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user\Desktop\Data Analysis Course\All Excel Files\"/>
    </mc:Choice>
  </mc:AlternateContent>
  <xr:revisionPtr revIDLastSave="0" documentId="13_ncr:1_{F7D3016A-4245-466D-9B71-9EDBDAF5B8AD}" xr6:coauthVersionLast="47" xr6:coauthVersionMax="47" xr10:uidLastSave="{00000000-0000-0000-0000-000000000000}"/>
  <bookViews>
    <workbookView xWindow="-120" yWindow="-120" windowWidth="29040" windowHeight="15720" activeTab="3" xr2:uid="{00000000-000D-0000-FFFF-FFFF00000000}"/>
  </bookViews>
  <sheets>
    <sheet name="Processing" sheetId="2" r:id="rId1"/>
    <sheet name="Chart1" sheetId="4" r:id="rId2"/>
    <sheet name="Chart2" sheetId="5" r:id="rId3"/>
    <sheet name="Dashboard" sheetId="3" r:id="rId4"/>
    <sheet name="sales_2014" sheetId="1" r:id="rId5"/>
  </sheets>
  <definedNames>
    <definedName name="_xlnm._FilterDatabase" localSheetId="4" hidden="1">sales_2014!$A$1:$Q$2154</definedName>
    <definedName name="_xlchart.v2.0" hidden="1">Processing!$V$4:$V$11</definedName>
    <definedName name="_xlchart.v2.1" hidden="1">Processing!$V$4:$V$11</definedName>
    <definedName name="Slicer_Month">#N/A</definedName>
  </definedNames>
  <calcPr calcId="191029"/>
  <pivotCaches>
    <pivotCache cacheId="1"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W15" i="2" l="1"/>
  <c r="AW16" i="2"/>
  <c r="AW14" i="2"/>
  <c r="AT17" i="2"/>
  <c r="V4" i="2" a="1"/>
  <c r="V4" i="2" s="1"/>
  <c r="P1170" i="1"/>
  <c r="P383" i="1"/>
  <c r="P1880" i="1"/>
  <c r="P384" i="1"/>
  <c r="P18" i="1"/>
  <c r="P385" i="1"/>
  <c r="P1881" i="1"/>
  <c r="P386" i="1"/>
  <c r="P279" i="1"/>
  <c r="P1171" i="1"/>
  <c r="P1172" i="1"/>
  <c r="P387" i="1"/>
  <c r="P19" i="1"/>
  <c r="P184" i="1"/>
  <c r="P1173" i="1"/>
  <c r="P1174" i="1"/>
  <c r="P388" i="1"/>
  <c r="P1175" i="1"/>
  <c r="P389" i="1"/>
  <c r="P1176" i="1"/>
  <c r="P390" i="1"/>
  <c r="P1177" i="1"/>
  <c r="P391" i="1"/>
  <c r="P1178" i="1"/>
  <c r="P392" i="1"/>
  <c r="P1179" i="1"/>
  <c r="P393" i="1"/>
  <c r="P1180" i="1"/>
  <c r="P394" i="1"/>
  <c r="P1882" i="1"/>
  <c r="P1181" i="1"/>
  <c r="P1883" i="1"/>
  <c r="P1182" i="1"/>
  <c r="P1183" i="1"/>
  <c r="P395" i="1"/>
  <c r="P1184" i="1"/>
  <c r="P1884" i="1"/>
  <c r="P396" i="1"/>
  <c r="P397" i="1"/>
  <c r="P398" i="1"/>
  <c r="P399" i="1"/>
  <c r="P1185" i="1"/>
  <c r="P1186" i="1"/>
  <c r="P1187" i="1"/>
  <c r="P400" i="1"/>
  <c r="P401" i="1"/>
  <c r="P185" i="1"/>
  <c r="P402" i="1"/>
  <c r="P1188" i="1"/>
  <c r="P403" i="1"/>
  <c r="P280" i="1"/>
  <c r="P115" i="1"/>
  <c r="P1189" i="1"/>
  <c r="P1190" i="1"/>
  <c r="P1191" i="1"/>
  <c r="P186" i="1"/>
  <c r="P1192" i="1"/>
  <c r="P1885" i="1"/>
  <c r="P1886" i="1"/>
  <c r="P1193" i="1"/>
  <c r="P404" i="1"/>
  <c r="P1194" i="1"/>
  <c r="P116" i="1"/>
  <c r="P405" i="1"/>
  <c r="P406" i="1"/>
  <c r="P20" i="1"/>
  <c r="P407" i="1"/>
  <c r="P1195" i="1"/>
  <c r="P1887" i="1"/>
  <c r="P1196" i="1"/>
  <c r="P408" i="1"/>
  <c r="P409" i="1"/>
  <c r="P187" i="1"/>
  <c r="P410" i="1"/>
  <c r="P411" i="1"/>
  <c r="P1197" i="1"/>
  <c r="P1198" i="1"/>
  <c r="P1199" i="1"/>
  <c r="P117" i="1"/>
  <c r="P118" i="1"/>
  <c r="P1200" i="1"/>
  <c r="P1201" i="1"/>
  <c r="P1888" i="1"/>
  <c r="P1202" i="1"/>
  <c r="P1203" i="1"/>
  <c r="P412" i="1"/>
  <c r="P1889" i="1"/>
  <c r="P21" i="1"/>
  <c r="P281" i="1"/>
  <c r="P282" i="1"/>
  <c r="P413" i="1"/>
  <c r="P1204" i="1"/>
  <c r="P414" i="1"/>
  <c r="P415" i="1"/>
  <c r="P188" i="1"/>
  <c r="P189" i="1"/>
  <c r="P1890" i="1"/>
  <c r="P416" i="1"/>
  <c r="P119" i="1"/>
  <c r="P1891" i="1"/>
  <c r="P417" i="1"/>
  <c r="P1892" i="1"/>
  <c r="P418" i="1"/>
  <c r="P1893" i="1"/>
  <c r="P1205" i="1"/>
  <c r="P419" i="1"/>
  <c r="P1206" i="1"/>
  <c r="P420" i="1"/>
  <c r="P283" i="1"/>
  <c r="P1894" i="1"/>
  <c r="P1207" i="1"/>
  <c r="P421" i="1"/>
  <c r="P120" i="1"/>
  <c r="P121" i="1"/>
  <c r="P1895" i="1"/>
  <c r="P422" i="1"/>
  <c r="P1208" i="1"/>
  <c r="P1209" i="1"/>
  <c r="P1210" i="1"/>
  <c r="P1211" i="1"/>
  <c r="P423" i="1"/>
  <c r="P424" i="1"/>
  <c r="P425" i="1"/>
  <c r="P426" i="1"/>
  <c r="P1896" i="1"/>
  <c r="P122" i="1"/>
  <c r="P1212" i="1"/>
  <c r="P190" i="1"/>
  <c r="P1897" i="1"/>
  <c r="P427" i="1"/>
  <c r="P1213" i="1"/>
  <c r="P428" i="1"/>
  <c r="P429" i="1"/>
  <c r="P430" i="1"/>
  <c r="P1898" i="1"/>
  <c r="P284" i="1"/>
  <c r="P431" i="1"/>
  <c r="P1214" i="1"/>
  <c r="P432" i="1"/>
  <c r="P433" i="1"/>
  <c r="P285" i="1"/>
  <c r="P434" i="1"/>
  <c r="P435" i="1"/>
  <c r="P1899" i="1"/>
  <c r="P1215" i="1"/>
  <c r="P1900" i="1"/>
  <c r="P1216" i="1"/>
  <c r="P436" i="1"/>
  <c r="P437" i="1"/>
  <c r="P1217" i="1"/>
  <c r="P1901" i="1"/>
  <c r="P286" i="1"/>
  <c r="P1218" i="1"/>
  <c r="P438" i="1"/>
  <c r="P439" i="1"/>
  <c r="P440" i="1"/>
  <c r="P441" i="1"/>
  <c r="P1219" i="1"/>
  <c r="P1220" i="1"/>
  <c r="P1221" i="1"/>
  <c r="P191" i="1"/>
  <c r="P22" i="1"/>
  <c r="P1222" i="1"/>
  <c r="P1223" i="1"/>
  <c r="P442" i="1"/>
  <c r="P1224" i="1"/>
  <c r="P1225" i="1"/>
  <c r="P1902" i="1"/>
  <c r="P192" i="1"/>
  <c r="P1903" i="1"/>
  <c r="P443" i="1"/>
  <c r="P1226" i="1"/>
  <c r="P1227" i="1"/>
  <c r="P1228" i="1"/>
  <c r="P444" i="1"/>
  <c r="P1229" i="1"/>
  <c r="P1230" i="1"/>
  <c r="P1231" i="1"/>
  <c r="P445" i="1"/>
  <c r="P446" i="1"/>
  <c r="P447" i="1"/>
  <c r="P448" i="1"/>
  <c r="P449" i="1"/>
  <c r="P123" i="1"/>
  <c r="P1904" i="1"/>
  <c r="P287" i="1"/>
  <c r="P1232" i="1"/>
  <c r="P1233" i="1"/>
  <c r="P450" i="1"/>
  <c r="P451" i="1"/>
  <c r="P452" i="1"/>
  <c r="P453" i="1"/>
  <c r="P454" i="1"/>
  <c r="P1234" i="1"/>
  <c r="P1235" i="1"/>
  <c r="P1236" i="1"/>
  <c r="P1237" i="1"/>
  <c r="P1238" i="1"/>
  <c r="P455" i="1"/>
  <c r="P288" i="1"/>
  <c r="P456" i="1"/>
  <c r="P2" i="1"/>
  <c r="P193" i="1"/>
  <c r="P1239" i="1"/>
  <c r="P457" i="1"/>
  <c r="P1240" i="1"/>
  <c r="P1905" i="1"/>
  <c r="P458" i="1"/>
  <c r="P289" i="1"/>
  <c r="P459" i="1"/>
  <c r="P460" i="1"/>
  <c r="P124" i="1"/>
  <c r="P1906" i="1"/>
  <c r="P1907" i="1"/>
  <c r="P1908" i="1"/>
  <c r="P23" i="1"/>
  <c r="P461" i="1"/>
  <c r="P462" i="1"/>
  <c r="P463" i="1"/>
  <c r="P1241" i="1"/>
  <c r="P125" i="1"/>
  <c r="P464" i="1"/>
  <c r="P126" i="1"/>
  <c r="P290" i="1"/>
  <c r="P465" i="1"/>
  <c r="P466" i="1"/>
  <c r="P291" i="1"/>
  <c r="P1242" i="1"/>
  <c r="P1243" i="1"/>
  <c r="P467" i="1"/>
  <c r="P1909" i="1"/>
  <c r="P468" i="1"/>
  <c r="P469" i="1"/>
  <c r="P127" i="1"/>
  <c r="P194" i="1"/>
  <c r="P1244" i="1"/>
  <c r="P1910" i="1"/>
  <c r="P195" i="1"/>
  <c r="P196" i="1"/>
  <c r="P1245" i="1"/>
  <c r="P1246" i="1"/>
  <c r="P1247" i="1"/>
  <c r="P1248" i="1"/>
  <c r="P470" i="1"/>
  <c r="P471" i="1"/>
  <c r="P472" i="1"/>
  <c r="P1249" i="1"/>
  <c r="P292" i="1"/>
  <c r="P197" i="1"/>
  <c r="P198" i="1"/>
  <c r="P24" i="1"/>
  <c r="P1250" i="1"/>
  <c r="P1911" i="1"/>
  <c r="P473" i="1"/>
  <c r="P1251" i="1"/>
  <c r="P474" i="1"/>
  <c r="P199" i="1"/>
  <c r="P200" i="1"/>
  <c r="P475" i="1"/>
  <c r="P1252" i="1"/>
  <c r="P476" i="1"/>
  <c r="P1912" i="1"/>
  <c r="P477" i="1"/>
  <c r="P1913" i="1"/>
  <c r="P1914" i="1"/>
  <c r="P25" i="1"/>
  <c r="P478" i="1"/>
  <c r="P1915" i="1"/>
  <c r="P1253" i="1"/>
  <c r="P479" i="1"/>
  <c r="P293" i="1"/>
  <c r="P26" i="1"/>
  <c r="P1254" i="1"/>
  <c r="P1255" i="1"/>
  <c r="P1256" i="1"/>
  <c r="P480" i="1"/>
  <c r="P27" i="1"/>
  <c r="P1257" i="1"/>
  <c r="P481" i="1"/>
  <c r="P1258" i="1"/>
  <c r="P1259" i="1"/>
  <c r="P482" i="1"/>
  <c r="P1916" i="1"/>
  <c r="P294" i="1"/>
  <c r="P483" i="1"/>
  <c r="P3" i="1"/>
  <c r="P1917" i="1"/>
  <c r="P1260" i="1"/>
  <c r="P295" i="1"/>
  <c r="P296" i="1"/>
  <c r="P484" i="1"/>
  <c r="P1261" i="1"/>
  <c r="P1262" i="1"/>
  <c r="P297" i="1"/>
  <c r="P485" i="1"/>
  <c r="P1263" i="1"/>
  <c r="P486" i="1"/>
  <c r="P487" i="1"/>
  <c r="P1918" i="1"/>
  <c r="P488" i="1"/>
  <c r="P1264" i="1"/>
  <c r="P489" i="1"/>
  <c r="P1265" i="1"/>
  <c r="P490" i="1"/>
  <c r="P491" i="1"/>
  <c r="P1266" i="1"/>
  <c r="P28" i="1"/>
  <c r="P128" i="1"/>
  <c r="P129" i="1"/>
  <c r="P492" i="1"/>
  <c r="P1267" i="1"/>
  <c r="P29" i="1"/>
  <c r="P201" i="1"/>
  <c r="P1268" i="1"/>
  <c r="P493" i="1"/>
  <c r="P494" i="1"/>
  <c r="P1919" i="1"/>
  <c r="P495" i="1"/>
  <c r="P1269" i="1"/>
  <c r="P496" i="1"/>
  <c r="P497" i="1"/>
  <c r="P498" i="1"/>
  <c r="P499" i="1"/>
  <c r="P1920" i="1"/>
  <c r="P1270" i="1"/>
  <c r="P1271" i="1"/>
  <c r="P1272" i="1"/>
  <c r="P500" i="1"/>
  <c r="P1921" i="1"/>
  <c r="P501" i="1"/>
  <c r="P502" i="1"/>
  <c r="P1273" i="1"/>
  <c r="P503" i="1"/>
  <c r="P1274" i="1"/>
  <c r="P504" i="1"/>
  <c r="P505" i="1"/>
  <c r="P1922" i="1"/>
  <c r="P130" i="1"/>
  <c r="P1923" i="1"/>
  <c r="P1275" i="1"/>
  <c r="P506" i="1"/>
  <c r="P1924" i="1"/>
  <c r="P1276" i="1"/>
  <c r="P1277" i="1"/>
  <c r="P507" i="1"/>
  <c r="P1278" i="1"/>
  <c r="P1925" i="1"/>
  <c r="P1279" i="1"/>
  <c r="P508" i="1"/>
  <c r="P509" i="1"/>
  <c r="P510" i="1"/>
  <c r="P511" i="1"/>
  <c r="P512" i="1"/>
  <c r="P1280" i="1"/>
  <c r="P1281" i="1"/>
  <c r="P513" i="1"/>
  <c r="P514" i="1"/>
  <c r="P1282" i="1"/>
  <c r="P1283" i="1"/>
  <c r="P515" i="1"/>
  <c r="P516" i="1"/>
  <c r="P1284" i="1"/>
  <c r="P1285" i="1"/>
  <c r="P517" i="1"/>
  <c r="P1286" i="1"/>
  <c r="P30" i="1"/>
  <c r="P1926" i="1"/>
  <c r="P1287" i="1"/>
  <c r="P31" i="1"/>
  <c r="P518" i="1"/>
  <c r="P1288" i="1"/>
  <c r="P4" i="1"/>
  <c r="P202" i="1"/>
  <c r="P1927" i="1"/>
  <c r="P1289" i="1"/>
  <c r="P1290" i="1"/>
  <c r="P519" i="1"/>
  <c r="P298" i="1"/>
  <c r="P1291" i="1"/>
  <c r="P520" i="1"/>
  <c r="P1292" i="1"/>
  <c r="P1293" i="1"/>
  <c r="P521" i="1"/>
  <c r="P522" i="1"/>
  <c r="P523" i="1"/>
  <c r="P524" i="1"/>
  <c r="P1928" i="1"/>
  <c r="P32" i="1"/>
  <c r="P1929" i="1"/>
  <c r="P203" i="1"/>
  <c r="P1294" i="1"/>
  <c r="P1295" i="1"/>
  <c r="P1296" i="1"/>
  <c r="P525" i="1"/>
  <c r="P299" i="1"/>
  <c r="P526" i="1"/>
  <c r="P1930" i="1"/>
  <c r="P1297" i="1"/>
  <c r="P1298" i="1"/>
  <c r="P33" i="1"/>
  <c r="P1299" i="1"/>
  <c r="P527" i="1"/>
  <c r="P528" i="1"/>
  <c r="P204" i="1"/>
  <c r="P1931" i="1"/>
  <c r="P529" i="1"/>
  <c r="P300" i="1"/>
  <c r="P34" i="1"/>
  <c r="P1932" i="1"/>
  <c r="P1933" i="1"/>
  <c r="P1300" i="1"/>
  <c r="P530" i="1"/>
  <c r="P205" i="1"/>
  <c r="P206" i="1"/>
  <c r="P531" i="1"/>
  <c r="P1301" i="1"/>
  <c r="P532" i="1"/>
  <c r="P533" i="1"/>
  <c r="P207" i="1"/>
  <c r="P301" i="1"/>
  <c r="P1302" i="1"/>
  <c r="P1934" i="1"/>
  <c r="P1303" i="1"/>
  <c r="P1304" i="1"/>
  <c r="P1305" i="1"/>
  <c r="P534" i="1"/>
  <c r="P1935" i="1"/>
  <c r="P1306" i="1"/>
  <c r="P35" i="1"/>
  <c r="P535" i="1"/>
  <c r="P1307" i="1"/>
  <c r="P1308" i="1"/>
  <c r="P1936" i="1"/>
  <c r="P1309" i="1"/>
  <c r="P1310" i="1"/>
  <c r="P536" i="1"/>
  <c r="P1311" i="1"/>
  <c r="P1937" i="1"/>
  <c r="P537" i="1"/>
  <c r="P1312" i="1"/>
  <c r="P538" i="1"/>
  <c r="P1313" i="1"/>
  <c r="P1314" i="1"/>
  <c r="P1315" i="1"/>
  <c r="P1316" i="1"/>
  <c r="P1938" i="1"/>
  <c r="P539" i="1"/>
  <c r="P1317" i="1"/>
  <c r="P540" i="1"/>
  <c r="P1318" i="1"/>
  <c r="P541" i="1"/>
  <c r="P542" i="1"/>
  <c r="P1939" i="1"/>
  <c r="P1319" i="1"/>
  <c r="P1320" i="1"/>
  <c r="P543" i="1"/>
  <c r="P544" i="1"/>
  <c r="P1940" i="1"/>
  <c r="P545" i="1"/>
  <c r="P1321" i="1"/>
  <c r="P546" i="1"/>
  <c r="P547" i="1"/>
  <c r="P1941" i="1"/>
  <c r="P1942" i="1"/>
  <c r="P1322" i="1"/>
  <c r="P1943" i="1"/>
  <c r="P1944" i="1"/>
  <c r="P1945" i="1"/>
  <c r="P548" i="1"/>
  <c r="P549" i="1"/>
  <c r="P550" i="1"/>
  <c r="P551" i="1"/>
  <c r="P552" i="1"/>
  <c r="P1946" i="1"/>
  <c r="P208" i="1"/>
  <c r="P1323" i="1"/>
  <c r="P1324" i="1"/>
  <c r="P1947" i="1"/>
  <c r="P553" i="1"/>
  <c r="P1325" i="1"/>
  <c r="P554" i="1"/>
  <c r="P555" i="1"/>
  <c r="P556" i="1"/>
  <c r="P1326" i="1"/>
  <c r="P1948" i="1"/>
  <c r="P209" i="1"/>
  <c r="P36" i="1"/>
  <c r="P1327" i="1"/>
  <c r="P302" i="1"/>
  <c r="P557" i="1"/>
  <c r="P558" i="1"/>
  <c r="P1328" i="1"/>
  <c r="P559" i="1"/>
  <c r="P560" i="1"/>
  <c r="P1949" i="1"/>
  <c r="P561" i="1"/>
  <c r="P562" i="1"/>
  <c r="P563" i="1"/>
  <c r="P1329" i="1"/>
  <c r="P564" i="1"/>
  <c r="P1330" i="1"/>
  <c r="P1331" i="1"/>
  <c r="P565" i="1"/>
  <c r="P1332" i="1"/>
  <c r="P1333" i="1"/>
  <c r="P566" i="1"/>
  <c r="P210" i="1"/>
  <c r="P567" i="1"/>
  <c r="P211" i="1"/>
  <c r="P1950" i="1"/>
  <c r="P568" i="1"/>
  <c r="P1951" i="1"/>
  <c r="P1334" i="1"/>
  <c r="P569" i="1"/>
  <c r="P570" i="1"/>
  <c r="P571" i="1"/>
  <c r="P1952" i="1"/>
  <c r="P572" i="1"/>
  <c r="P1335" i="1"/>
  <c r="P573" i="1"/>
  <c r="P1953" i="1"/>
  <c r="P303" i="1"/>
  <c r="P574" i="1"/>
  <c r="P1336" i="1"/>
  <c r="P1337" i="1"/>
  <c r="P1338" i="1"/>
  <c r="P1339" i="1"/>
  <c r="P575" i="1"/>
  <c r="P576" i="1"/>
  <c r="P577" i="1"/>
  <c r="P1340" i="1"/>
  <c r="P578" i="1"/>
  <c r="P579" i="1"/>
  <c r="P1341" i="1"/>
  <c r="P304" i="1"/>
  <c r="P1342" i="1"/>
  <c r="P131" i="1"/>
  <c r="P1343" i="1"/>
  <c r="P1344" i="1"/>
  <c r="P580" i="1"/>
  <c r="P1954" i="1"/>
  <c r="P1955" i="1"/>
  <c r="P1345" i="1"/>
  <c r="P1346" i="1"/>
  <c r="P1956" i="1"/>
  <c r="P581" i="1"/>
  <c r="P582" i="1"/>
  <c r="P583" i="1"/>
  <c r="P1347" i="1"/>
  <c r="P584" i="1"/>
  <c r="P1348" i="1"/>
  <c r="P1349" i="1"/>
  <c r="P585" i="1"/>
  <c r="P586" i="1"/>
  <c r="P212" i="1"/>
  <c r="P132" i="1"/>
  <c r="P587" i="1"/>
  <c r="P588" i="1"/>
  <c r="P1350" i="1"/>
  <c r="P1351" i="1"/>
  <c r="P1352" i="1"/>
  <c r="P1353" i="1"/>
  <c r="P589" i="1"/>
  <c r="P590" i="1"/>
  <c r="P1354" i="1"/>
  <c r="P1355" i="1"/>
  <c r="P591" i="1"/>
  <c r="P592" i="1"/>
  <c r="P593" i="1"/>
  <c r="P594" i="1"/>
  <c r="P1356" i="1"/>
  <c r="P595" i="1"/>
  <c r="P1957" i="1"/>
  <c r="P1357" i="1"/>
  <c r="P37" i="1"/>
  <c r="P596" i="1"/>
  <c r="P597" i="1"/>
  <c r="P598" i="1"/>
  <c r="P1358" i="1"/>
  <c r="P599" i="1"/>
  <c r="P600" i="1"/>
  <c r="P601" i="1"/>
  <c r="P1958" i="1"/>
  <c r="P5" i="1"/>
  <c r="P602" i="1"/>
  <c r="P1959" i="1"/>
  <c r="P1359" i="1"/>
  <c r="P603" i="1"/>
  <c r="P1960" i="1"/>
  <c r="P1360" i="1"/>
  <c r="P38" i="1"/>
  <c r="P604" i="1"/>
  <c r="P605" i="1"/>
  <c r="P1961" i="1"/>
  <c r="P1361" i="1"/>
  <c r="P1362" i="1"/>
  <c r="P606" i="1"/>
  <c r="P1363" i="1"/>
  <c r="P1364" i="1"/>
  <c r="P1365" i="1"/>
  <c r="P133" i="1"/>
  <c r="P39" i="1"/>
  <c r="P1366" i="1"/>
  <c r="P1367" i="1"/>
  <c r="P607" i="1"/>
  <c r="P213" i="1"/>
  <c r="P1368" i="1"/>
  <c r="P1369" i="1"/>
  <c r="P6" i="1"/>
  <c r="P214" i="1"/>
  <c r="P608" i="1"/>
  <c r="P1370" i="1"/>
  <c r="P609" i="1"/>
  <c r="P610" i="1"/>
  <c r="P611" i="1"/>
  <c r="P1371" i="1"/>
  <c r="P612" i="1"/>
  <c r="P1372" i="1"/>
  <c r="P613" i="1"/>
  <c r="P1373" i="1"/>
  <c r="P1374" i="1"/>
  <c r="P614" i="1"/>
  <c r="P40" i="1"/>
  <c r="P1375" i="1"/>
  <c r="P1376" i="1"/>
  <c r="P1377" i="1"/>
  <c r="P1378" i="1"/>
  <c r="P615" i="1"/>
  <c r="P616" i="1"/>
  <c r="P1379" i="1"/>
  <c r="P1380" i="1"/>
  <c r="P305" i="1"/>
  <c r="P1381" i="1"/>
  <c r="P617" i="1"/>
  <c r="P618" i="1"/>
  <c r="P619" i="1"/>
  <c r="P1382" i="1"/>
  <c r="P1962" i="1"/>
  <c r="P620" i="1"/>
  <c r="P1963" i="1"/>
  <c r="P621" i="1"/>
  <c r="P622" i="1"/>
  <c r="P623" i="1"/>
  <c r="P624" i="1"/>
  <c r="P1383" i="1"/>
  <c r="P134" i="1"/>
  <c r="P1384" i="1"/>
  <c r="P625" i="1"/>
  <c r="P1964" i="1"/>
  <c r="P1965" i="1"/>
  <c r="P306" i="1"/>
  <c r="P1385" i="1"/>
  <c r="P626" i="1"/>
  <c r="P1386" i="1"/>
  <c r="P627" i="1"/>
  <c r="P1387" i="1"/>
  <c r="P628" i="1"/>
  <c r="P1966" i="1"/>
  <c r="P1388" i="1"/>
  <c r="P1967" i="1"/>
  <c r="P1389" i="1"/>
  <c r="P1390" i="1"/>
  <c r="P1391" i="1"/>
  <c r="P307" i="1"/>
  <c r="P629" i="1"/>
  <c r="P1968" i="1"/>
  <c r="P1392" i="1"/>
  <c r="P630" i="1"/>
  <c r="P1393" i="1"/>
  <c r="P215" i="1"/>
  <c r="P631" i="1"/>
  <c r="P632" i="1"/>
  <c r="P1969" i="1"/>
  <c r="P41" i="1"/>
  <c r="P42" i="1"/>
  <c r="P135" i="1"/>
  <c r="P633" i="1"/>
  <c r="P634" i="1"/>
  <c r="P1970" i="1"/>
  <c r="P635" i="1"/>
  <c r="P1971" i="1"/>
  <c r="P1394" i="1"/>
  <c r="P1972" i="1"/>
  <c r="P1973" i="1"/>
  <c r="P43" i="1"/>
  <c r="P636" i="1"/>
  <c r="P216" i="1"/>
  <c r="P637" i="1"/>
  <c r="P1974" i="1"/>
  <c r="P1975" i="1"/>
  <c r="P217" i="1"/>
  <c r="P638" i="1"/>
  <c r="P1976" i="1"/>
  <c r="P639" i="1"/>
  <c r="P218" i="1"/>
  <c r="P1395" i="1"/>
  <c r="P1977" i="1"/>
  <c r="P640" i="1"/>
  <c r="P641" i="1"/>
  <c r="P1978" i="1"/>
  <c r="P1396" i="1"/>
  <c r="P1397" i="1"/>
  <c r="P1398" i="1"/>
  <c r="P1399" i="1"/>
  <c r="P308" i="1"/>
  <c r="P642" i="1"/>
  <c r="P7" i="1"/>
  <c r="P1979" i="1"/>
  <c r="P643" i="1"/>
  <c r="P644" i="1"/>
  <c r="P219" i="1"/>
  <c r="P1400" i="1"/>
  <c r="P645" i="1"/>
  <c r="P1401" i="1"/>
  <c r="P1402" i="1"/>
  <c r="P1980" i="1"/>
  <c r="P646" i="1"/>
  <c r="P647" i="1"/>
  <c r="P648" i="1"/>
  <c r="P649" i="1"/>
  <c r="P650" i="1"/>
  <c r="P1403" i="1"/>
  <c r="P651" i="1"/>
  <c r="P309" i="1"/>
  <c r="P1404" i="1"/>
  <c r="P1405" i="1"/>
  <c r="P1406" i="1"/>
  <c r="P1407" i="1"/>
  <c r="P1408" i="1"/>
  <c r="P652" i="1"/>
  <c r="P653" i="1"/>
  <c r="P1981" i="1"/>
  <c r="P654" i="1"/>
  <c r="P1982" i="1"/>
  <c r="P1409" i="1"/>
  <c r="P655" i="1"/>
  <c r="P136" i="1"/>
  <c r="P1410" i="1"/>
  <c r="P656" i="1"/>
  <c r="P1411" i="1"/>
  <c r="P1412" i="1"/>
  <c r="P657" i="1"/>
  <c r="P1983" i="1"/>
  <c r="P658" i="1"/>
  <c r="P659" i="1"/>
  <c r="P660" i="1"/>
  <c r="P1413" i="1"/>
  <c r="P1414" i="1"/>
  <c r="P310" i="1"/>
  <c r="P661" i="1"/>
  <c r="P1415" i="1"/>
  <c r="P1984" i="1"/>
  <c r="P1416" i="1"/>
  <c r="P1985" i="1"/>
  <c r="P662" i="1"/>
  <c r="P663" i="1"/>
  <c r="P1986" i="1"/>
  <c r="P1987" i="1"/>
  <c r="P220" i="1"/>
  <c r="P1988" i="1"/>
  <c r="P664" i="1"/>
  <c r="P1417" i="1"/>
  <c r="P1989" i="1"/>
  <c r="P665" i="1"/>
  <c r="P666" i="1"/>
  <c r="P667" i="1"/>
  <c r="P1990" i="1"/>
  <c r="P1418" i="1"/>
  <c r="P1419" i="1"/>
  <c r="P668" i="1"/>
  <c r="P669" i="1"/>
  <c r="P670" i="1"/>
  <c r="P1991" i="1"/>
  <c r="P671" i="1"/>
  <c r="P1992" i="1"/>
  <c r="P1993" i="1"/>
  <c r="P1420" i="1"/>
  <c r="P1421" i="1"/>
  <c r="P672" i="1"/>
  <c r="P673" i="1"/>
  <c r="P674" i="1"/>
  <c r="P221" i="1"/>
  <c r="P1994" i="1"/>
  <c r="P675" i="1"/>
  <c r="P1995" i="1"/>
  <c r="P1996" i="1"/>
  <c r="P676" i="1"/>
  <c r="P1422" i="1"/>
  <c r="P1997" i="1"/>
  <c r="P677" i="1"/>
  <c r="P678" i="1"/>
  <c r="P679" i="1"/>
  <c r="P1423" i="1"/>
  <c r="P1424" i="1"/>
  <c r="P1425" i="1"/>
  <c r="P1426" i="1"/>
  <c r="P1427" i="1"/>
  <c r="P680" i="1"/>
  <c r="P1428" i="1"/>
  <c r="P681" i="1"/>
  <c r="P1429" i="1"/>
  <c r="P1430" i="1"/>
  <c r="P682" i="1"/>
  <c r="P1431" i="1"/>
  <c r="P683" i="1"/>
  <c r="P311" i="1"/>
  <c r="P684" i="1"/>
  <c r="P1432" i="1"/>
  <c r="P1998" i="1"/>
  <c r="P1999" i="1"/>
  <c r="P44" i="1"/>
  <c r="P1433" i="1"/>
  <c r="P312" i="1"/>
  <c r="P685" i="1"/>
  <c r="P2000" i="1"/>
  <c r="P1434" i="1"/>
  <c r="P1435" i="1"/>
  <c r="P1436" i="1"/>
  <c r="P313" i="1"/>
  <c r="P686" i="1"/>
  <c r="P687" i="1"/>
  <c r="P2001" i="1"/>
  <c r="P1437" i="1"/>
  <c r="P1438" i="1"/>
  <c r="P688" i="1"/>
  <c r="P1439" i="1"/>
  <c r="P1440" i="1"/>
  <c r="P45" i="1"/>
  <c r="P689" i="1"/>
  <c r="P1441" i="1"/>
  <c r="P1442" i="1"/>
  <c r="P2002" i="1"/>
  <c r="P690" i="1"/>
  <c r="P2003" i="1"/>
  <c r="P1443" i="1"/>
  <c r="P691" i="1"/>
  <c r="P2004" i="1"/>
  <c r="P1444" i="1"/>
  <c r="P222" i="1"/>
  <c r="P46" i="1"/>
  <c r="P692" i="1"/>
  <c r="P1445" i="1"/>
  <c r="P1446" i="1"/>
  <c r="P2005" i="1"/>
  <c r="P314" i="1"/>
  <c r="P1447" i="1"/>
  <c r="P1448" i="1"/>
  <c r="P1449" i="1"/>
  <c r="P315" i="1"/>
  <c r="P693" i="1"/>
  <c r="P694" i="1"/>
  <c r="P695" i="1"/>
  <c r="P1450" i="1"/>
  <c r="P1451" i="1"/>
  <c r="P1452" i="1"/>
  <c r="P696" i="1"/>
  <c r="P2006" i="1"/>
  <c r="P1453" i="1"/>
  <c r="P697" i="1"/>
  <c r="P137" i="1"/>
  <c r="P223" i="1"/>
  <c r="P2007" i="1"/>
  <c r="P316" i="1"/>
  <c r="P2008" i="1"/>
  <c r="P698" i="1"/>
  <c r="P1454" i="1"/>
  <c r="P699" i="1"/>
  <c r="P224" i="1"/>
  <c r="P700" i="1"/>
  <c r="P1455" i="1"/>
  <c r="P701" i="1"/>
  <c r="P702" i="1"/>
  <c r="P2009" i="1"/>
  <c r="P1456" i="1"/>
  <c r="P138" i="1"/>
  <c r="P225" i="1"/>
  <c r="P1457" i="1"/>
  <c r="P1458" i="1"/>
  <c r="P1459" i="1"/>
  <c r="P1460" i="1"/>
  <c r="P703" i="1"/>
  <c r="P1461" i="1"/>
  <c r="P704" i="1"/>
  <c r="P705" i="1"/>
  <c r="P706" i="1"/>
  <c r="P1462" i="1"/>
  <c r="P707" i="1"/>
  <c r="P708" i="1"/>
  <c r="P709" i="1"/>
  <c r="P710" i="1"/>
  <c r="P711" i="1"/>
  <c r="P712" i="1"/>
  <c r="P1463" i="1"/>
  <c r="P1464" i="1"/>
  <c r="P47" i="1"/>
  <c r="P2010" i="1"/>
  <c r="P1465" i="1"/>
  <c r="P1466" i="1"/>
  <c r="P713" i="1"/>
  <c r="P714" i="1"/>
  <c r="P1467" i="1"/>
  <c r="P1468" i="1"/>
  <c r="P715" i="1"/>
  <c r="P716" i="1"/>
  <c r="P717" i="1"/>
  <c r="P2011" i="1"/>
  <c r="P1469" i="1"/>
  <c r="P718" i="1"/>
  <c r="P48" i="1"/>
  <c r="P719" i="1"/>
  <c r="P720" i="1"/>
  <c r="P721" i="1"/>
  <c r="P1470" i="1"/>
  <c r="P722" i="1"/>
  <c r="P723" i="1"/>
  <c r="P1471" i="1"/>
  <c r="P1472" i="1"/>
  <c r="P1473" i="1"/>
  <c r="P1474" i="1"/>
  <c r="P2012" i="1"/>
  <c r="P1475" i="1"/>
  <c r="P724" i="1"/>
  <c r="P725" i="1"/>
  <c r="P317" i="1"/>
  <c r="P726" i="1"/>
  <c r="P1476" i="1"/>
  <c r="P1477" i="1"/>
  <c r="P727" i="1"/>
  <c r="P1478" i="1"/>
  <c r="P728" i="1"/>
  <c r="P1479" i="1"/>
  <c r="P729" i="1"/>
  <c r="P226" i="1"/>
  <c r="P730" i="1"/>
  <c r="P731" i="1"/>
  <c r="P732" i="1"/>
  <c r="P2013" i="1"/>
  <c r="P139" i="1"/>
  <c r="P49" i="1"/>
  <c r="P2014" i="1"/>
  <c r="P733" i="1"/>
  <c r="P734" i="1"/>
  <c r="P1480" i="1"/>
  <c r="P735" i="1"/>
  <c r="P1481" i="1"/>
  <c r="P736" i="1"/>
  <c r="P1482" i="1"/>
  <c r="P737" i="1"/>
  <c r="P1483" i="1"/>
  <c r="P738" i="1"/>
  <c r="P2015" i="1"/>
  <c r="P739" i="1"/>
  <c r="P50" i="1"/>
  <c r="P140" i="1"/>
  <c r="P740" i="1"/>
  <c r="P1484" i="1"/>
  <c r="P741" i="1"/>
  <c r="P1485" i="1"/>
  <c r="P2016" i="1"/>
  <c r="P2017" i="1"/>
  <c r="P742" i="1"/>
  <c r="P1486" i="1"/>
  <c r="P2018" i="1"/>
  <c r="P743" i="1"/>
  <c r="P1487" i="1"/>
  <c r="P1488" i="1"/>
  <c r="P1489" i="1"/>
  <c r="P2019" i="1"/>
  <c r="P318" i="1"/>
  <c r="P1490" i="1"/>
  <c r="P2020" i="1"/>
  <c r="P1491" i="1"/>
  <c r="P744" i="1"/>
  <c r="P51" i="1"/>
  <c r="P2021" i="1"/>
  <c r="P319" i="1"/>
  <c r="P1492" i="1"/>
  <c r="P745" i="1"/>
  <c r="P746" i="1"/>
  <c r="P747" i="1"/>
  <c r="P1493" i="1"/>
  <c r="P748" i="1"/>
  <c r="P227" i="1"/>
  <c r="P749" i="1"/>
  <c r="P141" i="1"/>
  <c r="P228" i="1"/>
  <c r="P2022" i="1"/>
  <c r="P1494" i="1"/>
  <c r="P320" i="1"/>
  <c r="P750" i="1"/>
  <c r="P751" i="1"/>
  <c r="P2023" i="1"/>
  <c r="P2024" i="1"/>
  <c r="P752" i="1"/>
  <c r="P753" i="1"/>
  <c r="P754" i="1"/>
  <c r="P1495" i="1"/>
  <c r="P755" i="1"/>
  <c r="P756" i="1"/>
  <c r="P1496" i="1"/>
  <c r="P1497" i="1"/>
  <c r="P229" i="1"/>
  <c r="P230" i="1"/>
  <c r="P52" i="1"/>
  <c r="P757" i="1"/>
  <c r="P142" i="1"/>
  <c r="P758" i="1"/>
  <c r="P1498" i="1"/>
  <c r="P1499" i="1"/>
  <c r="P1500" i="1"/>
  <c r="P1501" i="1"/>
  <c r="P1502" i="1"/>
  <c r="P143" i="1"/>
  <c r="P144" i="1"/>
  <c r="P759" i="1"/>
  <c r="P1503" i="1"/>
  <c r="P760" i="1"/>
  <c r="P321" i="1"/>
  <c r="P1504" i="1"/>
  <c r="P761" i="1"/>
  <c r="P762" i="1"/>
  <c r="P53" i="1"/>
  <c r="P763" i="1"/>
  <c r="P1505" i="1"/>
  <c r="P1506" i="1"/>
  <c r="P764" i="1"/>
  <c r="P1507" i="1"/>
  <c r="P322" i="1"/>
  <c r="P1508" i="1"/>
  <c r="P1509" i="1"/>
  <c r="P1510" i="1"/>
  <c r="P1511" i="1"/>
  <c r="P765" i="1"/>
  <c r="P766" i="1"/>
  <c r="P145" i="1"/>
  <c r="P767" i="1"/>
  <c r="P1512" i="1"/>
  <c r="P1513" i="1"/>
  <c r="P231" i="1"/>
  <c r="P1514" i="1"/>
  <c r="P1515" i="1"/>
  <c r="P2025" i="1"/>
  <c r="P54" i="1"/>
  <c r="P768" i="1"/>
  <c r="P1516" i="1"/>
  <c r="P1517" i="1"/>
  <c r="P769" i="1"/>
  <c r="P770" i="1"/>
  <c r="P1518" i="1"/>
  <c r="P55" i="1"/>
  <c r="P771" i="1"/>
  <c r="P772" i="1"/>
  <c r="P1519" i="1"/>
  <c r="P323" i="1"/>
  <c r="P2026" i="1"/>
  <c r="P773" i="1"/>
  <c r="P2027" i="1"/>
  <c r="P324" i="1"/>
  <c r="P774" i="1"/>
  <c r="P2028" i="1"/>
  <c r="P2029" i="1"/>
  <c r="P146" i="1"/>
  <c r="P775" i="1"/>
  <c r="P2030" i="1"/>
  <c r="P1520" i="1"/>
  <c r="P776" i="1"/>
  <c r="P777" i="1"/>
  <c r="P2031" i="1"/>
  <c r="P56" i="1"/>
  <c r="P1521" i="1"/>
  <c r="P2032" i="1"/>
  <c r="P778" i="1"/>
  <c r="P779" i="1"/>
  <c r="P1522" i="1"/>
  <c r="P1523" i="1"/>
  <c r="P325" i="1"/>
  <c r="P57" i="1"/>
  <c r="P780" i="1"/>
  <c r="P1524" i="1"/>
  <c r="P2033" i="1"/>
  <c r="P1525" i="1"/>
  <c r="P781" i="1"/>
  <c r="P326" i="1"/>
  <c r="P147" i="1"/>
  <c r="P232" i="1"/>
  <c r="P8" i="1"/>
  <c r="P58" i="1"/>
  <c r="P782" i="1"/>
  <c r="P783" i="1"/>
  <c r="P1526" i="1"/>
  <c r="P784" i="1"/>
  <c r="P1527" i="1"/>
  <c r="P785" i="1"/>
  <c r="P786" i="1"/>
  <c r="P787" i="1"/>
  <c r="P1528" i="1"/>
  <c r="P148" i="1"/>
  <c r="P2034" i="1"/>
  <c r="P788" i="1"/>
  <c r="P327" i="1"/>
  <c r="P1529" i="1"/>
  <c r="P789" i="1"/>
  <c r="P1530" i="1"/>
  <c r="P1531" i="1"/>
  <c r="P790" i="1"/>
  <c r="P791" i="1"/>
  <c r="P792" i="1"/>
  <c r="P1532" i="1"/>
  <c r="P793" i="1"/>
  <c r="P233" i="1"/>
  <c r="P59" i="1"/>
  <c r="P794" i="1"/>
  <c r="P795" i="1"/>
  <c r="P796" i="1"/>
  <c r="P149" i="1"/>
  <c r="P9" i="1"/>
  <c r="P234" i="1"/>
  <c r="P2035" i="1"/>
  <c r="P150" i="1"/>
  <c r="P2036" i="1"/>
  <c r="P151" i="1"/>
  <c r="P60" i="1"/>
  <c r="P10" i="1"/>
  <c r="P61" i="1"/>
  <c r="P797" i="1"/>
  <c r="P798" i="1"/>
  <c r="P1533" i="1"/>
  <c r="P1534" i="1"/>
  <c r="P799" i="1"/>
  <c r="P800" i="1"/>
  <c r="P1535" i="1"/>
  <c r="P801" i="1"/>
  <c r="P802" i="1"/>
  <c r="P1536" i="1"/>
  <c r="P1537" i="1"/>
  <c r="P2037" i="1"/>
  <c r="P1538" i="1"/>
  <c r="P152" i="1"/>
  <c r="P153" i="1"/>
  <c r="P1539" i="1"/>
  <c r="P235" i="1"/>
  <c r="P803" i="1"/>
  <c r="P804" i="1"/>
  <c r="P2038" i="1"/>
  <c r="P805" i="1"/>
  <c r="P806" i="1"/>
  <c r="P1540" i="1"/>
  <c r="P1541" i="1"/>
  <c r="P1542" i="1"/>
  <c r="P807" i="1"/>
  <c r="P808" i="1"/>
  <c r="P236" i="1"/>
  <c r="P1543" i="1"/>
  <c r="P1544" i="1"/>
  <c r="P154" i="1"/>
  <c r="P809" i="1"/>
  <c r="P62" i="1"/>
  <c r="P810" i="1"/>
  <c r="P2039" i="1"/>
  <c r="P811" i="1"/>
  <c r="P1545" i="1"/>
  <c r="P812" i="1"/>
  <c r="P813" i="1"/>
  <c r="P237" i="1"/>
  <c r="P2040" i="1"/>
  <c r="P1546" i="1"/>
  <c r="P1547" i="1"/>
  <c r="P2041" i="1"/>
  <c r="P814" i="1"/>
  <c r="P155" i="1"/>
  <c r="P1548" i="1"/>
  <c r="P1549" i="1"/>
  <c r="P815" i="1"/>
  <c r="P2042" i="1"/>
  <c r="P1550" i="1"/>
  <c r="P1551" i="1"/>
  <c r="P1552" i="1"/>
  <c r="P328" i="1"/>
  <c r="P816" i="1"/>
  <c r="P817" i="1"/>
  <c r="P818" i="1"/>
  <c r="P329" i="1"/>
  <c r="P819" i="1"/>
  <c r="P1553" i="1"/>
  <c r="P820" i="1"/>
  <c r="P238" i="1"/>
  <c r="P1554" i="1"/>
  <c r="P2043" i="1"/>
  <c r="P1555" i="1"/>
  <c r="P1556" i="1"/>
  <c r="P821" i="1"/>
  <c r="P822" i="1"/>
  <c r="P1557" i="1"/>
  <c r="P1558" i="1"/>
  <c r="P330" i="1"/>
  <c r="P1559" i="1"/>
  <c r="P823" i="1"/>
  <c r="P824" i="1"/>
  <c r="P2044" i="1"/>
  <c r="P825" i="1"/>
  <c r="P826" i="1"/>
  <c r="P1560" i="1"/>
  <c r="P1561" i="1"/>
  <c r="P156" i="1"/>
  <c r="P1562" i="1"/>
  <c r="P827" i="1"/>
  <c r="P828" i="1"/>
  <c r="P829" i="1"/>
  <c r="P830" i="1"/>
  <c r="P239" i="1"/>
  <c r="P1563" i="1"/>
  <c r="P331" i="1"/>
  <c r="P1564" i="1"/>
  <c r="P2045" i="1"/>
  <c r="P1565" i="1"/>
  <c r="P831" i="1"/>
  <c r="P2046" i="1"/>
  <c r="P832" i="1"/>
  <c r="P63" i="1"/>
  <c r="P157" i="1"/>
  <c r="P1566" i="1"/>
  <c r="P2047" i="1"/>
  <c r="P1567" i="1"/>
  <c r="P240" i="1"/>
  <c r="P1568" i="1"/>
  <c r="P1569" i="1"/>
  <c r="P1570" i="1"/>
  <c r="P833" i="1"/>
  <c r="P241" i="1"/>
  <c r="P2048" i="1"/>
  <c r="P834" i="1"/>
  <c r="P835" i="1"/>
  <c r="P332" i="1"/>
  <c r="P836" i="1"/>
  <c r="P2049" i="1"/>
  <c r="P64" i="1"/>
  <c r="P158" i="1"/>
  <c r="P242" i="1"/>
  <c r="P837" i="1"/>
  <c r="P1571" i="1"/>
  <c r="P1572" i="1"/>
  <c r="P838" i="1"/>
  <c r="P2050" i="1"/>
  <c r="P839" i="1"/>
  <c r="P840" i="1"/>
  <c r="P159" i="1"/>
  <c r="P1573" i="1"/>
  <c r="P841" i="1"/>
  <c r="P842" i="1"/>
  <c r="P333" i="1"/>
  <c r="P843" i="1"/>
  <c r="P844" i="1"/>
  <c r="P845" i="1"/>
  <c r="P243" i="1"/>
  <c r="P2051" i="1"/>
  <c r="P846" i="1"/>
  <c r="P1574" i="1"/>
  <c r="P847" i="1"/>
  <c r="P848" i="1"/>
  <c r="P849" i="1"/>
  <c r="P850" i="1"/>
  <c r="P1575" i="1"/>
  <c r="P244" i="1"/>
  <c r="P245" i="1"/>
  <c r="P65" i="1"/>
  <c r="P66" i="1"/>
  <c r="P246" i="1"/>
  <c r="P2052" i="1"/>
  <c r="P1576" i="1"/>
  <c r="P851" i="1"/>
  <c r="P1577" i="1"/>
  <c r="P247" i="1"/>
  <c r="P1578" i="1"/>
  <c r="P852" i="1"/>
  <c r="P1579" i="1"/>
  <c r="P1580" i="1"/>
  <c r="P2053" i="1"/>
  <c r="P853" i="1"/>
  <c r="P854" i="1"/>
  <c r="P855" i="1"/>
  <c r="P1581" i="1"/>
  <c r="P856" i="1"/>
  <c r="P1582" i="1"/>
  <c r="P857" i="1"/>
  <c r="P1583" i="1"/>
  <c r="P334" i="1"/>
  <c r="P2054" i="1"/>
  <c r="P1584" i="1"/>
  <c r="P1585" i="1"/>
  <c r="P858" i="1"/>
  <c r="P1586" i="1"/>
  <c r="P248" i="1"/>
  <c r="P859" i="1"/>
  <c r="P1587" i="1"/>
  <c r="P860" i="1"/>
  <c r="P1588" i="1"/>
  <c r="P1589" i="1"/>
  <c r="P1590" i="1"/>
  <c r="P1591" i="1"/>
  <c r="P249" i="1"/>
  <c r="P1592" i="1"/>
  <c r="P861" i="1"/>
  <c r="P1593" i="1"/>
  <c r="P1594" i="1"/>
  <c r="P250" i="1"/>
  <c r="P862" i="1"/>
  <c r="P160" i="1"/>
  <c r="P161" i="1"/>
  <c r="P863" i="1"/>
  <c r="P1595" i="1"/>
  <c r="P864" i="1"/>
  <c r="P2055" i="1"/>
  <c r="P1596" i="1"/>
  <c r="P2056" i="1"/>
  <c r="P865" i="1"/>
  <c r="P2057" i="1"/>
  <c r="P866" i="1"/>
  <c r="P867" i="1"/>
  <c r="P1597" i="1"/>
  <c r="P251" i="1"/>
  <c r="P2058" i="1"/>
  <c r="P1598" i="1"/>
  <c r="P868" i="1"/>
  <c r="P1599" i="1"/>
  <c r="P67" i="1"/>
  <c r="P162" i="1"/>
  <c r="P869" i="1"/>
  <c r="P163" i="1"/>
  <c r="P68" i="1"/>
  <c r="P1600" i="1"/>
  <c r="P870" i="1"/>
  <c r="P871" i="1"/>
  <c r="P872" i="1"/>
  <c r="P2059" i="1"/>
  <c r="P873" i="1"/>
  <c r="P1601" i="1"/>
  <c r="P874" i="1"/>
  <c r="P1602" i="1"/>
  <c r="P335" i="1"/>
  <c r="P875" i="1"/>
  <c r="P876" i="1"/>
  <c r="P2060" i="1"/>
  <c r="P1603" i="1"/>
  <c r="P877" i="1"/>
  <c r="P1604" i="1"/>
  <c r="P878" i="1"/>
  <c r="P879" i="1"/>
  <c r="P1605" i="1"/>
  <c r="P1606" i="1"/>
  <c r="P880" i="1"/>
  <c r="P881" i="1"/>
  <c r="P1607" i="1"/>
  <c r="P882" i="1"/>
  <c r="P883" i="1"/>
  <c r="P884" i="1"/>
  <c r="P1608" i="1"/>
  <c r="P1609" i="1"/>
  <c r="P336" i="1"/>
  <c r="P1610" i="1"/>
  <c r="P1611" i="1"/>
  <c r="P885" i="1"/>
  <c r="P337" i="1"/>
  <c r="P886" i="1"/>
  <c r="P1612" i="1"/>
  <c r="P887" i="1"/>
  <c r="P1613" i="1"/>
  <c r="P1614" i="1"/>
  <c r="P1615" i="1"/>
  <c r="P1616" i="1"/>
  <c r="P252" i="1"/>
  <c r="P164" i="1"/>
  <c r="P69" i="1"/>
  <c r="P338" i="1"/>
  <c r="P253" i="1"/>
  <c r="P888" i="1"/>
  <c r="P889" i="1"/>
  <c r="P890" i="1"/>
  <c r="P891" i="1"/>
  <c r="P2061" i="1"/>
  <c r="P1617" i="1"/>
  <c r="P892" i="1"/>
  <c r="P339" i="1"/>
  <c r="P893" i="1"/>
  <c r="P894" i="1"/>
  <c r="P1618" i="1"/>
  <c r="P895" i="1"/>
  <c r="P1619" i="1"/>
  <c r="P896" i="1"/>
  <c r="P165" i="1"/>
  <c r="P897" i="1"/>
  <c r="P1620" i="1"/>
  <c r="P1621" i="1"/>
  <c r="P70" i="1"/>
  <c r="P340" i="1"/>
  <c r="P1622" i="1"/>
  <c r="P898" i="1"/>
  <c r="P341" i="1"/>
  <c r="P1623" i="1"/>
  <c r="P899" i="1"/>
  <c r="P2062" i="1"/>
  <c r="P1624" i="1"/>
  <c r="P900" i="1"/>
  <c r="P2063" i="1"/>
  <c r="P1625" i="1"/>
  <c r="P901" i="1"/>
  <c r="P1626" i="1"/>
  <c r="P902" i="1"/>
  <c r="P903" i="1"/>
  <c r="P1627" i="1"/>
  <c r="P904" i="1"/>
  <c r="P905" i="1"/>
  <c r="P1628" i="1"/>
  <c r="P906" i="1"/>
  <c r="P1629" i="1"/>
  <c r="P1630" i="1"/>
  <c r="P2064" i="1"/>
  <c r="P1631" i="1"/>
  <c r="P907" i="1"/>
  <c r="P908" i="1"/>
  <c r="P909" i="1"/>
  <c r="P1632" i="1"/>
  <c r="P910" i="1"/>
  <c r="P1633" i="1"/>
  <c r="P2065" i="1"/>
  <c r="P342" i="1"/>
  <c r="P911" i="1"/>
  <c r="P1634" i="1"/>
  <c r="P912" i="1"/>
  <c r="P1635" i="1"/>
  <c r="P71" i="1"/>
  <c r="P1636" i="1"/>
  <c r="P913" i="1"/>
  <c r="P914" i="1"/>
  <c r="P915" i="1"/>
  <c r="P1637" i="1"/>
  <c r="P1638" i="1"/>
  <c r="P2066" i="1"/>
  <c r="P916" i="1"/>
  <c r="P254" i="1"/>
  <c r="P2067" i="1"/>
  <c r="P72" i="1"/>
  <c r="P1639" i="1"/>
  <c r="P1640" i="1"/>
  <c r="P1641" i="1"/>
  <c r="P255" i="1"/>
  <c r="P343" i="1"/>
  <c r="P917" i="1"/>
  <c r="P918" i="1"/>
  <c r="P2068" i="1"/>
  <c r="P73" i="1"/>
  <c r="P2069" i="1"/>
  <c r="P2070" i="1"/>
  <c r="P919" i="1"/>
  <c r="P920" i="1"/>
  <c r="P344" i="1"/>
  <c r="P921" i="1"/>
  <c r="P2071" i="1"/>
  <c r="P922" i="1"/>
  <c r="P923" i="1"/>
  <c r="P924" i="1"/>
  <c r="P925" i="1"/>
  <c r="P1642" i="1"/>
  <c r="P926" i="1"/>
  <c r="P927" i="1"/>
  <c r="P928" i="1"/>
  <c r="P929" i="1"/>
  <c r="P1643" i="1"/>
  <c r="P930" i="1"/>
  <c r="P1644" i="1"/>
  <c r="P1645" i="1"/>
  <c r="P931" i="1"/>
  <c r="P1646" i="1"/>
  <c r="P1647" i="1"/>
  <c r="P1648" i="1"/>
  <c r="P932" i="1"/>
  <c r="P2072" i="1"/>
  <c r="P345" i="1"/>
  <c r="P1649" i="1"/>
  <c r="P1650" i="1"/>
  <c r="P1651" i="1"/>
  <c r="P933" i="1"/>
  <c r="P934" i="1"/>
  <c r="P1652" i="1"/>
  <c r="P1653" i="1"/>
  <c r="P1654" i="1"/>
  <c r="P935" i="1"/>
  <c r="P2073" i="1"/>
  <c r="P936" i="1"/>
  <c r="P937" i="1"/>
  <c r="P938" i="1"/>
  <c r="P1655" i="1"/>
  <c r="P1656" i="1"/>
  <c r="P939" i="1"/>
  <c r="P1657" i="1"/>
  <c r="P1658" i="1"/>
  <c r="P346" i="1"/>
  <c r="P1659" i="1"/>
  <c r="P1660" i="1"/>
  <c r="P940" i="1"/>
  <c r="P2074" i="1"/>
  <c r="P941" i="1"/>
  <c r="P1661" i="1"/>
  <c r="P942" i="1"/>
  <c r="P943" i="1"/>
  <c r="P944" i="1"/>
  <c r="P74" i="1"/>
  <c r="P75" i="1"/>
  <c r="P76" i="1"/>
  <c r="P347" i="1"/>
  <c r="P945" i="1"/>
  <c r="P2075" i="1"/>
  <c r="P1662" i="1"/>
  <c r="P1663" i="1"/>
  <c r="P1664" i="1"/>
  <c r="P946" i="1"/>
  <c r="P947" i="1"/>
  <c r="P948" i="1"/>
  <c r="P1665" i="1"/>
  <c r="P949" i="1"/>
  <c r="P2076" i="1"/>
  <c r="P950" i="1"/>
  <c r="P1666" i="1"/>
  <c r="P951" i="1"/>
  <c r="P952" i="1"/>
  <c r="P1667" i="1"/>
  <c r="P1668" i="1"/>
  <c r="P953" i="1"/>
  <c r="P2077" i="1"/>
  <c r="P166" i="1"/>
  <c r="P77" i="1"/>
  <c r="P348" i="1"/>
  <c r="P1669" i="1"/>
  <c r="P1670" i="1"/>
  <c r="P1671" i="1"/>
  <c r="P1672" i="1"/>
  <c r="P954" i="1"/>
  <c r="P1673" i="1"/>
  <c r="P1674" i="1"/>
  <c r="P1675" i="1"/>
  <c r="P1676" i="1"/>
  <c r="P955" i="1"/>
  <c r="P1677" i="1"/>
  <c r="P956" i="1"/>
  <c r="P957" i="1"/>
  <c r="P1678" i="1"/>
  <c r="P349" i="1"/>
  <c r="P958" i="1"/>
  <c r="P2078" i="1"/>
  <c r="P1679" i="1"/>
  <c r="P2079" i="1"/>
  <c r="P11" i="1"/>
  <c r="P959" i="1"/>
  <c r="P2080" i="1"/>
  <c r="P1680" i="1"/>
  <c r="P1681" i="1"/>
  <c r="P960" i="1"/>
  <c r="P961" i="1"/>
  <c r="P962" i="1"/>
  <c r="P2081" i="1"/>
  <c r="P963" i="1"/>
  <c r="P1682" i="1"/>
  <c r="P964" i="1"/>
  <c r="P78" i="1"/>
  <c r="P965" i="1"/>
  <c r="P1683" i="1"/>
  <c r="P966" i="1"/>
  <c r="P1684" i="1"/>
  <c r="P2082" i="1"/>
  <c r="P967" i="1"/>
  <c r="P2083" i="1"/>
  <c r="P350" i="1"/>
  <c r="P1685" i="1"/>
  <c r="P2084" i="1"/>
  <c r="P1686" i="1"/>
  <c r="P1687" i="1"/>
  <c r="P968" i="1"/>
  <c r="P2085" i="1"/>
  <c r="P2086" i="1"/>
  <c r="P969" i="1"/>
  <c r="P970" i="1"/>
  <c r="P971" i="1"/>
  <c r="P1688" i="1"/>
  <c r="P1689" i="1"/>
  <c r="P1690" i="1"/>
  <c r="P1691" i="1"/>
  <c r="P972" i="1"/>
  <c r="P167" i="1"/>
  <c r="P973" i="1"/>
  <c r="P1692" i="1"/>
  <c r="P351" i="1"/>
  <c r="P1693" i="1"/>
  <c r="P1694" i="1"/>
  <c r="P974" i="1"/>
  <c r="P168" i="1"/>
  <c r="P1695" i="1"/>
  <c r="P1696" i="1"/>
  <c r="P1697" i="1"/>
  <c r="P352" i="1"/>
  <c r="P1698" i="1"/>
  <c r="P2087" i="1"/>
  <c r="P1699" i="1"/>
  <c r="P1700" i="1"/>
  <c r="P975" i="1"/>
  <c r="P1701" i="1"/>
  <c r="P976" i="1"/>
  <c r="P2088" i="1"/>
  <c r="P977" i="1"/>
  <c r="P978" i="1"/>
  <c r="P1702" i="1"/>
  <c r="P2089" i="1"/>
  <c r="P979" i="1"/>
  <c r="P79" i="1"/>
  <c r="P980" i="1"/>
  <c r="P1703" i="1"/>
  <c r="P1704" i="1"/>
  <c r="P1705" i="1"/>
  <c r="P981" i="1"/>
  <c r="P1706" i="1"/>
  <c r="P353" i="1"/>
  <c r="P1707" i="1"/>
  <c r="P1708" i="1"/>
  <c r="P1709" i="1"/>
  <c r="P982" i="1"/>
  <c r="P1710" i="1"/>
  <c r="P983" i="1"/>
  <c r="P984" i="1"/>
  <c r="P169" i="1"/>
  <c r="P985" i="1"/>
  <c r="P1711" i="1"/>
  <c r="P80" i="1"/>
  <c r="P2090" i="1"/>
  <c r="P2091" i="1"/>
  <c r="P1712" i="1"/>
  <c r="P986" i="1"/>
  <c r="P354" i="1"/>
  <c r="P1713" i="1"/>
  <c r="P987" i="1"/>
  <c r="P988" i="1"/>
  <c r="P1714" i="1"/>
  <c r="P12" i="1"/>
  <c r="P2092" i="1"/>
  <c r="P1715" i="1"/>
  <c r="P1716" i="1"/>
  <c r="P2093" i="1"/>
  <c r="P2094" i="1"/>
  <c r="P989" i="1"/>
  <c r="P2095" i="1"/>
  <c r="P990" i="1"/>
  <c r="P991" i="1"/>
  <c r="P256" i="1"/>
  <c r="P1717" i="1"/>
  <c r="P992" i="1"/>
  <c r="P993" i="1"/>
  <c r="P994" i="1"/>
  <c r="P995" i="1"/>
  <c r="P996" i="1"/>
  <c r="P170" i="1"/>
  <c r="P171" i="1"/>
  <c r="P997" i="1"/>
  <c r="P998" i="1"/>
  <c r="P999" i="1"/>
  <c r="P1000" i="1"/>
  <c r="P2096" i="1"/>
  <c r="P2097" i="1"/>
  <c r="P1718" i="1"/>
  <c r="P81" i="1"/>
  <c r="P2098" i="1"/>
  <c r="P1001" i="1"/>
  <c r="P2099" i="1"/>
  <c r="P1719" i="1"/>
  <c r="P1720" i="1"/>
  <c r="P1721" i="1"/>
  <c r="P1002" i="1"/>
  <c r="P1003" i="1"/>
  <c r="P1722" i="1"/>
  <c r="P1004" i="1"/>
  <c r="P1005" i="1"/>
  <c r="P1006" i="1"/>
  <c r="P1007" i="1"/>
  <c r="P1008" i="1"/>
  <c r="P1009" i="1"/>
  <c r="P1723" i="1"/>
  <c r="P1724" i="1"/>
  <c r="P1010" i="1"/>
  <c r="P1725" i="1"/>
  <c r="P1011" i="1"/>
  <c r="P1726" i="1"/>
  <c r="P1012" i="1"/>
  <c r="P2100" i="1"/>
  <c r="P1727" i="1"/>
  <c r="P1728" i="1"/>
  <c r="P2101" i="1"/>
  <c r="P1013" i="1"/>
  <c r="P2102" i="1"/>
  <c r="P1014" i="1"/>
  <c r="P1729" i="1"/>
  <c r="P1015" i="1"/>
  <c r="P2103" i="1"/>
  <c r="P1730" i="1"/>
  <c r="P1016" i="1"/>
  <c r="P1017" i="1"/>
  <c r="P2104" i="1"/>
  <c r="P1731" i="1"/>
  <c r="P1732" i="1"/>
  <c r="P1018" i="1"/>
  <c r="P1019" i="1"/>
  <c r="P1733" i="1"/>
  <c r="P1020" i="1"/>
  <c r="P1021" i="1"/>
  <c r="P172" i="1"/>
  <c r="P1022" i="1"/>
  <c r="P2105" i="1"/>
  <c r="P1023" i="1"/>
  <c r="P1024" i="1"/>
  <c r="P82" i="1"/>
  <c r="P13" i="1"/>
  <c r="P1025" i="1"/>
  <c r="P1734" i="1"/>
  <c r="P83" i="1"/>
  <c r="P1735" i="1"/>
  <c r="P1026" i="1"/>
  <c r="P1027" i="1"/>
  <c r="P1028" i="1"/>
  <c r="P1736" i="1"/>
  <c r="P84" i="1"/>
  <c r="P1737" i="1"/>
  <c r="P1738" i="1"/>
  <c r="P1029" i="1"/>
  <c r="P355" i="1"/>
  <c r="P1739" i="1"/>
  <c r="P1030" i="1"/>
  <c r="P1031" i="1"/>
  <c r="P1032" i="1"/>
  <c r="P14" i="1"/>
  <c r="P2106" i="1"/>
  <c r="P257" i="1"/>
  <c r="P1740" i="1"/>
  <c r="P1033" i="1"/>
  <c r="P1034" i="1"/>
  <c r="P15" i="1"/>
  <c r="P173" i="1"/>
  <c r="P85" i="1"/>
  <c r="P1035" i="1"/>
  <c r="P1741" i="1"/>
  <c r="P356" i="1"/>
  <c r="P86" i="1"/>
  <c r="P1036" i="1"/>
  <c r="P258" i="1"/>
  <c r="P259" i="1"/>
  <c r="P2107" i="1"/>
  <c r="P1742" i="1"/>
  <c r="P1037" i="1"/>
  <c r="P1038" i="1"/>
  <c r="P1743" i="1"/>
  <c r="P1744" i="1"/>
  <c r="P1745" i="1"/>
  <c r="P1039" i="1"/>
  <c r="P1746" i="1"/>
  <c r="P1747" i="1"/>
  <c r="P1748" i="1"/>
  <c r="P1040" i="1"/>
  <c r="P1041" i="1"/>
  <c r="P1042" i="1"/>
  <c r="P1749" i="1"/>
  <c r="P1750" i="1"/>
  <c r="P1043" i="1"/>
  <c r="P260" i="1"/>
  <c r="P1751" i="1"/>
  <c r="P357" i="1"/>
  <c r="P1752" i="1"/>
  <c r="P1044" i="1"/>
  <c r="P1753" i="1"/>
  <c r="P1045" i="1"/>
  <c r="P2108" i="1"/>
  <c r="P1754" i="1"/>
  <c r="P1046" i="1"/>
  <c r="P1755" i="1"/>
  <c r="P1047" i="1"/>
  <c r="P1756" i="1"/>
  <c r="P2109" i="1"/>
  <c r="P1757" i="1"/>
  <c r="P1758" i="1"/>
  <c r="P1759" i="1"/>
  <c r="P1048" i="1"/>
  <c r="P1049" i="1"/>
  <c r="P1050" i="1"/>
  <c r="P1051" i="1"/>
  <c r="P1052" i="1"/>
  <c r="P1760" i="1"/>
  <c r="P1053" i="1"/>
  <c r="P1054" i="1"/>
  <c r="P2110" i="1"/>
  <c r="P1055" i="1"/>
  <c r="P1761" i="1"/>
  <c r="P1762" i="1"/>
  <c r="P2111" i="1"/>
  <c r="P358" i="1"/>
  <c r="P1056" i="1"/>
  <c r="P1057" i="1"/>
  <c r="P1763" i="1"/>
  <c r="P1764" i="1"/>
  <c r="P1058" i="1"/>
  <c r="P87" i="1"/>
  <c r="P359" i="1"/>
  <c r="P2112" i="1"/>
  <c r="P1059" i="1"/>
  <c r="P1765" i="1"/>
  <c r="P1060" i="1"/>
  <c r="P261" i="1"/>
  <c r="P2113" i="1"/>
  <c r="P1061" i="1"/>
  <c r="P262" i="1"/>
  <c r="P2114" i="1"/>
  <c r="P88" i="1"/>
  <c r="P360" i="1"/>
  <c r="P1766" i="1"/>
  <c r="P1062" i="1"/>
  <c r="P1063" i="1"/>
  <c r="P263" i="1"/>
  <c r="P89" i="1"/>
  <c r="P1064" i="1"/>
  <c r="P1065" i="1"/>
  <c r="P1767" i="1"/>
  <c r="P1066" i="1"/>
  <c r="P1067" i="1"/>
  <c r="P1768" i="1"/>
  <c r="P1769" i="1"/>
  <c r="P1770" i="1"/>
  <c r="P1068" i="1"/>
  <c r="P1069" i="1"/>
  <c r="P361" i="1"/>
  <c r="P2115" i="1"/>
  <c r="P1771" i="1"/>
  <c r="P90" i="1"/>
  <c r="P2116" i="1"/>
  <c r="P1772" i="1"/>
  <c r="P1070" i="1"/>
  <c r="P1071" i="1"/>
  <c r="P1773" i="1"/>
  <c r="P2117" i="1"/>
  <c r="P1072" i="1"/>
  <c r="P1073" i="1"/>
  <c r="P1074" i="1"/>
  <c r="P1774" i="1"/>
  <c r="P2118" i="1"/>
  <c r="P1775" i="1"/>
  <c r="P1075" i="1"/>
  <c r="P1776" i="1"/>
  <c r="P1777" i="1"/>
  <c r="P1076" i="1"/>
  <c r="P362" i="1"/>
  <c r="P363" i="1"/>
  <c r="P1778" i="1"/>
  <c r="P174" i="1"/>
  <c r="P91" i="1"/>
  <c r="P92" i="1"/>
  <c r="P93" i="1"/>
  <c r="P1779" i="1"/>
  <c r="P175" i="1"/>
  <c r="P1077" i="1"/>
  <c r="P1078" i="1"/>
  <c r="P1079" i="1"/>
  <c r="P1080" i="1"/>
  <c r="P2119" i="1"/>
  <c r="P176" i="1"/>
  <c r="P1081" i="1"/>
  <c r="P1780" i="1"/>
  <c r="P1781" i="1"/>
  <c r="P1782" i="1"/>
  <c r="P1783" i="1"/>
  <c r="P1082" i="1"/>
  <c r="P1784" i="1"/>
  <c r="P1083" i="1"/>
  <c r="P1785" i="1"/>
  <c r="P1786" i="1"/>
  <c r="P1084" i="1"/>
  <c r="P1787" i="1"/>
  <c r="P1788" i="1"/>
  <c r="P1085" i="1"/>
  <c r="P2120" i="1"/>
  <c r="P1789" i="1"/>
  <c r="P1086" i="1"/>
  <c r="P1790" i="1"/>
  <c r="P1791" i="1"/>
  <c r="P264" i="1"/>
  <c r="P94" i="1"/>
  <c r="P1792" i="1"/>
  <c r="P2121" i="1"/>
  <c r="P2122" i="1"/>
  <c r="P1087" i="1"/>
  <c r="P1793" i="1"/>
  <c r="P364" i="1"/>
  <c r="P1794" i="1"/>
  <c r="P1795" i="1"/>
  <c r="P1796" i="1"/>
  <c r="P2123" i="1"/>
  <c r="P16" i="1"/>
  <c r="P265" i="1"/>
  <c r="P266" i="1"/>
  <c r="P1797" i="1"/>
  <c r="P2124" i="1"/>
  <c r="P1088" i="1"/>
  <c r="P1798" i="1"/>
  <c r="P1089" i="1"/>
  <c r="P1090" i="1"/>
  <c r="P1091" i="1"/>
  <c r="P2125" i="1"/>
  <c r="P2126" i="1"/>
  <c r="P1799" i="1"/>
  <c r="P1800" i="1"/>
  <c r="P1092" i="1"/>
  <c r="P1801" i="1"/>
  <c r="P1802" i="1"/>
  <c r="P1093" i="1"/>
  <c r="P1094" i="1"/>
  <c r="P1803" i="1"/>
  <c r="P1095" i="1"/>
  <c r="P1804" i="1"/>
  <c r="P1805" i="1"/>
  <c r="P95" i="1"/>
  <c r="P267" i="1"/>
  <c r="P1806" i="1"/>
  <c r="P365" i="1"/>
  <c r="P96" i="1"/>
  <c r="P2127" i="1"/>
  <c r="P2128" i="1"/>
  <c r="P1807" i="1"/>
  <c r="P1808" i="1"/>
  <c r="P2129" i="1"/>
  <c r="P1096" i="1"/>
  <c r="P1097" i="1"/>
  <c r="P97" i="1"/>
  <c r="P1098" i="1"/>
  <c r="P1099" i="1"/>
  <c r="P177" i="1"/>
  <c r="P2130" i="1"/>
  <c r="P2131" i="1"/>
  <c r="P1100" i="1"/>
  <c r="P1101" i="1"/>
  <c r="P1809" i="1"/>
  <c r="P1102" i="1"/>
  <c r="P1103" i="1"/>
  <c r="P1810" i="1"/>
  <c r="P1811" i="1"/>
  <c r="P1812" i="1"/>
  <c r="P1104" i="1"/>
  <c r="P1813" i="1"/>
  <c r="P366" i="1"/>
  <c r="P2132" i="1"/>
  <c r="P1105" i="1"/>
  <c r="P1814" i="1"/>
  <c r="P1815" i="1"/>
  <c r="P367" i="1"/>
  <c r="P1816" i="1"/>
  <c r="P1817" i="1"/>
  <c r="P98" i="1"/>
  <c r="P1106" i="1"/>
  <c r="P1818" i="1"/>
  <c r="P1819" i="1"/>
  <c r="P368" i="1"/>
  <c r="P1820" i="1"/>
  <c r="P1821" i="1"/>
  <c r="P1107" i="1"/>
  <c r="P1822" i="1"/>
  <c r="P1823" i="1"/>
  <c r="P1824" i="1"/>
  <c r="P1108" i="1"/>
  <c r="P1109" i="1"/>
  <c r="P2133" i="1"/>
  <c r="P2134" i="1"/>
  <c r="P2135" i="1"/>
  <c r="P178" i="1"/>
  <c r="P268" i="1"/>
  <c r="P99" i="1"/>
  <c r="P100" i="1"/>
  <c r="P2136" i="1"/>
  <c r="P1110" i="1"/>
  <c r="P269" i="1"/>
  <c r="P270" i="1"/>
  <c r="P101" i="1"/>
  <c r="P1111" i="1"/>
  <c r="P1825" i="1"/>
  <c r="P1112" i="1"/>
  <c r="P1826" i="1"/>
  <c r="P1113" i="1"/>
  <c r="P102" i="1"/>
  <c r="P2137" i="1"/>
  <c r="P2138" i="1"/>
  <c r="P1827" i="1"/>
  <c r="P1828" i="1"/>
  <c r="P1829" i="1"/>
  <c r="P2139" i="1"/>
  <c r="P1114" i="1"/>
  <c r="P1115" i="1"/>
  <c r="P1830" i="1"/>
  <c r="P369" i="1"/>
  <c r="P271" i="1"/>
  <c r="P103" i="1"/>
  <c r="P1116" i="1"/>
  <c r="P1117" i="1"/>
  <c r="P1118" i="1"/>
  <c r="P1831" i="1"/>
  <c r="P370" i="1"/>
  <c r="P1832" i="1"/>
  <c r="P1833" i="1"/>
  <c r="P179" i="1"/>
  <c r="P104" i="1"/>
  <c r="P1119" i="1"/>
  <c r="P371" i="1"/>
  <c r="P1834" i="1"/>
  <c r="P2140" i="1"/>
  <c r="P2141" i="1"/>
  <c r="P1120" i="1"/>
  <c r="P1121" i="1"/>
  <c r="P1122" i="1"/>
  <c r="P372" i="1"/>
  <c r="P1835" i="1"/>
  <c r="P1123" i="1"/>
  <c r="P373" i="1"/>
  <c r="P1124" i="1"/>
  <c r="P1125" i="1"/>
  <c r="P1126" i="1"/>
  <c r="P1127" i="1"/>
  <c r="P374" i="1"/>
  <c r="P1128" i="1"/>
  <c r="P1129" i="1"/>
  <c r="P105" i="1"/>
  <c r="P1836" i="1"/>
  <c r="P375" i="1"/>
  <c r="P1837" i="1"/>
  <c r="P1130" i="1"/>
  <c r="P1131" i="1"/>
  <c r="P2142" i="1"/>
  <c r="P1132" i="1"/>
  <c r="P2143" i="1"/>
  <c r="P1838" i="1"/>
  <c r="P1839" i="1"/>
  <c r="P1840" i="1"/>
  <c r="P1841" i="1"/>
  <c r="P1133" i="1"/>
  <c r="P1842" i="1"/>
  <c r="P1843" i="1"/>
  <c r="P1844" i="1"/>
  <c r="P1845" i="1"/>
  <c r="P1134" i="1"/>
  <c r="P1135" i="1"/>
  <c r="P1136" i="1"/>
  <c r="P1846" i="1"/>
  <c r="P1137" i="1"/>
  <c r="P1138" i="1"/>
  <c r="P1139" i="1"/>
  <c r="P2144" i="1"/>
  <c r="P1847" i="1"/>
  <c r="P1848" i="1"/>
  <c r="P1140" i="1"/>
  <c r="P1141" i="1"/>
  <c r="P1849" i="1"/>
  <c r="P2145" i="1"/>
  <c r="P1850" i="1"/>
  <c r="P1142" i="1"/>
  <c r="P106" i="1"/>
  <c r="P2146" i="1"/>
  <c r="P1851" i="1"/>
  <c r="P1143" i="1"/>
  <c r="P2147" i="1"/>
  <c r="P1852" i="1"/>
  <c r="P1853" i="1"/>
  <c r="P1854" i="1"/>
  <c r="P107" i="1"/>
  <c r="P1144" i="1"/>
  <c r="P1855" i="1"/>
  <c r="P108" i="1"/>
  <c r="P1145" i="1"/>
  <c r="P1856" i="1"/>
  <c r="P1857" i="1"/>
  <c r="P2148" i="1"/>
  <c r="P1146" i="1"/>
  <c r="P1858" i="1"/>
  <c r="P1859" i="1"/>
  <c r="P1147" i="1"/>
  <c r="P1148" i="1"/>
  <c r="P109" i="1"/>
  <c r="P272" i="1"/>
  <c r="P1860" i="1"/>
  <c r="P1149" i="1"/>
  <c r="P273" i="1"/>
  <c r="P274" i="1"/>
  <c r="P1861" i="1"/>
  <c r="P376" i="1"/>
  <c r="P1862" i="1"/>
  <c r="P2149" i="1"/>
  <c r="P1150" i="1"/>
  <c r="P1151" i="1"/>
  <c r="P1152" i="1"/>
  <c r="P2150" i="1"/>
  <c r="P1153" i="1"/>
  <c r="P1154" i="1"/>
  <c r="P1863" i="1"/>
  <c r="P377" i="1"/>
  <c r="P378" i="1"/>
  <c r="P1155" i="1"/>
  <c r="P1156" i="1"/>
  <c r="P1157" i="1"/>
  <c r="P379" i="1"/>
  <c r="P1158" i="1"/>
  <c r="P380" i="1"/>
  <c r="P1159" i="1"/>
  <c r="P275" i="1"/>
  <c r="P180" i="1"/>
  <c r="P381" i="1"/>
  <c r="P1160" i="1"/>
  <c r="P1161" i="1"/>
  <c r="P1864" i="1"/>
  <c r="P1162" i="1"/>
  <c r="P1865" i="1"/>
  <c r="P1866" i="1"/>
  <c r="P1163" i="1"/>
  <c r="P1867" i="1"/>
  <c r="P1868" i="1"/>
  <c r="P1869" i="1"/>
  <c r="P1164" i="1"/>
  <c r="P110" i="1"/>
  <c r="P111" i="1"/>
  <c r="P181" i="1"/>
  <c r="P112" i="1"/>
  <c r="P1870" i="1"/>
  <c r="P2151" i="1"/>
  <c r="P1871" i="1"/>
  <c r="P1872" i="1"/>
  <c r="P276" i="1"/>
  <c r="P1873" i="1"/>
  <c r="P1874" i="1"/>
  <c r="P113" i="1"/>
  <c r="P2152" i="1"/>
  <c r="P1875" i="1"/>
  <c r="P1165" i="1"/>
  <c r="P277" i="1"/>
  <c r="P1876" i="1"/>
  <c r="P1877" i="1"/>
  <c r="P1166" i="1"/>
  <c r="P1167" i="1"/>
  <c r="P1878" i="1"/>
  <c r="P1879" i="1"/>
  <c r="P2153" i="1"/>
  <c r="P182" i="1"/>
  <c r="P278" i="1"/>
  <c r="P114" i="1"/>
  <c r="P17" i="1"/>
  <c r="P183" i="1"/>
  <c r="P2154" i="1"/>
  <c r="P1168" i="1"/>
  <c r="P1169" i="1"/>
  <c r="P382" i="1"/>
  <c r="E1170" i="1"/>
  <c r="E383" i="1"/>
  <c r="E1880" i="1"/>
  <c r="E384" i="1"/>
  <c r="E18" i="1"/>
  <c r="E385" i="1"/>
  <c r="E1881" i="1"/>
  <c r="E386" i="1"/>
  <c r="E279" i="1"/>
  <c r="E1171" i="1"/>
  <c r="E1172" i="1"/>
  <c r="E387" i="1"/>
  <c r="E19" i="1"/>
  <c r="E184" i="1"/>
  <c r="E1173" i="1"/>
  <c r="E1174" i="1"/>
  <c r="E388" i="1"/>
  <c r="E1175" i="1"/>
  <c r="E389" i="1"/>
  <c r="E1176" i="1"/>
  <c r="E390" i="1"/>
  <c r="E1177" i="1"/>
  <c r="E391" i="1"/>
  <c r="E1178" i="1"/>
  <c r="E392" i="1"/>
  <c r="E1179" i="1"/>
  <c r="E393" i="1"/>
  <c r="E1180" i="1"/>
  <c r="E394" i="1"/>
  <c r="E1882" i="1"/>
  <c r="E1181" i="1"/>
  <c r="E1883" i="1"/>
  <c r="E1182" i="1"/>
  <c r="E1183" i="1"/>
  <c r="E395" i="1"/>
  <c r="E1184" i="1"/>
  <c r="E1884" i="1"/>
  <c r="E396" i="1"/>
  <c r="E397" i="1"/>
  <c r="E398" i="1"/>
  <c r="E399" i="1"/>
  <c r="E1185" i="1"/>
  <c r="E1186" i="1"/>
  <c r="E1187" i="1"/>
  <c r="E400" i="1"/>
  <c r="E401" i="1"/>
  <c r="E185" i="1"/>
  <c r="E402" i="1"/>
  <c r="E1188" i="1"/>
  <c r="E403" i="1"/>
  <c r="E280" i="1"/>
  <c r="E115" i="1"/>
  <c r="E1189" i="1"/>
  <c r="E1190" i="1"/>
  <c r="E1191" i="1"/>
  <c r="E186" i="1"/>
  <c r="E1192" i="1"/>
  <c r="E1885" i="1"/>
  <c r="E1886" i="1"/>
  <c r="E1193" i="1"/>
  <c r="E404" i="1"/>
  <c r="E1194" i="1"/>
  <c r="E116" i="1"/>
  <c r="E405" i="1"/>
  <c r="E406" i="1"/>
  <c r="E20" i="1"/>
  <c r="E407" i="1"/>
  <c r="E1195" i="1"/>
  <c r="E1887" i="1"/>
  <c r="E1196" i="1"/>
  <c r="E408" i="1"/>
  <c r="E409" i="1"/>
  <c r="E187" i="1"/>
  <c r="E410" i="1"/>
  <c r="E411" i="1"/>
  <c r="E1197" i="1"/>
  <c r="E1198" i="1"/>
  <c r="E1199" i="1"/>
  <c r="E117" i="1"/>
  <c r="E118" i="1"/>
  <c r="E1200" i="1"/>
  <c r="E1201" i="1"/>
  <c r="E1888" i="1"/>
  <c r="E1202" i="1"/>
  <c r="E1203" i="1"/>
  <c r="E412" i="1"/>
  <c r="E1889" i="1"/>
  <c r="E21" i="1"/>
  <c r="E281" i="1"/>
  <c r="E282" i="1"/>
  <c r="E413" i="1"/>
  <c r="E1204" i="1"/>
  <c r="E414" i="1"/>
  <c r="E415" i="1"/>
  <c r="E188" i="1"/>
  <c r="E189" i="1"/>
  <c r="E1890" i="1"/>
  <c r="E416" i="1"/>
  <c r="E119" i="1"/>
  <c r="E1891" i="1"/>
  <c r="E417" i="1"/>
  <c r="E1892" i="1"/>
  <c r="E418" i="1"/>
  <c r="E1893" i="1"/>
  <c r="E1205" i="1"/>
  <c r="E419" i="1"/>
  <c r="E1206" i="1"/>
  <c r="E420" i="1"/>
  <c r="E283" i="1"/>
  <c r="E1894" i="1"/>
  <c r="E1207" i="1"/>
  <c r="E421" i="1"/>
  <c r="E120" i="1"/>
  <c r="E121" i="1"/>
  <c r="E1895" i="1"/>
  <c r="E422" i="1"/>
  <c r="E1208" i="1"/>
  <c r="E1209" i="1"/>
  <c r="E1210" i="1"/>
  <c r="E1211" i="1"/>
  <c r="E423" i="1"/>
  <c r="E424" i="1"/>
  <c r="E425" i="1"/>
  <c r="E426" i="1"/>
  <c r="E1896" i="1"/>
  <c r="E122" i="1"/>
  <c r="E1212" i="1"/>
  <c r="E190" i="1"/>
  <c r="E1897" i="1"/>
  <c r="E427" i="1"/>
  <c r="E1213" i="1"/>
  <c r="E428" i="1"/>
  <c r="E429" i="1"/>
  <c r="E430" i="1"/>
  <c r="E1898" i="1"/>
  <c r="E284" i="1"/>
  <c r="E431" i="1"/>
  <c r="E1214" i="1"/>
  <c r="E432" i="1"/>
  <c r="E433" i="1"/>
  <c r="E285" i="1"/>
  <c r="E434" i="1"/>
  <c r="E435" i="1"/>
  <c r="E1899" i="1"/>
  <c r="E1215" i="1"/>
  <c r="E1900" i="1"/>
  <c r="E1216" i="1"/>
  <c r="E436" i="1"/>
  <c r="E437" i="1"/>
  <c r="E1217" i="1"/>
  <c r="E1901" i="1"/>
  <c r="E286" i="1"/>
  <c r="E1218" i="1"/>
  <c r="E438" i="1"/>
  <c r="E439" i="1"/>
  <c r="E440" i="1"/>
  <c r="E441" i="1"/>
  <c r="E1219" i="1"/>
  <c r="E1220" i="1"/>
  <c r="E1221" i="1"/>
  <c r="E191" i="1"/>
  <c r="E22" i="1"/>
  <c r="E1222" i="1"/>
  <c r="E1223" i="1"/>
  <c r="E442" i="1"/>
  <c r="E1224" i="1"/>
  <c r="E1225" i="1"/>
  <c r="E1902" i="1"/>
  <c r="E192" i="1"/>
  <c r="E1903" i="1"/>
  <c r="E443" i="1"/>
  <c r="E1226" i="1"/>
  <c r="E1227" i="1"/>
  <c r="E1228" i="1"/>
  <c r="E444" i="1"/>
  <c r="E1229" i="1"/>
  <c r="E1230" i="1"/>
  <c r="E1231" i="1"/>
  <c r="E445" i="1"/>
  <c r="E446" i="1"/>
  <c r="E447" i="1"/>
  <c r="E448" i="1"/>
  <c r="E449" i="1"/>
  <c r="E123" i="1"/>
  <c r="E1904" i="1"/>
  <c r="E287" i="1"/>
  <c r="E1232" i="1"/>
  <c r="E1233" i="1"/>
  <c r="E450" i="1"/>
  <c r="E451" i="1"/>
  <c r="E452" i="1"/>
  <c r="E453" i="1"/>
  <c r="E454" i="1"/>
  <c r="E1234" i="1"/>
  <c r="E1235" i="1"/>
  <c r="E1236" i="1"/>
  <c r="E1237" i="1"/>
  <c r="E1238" i="1"/>
  <c r="E455" i="1"/>
  <c r="E288" i="1"/>
  <c r="E456" i="1"/>
  <c r="E2" i="1"/>
  <c r="E193" i="1"/>
  <c r="E1239" i="1"/>
  <c r="E457" i="1"/>
  <c r="E1240" i="1"/>
  <c r="E1905" i="1"/>
  <c r="E458" i="1"/>
  <c r="E289" i="1"/>
  <c r="E459" i="1"/>
  <c r="E460" i="1"/>
  <c r="E124" i="1"/>
  <c r="E1906" i="1"/>
  <c r="E1907" i="1"/>
  <c r="E1908" i="1"/>
  <c r="E23" i="1"/>
  <c r="E461" i="1"/>
  <c r="E462" i="1"/>
  <c r="E463" i="1"/>
  <c r="E1241" i="1"/>
  <c r="E125" i="1"/>
  <c r="E464" i="1"/>
  <c r="E126" i="1"/>
  <c r="E290" i="1"/>
  <c r="E465" i="1"/>
  <c r="E466" i="1"/>
  <c r="E291" i="1"/>
  <c r="E1242" i="1"/>
  <c r="E1243" i="1"/>
  <c r="E467" i="1"/>
  <c r="E1909" i="1"/>
  <c r="E468" i="1"/>
  <c r="E469" i="1"/>
  <c r="E127" i="1"/>
  <c r="E194" i="1"/>
  <c r="E1244" i="1"/>
  <c r="E1910" i="1"/>
  <c r="E195" i="1"/>
  <c r="E196" i="1"/>
  <c r="E1245" i="1"/>
  <c r="E1246" i="1"/>
  <c r="E1247" i="1"/>
  <c r="E1248" i="1"/>
  <c r="E470" i="1"/>
  <c r="E471" i="1"/>
  <c r="E472" i="1"/>
  <c r="E1249" i="1"/>
  <c r="E292" i="1"/>
  <c r="E197" i="1"/>
  <c r="E198" i="1"/>
  <c r="E24" i="1"/>
  <c r="E1250" i="1"/>
  <c r="E1911" i="1"/>
  <c r="E473" i="1"/>
  <c r="E1251" i="1"/>
  <c r="E474" i="1"/>
  <c r="E199" i="1"/>
  <c r="E200" i="1"/>
  <c r="E475" i="1"/>
  <c r="E1252" i="1"/>
  <c r="E476" i="1"/>
  <c r="E1912" i="1"/>
  <c r="E477" i="1"/>
  <c r="E1913" i="1"/>
  <c r="E1914" i="1"/>
  <c r="E25" i="1"/>
  <c r="E478" i="1"/>
  <c r="E1915" i="1"/>
  <c r="E1253" i="1"/>
  <c r="E479" i="1"/>
  <c r="E293" i="1"/>
  <c r="E26" i="1"/>
  <c r="E1254" i="1"/>
  <c r="E1255" i="1"/>
  <c r="E1256" i="1"/>
  <c r="E480" i="1"/>
  <c r="E27" i="1"/>
  <c r="E1257" i="1"/>
  <c r="E481" i="1"/>
  <c r="E1258" i="1"/>
  <c r="E1259" i="1"/>
  <c r="E482" i="1"/>
  <c r="E1916" i="1"/>
  <c r="E294" i="1"/>
  <c r="E483" i="1"/>
  <c r="E3" i="1"/>
  <c r="E1917" i="1"/>
  <c r="E1260" i="1"/>
  <c r="E295" i="1"/>
  <c r="E296" i="1"/>
  <c r="E484" i="1"/>
  <c r="E1261" i="1"/>
  <c r="E1262" i="1"/>
  <c r="E297" i="1"/>
  <c r="E485" i="1"/>
  <c r="E1263" i="1"/>
  <c r="E486" i="1"/>
  <c r="E487" i="1"/>
  <c r="E1918" i="1"/>
  <c r="E488" i="1"/>
  <c r="E1264" i="1"/>
  <c r="E489" i="1"/>
  <c r="E1265" i="1"/>
  <c r="E490" i="1"/>
  <c r="E491" i="1"/>
  <c r="E1266" i="1"/>
  <c r="E28" i="1"/>
  <c r="E128" i="1"/>
  <c r="E129" i="1"/>
  <c r="E492" i="1"/>
  <c r="E1267" i="1"/>
  <c r="E29" i="1"/>
  <c r="E201" i="1"/>
  <c r="E1268" i="1"/>
  <c r="E493" i="1"/>
  <c r="E494" i="1"/>
  <c r="E1919" i="1"/>
  <c r="E495" i="1"/>
  <c r="E1269" i="1"/>
  <c r="E496" i="1"/>
  <c r="E497" i="1"/>
  <c r="E498" i="1"/>
  <c r="E499" i="1"/>
  <c r="E1920" i="1"/>
  <c r="E1270" i="1"/>
  <c r="E1271" i="1"/>
  <c r="E1272" i="1"/>
  <c r="E500" i="1"/>
  <c r="E1921" i="1"/>
  <c r="E501" i="1"/>
  <c r="E502" i="1"/>
  <c r="E1273" i="1"/>
  <c r="E503" i="1"/>
  <c r="E1274" i="1"/>
  <c r="E504" i="1"/>
  <c r="E505" i="1"/>
  <c r="E1922" i="1"/>
  <c r="E130" i="1"/>
  <c r="E1923" i="1"/>
  <c r="E1275" i="1"/>
  <c r="E506" i="1"/>
  <c r="E1924" i="1"/>
  <c r="E1276" i="1"/>
  <c r="E1277" i="1"/>
  <c r="E507" i="1"/>
  <c r="E1278" i="1"/>
  <c r="E1925" i="1"/>
  <c r="E1279" i="1"/>
  <c r="E508" i="1"/>
  <c r="E509" i="1"/>
  <c r="E510" i="1"/>
  <c r="E511" i="1"/>
  <c r="E512" i="1"/>
  <c r="E1280" i="1"/>
  <c r="E1281" i="1"/>
  <c r="E513" i="1"/>
  <c r="E514" i="1"/>
  <c r="E1282" i="1"/>
  <c r="E1283" i="1"/>
  <c r="E515" i="1"/>
  <c r="E516" i="1"/>
  <c r="E1284" i="1"/>
  <c r="E1285" i="1"/>
  <c r="E517" i="1"/>
  <c r="E1286" i="1"/>
  <c r="E30" i="1"/>
  <c r="E1926" i="1"/>
  <c r="E1287" i="1"/>
  <c r="E31" i="1"/>
  <c r="E518" i="1"/>
  <c r="E1288" i="1"/>
  <c r="E4" i="1"/>
  <c r="E202" i="1"/>
  <c r="E1927" i="1"/>
  <c r="E1289" i="1"/>
  <c r="E1290" i="1"/>
  <c r="E519" i="1"/>
  <c r="E298" i="1"/>
  <c r="E1291" i="1"/>
  <c r="E520" i="1"/>
  <c r="E1292" i="1"/>
  <c r="E1293" i="1"/>
  <c r="E521" i="1"/>
  <c r="E522" i="1"/>
  <c r="E523" i="1"/>
  <c r="E524" i="1"/>
  <c r="E1928" i="1"/>
  <c r="E32" i="1"/>
  <c r="E1929" i="1"/>
  <c r="E203" i="1"/>
  <c r="E1294" i="1"/>
  <c r="E1295" i="1"/>
  <c r="E1296" i="1"/>
  <c r="E525" i="1"/>
  <c r="E299" i="1"/>
  <c r="E526" i="1"/>
  <c r="E1930" i="1"/>
  <c r="E1297" i="1"/>
  <c r="E1298" i="1"/>
  <c r="E33" i="1"/>
  <c r="E1299" i="1"/>
  <c r="E527" i="1"/>
  <c r="E528" i="1"/>
  <c r="E204" i="1"/>
  <c r="E1931" i="1"/>
  <c r="E529" i="1"/>
  <c r="E300" i="1"/>
  <c r="E34" i="1"/>
  <c r="E1932" i="1"/>
  <c r="E1933" i="1"/>
  <c r="E1300" i="1"/>
  <c r="E530" i="1"/>
  <c r="E205" i="1"/>
  <c r="E206" i="1"/>
  <c r="E531" i="1"/>
  <c r="E1301" i="1"/>
  <c r="E532" i="1"/>
  <c r="E533" i="1"/>
  <c r="E207" i="1"/>
  <c r="E301" i="1"/>
  <c r="E1302" i="1"/>
  <c r="E1934" i="1"/>
  <c r="E1303" i="1"/>
  <c r="E1304" i="1"/>
  <c r="E1305" i="1"/>
  <c r="E534" i="1"/>
  <c r="E1935" i="1"/>
  <c r="E1306" i="1"/>
  <c r="E35" i="1"/>
  <c r="E535" i="1"/>
  <c r="E1307" i="1"/>
  <c r="E1308" i="1"/>
  <c r="E1936" i="1"/>
  <c r="E1309" i="1"/>
  <c r="E1310" i="1"/>
  <c r="E536" i="1"/>
  <c r="E1311" i="1"/>
  <c r="E1937" i="1"/>
  <c r="E537" i="1"/>
  <c r="E1312" i="1"/>
  <c r="E538" i="1"/>
  <c r="E1313" i="1"/>
  <c r="E1314" i="1"/>
  <c r="E1315" i="1"/>
  <c r="E1316" i="1"/>
  <c r="E1938" i="1"/>
  <c r="E539" i="1"/>
  <c r="E1317" i="1"/>
  <c r="E540" i="1"/>
  <c r="E1318" i="1"/>
  <c r="E541" i="1"/>
  <c r="E542" i="1"/>
  <c r="E1939" i="1"/>
  <c r="E1319" i="1"/>
  <c r="E1320" i="1"/>
  <c r="E543" i="1"/>
  <c r="E544" i="1"/>
  <c r="E1940" i="1"/>
  <c r="E545" i="1"/>
  <c r="E1321" i="1"/>
  <c r="E546" i="1"/>
  <c r="E547" i="1"/>
  <c r="E1941" i="1"/>
  <c r="E1942" i="1"/>
  <c r="E1322" i="1"/>
  <c r="E1943" i="1"/>
  <c r="E1944" i="1"/>
  <c r="E1945" i="1"/>
  <c r="E548" i="1"/>
  <c r="E549" i="1"/>
  <c r="E550" i="1"/>
  <c r="E551" i="1"/>
  <c r="E552" i="1"/>
  <c r="E1946" i="1"/>
  <c r="E208" i="1"/>
  <c r="E1323" i="1"/>
  <c r="E1324" i="1"/>
  <c r="E1947" i="1"/>
  <c r="E553" i="1"/>
  <c r="E1325" i="1"/>
  <c r="E554" i="1"/>
  <c r="E555" i="1"/>
  <c r="E556" i="1"/>
  <c r="E1326" i="1"/>
  <c r="E1948" i="1"/>
  <c r="E209" i="1"/>
  <c r="E36" i="1"/>
  <c r="E1327" i="1"/>
  <c r="E302" i="1"/>
  <c r="E557" i="1"/>
  <c r="E558" i="1"/>
  <c r="E1328" i="1"/>
  <c r="E559" i="1"/>
  <c r="E560" i="1"/>
  <c r="E1949" i="1"/>
  <c r="E561" i="1"/>
  <c r="E562" i="1"/>
  <c r="E563" i="1"/>
  <c r="E1329" i="1"/>
  <c r="E564" i="1"/>
  <c r="E1330" i="1"/>
  <c r="E1331" i="1"/>
  <c r="E565" i="1"/>
  <c r="E1332" i="1"/>
  <c r="E1333" i="1"/>
  <c r="E566" i="1"/>
  <c r="E210" i="1"/>
  <c r="E567" i="1"/>
  <c r="E211" i="1"/>
  <c r="E1950" i="1"/>
  <c r="E568" i="1"/>
  <c r="E1951" i="1"/>
  <c r="E1334" i="1"/>
  <c r="E569" i="1"/>
  <c r="E570" i="1"/>
  <c r="E571" i="1"/>
  <c r="E1952" i="1"/>
  <c r="E572" i="1"/>
  <c r="E1335" i="1"/>
  <c r="E573" i="1"/>
  <c r="E1953" i="1"/>
  <c r="E303" i="1"/>
  <c r="E574" i="1"/>
  <c r="E1336" i="1"/>
  <c r="E1337" i="1"/>
  <c r="E1338" i="1"/>
  <c r="E1339" i="1"/>
  <c r="E575" i="1"/>
  <c r="E576" i="1"/>
  <c r="E577" i="1"/>
  <c r="E1340" i="1"/>
  <c r="E578" i="1"/>
  <c r="E579" i="1"/>
  <c r="E1341" i="1"/>
  <c r="E304" i="1"/>
  <c r="E1342" i="1"/>
  <c r="E131" i="1"/>
  <c r="E1343" i="1"/>
  <c r="E1344" i="1"/>
  <c r="E580" i="1"/>
  <c r="E1954" i="1"/>
  <c r="E1955" i="1"/>
  <c r="E1345" i="1"/>
  <c r="E1346" i="1"/>
  <c r="E1956" i="1"/>
  <c r="E581" i="1"/>
  <c r="E582" i="1"/>
  <c r="E583" i="1"/>
  <c r="E1347" i="1"/>
  <c r="E584" i="1"/>
  <c r="E1348" i="1"/>
  <c r="E1349" i="1"/>
  <c r="E585" i="1"/>
  <c r="E586" i="1"/>
  <c r="E212" i="1"/>
  <c r="E132" i="1"/>
  <c r="E587" i="1"/>
  <c r="E588" i="1"/>
  <c r="E1350" i="1"/>
  <c r="E1351" i="1"/>
  <c r="E1352" i="1"/>
  <c r="E1353" i="1"/>
  <c r="E589" i="1"/>
  <c r="E590" i="1"/>
  <c r="E1354" i="1"/>
  <c r="E1355" i="1"/>
  <c r="E591" i="1"/>
  <c r="E592" i="1"/>
  <c r="E593" i="1"/>
  <c r="E594" i="1"/>
  <c r="E1356" i="1"/>
  <c r="E595" i="1"/>
  <c r="E1957" i="1"/>
  <c r="E1357" i="1"/>
  <c r="E37" i="1"/>
  <c r="E596" i="1"/>
  <c r="E597" i="1"/>
  <c r="E598" i="1"/>
  <c r="E1358" i="1"/>
  <c r="E599" i="1"/>
  <c r="E600" i="1"/>
  <c r="E601" i="1"/>
  <c r="E1958" i="1"/>
  <c r="E5" i="1"/>
  <c r="E602" i="1"/>
  <c r="E1959" i="1"/>
  <c r="E1359" i="1"/>
  <c r="E603" i="1"/>
  <c r="E1960" i="1"/>
  <c r="E1360" i="1"/>
  <c r="E38" i="1"/>
  <c r="E604" i="1"/>
  <c r="E605" i="1"/>
  <c r="E1961" i="1"/>
  <c r="E1361" i="1"/>
  <c r="E1362" i="1"/>
  <c r="E606" i="1"/>
  <c r="E1363" i="1"/>
  <c r="E1364" i="1"/>
  <c r="E1365" i="1"/>
  <c r="E133" i="1"/>
  <c r="E39" i="1"/>
  <c r="E1366" i="1"/>
  <c r="E1367" i="1"/>
  <c r="E607" i="1"/>
  <c r="E213" i="1"/>
  <c r="E1368" i="1"/>
  <c r="E1369" i="1"/>
  <c r="E6" i="1"/>
  <c r="E214" i="1"/>
  <c r="E608" i="1"/>
  <c r="E1370" i="1"/>
  <c r="E609" i="1"/>
  <c r="E610" i="1"/>
  <c r="E611" i="1"/>
  <c r="E1371" i="1"/>
  <c r="E612" i="1"/>
  <c r="E1372" i="1"/>
  <c r="E613" i="1"/>
  <c r="E1373" i="1"/>
  <c r="E1374" i="1"/>
  <c r="E614" i="1"/>
  <c r="E40" i="1"/>
  <c r="E1375" i="1"/>
  <c r="E1376" i="1"/>
  <c r="E1377" i="1"/>
  <c r="E1378" i="1"/>
  <c r="E615" i="1"/>
  <c r="E616" i="1"/>
  <c r="E1379" i="1"/>
  <c r="E1380" i="1"/>
  <c r="E305" i="1"/>
  <c r="E1381" i="1"/>
  <c r="E617" i="1"/>
  <c r="E618" i="1"/>
  <c r="E619" i="1"/>
  <c r="E1382" i="1"/>
  <c r="E1962" i="1"/>
  <c r="E620" i="1"/>
  <c r="E1963" i="1"/>
  <c r="E621" i="1"/>
  <c r="E622" i="1"/>
  <c r="E623" i="1"/>
  <c r="E624" i="1"/>
  <c r="E1383" i="1"/>
  <c r="E134" i="1"/>
  <c r="E1384" i="1"/>
  <c r="E625" i="1"/>
  <c r="E1964" i="1"/>
  <c r="E1965" i="1"/>
  <c r="E306" i="1"/>
  <c r="E1385" i="1"/>
  <c r="E626" i="1"/>
  <c r="E1386" i="1"/>
  <c r="E627" i="1"/>
  <c r="E1387" i="1"/>
  <c r="E628" i="1"/>
  <c r="E1966" i="1"/>
  <c r="E1388" i="1"/>
  <c r="E1967" i="1"/>
  <c r="E1389" i="1"/>
  <c r="E1390" i="1"/>
  <c r="E1391" i="1"/>
  <c r="E307" i="1"/>
  <c r="E629" i="1"/>
  <c r="E1968" i="1"/>
  <c r="E1392" i="1"/>
  <c r="E630" i="1"/>
  <c r="E1393" i="1"/>
  <c r="E215" i="1"/>
  <c r="E631" i="1"/>
  <c r="E632" i="1"/>
  <c r="E1969" i="1"/>
  <c r="E41" i="1"/>
  <c r="E42" i="1"/>
  <c r="E135" i="1"/>
  <c r="E633" i="1"/>
  <c r="E634" i="1"/>
  <c r="E1970" i="1"/>
  <c r="E635" i="1"/>
  <c r="E1971" i="1"/>
  <c r="E1394" i="1"/>
  <c r="E1972" i="1"/>
  <c r="E1973" i="1"/>
  <c r="E43" i="1"/>
  <c r="E636" i="1"/>
  <c r="E216" i="1"/>
  <c r="E637" i="1"/>
  <c r="E1974" i="1"/>
  <c r="E1975" i="1"/>
  <c r="E217" i="1"/>
  <c r="E638" i="1"/>
  <c r="E1976" i="1"/>
  <c r="E639" i="1"/>
  <c r="E218" i="1"/>
  <c r="E1395" i="1"/>
  <c r="E1977" i="1"/>
  <c r="E640" i="1"/>
  <c r="E641" i="1"/>
  <c r="E1978" i="1"/>
  <c r="E1396" i="1"/>
  <c r="E1397" i="1"/>
  <c r="E1398" i="1"/>
  <c r="E1399" i="1"/>
  <c r="E308" i="1"/>
  <c r="E642" i="1"/>
  <c r="E7" i="1"/>
  <c r="E1979" i="1"/>
  <c r="E643" i="1"/>
  <c r="E644" i="1"/>
  <c r="E219" i="1"/>
  <c r="E1400" i="1"/>
  <c r="E645" i="1"/>
  <c r="E1401" i="1"/>
  <c r="E1402" i="1"/>
  <c r="E1980" i="1"/>
  <c r="E646" i="1"/>
  <c r="E647" i="1"/>
  <c r="E648" i="1"/>
  <c r="E649" i="1"/>
  <c r="E650" i="1"/>
  <c r="E1403" i="1"/>
  <c r="E651" i="1"/>
  <c r="E309" i="1"/>
  <c r="E1404" i="1"/>
  <c r="E1405" i="1"/>
  <c r="E1406" i="1"/>
  <c r="E1407" i="1"/>
  <c r="E1408" i="1"/>
  <c r="E652" i="1"/>
  <c r="E653" i="1"/>
  <c r="E1981" i="1"/>
  <c r="E654" i="1"/>
  <c r="E1982" i="1"/>
  <c r="E1409" i="1"/>
  <c r="E655" i="1"/>
  <c r="E136" i="1"/>
  <c r="E1410" i="1"/>
  <c r="E656" i="1"/>
  <c r="E1411" i="1"/>
  <c r="E1412" i="1"/>
  <c r="E657" i="1"/>
  <c r="E1983" i="1"/>
  <c r="E658" i="1"/>
  <c r="E659" i="1"/>
  <c r="E660" i="1"/>
  <c r="E1413" i="1"/>
  <c r="E1414" i="1"/>
  <c r="E310" i="1"/>
  <c r="E661" i="1"/>
  <c r="E1415" i="1"/>
  <c r="E1984" i="1"/>
  <c r="E1416" i="1"/>
  <c r="E1985" i="1"/>
  <c r="E662" i="1"/>
  <c r="E663" i="1"/>
  <c r="E1986" i="1"/>
  <c r="E1987" i="1"/>
  <c r="E220" i="1"/>
  <c r="E1988" i="1"/>
  <c r="E664" i="1"/>
  <c r="E1417" i="1"/>
  <c r="E1989" i="1"/>
  <c r="E665" i="1"/>
  <c r="E666" i="1"/>
  <c r="E667" i="1"/>
  <c r="E1990" i="1"/>
  <c r="E1418" i="1"/>
  <c r="E1419" i="1"/>
  <c r="E668" i="1"/>
  <c r="E669" i="1"/>
  <c r="E670" i="1"/>
  <c r="E1991" i="1"/>
  <c r="E671" i="1"/>
  <c r="E1992" i="1"/>
  <c r="E1993" i="1"/>
  <c r="E1420" i="1"/>
  <c r="E1421" i="1"/>
  <c r="E672" i="1"/>
  <c r="E673" i="1"/>
  <c r="E674" i="1"/>
  <c r="E221" i="1"/>
  <c r="E1994" i="1"/>
  <c r="E675" i="1"/>
  <c r="E1995" i="1"/>
  <c r="E1996" i="1"/>
  <c r="E676" i="1"/>
  <c r="E1422" i="1"/>
  <c r="E1997" i="1"/>
  <c r="E677" i="1"/>
  <c r="E678" i="1"/>
  <c r="E679" i="1"/>
  <c r="E1423" i="1"/>
  <c r="E1424" i="1"/>
  <c r="E1425" i="1"/>
  <c r="E1426" i="1"/>
  <c r="E1427" i="1"/>
  <c r="E680" i="1"/>
  <c r="E1428" i="1"/>
  <c r="E681" i="1"/>
  <c r="E1429" i="1"/>
  <c r="E1430" i="1"/>
  <c r="E682" i="1"/>
  <c r="E1431" i="1"/>
  <c r="E683" i="1"/>
  <c r="E311" i="1"/>
  <c r="E684" i="1"/>
  <c r="E1432" i="1"/>
  <c r="E1998" i="1"/>
  <c r="E1999" i="1"/>
  <c r="E44" i="1"/>
  <c r="E1433" i="1"/>
  <c r="E312" i="1"/>
  <c r="E685" i="1"/>
  <c r="E2000" i="1"/>
  <c r="E1434" i="1"/>
  <c r="E1435" i="1"/>
  <c r="E1436" i="1"/>
  <c r="E313" i="1"/>
  <c r="E686" i="1"/>
  <c r="E687" i="1"/>
  <c r="E2001" i="1"/>
  <c r="E1437" i="1"/>
  <c r="E1438" i="1"/>
  <c r="E688" i="1"/>
  <c r="E1439" i="1"/>
  <c r="E1440" i="1"/>
  <c r="E45" i="1"/>
  <c r="E689" i="1"/>
  <c r="E1441" i="1"/>
  <c r="E1442" i="1"/>
  <c r="E2002" i="1"/>
  <c r="E690" i="1"/>
  <c r="E2003" i="1"/>
  <c r="E1443" i="1"/>
  <c r="E691" i="1"/>
  <c r="E2004" i="1"/>
  <c r="E1444" i="1"/>
  <c r="E222" i="1"/>
  <c r="E46" i="1"/>
  <c r="E692" i="1"/>
  <c r="E1445" i="1"/>
  <c r="E1446" i="1"/>
  <c r="E2005" i="1"/>
  <c r="E314" i="1"/>
  <c r="E1447" i="1"/>
  <c r="E1448" i="1"/>
  <c r="E1449" i="1"/>
  <c r="E315" i="1"/>
  <c r="E693" i="1"/>
  <c r="E694" i="1"/>
  <c r="E695" i="1"/>
  <c r="E1450" i="1"/>
  <c r="E1451" i="1"/>
  <c r="E1452" i="1"/>
  <c r="E696" i="1"/>
  <c r="E2006" i="1"/>
  <c r="E1453" i="1"/>
  <c r="E697" i="1"/>
  <c r="E137" i="1"/>
  <c r="E223" i="1"/>
  <c r="E2007" i="1"/>
  <c r="E316" i="1"/>
  <c r="E2008" i="1"/>
  <c r="E698" i="1"/>
  <c r="E1454" i="1"/>
  <c r="E699" i="1"/>
  <c r="E224" i="1"/>
  <c r="E700" i="1"/>
  <c r="E1455" i="1"/>
  <c r="E701" i="1"/>
  <c r="E702" i="1"/>
  <c r="E2009" i="1"/>
  <c r="E1456" i="1"/>
  <c r="E138" i="1"/>
  <c r="E225" i="1"/>
  <c r="E1457" i="1"/>
  <c r="E1458" i="1"/>
  <c r="E1459" i="1"/>
  <c r="E1460" i="1"/>
  <c r="E703" i="1"/>
  <c r="E1461" i="1"/>
  <c r="E704" i="1"/>
  <c r="E705" i="1"/>
  <c r="E706" i="1"/>
  <c r="E1462" i="1"/>
  <c r="E707" i="1"/>
  <c r="E708" i="1"/>
  <c r="E709" i="1"/>
  <c r="E710" i="1"/>
  <c r="E711" i="1"/>
  <c r="E712" i="1"/>
  <c r="E1463" i="1"/>
  <c r="E1464" i="1"/>
  <c r="E47" i="1"/>
  <c r="E2010" i="1"/>
  <c r="E1465" i="1"/>
  <c r="E1466" i="1"/>
  <c r="E713" i="1"/>
  <c r="E714" i="1"/>
  <c r="E1467" i="1"/>
  <c r="E1468" i="1"/>
  <c r="E715" i="1"/>
  <c r="E716" i="1"/>
  <c r="E717" i="1"/>
  <c r="E2011" i="1"/>
  <c r="E1469" i="1"/>
  <c r="E718" i="1"/>
  <c r="E48" i="1"/>
  <c r="E719" i="1"/>
  <c r="E720" i="1"/>
  <c r="E721" i="1"/>
  <c r="E1470" i="1"/>
  <c r="E722" i="1"/>
  <c r="E723" i="1"/>
  <c r="E1471" i="1"/>
  <c r="E1472" i="1"/>
  <c r="E1473" i="1"/>
  <c r="E1474" i="1"/>
  <c r="E2012" i="1"/>
  <c r="E1475" i="1"/>
  <c r="E724" i="1"/>
  <c r="E725" i="1"/>
  <c r="E317" i="1"/>
  <c r="E726" i="1"/>
  <c r="E1476" i="1"/>
  <c r="E1477" i="1"/>
  <c r="E727" i="1"/>
  <c r="E1478" i="1"/>
  <c r="E728" i="1"/>
  <c r="E1479" i="1"/>
  <c r="E729" i="1"/>
  <c r="E226" i="1"/>
  <c r="E730" i="1"/>
  <c r="E731" i="1"/>
  <c r="E732" i="1"/>
  <c r="E2013" i="1"/>
  <c r="E139" i="1"/>
  <c r="E49" i="1"/>
  <c r="E2014" i="1"/>
  <c r="E733" i="1"/>
  <c r="E734" i="1"/>
  <c r="E1480" i="1"/>
  <c r="E735" i="1"/>
  <c r="E1481" i="1"/>
  <c r="E736" i="1"/>
  <c r="E1482" i="1"/>
  <c r="E737" i="1"/>
  <c r="E1483" i="1"/>
  <c r="E738" i="1"/>
  <c r="E2015" i="1"/>
  <c r="E739" i="1"/>
  <c r="E50" i="1"/>
  <c r="E140" i="1"/>
  <c r="E740" i="1"/>
  <c r="E1484" i="1"/>
  <c r="E741" i="1"/>
  <c r="E1485" i="1"/>
  <c r="E2016" i="1"/>
  <c r="E2017" i="1"/>
  <c r="E742" i="1"/>
  <c r="E1486" i="1"/>
  <c r="E2018" i="1"/>
  <c r="E743" i="1"/>
  <c r="E1487" i="1"/>
  <c r="E1488" i="1"/>
  <c r="E1489" i="1"/>
  <c r="E2019" i="1"/>
  <c r="E318" i="1"/>
  <c r="E1490" i="1"/>
  <c r="E2020" i="1"/>
  <c r="E1491" i="1"/>
  <c r="E744" i="1"/>
  <c r="E51" i="1"/>
  <c r="E2021" i="1"/>
  <c r="E319" i="1"/>
  <c r="E1492" i="1"/>
  <c r="E745" i="1"/>
  <c r="E746" i="1"/>
  <c r="E747" i="1"/>
  <c r="E1493" i="1"/>
  <c r="E748" i="1"/>
  <c r="E227" i="1"/>
  <c r="E749" i="1"/>
  <c r="E141" i="1"/>
  <c r="E228" i="1"/>
  <c r="E2022" i="1"/>
  <c r="E1494" i="1"/>
  <c r="E320" i="1"/>
  <c r="E750" i="1"/>
  <c r="E751" i="1"/>
  <c r="E2023" i="1"/>
  <c r="E2024" i="1"/>
  <c r="E752" i="1"/>
  <c r="E753" i="1"/>
  <c r="E754" i="1"/>
  <c r="E1495" i="1"/>
  <c r="E755" i="1"/>
  <c r="E756" i="1"/>
  <c r="E1496" i="1"/>
  <c r="E1497" i="1"/>
  <c r="E229" i="1"/>
  <c r="E230" i="1"/>
  <c r="E52" i="1"/>
  <c r="E757" i="1"/>
  <c r="E142" i="1"/>
  <c r="E758" i="1"/>
  <c r="E1498" i="1"/>
  <c r="E1499" i="1"/>
  <c r="E1500" i="1"/>
  <c r="E1501" i="1"/>
  <c r="E1502" i="1"/>
  <c r="E143" i="1"/>
  <c r="E144" i="1"/>
  <c r="E759" i="1"/>
  <c r="E1503" i="1"/>
  <c r="E760" i="1"/>
  <c r="E321" i="1"/>
  <c r="E1504" i="1"/>
  <c r="E761" i="1"/>
  <c r="E762" i="1"/>
  <c r="E53" i="1"/>
  <c r="E763" i="1"/>
  <c r="E1505" i="1"/>
  <c r="E1506" i="1"/>
  <c r="E764" i="1"/>
  <c r="E1507" i="1"/>
  <c r="E322" i="1"/>
  <c r="E1508" i="1"/>
  <c r="E1509" i="1"/>
  <c r="E1510" i="1"/>
  <c r="E1511" i="1"/>
  <c r="E765" i="1"/>
  <c r="E766" i="1"/>
  <c r="E145" i="1"/>
  <c r="E767" i="1"/>
  <c r="E1512" i="1"/>
  <c r="E1513" i="1"/>
  <c r="E231" i="1"/>
  <c r="E1514" i="1"/>
  <c r="E1515" i="1"/>
  <c r="E2025" i="1"/>
  <c r="E54" i="1"/>
  <c r="E768" i="1"/>
  <c r="E1516" i="1"/>
  <c r="E1517" i="1"/>
  <c r="E769" i="1"/>
  <c r="E770" i="1"/>
  <c r="E1518" i="1"/>
  <c r="E55" i="1"/>
  <c r="E771" i="1"/>
  <c r="E772" i="1"/>
  <c r="E1519" i="1"/>
  <c r="E323" i="1"/>
  <c r="E2026" i="1"/>
  <c r="E773" i="1"/>
  <c r="E2027" i="1"/>
  <c r="E324" i="1"/>
  <c r="E774" i="1"/>
  <c r="E2028" i="1"/>
  <c r="E2029" i="1"/>
  <c r="E146" i="1"/>
  <c r="E775" i="1"/>
  <c r="E2030" i="1"/>
  <c r="E1520" i="1"/>
  <c r="E776" i="1"/>
  <c r="E777" i="1"/>
  <c r="E2031" i="1"/>
  <c r="E56" i="1"/>
  <c r="E1521" i="1"/>
  <c r="E2032" i="1"/>
  <c r="E778" i="1"/>
  <c r="E779" i="1"/>
  <c r="E1522" i="1"/>
  <c r="E1523" i="1"/>
  <c r="E325" i="1"/>
  <c r="E57" i="1"/>
  <c r="E780" i="1"/>
  <c r="E1524" i="1"/>
  <c r="E2033" i="1"/>
  <c r="E1525" i="1"/>
  <c r="E781" i="1"/>
  <c r="E326" i="1"/>
  <c r="E147" i="1"/>
  <c r="E232" i="1"/>
  <c r="E8" i="1"/>
  <c r="E58" i="1"/>
  <c r="E782" i="1"/>
  <c r="E783" i="1"/>
  <c r="E1526" i="1"/>
  <c r="E784" i="1"/>
  <c r="E1527" i="1"/>
  <c r="E785" i="1"/>
  <c r="E786" i="1"/>
  <c r="E787" i="1"/>
  <c r="E1528" i="1"/>
  <c r="E148" i="1"/>
  <c r="E2034" i="1"/>
  <c r="E788" i="1"/>
  <c r="E327" i="1"/>
  <c r="E1529" i="1"/>
  <c r="E789" i="1"/>
  <c r="E1530" i="1"/>
  <c r="E1531" i="1"/>
  <c r="E790" i="1"/>
  <c r="E791" i="1"/>
  <c r="E792" i="1"/>
  <c r="E1532" i="1"/>
  <c r="E793" i="1"/>
  <c r="E233" i="1"/>
  <c r="E59" i="1"/>
  <c r="E794" i="1"/>
  <c r="E795" i="1"/>
  <c r="E796" i="1"/>
  <c r="E149" i="1"/>
  <c r="E9" i="1"/>
  <c r="E234" i="1"/>
  <c r="E2035" i="1"/>
  <c r="E150" i="1"/>
  <c r="E2036" i="1"/>
  <c r="E151" i="1"/>
  <c r="E60" i="1"/>
  <c r="E10" i="1"/>
  <c r="E61" i="1"/>
  <c r="E797" i="1"/>
  <c r="E798" i="1"/>
  <c r="E1533" i="1"/>
  <c r="E1534" i="1"/>
  <c r="E799" i="1"/>
  <c r="E800" i="1"/>
  <c r="E1535" i="1"/>
  <c r="E801" i="1"/>
  <c r="E802" i="1"/>
  <c r="E1536" i="1"/>
  <c r="E1537" i="1"/>
  <c r="E2037" i="1"/>
  <c r="E1538" i="1"/>
  <c r="E152" i="1"/>
  <c r="E153" i="1"/>
  <c r="E1539" i="1"/>
  <c r="E235" i="1"/>
  <c r="E803" i="1"/>
  <c r="E804" i="1"/>
  <c r="E2038" i="1"/>
  <c r="E805" i="1"/>
  <c r="E806" i="1"/>
  <c r="E1540" i="1"/>
  <c r="E1541" i="1"/>
  <c r="E1542" i="1"/>
  <c r="E807" i="1"/>
  <c r="E808" i="1"/>
  <c r="E236" i="1"/>
  <c r="E1543" i="1"/>
  <c r="E1544" i="1"/>
  <c r="E154" i="1"/>
  <c r="E809" i="1"/>
  <c r="E62" i="1"/>
  <c r="E810" i="1"/>
  <c r="E2039" i="1"/>
  <c r="E811" i="1"/>
  <c r="E1545" i="1"/>
  <c r="E812" i="1"/>
  <c r="E813" i="1"/>
  <c r="E237" i="1"/>
  <c r="E2040" i="1"/>
  <c r="E1546" i="1"/>
  <c r="E1547" i="1"/>
  <c r="E2041" i="1"/>
  <c r="E814" i="1"/>
  <c r="E155" i="1"/>
  <c r="E1548" i="1"/>
  <c r="E1549" i="1"/>
  <c r="E815" i="1"/>
  <c r="E2042" i="1"/>
  <c r="E1550" i="1"/>
  <c r="E1551" i="1"/>
  <c r="E1552" i="1"/>
  <c r="E328" i="1"/>
  <c r="E816" i="1"/>
  <c r="E817" i="1"/>
  <c r="E818" i="1"/>
  <c r="E329" i="1"/>
  <c r="E819" i="1"/>
  <c r="E1553" i="1"/>
  <c r="E820" i="1"/>
  <c r="E238" i="1"/>
  <c r="E1554" i="1"/>
  <c r="E2043" i="1"/>
  <c r="E1555" i="1"/>
  <c r="E1556" i="1"/>
  <c r="E821" i="1"/>
  <c r="E822" i="1"/>
  <c r="E1557" i="1"/>
  <c r="E1558" i="1"/>
  <c r="E330" i="1"/>
  <c r="E1559" i="1"/>
  <c r="E823" i="1"/>
  <c r="E824" i="1"/>
  <c r="E2044" i="1"/>
  <c r="E825" i="1"/>
  <c r="E826" i="1"/>
  <c r="E1560" i="1"/>
  <c r="E1561" i="1"/>
  <c r="E156" i="1"/>
  <c r="E1562" i="1"/>
  <c r="E827" i="1"/>
  <c r="E828" i="1"/>
  <c r="E829" i="1"/>
  <c r="E830" i="1"/>
  <c r="E239" i="1"/>
  <c r="E1563" i="1"/>
  <c r="E331" i="1"/>
  <c r="E1564" i="1"/>
  <c r="E2045" i="1"/>
  <c r="E1565" i="1"/>
  <c r="E831" i="1"/>
  <c r="E2046" i="1"/>
  <c r="E832" i="1"/>
  <c r="E63" i="1"/>
  <c r="E157" i="1"/>
  <c r="E1566" i="1"/>
  <c r="E2047" i="1"/>
  <c r="E1567" i="1"/>
  <c r="E240" i="1"/>
  <c r="E1568" i="1"/>
  <c r="E1569" i="1"/>
  <c r="E1570" i="1"/>
  <c r="E833" i="1"/>
  <c r="E241" i="1"/>
  <c r="E2048" i="1"/>
  <c r="E834" i="1"/>
  <c r="E835" i="1"/>
  <c r="E332" i="1"/>
  <c r="E836" i="1"/>
  <c r="E2049" i="1"/>
  <c r="E64" i="1"/>
  <c r="E158" i="1"/>
  <c r="E242" i="1"/>
  <c r="E837" i="1"/>
  <c r="E1571" i="1"/>
  <c r="E1572" i="1"/>
  <c r="E838" i="1"/>
  <c r="E2050" i="1"/>
  <c r="E839" i="1"/>
  <c r="E840" i="1"/>
  <c r="E159" i="1"/>
  <c r="E1573" i="1"/>
  <c r="E841" i="1"/>
  <c r="E842" i="1"/>
  <c r="E333" i="1"/>
  <c r="E843" i="1"/>
  <c r="E844" i="1"/>
  <c r="E845" i="1"/>
  <c r="E243" i="1"/>
  <c r="E2051" i="1"/>
  <c r="E846" i="1"/>
  <c r="E1574" i="1"/>
  <c r="E847" i="1"/>
  <c r="E848" i="1"/>
  <c r="E849" i="1"/>
  <c r="E850" i="1"/>
  <c r="E1575" i="1"/>
  <c r="E244" i="1"/>
  <c r="E245" i="1"/>
  <c r="E65" i="1"/>
  <c r="E66" i="1"/>
  <c r="E246" i="1"/>
  <c r="E2052" i="1"/>
  <c r="E1576" i="1"/>
  <c r="E851" i="1"/>
  <c r="E1577" i="1"/>
  <c r="E247" i="1"/>
  <c r="E1578" i="1"/>
  <c r="E852" i="1"/>
  <c r="E1579" i="1"/>
  <c r="E1580" i="1"/>
  <c r="E2053" i="1"/>
  <c r="E853" i="1"/>
  <c r="E854" i="1"/>
  <c r="E855" i="1"/>
  <c r="E1581" i="1"/>
  <c r="E856" i="1"/>
  <c r="E1582" i="1"/>
  <c r="E857" i="1"/>
  <c r="E1583" i="1"/>
  <c r="E334" i="1"/>
  <c r="E2054" i="1"/>
  <c r="E1584" i="1"/>
  <c r="E1585" i="1"/>
  <c r="E858" i="1"/>
  <c r="E1586" i="1"/>
  <c r="E248" i="1"/>
  <c r="E859" i="1"/>
  <c r="E1587" i="1"/>
  <c r="E860" i="1"/>
  <c r="E1588" i="1"/>
  <c r="E1589" i="1"/>
  <c r="E1590" i="1"/>
  <c r="E1591" i="1"/>
  <c r="E249" i="1"/>
  <c r="E1592" i="1"/>
  <c r="E861" i="1"/>
  <c r="E1593" i="1"/>
  <c r="E1594" i="1"/>
  <c r="E250" i="1"/>
  <c r="E862" i="1"/>
  <c r="E160" i="1"/>
  <c r="E161" i="1"/>
  <c r="E863" i="1"/>
  <c r="E1595" i="1"/>
  <c r="E864" i="1"/>
  <c r="E2055" i="1"/>
  <c r="E1596" i="1"/>
  <c r="E2056" i="1"/>
  <c r="E865" i="1"/>
  <c r="E2057" i="1"/>
  <c r="E866" i="1"/>
  <c r="E867" i="1"/>
  <c r="E1597" i="1"/>
  <c r="E251" i="1"/>
  <c r="E2058" i="1"/>
  <c r="E1598" i="1"/>
  <c r="E868" i="1"/>
  <c r="E1599" i="1"/>
  <c r="E67" i="1"/>
  <c r="E162" i="1"/>
  <c r="E869" i="1"/>
  <c r="E163" i="1"/>
  <c r="E68" i="1"/>
  <c r="E1600" i="1"/>
  <c r="E870" i="1"/>
  <c r="E871" i="1"/>
  <c r="E872" i="1"/>
  <c r="E2059" i="1"/>
  <c r="E873" i="1"/>
  <c r="E1601" i="1"/>
  <c r="E874" i="1"/>
  <c r="E1602" i="1"/>
  <c r="E335" i="1"/>
  <c r="E875" i="1"/>
  <c r="E876" i="1"/>
  <c r="E2060" i="1"/>
  <c r="E1603" i="1"/>
  <c r="E877" i="1"/>
  <c r="E1604" i="1"/>
  <c r="E878" i="1"/>
  <c r="E879" i="1"/>
  <c r="E1605" i="1"/>
  <c r="E1606" i="1"/>
  <c r="E880" i="1"/>
  <c r="E881" i="1"/>
  <c r="E1607" i="1"/>
  <c r="E882" i="1"/>
  <c r="E883" i="1"/>
  <c r="E884" i="1"/>
  <c r="E1608" i="1"/>
  <c r="E1609" i="1"/>
  <c r="E336" i="1"/>
  <c r="E1610" i="1"/>
  <c r="E1611" i="1"/>
  <c r="E885" i="1"/>
  <c r="E337" i="1"/>
  <c r="E886" i="1"/>
  <c r="E1612" i="1"/>
  <c r="E887" i="1"/>
  <c r="E1613" i="1"/>
  <c r="E1614" i="1"/>
  <c r="E1615" i="1"/>
  <c r="E1616" i="1"/>
  <c r="E252" i="1"/>
  <c r="E164" i="1"/>
  <c r="E69" i="1"/>
  <c r="E338" i="1"/>
  <c r="E253" i="1"/>
  <c r="E888" i="1"/>
  <c r="E889" i="1"/>
  <c r="E890" i="1"/>
  <c r="E891" i="1"/>
  <c r="E2061" i="1"/>
  <c r="E1617" i="1"/>
  <c r="E892" i="1"/>
  <c r="E339" i="1"/>
  <c r="E893" i="1"/>
  <c r="E894" i="1"/>
  <c r="E1618" i="1"/>
  <c r="E895" i="1"/>
  <c r="E1619" i="1"/>
  <c r="E896" i="1"/>
  <c r="E165" i="1"/>
  <c r="E897" i="1"/>
  <c r="E1620" i="1"/>
  <c r="E1621" i="1"/>
  <c r="E70" i="1"/>
  <c r="E340" i="1"/>
  <c r="E1622" i="1"/>
  <c r="E898" i="1"/>
  <c r="E341" i="1"/>
  <c r="E1623" i="1"/>
  <c r="E899" i="1"/>
  <c r="E2062" i="1"/>
  <c r="E1624" i="1"/>
  <c r="E900" i="1"/>
  <c r="E2063" i="1"/>
  <c r="E1625" i="1"/>
  <c r="E901" i="1"/>
  <c r="E1626" i="1"/>
  <c r="E902" i="1"/>
  <c r="E903" i="1"/>
  <c r="E1627" i="1"/>
  <c r="E904" i="1"/>
  <c r="E905" i="1"/>
  <c r="E1628" i="1"/>
  <c r="E906" i="1"/>
  <c r="E1629" i="1"/>
  <c r="E1630" i="1"/>
  <c r="E2064" i="1"/>
  <c r="E1631" i="1"/>
  <c r="E907" i="1"/>
  <c r="E908" i="1"/>
  <c r="E909" i="1"/>
  <c r="E1632" i="1"/>
  <c r="E910" i="1"/>
  <c r="E1633" i="1"/>
  <c r="E2065" i="1"/>
  <c r="E342" i="1"/>
  <c r="E911" i="1"/>
  <c r="E1634" i="1"/>
  <c r="E912" i="1"/>
  <c r="E1635" i="1"/>
  <c r="E71" i="1"/>
  <c r="E1636" i="1"/>
  <c r="E913" i="1"/>
  <c r="E914" i="1"/>
  <c r="E915" i="1"/>
  <c r="E1637" i="1"/>
  <c r="E1638" i="1"/>
  <c r="E2066" i="1"/>
  <c r="E916" i="1"/>
  <c r="E254" i="1"/>
  <c r="E2067" i="1"/>
  <c r="E72" i="1"/>
  <c r="E1639" i="1"/>
  <c r="E1640" i="1"/>
  <c r="E1641" i="1"/>
  <c r="E255" i="1"/>
  <c r="E343" i="1"/>
  <c r="E917" i="1"/>
  <c r="E918" i="1"/>
  <c r="E2068" i="1"/>
  <c r="E73" i="1"/>
  <c r="E2069" i="1"/>
  <c r="E2070" i="1"/>
  <c r="E919" i="1"/>
  <c r="E920" i="1"/>
  <c r="E344" i="1"/>
  <c r="E921" i="1"/>
  <c r="E2071" i="1"/>
  <c r="E922" i="1"/>
  <c r="E923" i="1"/>
  <c r="E924" i="1"/>
  <c r="E925" i="1"/>
  <c r="E1642" i="1"/>
  <c r="E926" i="1"/>
  <c r="E927" i="1"/>
  <c r="E928" i="1"/>
  <c r="E929" i="1"/>
  <c r="E1643" i="1"/>
  <c r="E930" i="1"/>
  <c r="E1644" i="1"/>
  <c r="E1645" i="1"/>
  <c r="E931" i="1"/>
  <c r="E1646" i="1"/>
  <c r="E1647" i="1"/>
  <c r="E1648" i="1"/>
  <c r="E932" i="1"/>
  <c r="E2072" i="1"/>
  <c r="E345" i="1"/>
  <c r="E1649" i="1"/>
  <c r="E1650" i="1"/>
  <c r="E1651" i="1"/>
  <c r="E933" i="1"/>
  <c r="E934" i="1"/>
  <c r="E1652" i="1"/>
  <c r="E1653" i="1"/>
  <c r="E1654" i="1"/>
  <c r="E935" i="1"/>
  <c r="E2073" i="1"/>
  <c r="E936" i="1"/>
  <c r="E937" i="1"/>
  <c r="E938" i="1"/>
  <c r="E1655" i="1"/>
  <c r="E1656" i="1"/>
  <c r="E939" i="1"/>
  <c r="E1657" i="1"/>
  <c r="E1658" i="1"/>
  <c r="E346" i="1"/>
  <c r="E1659" i="1"/>
  <c r="E1660" i="1"/>
  <c r="E940" i="1"/>
  <c r="E2074" i="1"/>
  <c r="E941" i="1"/>
  <c r="E1661" i="1"/>
  <c r="E942" i="1"/>
  <c r="E943" i="1"/>
  <c r="E944" i="1"/>
  <c r="E74" i="1"/>
  <c r="E75" i="1"/>
  <c r="E76" i="1"/>
  <c r="E347" i="1"/>
  <c r="E945" i="1"/>
  <c r="E2075" i="1"/>
  <c r="E1662" i="1"/>
  <c r="E1663" i="1"/>
  <c r="E1664" i="1"/>
  <c r="E946" i="1"/>
  <c r="E947" i="1"/>
  <c r="E948" i="1"/>
  <c r="E1665" i="1"/>
  <c r="E949" i="1"/>
  <c r="E2076" i="1"/>
  <c r="E950" i="1"/>
  <c r="E1666" i="1"/>
  <c r="E951" i="1"/>
  <c r="E952" i="1"/>
  <c r="E1667" i="1"/>
  <c r="E1668" i="1"/>
  <c r="E953" i="1"/>
  <c r="E2077" i="1"/>
  <c r="E166" i="1"/>
  <c r="E77" i="1"/>
  <c r="E348" i="1"/>
  <c r="E1669" i="1"/>
  <c r="E1670" i="1"/>
  <c r="E1671" i="1"/>
  <c r="E1672" i="1"/>
  <c r="E954" i="1"/>
  <c r="E1673" i="1"/>
  <c r="E1674" i="1"/>
  <c r="E1675" i="1"/>
  <c r="E1676" i="1"/>
  <c r="E955" i="1"/>
  <c r="E1677" i="1"/>
  <c r="E956" i="1"/>
  <c r="E957" i="1"/>
  <c r="E1678" i="1"/>
  <c r="E349" i="1"/>
  <c r="E958" i="1"/>
  <c r="E2078" i="1"/>
  <c r="E1679" i="1"/>
  <c r="E2079" i="1"/>
  <c r="E11" i="1"/>
  <c r="E959" i="1"/>
  <c r="E2080" i="1"/>
  <c r="E1680" i="1"/>
  <c r="E1681" i="1"/>
  <c r="E960" i="1"/>
  <c r="E961" i="1"/>
  <c r="E962" i="1"/>
  <c r="E2081" i="1"/>
  <c r="E963" i="1"/>
  <c r="E1682" i="1"/>
  <c r="E964" i="1"/>
  <c r="E78" i="1"/>
  <c r="E965" i="1"/>
  <c r="E1683" i="1"/>
  <c r="E966" i="1"/>
  <c r="E1684" i="1"/>
  <c r="E2082" i="1"/>
  <c r="E967" i="1"/>
  <c r="E2083" i="1"/>
  <c r="E350" i="1"/>
  <c r="E1685" i="1"/>
  <c r="E2084" i="1"/>
  <c r="E1686" i="1"/>
  <c r="E1687" i="1"/>
  <c r="E968" i="1"/>
  <c r="E2085" i="1"/>
  <c r="E2086" i="1"/>
  <c r="E969" i="1"/>
  <c r="E970" i="1"/>
  <c r="E971" i="1"/>
  <c r="E1688" i="1"/>
  <c r="E1689" i="1"/>
  <c r="E1690" i="1"/>
  <c r="E1691" i="1"/>
  <c r="E972" i="1"/>
  <c r="E167" i="1"/>
  <c r="E973" i="1"/>
  <c r="E1692" i="1"/>
  <c r="E351" i="1"/>
  <c r="E1693" i="1"/>
  <c r="E1694" i="1"/>
  <c r="E974" i="1"/>
  <c r="E168" i="1"/>
  <c r="E1695" i="1"/>
  <c r="E1696" i="1"/>
  <c r="E1697" i="1"/>
  <c r="E352" i="1"/>
  <c r="E1698" i="1"/>
  <c r="E2087" i="1"/>
  <c r="E1699" i="1"/>
  <c r="E1700" i="1"/>
  <c r="E975" i="1"/>
  <c r="E1701" i="1"/>
  <c r="E976" i="1"/>
  <c r="E2088" i="1"/>
  <c r="E977" i="1"/>
  <c r="E978" i="1"/>
  <c r="E1702" i="1"/>
  <c r="E2089" i="1"/>
  <c r="E979" i="1"/>
  <c r="E79" i="1"/>
  <c r="E980" i="1"/>
  <c r="E1703" i="1"/>
  <c r="E1704" i="1"/>
  <c r="E1705" i="1"/>
  <c r="E981" i="1"/>
  <c r="E1706" i="1"/>
  <c r="E353" i="1"/>
  <c r="E1707" i="1"/>
  <c r="E1708" i="1"/>
  <c r="E1709" i="1"/>
  <c r="E982" i="1"/>
  <c r="E1710" i="1"/>
  <c r="E983" i="1"/>
  <c r="E984" i="1"/>
  <c r="E169" i="1"/>
  <c r="E985" i="1"/>
  <c r="E1711" i="1"/>
  <c r="E80" i="1"/>
  <c r="E2090" i="1"/>
  <c r="E2091" i="1"/>
  <c r="E1712" i="1"/>
  <c r="E986" i="1"/>
  <c r="E354" i="1"/>
  <c r="E1713" i="1"/>
  <c r="E987" i="1"/>
  <c r="E988" i="1"/>
  <c r="E1714" i="1"/>
  <c r="E12" i="1"/>
  <c r="E2092" i="1"/>
  <c r="E1715" i="1"/>
  <c r="E1716" i="1"/>
  <c r="E2093" i="1"/>
  <c r="E2094" i="1"/>
  <c r="E989" i="1"/>
  <c r="E2095" i="1"/>
  <c r="E990" i="1"/>
  <c r="E991" i="1"/>
  <c r="E256" i="1"/>
  <c r="E1717" i="1"/>
  <c r="E992" i="1"/>
  <c r="E993" i="1"/>
  <c r="E994" i="1"/>
  <c r="E995" i="1"/>
  <c r="E996" i="1"/>
  <c r="E170" i="1"/>
  <c r="E171" i="1"/>
  <c r="E997" i="1"/>
  <c r="E998" i="1"/>
  <c r="E999" i="1"/>
  <c r="E1000" i="1"/>
  <c r="E2096" i="1"/>
  <c r="E2097" i="1"/>
  <c r="E1718" i="1"/>
  <c r="E81" i="1"/>
  <c r="E2098" i="1"/>
  <c r="E1001" i="1"/>
  <c r="E2099" i="1"/>
  <c r="E1719" i="1"/>
  <c r="E1720" i="1"/>
  <c r="E1721" i="1"/>
  <c r="E1002" i="1"/>
  <c r="E1003" i="1"/>
  <c r="E1722" i="1"/>
  <c r="E1004" i="1"/>
  <c r="E1005" i="1"/>
  <c r="E1006" i="1"/>
  <c r="E1007" i="1"/>
  <c r="E1008" i="1"/>
  <c r="E1009" i="1"/>
  <c r="E1723" i="1"/>
  <c r="E1724" i="1"/>
  <c r="E1010" i="1"/>
  <c r="E1725" i="1"/>
  <c r="E1011" i="1"/>
  <c r="E1726" i="1"/>
  <c r="E1012" i="1"/>
  <c r="E2100" i="1"/>
  <c r="E1727" i="1"/>
  <c r="E1728" i="1"/>
  <c r="E2101" i="1"/>
  <c r="E1013" i="1"/>
  <c r="E2102" i="1"/>
  <c r="E1014" i="1"/>
  <c r="E1729" i="1"/>
  <c r="E1015" i="1"/>
  <c r="E2103" i="1"/>
  <c r="E1730" i="1"/>
  <c r="E1016" i="1"/>
  <c r="E1017" i="1"/>
  <c r="E2104" i="1"/>
  <c r="E1731" i="1"/>
  <c r="E1732" i="1"/>
  <c r="E1018" i="1"/>
  <c r="E1019" i="1"/>
  <c r="E1733" i="1"/>
  <c r="E1020" i="1"/>
  <c r="E1021" i="1"/>
  <c r="E172" i="1"/>
  <c r="E1022" i="1"/>
  <c r="E2105" i="1"/>
  <c r="E1023" i="1"/>
  <c r="E1024" i="1"/>
  <c r="E82" i="1"/>
  <c r="E13" i="1"/>
  <c r="E1025" i="1"/>
  <c r="E1734" i="1"/>
  <c r="E83" i="1"/>
  <c r="E1735" i="1"/>
  <c r="E1026" i="1"/>
  <c r="E1027" i="1"/>
  <c r="E1028" i="1"/>
  <c r="E1736" i="1"/>
  <c r="E84" i="1"/>
  <c r="E1737" i="1"/>
  <c r="E1738" i="1"/>
  <c r="E1029" i="1"/>
  <c r="E355" i="1"/>
  <c r="E1739" i="1"/>
  <c r="E1030" i="1"/>
  <c r="E1031" i="1"/>
  <c r="E1032" i="1"/>
  <c r="E14" i="1"/>
  <c r="E2106" i="1"/>
  <c r="E257" i="1"/>
  <c r="E1740" i="1"/>
  <c r="E1033" i="1"/>
  <c r="E1034" i="1"/>
  <c r="E15" i="1"/>
  <c r="E173" i="1"/>
  <c r="E85" i="1"/>
  <c r="E1035" i="1"/>
  <c r="E1741" i="1"/>
  <c r="E356" i="1"/>
  <c r="E86" i="1"/>
  <c r="E1036" i="1"/>
  <c r="E258" i="1"/>
  <c r="E259" i="1"/>
  <c r="E2107" i="1"/>
  <c r="E1742" i="1"/>
  <c r="E1037" i="1"/>
  <c r="E1038" i="1"/>
  <c r="E1743" i="1"/>
  <c r="E1744" i="1"/>
  <c r="E1745" i="1"/>
  <c r="E1039" i="1"/>
  <c r="E1746" i="1"/>
  <c r="E1747" i="1"/>
  <c r="E1748" i="1"/>
  <c r="E1040" i="1"/>
  <c r="E1041" i="1"/>
  <c r="E1042" i="1"/>
  <c r="E1749" i="1"/>
  <c r="E1750" i="1"/>
  <c r="E1043" i="1"/>
  <c r="E260" i="1"/>
  <c r="E1751" i="1"/>
  <c r="E357" i="1"/>
  <c r="E1752" i="1"/>
  <c r="E1044" i="1"/>
  <c r="E1753" i="1"/>
  <c r="E1045" i="1"/>
  <c r="E2108" i="1"/>
  <c r="E1754" i="1"/>
  <c r="E1046" i="1"/>
  <c r="E1755" i="1"/>
  <c r="E1047" i="1"/>
  <c r="E1756" i="1"/>
  <c r="E2109" i="1"/>
  <c r="E1757" i="1"/>
  <c r="E1758" i="1"/>
  <c r="E1759" i="1"/>
  <c r="E1048" i="1"/>
  <c r="E1049" i="1"/>
  <c r="E1050" i="1"/>
  <c r="E1051" i="1"/>
  <c r="E1052" i="1"/>
  <c r="E1760" i="1"/>
  <c r="E1053" i="1"/>
  <c r="E1054" i="1"/>
  <c r="E2110" i="1"/>
  <c r="E1055" i="1"/>
  <c r="E1761" i="1"/>
  <c r="E1762" i="1"/>
  <c r="E2111" i="1"/>
  <c r="E358" i="1"/>
  <c r="E1056" i="1"/>
  <c r="E1057" i="1"/>
  <c r="E1763" i="1"/>
  <c r="E1764" i="1"/>
  <c r="E1058" i="1"/>
  <c r="E87" i="1"/>
  <c r="E359" i="1"/>
  <c r="E2112" i="1"/>
  <c r="E1059" i="1"/>
  <c r="E1765" i="1"/>
  <c r="E1060" i="1"/>
  <c r="E261" i="1"/>
  <c r="E2113" i="1"/>
  <c r="E1061" i="1"/>
  <c r="E262" i="1"/>
  <c r="E2114" i="1"/>
  <c r="E88" i="1"/>
  <c r="E360" i="1"/>
  <c r="E1766" i="1"/>
  <c r="E1062" i="1"/>
  <c r="E1063" i="1"/>
  <c r="E263" i="1"/>
  <c r="E89" i="1"/>
  <c r="E1064" i="1"/>
  <c r="E1065" i="1"/>
  <c r="E1767" i="1"/>
  <c r="E1066" i="1"/>
  <c r="E1067" i="1"/>
  <c r="E1768" i="1"/>
  <c r="E1769" i="1"/>
  <c r="E1770" i="1"/>
  <c r="E1068" i="1"/>
  <c r="E1069" i="1"/>
  <c r="E361" i="1"/>
  <c r="E2115" i="1"/>
  <c r="E1771" i="1"/>
  <c r="E90" i="1"/>
  <c r="E2116" i="1"/>
  <c r="E1772" i="1"/>
  <c r="E1070" i="1"/>
  <c r="E1071" i="1"/>
  <c r="E1773" i="1"/>
  <c r="E2117" i="1"/>
  <c r="E1072" i="1"/>
  <c r="E1073" i="1"/>
  <c r="E1074" i="1"/>
  <c r="E1774" i="1"/>
  <c r="E2118" i="1"/>
  <c r="E1775" i="1"/>
  <c r="E1075" i="1"/>
  <c r="E1776" i="1"/>
  <c r="E1777" i="1"/>
  <c r="E1076" i="1"/>
  <c r="E362" i="1"/>
  <c r="E363" i="1"/>
  <c r="E1778" i="1"/>
  <c r="E174" i="1"/>
  <c r="E91" i="1"/>
  <c r="E92" i="1"/>
  <c r="E93" i="1"/>
  <c r="E1779" i="1"/>
  <c r="E175" i="1"/>
  <c r="E1077" i="1"/>
  <c r="E1078" i="1"/>
  <c r="E1079" i="1"/>
  <c r="E1080" i="1"/>
  <c r="E2119" i="1"/>
  <c r="E176" i="1"/>
  <c r="E1081" i="1"/>
  <c r="E1780" i="1"/>
  <c r="E1781" i="1"/>
  <c r="E1782" i="1"/>
  <c r="E1783" i="1"/>
  <c r="E1082" i="1"/>
  <c r="E1784" i="1"/>
  <c r="E1083" i="1"/>
  <c r="E1785" i="1"/>
  <c r="E1786" i="1"/>
  <c r="E1084" i="1"/>
  <c r="E1787" i="1"/>
  <c r="E1788" i="1"/>
  <c r="E1085" i="1"/>
  <c r="E2120" i="1"/>
  <c r="E1789" i="1"/>
  <c r="E1086" i="1"/>
  <c r="E1790" i="1"/>
  <c r="E1791" i="1"/>
  <c r="E264" i="1"/>
  <c r="E94" i="1"/>
  <c r="E1792" i="1"/>
  <c r="E2121" i="1"/>
  <c r="E2122" i="1"/>
  <c r="E1087" i="1"/>
  <c r="E1793" i="1"/>
  <c r="E364" i="1"/>
  <c r="E1794" i="1"/>
  <c r="E1795" i="1"/>
  <c r="E1796" i="1"/>
  <c r="E2123" i="1"/>
  <c r="E16" i="1"/>
  <c r="E265" i="1"/>
  <c r="E266" i="1"/>
  <c r="E1797" i="1"/>
  <c r="E2124" i="1"/>
  <c r="E1088" i="1"/>
  <c r="E1798" i="1"/>
  <c r="E1089" i="1"/>
  <c r="E1090" i="1"/>
  <c r="E1091" i="1"/>
  <c r="E2125" i="1"/>
  <c r="E2126" i="1"/>
  <c r="E1799" i="1"/>
  <c r="E1800" i="1"/>
  <c r="E1092" i="1"/>
  <c r="E1801" i="1"/>
  <c r="E1802" i="1"/>
  <c r="E1093" i="1"/>
  <c r="E1094" i="1"/>
  <c r="E1803" i="1"/>
  <c r="E1095" i="1"/>
  <c r="E1804" i="1"/>
  <c r="E1805" i="1"/>
  <c r="E95" i="1"/>
  <c r="E267" i="1"/>
  <c r="E1806" i="1"/>
  <c r="E365" i="1"/>
  <c r="E96" i="1"/>
  <c r="E2127" i="1"/>
  <c r="E2128" i="1"/>
  <c r="E1807" i="1"/>
  <c r="E1808" i="1"/>
  <c r="E2129" i="1"/>
  <c r="E1096" i="1"/>
  <c r="E1097" i="1"/>
  <c r="E97" i="1"/>
  <c r="E1098" i="1"/>
  <c r="E1099" i="1"/>
  <c r="E177" i="1"/>
  <c r="E2130" i="1"/>
  <c r="E2131" i="1"/>
  <c r="E1100" i="1"/>
  <c r="E1101" i="1"/>
  <c r="E1809" i="1"/>
  <c r="E1102" i="1"/>
  <c r="E1103" i="1"/>
  <c r="E1810" i="1"/>
  <c r="E1811" i="1"/>
  <c r="E1812" i="1"/>
  <c r="E1104" i="1"/>
  <c r="E1813" i="1"/>
  <c r="E366" i="1"/>
  <c r="E2132" i="1"/>
  <c r="E1105" i="1"/>
  <c r="E1814" i="1"/>
  <c r="E1815" i="1"/>
  <c r="E367" i="1"/>
  <c r="E1816" i="1"/>
  <c r="E1817" i="1"/>
  <c r="E98" i="1"/>
  <c r="E1106" i="1"/>
  <c r="E1818" i="1"/>
  <c r="E1819" i="1"/>
  <c r="E368" i="1"/>
  <c r="E1820" i="1"/>
  <c r="E1821" i="1"/>
  <c r="E1107" i="1"/>
  <c r="E1822" i="1"/>
  <c r="E1823" i="1"/>
  <c r="E1824" i="1"/>
  <c r="E1108" i="1"/>
  <c r="E1109" i="1"/>
  <c r="E2133" i="1"/>
  <c r="E2134" i="1"/>
  <c r="E2135" i="1"/>
  <c r="E178" i="1"/>
  <c r="E268" i="1"/>
  <c r="E99" i="1"/>
  <c r="E100" i="1"/>
  <c r="E2136" i="1"/>
  <c r="E1110" i="1"/>
  <c r="E269" i="1"/>
  <c r="E270" i="1"/>
  <c r="E101" i="1"/>
  <c r="E1111" i="1"/>
  <c r="E1825" i="1"/>
  <c r="E1112" i="1"/>
  <c r="E1826" i="1"/>
  <c r="E1113" i="1"/>
  <c r="E102" i="1"/>
  <c r="E2137" i="1"/>
  <c r="E2138" i="1"/>
  <c r="E1827" i="1"/>
  <c r="E1828" i="1"/>
  <c r="E1829" i="1"/>
  <c r="E2139" i="1"/>
  <c r="E1114" i="1"/>
  <c r="E1115" i="1"/>
  <c r="E1830" i="1"/>
  <c r="E369" i="1"/>
  <c r="E271" i="1"/>
  <c r="E103" i="1"/>
  <c r="E1116" i="1"/>
  <c r="E1117" i="1"/>
  <c r="E1118" i="1"/>
  <c r="E1831" i="1"/>
  <c r="E370" i="1"/>
  <c r="E1832" i="1"/>
  <c r="E1833" i="1"/>
  <c r="E179" i="1"/>
  <c r="E104" i="1"/>
  <c r="E1119" i="1"/>
  <c r="E371" i="1"/>
  <c r="E1834" i="1"/>
  <c r="E2140" i="1"/>
  <c r="E2141" i="1"/>
  <c r="E1120" i="1"/>
  <c r="E1121" i="1"/>
  <c r="E1122" i="1"/>
  <c r="E372" i="1"/>
  <c r="E1835" i="1"/>
  <c r="E1123" i="1"/>
  <c r="E373" i="1"/>
  <c r="E1124" i="1"/>
  <c r="E1125" i="1"/>
  <c r="E1126" i="1"/>
  <c r="E1127" i="1"/>
  <c r="E374" i="1"/>
  <c r="E1128" i="1"/>
  <c r="E1129" i="1"/>
  <c r="E105" i="1"/>
  <c r="E1836" i="1"/>
  <c r="E375" i="1"/>
  <c r="E1837" i="1"/>
  <c r="E1130" i="1"/>
  <c r="E1131" i="1"/>
  <c r="E2142" i="1"/>
  <c r="E1132" i="1"/>
  <c r="E2143" i="1"/>
  <c r="E1838" i="1"/>
  <c r="E1839" i="1"/>
  <c r="E1840" i="1"/>
  <c r="E1841" i="1"/>
  <c r="E1133" i="1"/>
  <c r="E1842" i="1"/>
  <c r="E1843" i="1"/>
  <c r="E1844" i="1"/>
  <c r="E1845" i="1"/>
  <c r="E1134" i="1"/>
  <c r="E1135" i="1"/>
  <c r="E1136" i="1"/>
  <c r="E1846" i="1"/>
  <c r="E1137" i="1"/>
  <c r="E1138" i="1"/>
  <c r="E1139" i="1"/>
  <c r="E2144" i="1"/>
  <c r="E1847" i="1"/>
  <c r="E1848" i="1"/>
  <c r="E1140" i="1"/>
  <c r="E1141" i="1"/>
  <c r="E1849" i="1"/>
  <c r="E2145" i="1"/>
  <c r="E1850" i="1"/>
  <c r="E1142" i="1"/>
  <c r="E106" i="1"/>
  <c r="E2146" i="1"/>
  <c r="E1851" i="1"/>
  <c r="E1143" i="1"/>
  <c r="E2147" i="1"/>
  <c r="E1852" i="1"/>
  <c r="E1853" i="1"/>
  <c r="E1854" i="1"/>
  <c r="E107" i="1"/>
  <c r="E1144" i="1"/>
  <c r="E1855" i="1"/>
  <c r="E108" i="1"/>
  <c r="E1145" i="1"/>
  <c r="E1856" i="1"/>
  <c r="E1857" i="1"/>
  <c r="E2148" i="1"/>
  <c r="E1146" i="1"/>
  <c r="E1858" i="1"/>
  <c r="E1859" i="1"/>
  <c r="E1147" i="1"/>
  <c r="E1148" i="1"/>
  <c r="E109" i="1"/>
  <c r="E272" i="1"/>
  <c r="E1860" i="1"/>
  <c r="E1149" i="1"/>
  <c r="E273" i="1"/>
  <c r="E274" i="1"/>
  <c r="E1861" i="1"/>
  <c r="E376" i="1"/>
  <c r="E1862" i="1"/>
  <c r="E2149" i="1"/>
  <c r="E1150" i="1"/>
  <c r="E1151" i="1"/>
  <c r="E1152" i="1"/>
  <c r="E2150" i="1"/>
  <c r="E1153" i="1"/>
  <c r="E1154" i="1"/>
  <c r="E1863" i="1"/>
  <c r="E377" i="1"/>
  <c r="E378" i="1"/>
  <c r="E1155" i="1"/>
  <c r="E1156" i="1"/>
  <c r="E1157" i="1"/>
  <c r="E379" i="1"/>
  <c r="E1158" i="1"/>
  <c r="E380" i="1"/>
  <c r="E1159" i="1"/>
  <c r="E275" i="1"/>
  <c r="E180" i="1"/>
  <c r="E381" i="1"/>
  <c r="E1160" i="1"/>
  <c r="E1161" i="1"/>
  <c r="E1864" i="1"/>
  <c r="E1162" i="1"/>
  <c r="E1865" i="1"/>
  <c r="E1866" i="1"/>
  <c r="E1163" i="1"/>
  <c r="E1867" i="1"/>
  <c r="E1868" i="1"/>
  <c r="E1869" i="1"/>
  <c r="E1164" i="1"/>
  <c r="E110" i="1"/>
  <c r="E111" i="1"/>
  <c r="E181" i="1"/>
  <c r="E112" i="1"/>
  <c r="E1870" i="1"/>
  <c r="E2151" i="1"/>
  <c r="E1871" i="1"/>
  <c r="E1872" i="1"/>
  <c r="E276" i="1"/>
  <c r="E1873" i="1"/>
  <c r="E1874" i="1"/>
  <c r="E113" i="1"/>
  <c r="E2152" i="1"/>
  <c r="E1875" i="1"/>
  <c r="E1165" i="1"/>
  <c r="E277" i="1"/>
  <c r="E1876" i="1"/>
  <c r="E1877" i="1"/>
  <c r="E1166" i="1"/>
  <c r="E1167" i="1"/>
  <c r="E1878" i="1"/>
  <c r="E1879" i="1"/>
  <c r="E2153" i="1"/>
  <c r="E182" i="1"/>
  <c r="E278" i="1"/>
  <c r="E114" i="1"/>
  <c r="E17" i="1"/>
  <c r="E183" i="1"/>
  <c r="E2154" i="1"/>
  <c r="E1168" i="1"/>
  <c r="E1169" i="1"/>
  <c r="E382" i="1"/>
  <c r="Q1170" i="1"/>
  <c r="Q383" i="1"/>
  <c r="Q1880" i="1"/>
  <c r="Q384" i="1"/>
  <c r="Q18" i="1"/>
  <c r="Q385" i="1"/>
  <c r="Q1881" i="1"/>
  <c r="Q386" i="1"/>
  <c r="Q279" i="1"/>
  <c r="Q1171" i="1"/>
  <c r="Q1172" i="1"/>
  <c r="Q387" i="1"/>
  <c r="Q19" i="1"/>
  <c r="Q184" i="1"/>
  <c r="Q1173" i="1"/>
  <c r="Q1174" i="1"/>
  <c r="Q388" i="1"/>
  <c r="Q1175" i="1"/>
  <c r="Q389" i="1"/>
  <c r="Q1176" i="1"/>
  <c r="Q390" i="1"/>
  <c r="Q1177" i="1"/>
  <c r="Q391" i="1"/>
  <c r="Q1178" i="1"/>
  <c r="Q392" i="1"/>
  <c r="Q1179" i="1"/>
  <c r="Q393" i="1"/>
  <c r="Q1180" i="1"/>
  <c r="Q394" i="1"/>
  <c r="Q1882" i="1"/>
  <c r="Q1181" i="1"/>
  <c r="Q1883" i="1"/>
  <c r="Q1182" i="1"/>
  <c r="Q1183" i="1"/>
  <c r="Q395" i="1"/>
  <c r="Q1184" i="1"/>
  <c r="Q1884" i="1"/>
  <c r="Q396" i="1"/>
  <c r="Q397" i="1"/>
  <c r="Q398" i="1"/>
  <c r="Q399" i="1"/>
  <c r="Q1185" i="1"/>
  <c r="Q1186" i="1"/>
  <c r="Q1187" i="1"/>
  <c r="Q400" i="1"/>
  <c r="Q401" i="1"/>
  <c r="Q185" i="1"/>
  <c r="Q402" i="1"/>
  <c r="Q1188" i="1"/>
  <c r="Q403" i="1"/>
  <c r="Q280" i="1"/>
  <c r="Q115" i="1"/>
  <c r="Q1189" i="1"/>
  <c r="Q1190" i="1"/>
  <c r="Q1191" i="1"/>
  <c r="Q186" i="1"/>
  <c r="Q1192" i="1"/>
  <c r="Q1885" i="1"/>
  <c r="Q1886" i="1"/>
  <c r="Q1193" i="1"/>
  <c r="Q404" i="1"/>
  <c r="Q1194" i="1"/>
  <c r="Q116" i="1"/>
  <c r="Q405" i="1"/>
  <c r="Q406" i="1"/>
  <c r="Q20" i="1"/>
  <c r="Q407" i="1"/>
  <c r="Q1195" i="1"/>
  <c r="Q1887" i="1"/>
  <c r="Q1196" i="1"/>
  <c r="Q408" i="1"/>
  <c r="Q409" i="1"/>
  <c r="Q187" i="1"/>
  <c r="Q410" i="1"/>
  <c r="Q411" i="1"/>
  <c r="Q1197" i="1"/>
  <c r="Q1198" i="1"/>
  <c r="Q1199" i="1"/>
  <c r="Q117" i="1"/>
  <c r="Q118" i="1"/>
  <c r="Q1200" i="1"/>
  <c r="Q1201" i="1"/>
  <c r="Q1888" i="1"/>
  <c r="Q1202" i="1"/>
  <c r="Q1203" i="1"/>
  <c r="Q412" i="1"/>
  <c r="Q1889" i="1"/>
  <c r="Q21" i="1"/>
  <c r="Q281" i="1"/>
  <c r="Q282" i="1"/>
  <c r="Q413" i="1"/>
  <c r="Q1204" i="1"/>
  <c r="Q414" i="1"/>
  <c r="Q415" i="1"/>
  <c r="Q188" i="1"/>
  <c r="Q189" i="1"/>
  <c r="Q1890" i="1"/>
  <c r="Q416" i="1"/>
  <c r="Q119" i="1"/>
  <c r="Q1891" i="1"/>
  <c r="Q417" i="1"/>
  <c r="Q1892" i="1"/>
  <c r="Q418" i="1"/>
  <c r="Q1893" i="1"/>
  <c r="Q1205" i="1"/>
  <c r="Q419" i="1"/>
  <c r="Q1206" i="1"/>
  <c r="Q420" i="1"/>
  <c r="Q283" i="1"/>
  <c r="Q1894" i="1"/>
  <c r="Q1207" i="1"/>
  <c r="Q421" i="1"/>
  <c r="Q120" i="1"/>
  <c r="Q121" i="1"/>
  <c r="Q1895" i="1"/>
  <c r="Q422" i="1"/>
  <c r="Q1208" i="1"/>
  <c r="Q1209" i="1"/>
  <c r="Q1210" i="1"/>
  <c r="Q1211" i="1"/>
  <c r="Q423" i="1"/>
  <c r="Q424" i="1"/>
  <c r="Q425" i="1"/>
  <c r="Q426" i="1"/>
  <c r="Q1896" i="1"/>
  <c r="Q122" i="1"/>
  <c r="Q1212" i="1"/>
  <c r="Q190" i="1"/>
  <c r="Q1897" i="1"/>
  <c r="Q427" i="1"/>
  <c r="Q1213" i="1"/>
  <c r="Q428" i="1"/>
  <c r="Q429" i="1"/>
  <c r="Q430" i="1"/>
  <c r="Q1898" i="1"/>
  <c r="Q284" i="1"/>
  <c r="Q431" i="1"/>
  <c r="Q1214" i="1"/>
  <c r="Q432" i="1"/>
  <c r="Q433" i="1"/>
  <c r="Q285" i="1"/>
  <c r="Q434" i="1"/>
  <c r="Q435" i="1"/>
  <c r="Q1899" i="1"/>
  <c r="Q1215" i="1"/>
  <c r="Q1900" i="1"/>
  <c r="Q1216" i="1"/>
  <c r="Q436" i="1"/>
  <c r="Q437" i="1"/>
  <c r="Q1217" i="1"/>
  <c r="Q1901" i="1"/>
  <c r="Q286" i="1"/>
  <c r="Q1218" i="1"/>
  <c r="Q438" i="1"/>
  <c r="Q439" i="1"/>
  <c r="Q440" i="1"/>
  <c r="Q441" i="1"/>
  <c r="Q1219" i="1"/>
  <c r="Q1220" i="1"/>
  <c r="Q1221" i="1"/>
  <c r="Q191" i="1"/>
  <c r="Q22" i="1"/>
  <c r="Q1222" i="1"/>
  <c r="Q1223" i="1"/>
  <c r="Q442" i="1"/>
  <c r="Q1224" i="1"/>
  <c r="Q1225" i="1"/>
  <c r="Q1902" i="1"/>
  <c r="Q192" i="1"/>
  <c r="Q1903" i="1"/>
  <c r="Q443" i="1"/>
  <c r="Q1226" i="1"/>
  <c r="Q1227" i="1"/>
  <c r="Q1228" i="1"/>
  <c r="Q444" i="1"/>
  <c r="Q1229" i="1"/>
  <c r="Q1230" i="1"/>
  <c r="Q1231" i="1"/>
  <c r="Q445" i="1"/>
  <c r="Q446" i="1"/>
  <c r="Q447" i="1"/>
  <c r="Q448" i="1"/>
  <c r="Q449" i="1"/>
  <c r="Q123" i="1"/>
  <c r="Q1904" i="1"/>
  <c r="Q287" i="1"/>
  <c r="Q1232" i="1"/>
  <c r="Q1233" i="1"/>
  <c r="Q450" i="1"/>
  <c r="Q451" i="1"/>
  <c r="Q452" i="1"/>
  <c r="Q453" i="1"/>
  <c r="Q454" i="1"/>
  <c r="Q1234" i="1"/>
  <c r="Q1235" i="1"/>
  <c r="Q1236" i="1"/>
  <c r="Q1237" i="1"/>
  <c r="Q1238" i="1"/>
  <c r="Q455" i="1"/>
  <c r="Q288" i="1"/>
  <c r="Q456" i="1"/>
  <c r="Q2" i="1"/>
  <c r="Q193" i="1"/>
  <c r="Q1239" i="1"/>
  <c r="Q457" i="1"/>
  <c r="Q1240" i="1"/>
  <c r="Q1905" i="1"/>
  <c r="Q458" i="1"/>
  <c r="Q289" i="1"/>
  <c r="Q459" i="1"/>
  <c r="Q460" i="1"/>
  <c r="Q124" i="1"/>
  <c r="Q1906" i="1"/>
  <c r="Q1907" i="1"/>
  <c r="Q1908" i="1"/>
  <c r="Q23" i="1"/>
  <c r="Q461" i="1"/>
  <c r="Q462" i="1"/>
  <c r="Q463" i="1"/>
  <c r="Q1241" i="1"/>
  <c r="Q125" i="1"/>
  <c r="Q464" i="1"/>
  <c r="Q126" i="1"/>
  <c r="Q290" i="1"/>
  <c r="Q465" i="1"/>
  <c r="Q466" i="1"/>
  <c r="Q291" i="1"/>
  <c r="Q1242" i="1"/>
  <c r="Q1243" i="1"/>
  <c r="Q467" i="1"/>
  <c r="Q1909" i="1"/>
  <c r="Q468" i="1"/>
  <c r="Q469" i="1"/>
  <c r="Q127" i="1"/>
  <c r="Q194" i="1"/>
  <c r="Q1244" i="1"/>
  <c r="Q1910" i="1"/>
  <c r="Q195" i="1"/>
  <c r="Q196" i="1"/>
  <c r="Q1245" i="1"/>
  <c r="Q1246" i="1"/>
  <c r="Q1247" i="1"/>
  <c r="Q1248" i="1"/>
  <c r="Q470" i="1"/>
  <c r="Q471" i="1"/>
  <c r="Q472" i="1"/>
  <c r="Q1249" i="1"/>
  <c r="Q292" i="1"/>
  <c r="Q197" i="1"/>
  <c r="Q198" i="1"/>
  <c r="Q24" i="1"/>
  <c r="Q1250" i="1"/>
  <c r="Q1911" i="1"/>
  <c r="Q473" i="1"/>
  <c r="Q1251" i="1"/>
  <c r="Q474" i="1"/>
  <c r="Q199" i="1"/>
  <c r="Q200" i="1"/>
  <c r="Q475" i="1"/>
  <c r="Q1252" i="1"/>
  <c r="Q476" i="1"/>
  <c r="Q1912" i="1"/>
  <c r="Q477" i="1"/>
  <c r="Q1913" i="1"/>
  <c r="Q1914" i="1"/>
  <c r="Q25" i="1"/>
  <c r="Q478" i="1"/>
  <c r="Q1915" i="1"/>
  <c r="Q1253" i="1"/>
  <c r="Q479" i="1"/>
  <c r="Q293" i="1"/>
  <c r="Q26" i="1"/>
  <c r="Q1254" i="1"/>
  <c r="Q1255" i="1"/>
  <c r="Q1256" i="1"/>
  <c r="Q480" i="1"/>
  <c r="Q27" i="1"/>
  <c r="Q1257" i="1"/>
  <c r="Q481" i="1"/>
  <c r="Q1258" i="1"/>
  <c r="Q1259" i="1"/>
  <c r="Q482" i="1"/>
  <c r="Q1916" i="1"/>
  <c r="Q294" i="1"/>
  <c r="Q483" i="1"/>
  <c r="Q3" i="1"/>
  <c r="Q1917" i="1"/>
  <c r="Q1260" i="1"/>
  <c r="Q295" i="1"/>
  <c r="Q296" i="1"/>
  <c r="Q484" i="1"/>
  <c r="Q1261" i="1"/>
  <c r="Q1262" i="1"/>
  <c r="Q297" i="1"/>
  <c r="Q485" i="1"/>
  <c r="Q1263" i="1"/>
  <c r="Q486" i="1"/>
  <c r="Q487" i="1"/>
  <c r="Q1918" i="1"/>
  <c r="Q488" i="1"/>
  <c r="Q1264" i="1"/>
  <c r="Q489" i="1"/>
  <c r="Q1265" i="1"/>
  <c r="Q490" i="1"/>
  <c r="Q491" i="1"/>
  <c r="Q1266" i="1"/>
  <c r="Q28" i="1"/>
  <c r="Q128" i="1"/>
  <c r="Q129" i="1"/>
  <c r="Q492" i="1"/>
  <c r="Q1267" i="1"/>
  <c r="Q29" i="1"/>
  <c r="Q201" i="1"/>
  <c r="Q1268" i="1"/>
  <c r="Q493" i="1"/>
  <c r="Q494" i="1"/>
  <c r="Q1919" i="1"/>
  <c r="Q495" i="1"/>
  <c r="Q1269" i="1"/>
  <c r="Q496" i="1"/>
  <c r="Q497" i="1"/>
  <c r="Q498" i="1"/>
  <c r="Q499" i="1"/>
  <c r="Q1920" i="1"/>
  <c r="Q1270" i="1"/>
  <c r="Q1271" i="1"/>
  <c r="Q1272" i="1"/>
  <c r="Q500" i="1"/>
  <c r="Q1921" i="1"/>
  <c r="Q501" i="1"/>
  <c r="Q502" i="1"/>
  <c r="Q1273" i="1"/>
  <c r="Q503" i="1"/>
  <c r="Q1274" i="1"/>
  <c r="Q504" i="1"/>
  <c r="Q505" i="1"/>
  <c r="Q1922" i="1"/>
  <c r="Q130" i="1"/>
  <c r="Q1923" i="1"/>
  <c r="Q1275" i="1"/>
  <c r="Q506" i="1"/>
  <c r="Q1924" i="1"/>
  <c r="Q1276" i="1"/>
  <c r="Q1277" i="1"/>
  <c r="Q507" i="1"/>
  <c r="Q1278" i="1"/>
  <c r="Q1925" i="1"/>
  <c r="Q1279" i="1"/>
  <c r="Q508" i="1"/>
  <c r="Q509" i="1"/>
  <c r="Q510" i="1"/>
  <c r="Q511" i="1"/>
  <c r="Q512" i="1"/>
  <c r="Q1280" i="1"/>
  <c r="Q1281" i="1"/>
  <c r="Q513" i="1"/>
  <c r="Q514" i="1"/>
  <c r="Q1282" i="1"/>
  <c r="Q1283" i="1"/>
  <c r="Q515" i="1"/>
  <c r="Q516" i="1"/>
  <c r="Q1284" i="1"/>
  <c r="Q1285" i="1"/>
  <c r="Q517" i="1"/>
  <c r="Q1286" i="1"/>
  <c r="Q30" i="1"/>
  <c r="Q1926" i="1"/>
  <c r="Q1287" i="1"/>
  <c r="Q31" i="1"/>
  <c r="Q518" i="1"/>
  <c r="Q1288" i="1"/>
  <c r="Q4" i="1"/>
  <c r="Q202" i="1"/>
  <c r="Q1927" i="1"/>
  <c r="Q1289" i="1"/>
  <c r="Q1290" i="1"/>
  <c r="Q519" i="1"/>
  <c r="Q298" i="1"/>
  <c r="Q1291" i="1"/>
  <c r="Q520" i="1"/>
  <c r="Q1292" i="1"/>
  <c r="Q1293" i="1"/>
  <c r="Q521" i="1"/>
  <c r="Q522" i="1"/>
  <c r="Q523" i="1"/>
  <c r="Q524" i="1"/>
  <c r="Q1928" i="1"/>
  <c r="Q32" i="1"/>
  <c r="Q1929" i="1"/>
  <c r="Q203" i="1"/>
  <c r="Q1294" i="1"/>
  <c r="Q1295" i="1"/>
  <c r="Q1296" i="1"/>
  <c r="Q525" i="1"/>
  <c r="Q299" i="1"/>
  <c r="Q526" i="1"/>
  <c r="Q1930" i="1"/>
  <c r="Q1297" i="1"/>
  <c r="Q1298" i="1"/>
  <c r="Q33" i="1"/>
  <c r="Q1299" i="1"/>
  <c r="Q527" i="1"/>
  <c r="Q528" i="1"/>
  <c r="Q204" i="1"/>
  <c r="Q1931" i="1"/>
  <c r="Q529" i="1"/>
  <c r="Q300" i="1"/>
  <c r="Q34" i="1"/>
  <c r="Q1932" i="1"/>
  <c r="Q1933" i="1"/>
  <c r="Q1300" i="1"/>
  <c r="Q530" i="1"/>
  <c r="Q205" i="1"/>
  <c r="Q206" i="1"/>
  <c r="Q531" i="1"/>
  <c r="Q1301" i="1"/>
  <c r="Q532" i="1"/>
  <c r="Q533" i="1"/>
  <c r="Q207" i="1"/>
  <c r="Q301" i="1"/>
  <c r="Q1302" i="1"/>
  <c r="Q1934" i="1"/>
  <c r="Q1303" i="1"/>
  <c r="Q1304" i="1"/>
  <c r="Q1305" i="1"/>
  <c r="Q534" i="1"/>
  <c r="Q1935" i="1"/>
  <c r="Q1306" i="1"/>
  <c r="Q35" i="1"/>
  <c r="Q535" i="1"/>
  <c r="Q1307" i="1"/>
  <c r="Q1308" i="1"/>
  <c r="Q1936" i="1"/>
  <c r="Q1309" i="1"/>
  <c r="Q1310" i="1"/>
  <c r="Q536" i="1"/>
  <c r="Q1311" i="1"/>
  <c r="Q1937" i="1"/>
  <c r="Q537" i="1"/>
  <c r="Q1312" i="1"/>
  <c r="Q538" i="1"/>
  <c r="Q1313" i="1"/>
  <c r="Q1314" i="1"/>
  <c r="Q1315" i="1"/>
  <c r="Q1316" i="1"/>
  <c r="Q1938" i="1"/>
  <c r="Q539" i="1"/>
  <c r="Q1317" i="1"/>
  <c r="Q540" i="1"/>
  <c r="Q1318" i="1"/>
  <c r="Q541" i="1"/>
  <c r="Q542" i="1"/>
  <c r="Q1939" i="1"/>
  <c r="Q1319" i="1"/>
  <c r="Q1320" i="1"/>
  <c r="Q543" i="1"/>
  <c r="Q544" i="1"/>
  <c r="Q1940" i="1"/>
  <c r="Q545" i="1"/>
  <c r="Q1321" i="1"/>
  <c r="Q546" i="1"/>
  <c r="Q547" i="1"/>
  <c r="Q1941" i="1"/>
  <c r="Q1942" i="1"/>
  <c r="Q1322" i="1"/>
  <c r="Q1943" i="1"/>
  <c r="Q1944" i="1"/>
  <c r="Q1945" i="1"/>
  <c r="Q548" i="1"/>
  <c r="Q549" i="1"/>
  <c r="Q550" i="1"/>
  <c r="Q551" i="1"/>
  <c r="Q552" i="1"/>
  <c r="Q1946" i="1"/>
  <c r="Q208" i="1"/>
  <c r="Q1323" i="1"/>
  <c r="Q1324" i="1"/>
  <c r="Q1947" i="1"/>
  <c r="Q553" i="1"/>
  <c r="Q1325" i="1"/>
  <c r="Q554" i="1"/>
  <c r="Q555" i="1"/>
  <c r="Q556" i="1"/>
  <c r="Q1326" i="1"/>
  <c r="Q1948" i="1"/>
  <c r="Q209" i="1"/>
  <c r="Q36" i="1"/>
  <c r="Q1327" i="1"/>
  <c r="Q302" i="1"/>
  <c r="Q557" i="1"/>
  <c r="Q558" i="1"/>
  <c r="Q1328" i="1"/>
  <c r="Q559" i="1"/>
  <c r="Q560" i="1"/>
  <c r="Q1949" i="1"/>
  <c r="Q561" i="1"/>
  <c r="Q562" i="1"/>
  <c r="Q563" i="1"/>
  <c r="Q1329" i="1"/>
  <c r="Q564" i="1"/>
  <c r="Q1330" i="1"/>
  <c r="Q1331" i="1"/>
  <c r="Q565" i="1"/>
  <c r="Q1332" i="1"/>
  <c r="Q1333" i="1"/>
  <c r="Q566" i="1"/>
  <c r="Q210" i="1"/>
  <c r="Q567" i="1"/>
  <c r="Q211" i="1"/>
  <c r="Q1950" i="1"/>
  <c r="Q568" i="1"/>
  <c r="Q1951" i="1"/>
  <c r="Q1334" i="1"/>
  <c r="Q569" i="1"/>
  <c r="Q570" i="1"/>
  <c r="Q571" i="1"/>
  <c r="Q1952" i="1"/>
  <c r="Q572" i="1"/>
  <c r="Q1335" i="1"/>
  <c r="Q573" i="1"/>
  <c r="Q1953" i="1"/>
  <c r="Q303" i="1"/>
  <c r="Q574" i="1"/>
  <c r="Q1336" i="1"/>
  <c r="Q1337" i="1"/>
  <c r="Q1338" i="1"/>
  <c r="Q1339" i="1"/>
  <c r="Q575" i="1"/>
  <c r="Q576" i="1"/>
  <c r="Q577" i="1"/>
  <c r="Q1340" i="1"/>
  <c r="Q578" i="1"/>
  <c r="Q579" i="1"/>
  <c r="Q1341" i="1"/>
  <c r="Q304" i="1"/>
  <c r="Q1342" i="1"/>
  <c r="Q131" i="1"/>
  <c r="Q1343" i="1"/>
  <c r="Q1344" i="1"/>
  <c r="Q580" i="1"/>
  <c r="Q1954" i="1"/>
  <c r="Q1955" i="1"/>
  <c r="Q1345" i="1"/>
  <c r="Q1346" i="1"/>
  <c r="Q1956" i="1"/>
  <c r="Q581" i="1"/>
  <c r="Q582" i="1"/>
  <c r="Q583" i="1"/>
  <c r="Q1347" i="1"/>
  <c r="Q584" i="1"/>
  <c r="Q1348" i="1"/>
  <c r="Q1349" i="1"/>
  <c r="Q585" i="1"/>
  <c r="Q586" i="1"/>
  <c r="Q212" i="1"/>
  <c r="Q132" i="1"/>
  <c r="Q587" i="1"/>
  <c r="Q588" i="1"/>
  <c r="Q1350" i="1"/>
  <c r="Q1351" i="1"/>
  <c r="Q1352" i="1"/>
  <c r="Q1353" i="1"/>
  <c r="Q589" i="1"/>
  <c r="Q590" i="1"/>
  <c r="Q1354" i="1"/>
  <c r="Q1355" i="1"/>
  <c r="Q591" i="1"/>
  <c r="Q592" i="1"/>
  <c r="Q593" i="1"/>
  <c r="Q594" i="1"/>
  <c r="Q1356" i="1"/>
  <c r="Q595" i="1"/>
  <c r="Q1957" i="1"/>
  <c r="Q1357" i="1"/>
  <c r="Q37" i="1"/>
  <c r="Q596" i="1"/>
  <c r="Q597" i="1"/>
  <c r="Q598" i="1"/>
  <c r="Q1358" i="1"/>
  <c r="Q599" i="1"/>
  <c r="Q600" i="1"/>
  <c r="Q601" i="1"/>
  <c r="Q1958" i="1"/>
  <c r="Q5" i="1"/>
  <c r="Q602" i="1"/>
  <c r="Q1959" i="1"/>
  <c r="Q1359" i="1"/>
  <c r="Q603" i="1"/>
  <c r="Q1960" i="1"/>
  <c r="Q1360" i="1"/>
  <c r="Q38" i="1"/>
  <c r="Q604" i="1"/>
  <c r="Q605" i="1"/>
  <c r="Q1961" i="1"/>
  <c r="Q1361" i="1"/>
  <c r="Q1362" i="1"/>
  <c r="Q606" i="1"/>
  <c r="Q1363" i="1"/>
  <c r="Q1364" i="1"/>
  <c r="Q1365" i="1"/>
  <c r="Q133" i="1"/>
  <c r="Q39" i="1"/>
  <c r="Q1366" i="1"/>
  <c r="Q1367" i="1"/>
  <c r="Q607" i="1"/>
  <c r="Q213" i="1"/>
  <c r="Q1368" i="1"/>
  <c r="Q1369" i="1"/>
  <c r="Q6" i="1"/>
  <c r="Q214" i="1"/>
  <c r="Q608" i="1"/>
  <c r="Q1370" i="1"/>
  <c r="Q609" i="1"/>
  <c r="Q610" i="1"/>
  <c r="Q611" i="1"/>
  <c r="Q1371" i="1"/>
  <c r="Q612" i="1"/>
  <c r="Q1372" i="1"/>
  <c r="Q613" i="1"/>
  <c r="Q1373" i="1"/>
  <c r="Q1374" i="1"/>
  <c r="Q614" i="1"/>
  <c r="Q40" i="1"/>
  <c r="Q1375" i="1"/>
  <c r="Q1376" i="1"/>
  <c r="Q1377" i="1"/>
  <c r="Q1378" i="1"/>
  <c r="Q615" i="1"/>
  <c r="Q616" i="1"/>
  <c r="Q1379" i="1"/>
  <c r="Q1380" i="1"/>
  <c r="Q305" i="1"/>
  <c r="Q1381" i="1"/>
  <c r="Q617" i="1"/>
  <c r="Q618" i="1"/>
  <c r="Q619" i="1"/>
  <c r="Q1382" i="1"/>
  <c r="Q1962" i="1"/>
  <c r="Q620" i="1"/>
  <c r="Q1963" i="1"/>
  <c r="Q621" i="1"/>
  <c r="Q622" i="1"/>
  <c r="Q623" i="1"/>
  <c r="Q624" i="1"/>
  <c r="Q1383" i="1"/>
  <c r="Q134" i="1"/>
  <c r="Q1384" i="1"/>
  <c r="Q625" i="1"/>
  <c r="Q1964" i="1"/>
  <c r="Q1965" i="1"/>
  <c r="Q306" i="1"/>
  <c r="Q1385" i="1"/>
  <c r="Q626" i="1"/>
  <c r="Q1386" i="1"/>
  <c r="Q627" i="1"/>
  <c r="Q1387" i="1"/>
  <c r="Q628" i="1"/>
  <c r="Q1966" i="1"/>
  <c r="Q1388" i="1"/>
  <c r="Q1967" i="1"/>
  <c r="Q1389" i="1"/>
  <c r="Q1390" i="1"/>
  <c r="Q1391" i="1"/>
  <c r="Q307" i="1"/>
  <c r="Q629" i="1"/>
  <c r="Q1968" i="1"/>
  <c r="Q1392" i="1"/>
  <c r="Q630" i="1"/>
  <c r="Q1393" i="1"/>
  <c r="Q215" i="1"/>
  <c r="Q631" i="1"/>
  <c r="Q632" i="1"/>
  <c r="Q1969" i="1"/>
  <c r="Q41" i="1"/>
  <c r="Q42" i="1"/>
  <c r="Q135" i="1"/>
  <c r="Q633" i="1"/>
  <c r="Q634" i="1"/>
  <c r="Q1970" i="1"/>
  <c r="Q635" i="1"/>
  <c r="Q1971" i="1"/>
  <c r="Q1394" i="1"/>
  <c r="Q1972" i="1"/>
  <c r="Q1973" i="1"/>
  <c r="Q43" i="1"/>
  <c r="Q636" i="1"/>
  <c r="Q216" i="1"/>
  <c r="Q637" i="1"/>
  <c r="Q1974" i="1"/>
  <c r="Q1975" i="1"/>
  <c r="Q217" i="1"/>
  <c r="Q638" i="1"/>
  <c r="Q1976" i="1"/>
  <c r="Q639" i="1"/>
  <c r="Q218" i="1"/>
  <c r="Q1395" i="1"/>
  <c r="Q1977" i="1"/>
  <c r="Q640" i="1"/>
  <c r="Q641" i="1"/>
  <c r="Q1978" i="1"/>
  <c r="Q1396" i="1"/>
  <c r="Q1397" i="1"/>
  <c r="Q1398" i="1"/>
  <c r="Q1399" i="1"/>
  <c r="Q308" i="1"/>
  <c r="Q642" i="1"/>
  <c r="Q7" i="1"/>
  <c r="Q1979" i="1"/>
  <c r="Q643" i="1"/>
  <c r="Q644" i="1"/>
  <c r="Q219" i="1"/>
  <c r="Q1400" i="1"/>
  <c r="Q645" i="1"/>
  <c r="Q1401" i="1"/>
  <c r="Q1402" i="1"/>
  <c r="Q1980" i="1"/>
  <c r="Q646" i="1"/>
  <c r="Q647" i="1"/>
  <c r="Q648" i="1"/>
  <c r="Q649" i="1"/>
  <c r="Q650" i="1"/>
  <c r="Q1403" i="1"/>
  <c r="Q651" i="1"/>
  <c r="Q309" i="1"/>
  <c r="Q1404" i="1"/>
  <c r="Q1405" i="1"/>
  <c r="Q1406" i="1"/>
  <c r="Q1407" i="1"/>
  <c r="Q1408" i="1"/>
  <c r="Q652" i="1"/>
  <c r="Q653" i="1"/>
  <c r="Q1981" i="1"/>
  <c r="Q654" i="1"/>
  <c r="Q1982" i="1"/>
  <c r="Q1409" i="1"/>
  <c r="Q655" i="1"/>
  <c r="Q136" i="1"/>
  <c r="Q1410" i="1"/>
  <c r="Q656" i="1"/>
  <c r="Q1411" i="1"/>
  <c r="Q1412" i="1"/>
  <c r="Q657" i="1"/>
  <c r="Q1983" i="1"/>
  <c r="Q658" i="1"/>
  <c r="Q659" i="1"/>
  <c r="Q660" i="1"/>
  <c r="Q1413" i="1"/>
  <c r="Q1414" i="1"/>
  <c r="Q310" i="1"/>
  <c r="Q661" i="1"/>
  <c r="Q1415" i="1"/>
  <c r="Q1984" i="1"/>
  <c r="Q1416" i="1"/>
  <c r="Q1985" i="1"/>
  <c r="Q662" i="1"/>
  <c r="Q663" i="1"/>
  <c r="Q1986" i="1"/>
  <c r="Q1987" i="1"/>
  <c r="Q220" i="1"/>
  <c r="Q1988" i="1"/>
  <c r="Q664" i="1"/>
  <c r="Q1417" i="1"/>
  <c r="Q1989" i="1"/>
  <c r="Q665" i="1"/>
  <c r="Q666" i="1"/>
  <c r="Q667" i="1"/>
  <c r="Q1990" i="1"/>
  <c r="Q1418" i="1"/>
  <c r="Q1419" i="1"/>
  <c r="Q668" i="1"/>
  <c r="Q669" i="1"/>
  <c r="Q670" i="1"/>
  <c r="Q1991" i="1"/>
  <c r="Q671" i="1"/>
  <c r="Q1992" i="1"/>
  <c r="Q1993" i="1"/>
  <c r="Q1420" i="1"/>
  <c r="Q1421" i="1"/>
  <c r="Q672" i="1"/>
  <c r="Q673" i="1"/>
  <c r="Q674" i="1"/>
  <c r="Q221" i="1"/>
  <c r="Q1994" i="1"/>
  <c r="Q675" i="1"/>
  <c r="Q1995" i="1"/>
  <c r="Q1996" i="1"/>
  <c r="Q676" i="1"/>
  <c r="Q1422" i="1"/>
  <c r="Q1997" i="1"/>
  <c r="Q677" i="1"/>
  <c r="Q678" i="1"/>
  <c r="Q679" i="1"/>
  <c r="Q1423" i="1"/>
  <c r="Q1424" i="1"/>
  <c r="Q1425" i="1"/>
  <c r="Q1426" i="1"/>
  <c r="Q1427" i="1"/>
  <c r="Q680" i="1"/>
  <c r="Q1428" i="1"/>
  <c r="Q681" i="1"/>
  <c r="Q1429" i="1"/>
  <c r="Q1430" i="1"/>
  <c r="Q682" i="1"/>
  <c r="Q1431" i="1"/>
  <c r="Q683" i="1"/>
  <c r="Q311" i="1"/>
  <c r="Q684" i="1"/>
  <c r="Q1432" i="1"/>
  <c r="Q1998" i="1"/>
  <c r="Q1999" i="1"/>
  <c r="Q44" i="1"/>
  <c r="Q1433" i="1"/>
  <c r="Q312" i="1"/>
  <c r="Q685" i="1"/>
  <c r="Q2000" i="1"/>
  <c r="Q1434" i="1"/>
  <c r="Q1435" i="1"/>
  <c r="Q1436" i="1"/>
  <c r="Q313" i="1"/>
  <c r="Q686" i="1"/>
  <c r="Q687" i="1"/>
  <c r="Q2001" i="1"/>
  <c r="Q1437" i="1"/>
  <c r="Q1438" i="1"/>
  <c r="Q688" i="1"/>
  <c r="Q1439" i="1"/>
  <c r="Q1440" i="1"/>
  <c r="Q45" i="1"/>
  <c r="Q689" i="1"/>
  <c r="Q1441" i="1"/>
  <c r="Q1442" i="1"/>
  <c r="Q2002" i="1"/>
  <c r="Q690" i="1"/>
  <c r="Q2003" i="1"/>
  <c r="Q1443" i="1"/>
  <c r="Q691" i="1"/>
  <c r="Q2004" i="1"/>
  <c r="Q1444" i="1"/>
  <c r="Q222" i="1"/>
  <c r="Q46" i="1"/>
  <c r="Q692" i="1"/>
  <c r="Q1445" i="1"/>
  <c r="Q1446" i="1"/>
  <c r="Q2005" i="1"/>
  <c r="Q314" i="1"/>
  <c r="Q1447" i="1"/>
  <c r="Q1448" i="1"/>
  <c r="Q1449" i="1"/>
  <c r="Q315" i="1"/>
  <c r="Q693" i="1"/>
  <c r="Q694" i="1"/>
  <c r="Q695" i="1"/>
  <c r="Q1450" i="1"/>
  <c r="Q1451" i="1"/>
  <c r="Q1452" i="1"/>
  <c r="Q696" i="1"/>
  <c r="Q2006" i="1"/>
  <c r="Q1453" i="1"/>
  <c r="Q697" i="1"/>
  <c r="Q137" i="1"/>
  <c r="Q223" i="1"/>
  <c r="Q2007" i="1"/>
  <c r="Q316" i="1"/>
  <c r="Q2008" i="1"/>
  <c r="Q698" i="1"/>
  <c r="Q1454" i="1"/>
  <c r="Q699" i="1"/>
  <c r="Q224" i="1"/>
  <c r="Q700" i="1"/>
  <c r="Q1455" i="1"/>
  <c r="Q701" i="1"/>
  <c r="Q702" i="1"/>
  <c r="Q2009" i="1"/>
  <c r="Q1456" i="1"/>
  <c r="Q138" i="1"/>
  <c r="Q225" i="1"/>
  <c r="Q1457" i="1"/>
  <c r="Q1458" i="1"/>
  <c r="Q1459" i="1"/>
  <c r="Q1460" i="1"/>
  <c r="Q703" i="1"/>
  <c r="Q1461" i="1"/>
  <c r="Q704" i="1"/>
  <c r="Q705" i="1"/>
  <c r="Q706" i="1"/>
  <c r="Q1462" i="1"/>
  <c r="Q707" i="1"/>
  <c r="Q708" i="1"/>
  <c r="Q709" i="1"/>
  <c r="Q710" i="1"/>
  <c r="Q711" i="1"/>
  <c r="Q712" i="1"/>
  <c r="Q1463" i="1"/>
  <c r="Q1464" i="1"/>
  <c r="Q47" i="1"/>
  <c r="Q2010" i="1"/>
  <c r="Q1465" i="1"/>
  <c r="Q1466" i="1"/>
  <c r="Q713" i="1"/>
  <c r="Q714" i="1"/>
  <c r="Q1467" i="1"/>
  <c r="Q1468" i="1"/>
  <c r="Q715" i="1"/>
  <c r="Q716" i="1"/>
  <c r="Q717" i="1"/>
  <c r="Q2011" i="1"/>
  <c r="Q1469" i="1"/>
  <c r="Q718" i="1"/>
  <c r="Q48" i="1"/>
  <c r="Q719" i="1"/>
  <c r="Q720" i="1"/>
  <c r="Q721" i="1"/>
  <c r="Q1470" i="1"/>
  <c r="Q722" i="1"/>
  <c r="Q723" i="1"/>
  <c r="Q1471" i="1"/>
  <c r="Q1472" i="1"/>
  <c r="Q1473" i="1"/>
  <c r="Q1474" i="1"/>
  <c r="Q2012" i="1"/>
  <c r="Q1475" i="1"/>
  <c r="Q724" i="1"/>
  <c r="Q725" i="1"/>
  <c r="Q317" i="1"/>
  <c r="Q726" i="1"/>
  <c r="Q1476" i="1"/>
  <c r="Q1477" i="1"/>
  <c r="Q727" i="1"/>
  <c r="Q1478" i="1"/>
  <c r="Q728" i="1"/>
  <c r="Q1479" i="1"/>
  <c r="Q729" i="1"/>
  <c r="Q226" i="1"/>
  <c r="Q730" i="1"/>
  <c r="Q731" i="1"/>
  <c r="Q732" i="1"/>
  <c r="Q2013" i="1"/>
  <c r="Q139" i="1"/>
  <c r="Q49" i="1"/>
  <c r="Q2014" i="1"/>
  <c r="Q733" i="1"/>
  <c r="Q734" i="1"/>
  <c r="Q1480" i="1"/>
  <c r="Q735" i="1"/>
  <c r="Q1481" i="1"/>
  <c r="Q736" i="1"/>
  <c r="Q1482" i="1"/>
  <c r="Q737" i="1"/>
  <c r="Q1483" i="1"/>
  <c r="Q738" i="1"/>
  <c r="Q2015" i="1"/>
  <c r="Q739" i="1"/>
  <c r="Q50" i="1"/>
  <c r="Q140" i="1"/>
  <c r="Q740" i="1"/>
  <c r="Q1484" i="1"/>
  <c r="Q741" i="1"/>
  <c r="Q1485" i="1"/>
  <c r="Q2016" i="1"/>
  <c r="Q2017" i="1"/>
  <c r="Q742" i="1"/>
  <c r="Q1486" i="1"/>
  <c r="Q2018" i="1"/>
  <c r="Q743" i="1"/>
  <c r="Q1487" i="1"/>
  <c r="Q1488" i="1"/>
  <c r="Q1489" i="1"/>
  <c r="Q2019" i="1"/>
  <c r="Q318" i="1"/>
  <c r="Q1490" i="1"/>
  <c r="Q2020" i="1"/>
  <c r="Q1491" i="1"/>
  <c r="Q744" i="1"/>
  <c r="Q51" i="1"/>
  <c r="Q2021" i="1"/>
  <c r="Q319" i="1"/>
  <c r="Q1492" i="1"/>
  <c r="Q745" i="1"/>
  <c r="Q746" i="1"/>
  <c r="Q747" i="1"/>
  <c r="Q1493" i="1"/>
  <c r="Q748" i="1"/>
  <c r="Q227" i="1"/>
  <c r="Q749" i="1"/>
  <c r="Q141" i="1"/>
  <c r="Q228" i="1"/>
  <c r="Q2022" i="1"/>
  <c r="Q1494" i="1"/>
  <c r="Q320" i="1"/>
  <c r="Q750" i="1"/>
  <c r="Q751" i="1"/>
  <c r="Q2023" i="1"/>
  <c r="Q2024" i="1"/>
  <c r="Q752" i="1"/>
  <c r="Q753" i="1"/>
  <c r="Q754" i="1"/>
  <c r="Q1495" i="1"/>
  <c r="Q755" i="1"/>
  <c r="Q756" i="1"/>
  <c r="Q1496" i="1"/>
  <c r="Q1497" i="1"/>
  <c r="Q229" i="1"/>
  <c r="Q230" i="1"/>
  <c r="Q52" i="1"/>
  <c r="Q757" i="1"/>
  <c r="Q142" i="1"/>
  <c r="Q758" i="1"/>
  <c r="Q1498" i="1"/>
  <c r="Q1499" i="1"/>
  <c r="Q1500" i="1"/>
  <c r="Q1501" i="1"/>
  <c r="Q1502" i="1"/>
  <c r="Q143" i="1"/>
  <c r="Q144" i="1"/>
  <c r="Q759" i="1"/>
  <c r="Q1503" i="1"/>
  <c r="Q760" i="1"/>
  <c r="Q321" i="1"/>
  <c r="Q1504" i="1"/>
  <c r="Q761" i="1"/>
  <c r="Q762" i="1"/>
  <c r="Q53" i="1"/>
  <c r="Q763" i="1"/>
  <c r="Q1505" i="1"/>
  <c r="Q1506" i="1"/>
  <c r="Q764" i="1"/>
  <c r="Q1507" i="1"/>
  <c r="Q322" i="1"/>
  <c r="Q1508" i="1"/>
  <c r="Q1509" i="1"/>
  <c r="Q1510" i="1"/>
  <c r="Q1511" i="1"/>
  <c r="Q765" i="1"/>
  <c r="Q766" i="1"/>
  <c r="Q145" i="1"/>
  <c r="Q767" i="1"/>
  <c r="Q1512" i="1"/>
  <c r="Q1513" i="1"/>
  <c r="Q231" i="1"/>
  <c r="Q1514" i="1"/>
  <c r="Q1515" i="1"/>
  <c r="Q2025" i="1"/>
  <c r="Q54" i="1"/>
  <c r="Q768" i="1"/>
  <c r="Q1516" i="1"/>
  <c r="Q1517" i="1"/>
  <c r="Q769" i="1"/>
  <c r="Q770" i="1"/>
  <c r="Q1518" i="1"/>
  <c r="Q55" i="1"/>
  <c r="Q771" i="1"/>
  <c r="Q772" i="1"/>
  <c r="Q1519" i="1"/>
  <c r="Q323" i="1"/>
  <c r="Q2026" i="1"/>
  <c r="Q773" i="1"/>
  <c r="Q2027" i="1"/>
  <c r="Q324" i="1"/>
  <c r="Q774" i="1"/>
  <c r="Q2028" i="1"/>
  <c r="Q2029" i="1"/>
  <c r="Q146" i="1"/>
  <c r="Q775" i="1"/>
  <c r="Q2030" i="1"/>
  <c r="Q1520" i="1"/>
  <c r="Q776" i="1"/>
  <c r="Q777" i="1"/>
  <c r="Q2031" i="1"/>
  <c r="Q56" i="1"/>
  <c r="Q1521" i="1"/>
  <c r="Q2032" i="1"/>
  <c r="Q778" i="1"/>
  <c r="Q779" i="1"/>
  <c r="Q1522" i="1"/>
  <c r="Q1523" i="1"/>
  <c r="Q325" i="1"/>
  <c r="Q57" i="1"/>
  <c r="Q780" i="1"/>
  <c r="Q1524" i="1"/>
  <c r="Q2033" i="1"/>
  <c r="Q1525" i="1"/>
  <c r="Q781" i="1"/>
  <c r="Q326" i="1"/>
  <c r="Q147" i="1"/>
  <c r="Q232" i="1"/>
  <c r="Q8" i="1"/>
  <c r="Q58" i="1"/>
  <c r="Q782" i="1"/>
  <c r="Q783" i="1"/>
  <c r="Q1526" i="1"/>
  <c r="Q784" i="1"/>
  <c r="Q1527" i="1"/>
  <c r="Q785" i="1"/>
  <c r="Q786" i="1"/>
  <c r="Q787" i="1"/>
  <c r="Q1528" i="1"/>
  <c r="Q148" i="1"/>
  <c r="Q2034" i="1"/>
  <c r="Q788" i="1"/>
  <c r="Q327" i="1"/>
  <c r="Q1529" i="1"/>
  <c r="Q789" i="1"/>
  <c r="Q1530" i="1"/>
  <c r="Q1531" i="1"/>
  <c r="Q790" i="1"/>
  <c r="Q791" i="1"/>
  <c r="Q792" i="1"/>
  <c r="Q1532" i="1"/>
  <c r="Q793" i="1"/>
  <c r="Q233" i="1"/>
  <c r="Q59" i="1"/>
  <c r="Q794" i="1"/>
  <c r="Q795" i="1"/>
  <c r="Q796" i="1"/>
  <c r="Q149" i="1"/>
  <c r="Q9" i="1"/>
  <c r="Q234" i="1"/>
  <c r="Q2035" i="1"/>
  <c r="Q150" i="1"/>
  <c r="Q2036" i="1"/>
  <c r="Q151" i="1"/>
  <c r="Q60" i="1"/>
  <c r="Q10" i="1"/>
  <c r="Q61" i="1"/>
  <c r="Q797" i="1"/>
  <c r="Q798" i="1"/>
  <c r="Q1533" i="1"/>
  <c r="Q1534" i="1"/>
  <c r="Q799" i="1"/>
  <c r="Q800" i="1"/>
  <c r="Q1535" i="1"/>
  <c r="Q801" i="1"/>
  <c r="Q802" i="1"/>
  <c r="Q1536" i="1"/>
  <c r="Q1537" i="1"/>
  <c r="Q2037" i="1"/>
  <c r="Q1538" i="1"/>
  <c r="Q152" i="1"/>
  <c r="Q153" i="1"/>
  <c r="Q1539" i="1"/>
  <c r="Q235" i="1"/>
  <c r="Q803" i="1"/>
  <c r="Q804" i="1"/>
  <c r="Q2038" i="1"/>
  <c r="Q805" i="1"/>
  <c r="Q806" i="1"/>
  <c r="Q1540" i="1"/>
  <c r="Q1541" i="1"/>
  <c r="Q1542" i="1"/>
  <c r="Q807" i="1"/>
  <c r="Q808" i="1"/>
  <c r="Q236" i="1"/>
  <c r="Q1543" i="1"/>
  <c r="Q1544" i="1"/>
  <c r="Q154" i="1"/>
  <c r="Q809" i="1"/>
  <c r="Q62" i="1"/>
  <c r="Q810" i="1"/>
  <c r="Q2039" i="1"/>
  <c r="Q811" i="1"/>
  <c r="Q1545" i="1"/>
  <c r="Q812" i="1"/>
  <c r="Q813" i="1"/>
  <c r="Q237" i="1"/>
  <c r="Q2040" i="1"/>
  <c r="Q1546" i="1"/>
  <c r="Q1547" i="1"/>
  <c r="Q2041" i="1"/>
  <c r="Q814" i="1"/>
  <c r="Q155" i="1"/>
  <c r="Q1548" i="1"/>
  <c r="Q1549" i="1"/>
  <c r="Q815" i="1"/>
  <c r="Q2042" i="1"/>
  <c r="Q1550" i="1"/>
  <c r="Q1551" i="1"/>
  <c r="Q1552" i="1"/>
  <c r="Q328" i="1"/>
  <c r="Q816" i="1"/>
  <c r="Q817" i="1"/>
  <c r="Q818" i="1"/>
  <c r="Q329" i="1"/>
  <c r="Q819" i="1"/>
  <c r="Q1553" i="1"/>
  <c r="Q820" i="1"/>
  <c r="Q238" i="1"/>
  <c r="Q1554" i="1"/>
  <c r="Q2043" i="1"/>
  <c r="Q1555" i="1"/>
  <c r="Q1556" i="1"/>
  <c r="Q821" i="1"/>
  <c r="Q822" i="1"/>
  <c r="Q1557" i="1"/>
  <c r="Q1558" i="1"/>
  <c r="Q330" i="1"/>
  <c r="Q1559" i="1"/>
  <c r="Q823" i="1"/>
  <c r="Q824" i="1"/>
  <c r="Q2044" i="1"/>
  <c r="Q825" i="1"/>
  <c r="Q826" i="1"/>
  <c r="Q1560" i="1"/>
  <c r="Q1561" i="1"/>
  <c r="Q156" i="1"/>
  <c r="Q1562" i="1"/>
  <c r="Q827" i="1"/>
  <c r="Q828" i="1"/>
  <c r="Q829" i="1"/>
  <c r="Q830" i="1"/>
  <c r="Q239" i="1"/>
  <c r="Q1563" i="1"/>
  <c r="Q331" i="1"/>
  <c r="Q1564" i="1"/>
  <c r="Q2045" i="1"/>
  <c r="Q1565" i="1"/>
  <c r="Q831" i="1"/>
  <c r="Q2046" i="1"/>
  <c r="Q832" i="1"/>
  <c r="Q63" i="1"/>
  <c r="Q157" i="1"/>
  <c r="Q1566" i="1"/>
  <c r="Q2047" i="1"/>
  <c r="Q1567" i="1"/>
  <c r="Q240" i="1"/>
  <c r="Q1568" i="1"/>
  <c r="Q1569" i="1"/>
  <c r="Q1570" i="1"/>
  <c r="Q833" i="1"/>
  <c r="Q241" i="1"/>
  <c r="Q2048" i="1"/>
  <c r="Q834" i="1"/>
  <c r="Q835" i="1"/>
  <c r="Q332" i="1"/>
  <c r="Q836" i="1"/>
  <c r="Q2049" i="1"/>
  <c r="Q64" i="1"/>
  <c r="Q158" i="1"/>
  <c r="Q242" i="1"/>
  <c r="Q837" i="1"/>
  <c r="Q1571" i="1"/>
  <c r="Q1572" i="1"/>
  <c r="Q838" i="1"/>
  <c r="Q2050" i="1"/>
  <c r="Q839" i="1"/>
  <c r="Q840" i="1"/>
  <c r="Q159" i="1"/>
  <c r="Q1573" i="1"/>
  <c r="Q841" i="1"/>
  <c r="Q842" i="1"/>
  <c r="Q333" i="1"/>
  <c r="Q843" i="1"/>
  <c r="Q844" i="1"/>
  <c r="Q845" i="1"/>
  <c r="Q243" i="1"/>
  <c r="Q2051" i="1"/>
  <c r="Q846" i="1"/>
  <c r="Q1574" i="1"/>
  <c r="Q847" i="1"/>
  <c r="Q848" i="1"/>
  <c r="Q849" i="1"/>
  <c r="Q850" i="1"/>
  <c r="Q1575" i="1"/>
  <c r="Q244" i="1"/>
  <c r="Q245" i="1"/>
  <c r="Q65" i="1"/>
  <c r="Q66" i="1"/>
  <c r="Q246" i="1"/>
  <c r="Q2052" i="1"/>
  <c r="Q1576" i="1"/>
  <c r="Q851" i="1"/>
  <c r="Q1577" i="1"/>
  <c r="Q247" i="1"/>
  <c r="Q1578" i="1"/>
  <c r="Q852" i="1"/>
  <c r="Q1579" i="1"/>
  <c r="Q1580" i="1"/>
  <c r="Q2053" i="1"/>
  <c r="Q853" i="1"/>
  <c r="Q854" i="1"/>
  <c r="Q855" i="1"/>
  <c r="Q1581" i="1"/>
  <c r="Q856" i="1"/>
  <c r="Q1582" i="1"/>
  <c r="Q857" i="1"/>
  <c r="Q1583" i="1"/>
  <c r="Q334" i="1"/>
  <c r="Q2054" i="1"/>
  <c r="Q1584" i="1"/>
  <c r="Q1585" i="1"/>
  <c r="Q858" i="1"/>
  <c r="Q1586" i="1"/>
  <c r="Q248" i="1"/>
  <c r="Q859" i="1"/>
  <c r="Q1587" i="1"/>
  <c r="Q860" i="1"/>
  <c r="Q1588" i="1"/>
  <c r="Q1589" i="1"/>
  <c r="Q1590" i="1"/>
  <c r="Q1591" i="1"/>
  <c r="Q249" i="1"/>
  <c r="Q1592" i="1"/>
  <c r="Q861" i="1"/>
  <c r="Q1593" i="1"/>
  <c r="Q1594" i="1"/>
  <c r="Q250" i="1"/>
  <c r="Q862" i="1"/>
  <c r="Q160" i="1"/>
  <c r="Q161" i="1"/>
  <c r="Q863" i="1"/>
  <c r="Q1595" i="1"/>
  <c r="Q864" i="1"/>
  <c r="Q2055" i="1"/>
  <c r="Q1596" i="1"/>
  <c r="Q2056" i="1"/>
  <c r="Q865" i="1"/>
  <c r="Q2057" i="1"/>
  <c r="Q866" i="1"/>
  <c r="Q867" i="1"/>
  <c r="Q1597" i="1"/>
  <c r="Q251" i="1"/>
  <c r="Q2058" i="1"/>
  <c r="Q1598" i="1"/>
  <c r="Q868" i="1"/>
  <c r="Q1599" i="1"/>
  <c r="Q67" i="1"/>
  <c r="Q162" i="1"/>
  <c r="Q869" i="1"/>
  <c r="Q163" i="1"/>
  <c r="Q68" i="1"/>
  <c r="Q1600" i="1"/>
  <c r="Q870" i="1"/>
  <c r="Q871" i="1"/>
  <c r="Q872" i="1"/>
  <c r="Q2059" i="1"/>
  <c r="Q873" i="1"/>
  <c r="Q1601" i="1"/>
  <c r="Q874" i="1"/>
  <c r="Q1602" i="1"/>
  <c r="Q335" i="1"/>
  <c r="Q875" i="1"/>
  <c r="Q876" i="1"/>
  <c r="Q2060" i="1"/>
  <c r="Q1603" i="1"/>
  <c r="Q877" i="1"/>
  <c r="Q1604" i="1"/>
  <c r="Q878" i="1"/>
  <c r="Q879" i="1"/>
  <c r="Q1605" i="1"/>
  <c r="Q1606" i="1"/>
  <c r="Q880" i="1"/>
  <c r="Q881" i="1"/>
  <c r="Q1607" i="1"/>
  <c r="Q882" i="1"/>
  <c r="Q883" i="1"/>
  <c r="Q884" i="1"/>
  <c r="Q1608" i="1"/>
  <c r="Q1609" i="1"/>
  <c r="Q336" i="1"/>
  <c r="Q1610" i="1"/>
  <c r="Q1611" i="1"/>
  <c r="Q885" i="1"/>
  <c r="Q337" i="1"/>
  <c r="Q886" i="1"/>
  <c r="Q1612" i="1"/>
  <c r="Q887" i="1"/>
  <c r="Q1613" i="1"/>
  <c r="Q1614" i="1"/>
  <c r="Q1615" i="1"/>
  <c r="Q1616" i="1"/>
  <c r="Q252" i="1"/>
  <c r="Q164" i="1"/>
  <c r="Q69" i="1"/>
  <c r="Q338" i="1"/>
  <c r="Q253" i="1"/>
  <c r="Q888" i="1"/>
  <c r="Q889" i="1"/>
  <c r="Q890" i="1"/>
  <c r="Q891" i="1"/>
  <c r="Q2061" i="1"/>
  <c r="Q1617" i="1"/>
  <c r="Q892" i="1"/>
  <c r="Q339" i="1"/>
  <c r="Q893" i="1"/>
  <c r="Q894" i="1"/>
  <c r="Q1618" i="1"/>
  <c r="Q895" i="1"/>
  <c r="Q1619" i="1"/>
  <c r="Q896" i="1"/>
  <c r="Q165" i="1"/>
  <c r="Q897" i="1"/>
  <c r="Q1620" i="1"/>
  <c r="Q1621" i="1"/>
  <c r="Q70" i="1"/>
  <c r="Q340" i="1"/>
  <c r="Q1622" i="1"/>
  <c r="Q898" i="1"/>
  <c r="Q341" i="1"/>
  <c r="Q1623" i="1"/>
  <c r="Q899" i="1"/>
  <c r="Q2062" i="1"/>
  <c r="Q1624" i="1"/>
  <c r="Q900" i="1"/>
  <c r="Q2063" i="1"/>
  <c r="Q1625" i="1"/>
  <c r="Q901" i="1"/>
  <c r="Q1626" i="1"/>
  <c r="Q902" i="1"/>
  <c r="Q903" i="1"/>
  <c r="Q1627" i="1"/>
  <c r="Q904" i="1"/>
  <c r="Q905" i="1"/>
  <c r="Q1628" i="1"/>
  <c r="Q906" i="1"/>
  <c r="Q1629" i="1"/>
  <c r="Q1630" i="1"/>
  <c r="Q2064" i="1"/>
  <c r="Q1631" i="1"/>
  <c r="Q907" i="1"/>
  <c r="Q908" i="1"/>
  <c r="Q909" i="1"/>
  <c r="Q1632" i="1"/>
  <c r="Q910" i="1"/>
  <c r="Q1633" i="1"/>
  <c r="Q2065" i="1"/>
  <c r="Q342" i="1"/>
  <c r="Q911" i="1"/>
  <c r="Q1634" i="1"/>
  <c r="Q912" i="1"/>
  <c r="Q1635" i="1"/>
  <c r="Q71" i="1"/>
  <c r="Q1636" i="1"/>
  <c r="Q913" i="1"/>
  <c r="Q914" i="1"/>
  <c r="Q915" i="1"/>
  <c r="Q1637" i="1"/>
  <c r="Q1638" i="1"/>
  <c r="Q2066" i="1"/>
  <c r="Q916" i="1"/>
  <c r="Q254" i="1"/>
  <c r="Q2067" i="1"/>
  <c r="Q72" i="1"/>
  <c r="Q1639" i="1"/>
  <c r="Q1640" i="1"/>
  <c r="Q1641" i="1"/>
  <c r="Q255" i="1"/>
  <c r="Q343" i="1"/>
  <c r="Q917" i="1"/>
  <c r="Q918" i="1"/>
  <c r="Q2068" i="1"/>
  <c r="Q73" i="1"/>
  <c r="Q2069" i="1"/>
  <c r="Q2070" i="1"/>
  <c r="Q919" i="1"/>
  <c r="Q920" i="1"/>
  <c r="Q344" i="1"/>
  <c r="Q921" i="1"/>
  <c r="Q2071" i="1"/>
  <c r="Q922" i="1"/>
  <c r="Q923" i="1"/>
  <c r="Q924" i="1"/>
  <c r="Q925" i="1"/>
  <c r="Q1642" i="1"/>
  <c r="Q926" i="1"/>
  <c r="Q927" i="1"/>
  <c r="Q928" i="1"/>
  <c r="Q929" i="1"/>
  <c r="Q1643" i="1"/>
  <c r="Q930" i="1"/>
  <c r="Q1644" i="1"/>
  <c r="Q1645" i="1"/>
  <c r="Q931" i="1"/>
  <c r="Q1646" i="1"/>
  <c r="Q1647" i="1"/>
  <c r="Q1648" i="1"/>
  <c r="Q932" i="1"/>
  <c r="Q2072" i="1"/>
  <c r="Q345" i="1"/>
  <c r="Q1649" i="1"/>
  <c r="Q1650" i="1"/>
  <c r="Q1651" i="1"/>
  <c r="Q933" i="1"/>
  <c r="Q934" i="1"/>
  <c r="Q1652" i="1"/>
  <c r="Q1653" i="1"/>
  <c r="Q1654" i="1"/>
  <c r="Q935" i="1"/>
  <c r="Q2073" i="1"/>
  <c r="Q936" i="1"/>
  <c r="Q937" i="1"/>
  <c r="Q938" i="1"/>
  <c r="Q1655" i="1"/>
  <c r="Q1656" i="1"/>
  <c r="Q939" i="1"/>
  <c r="Q1657" i="1"/>
  <c r="Q1658" i="1"/>
  <c r="Q346" i="1"/>
  <c r="Q1659" i="1"/>
  <c r="Q1660" i="1"/>
  <c r="Q940" i="1"/>
  <c r="Q2074" i="1"/>
  <c r="Q941" i="1"/>
  <c r="Q1661" i="1"/>
  <c r="Q942" i="1"/>
  <c r="Q943" i="1"/>
  <c r="Q944" i="1"/>
  <c r="Q74" i="1"/>
  <c r="Q75" i="1"/>
  <c r="Q76" i="1"/>
  <c r="Q347" i="1"/>
  <c r="Q945" i="1"/>
  <c r="Q2075" i="1"/>
  <c r="Q1662" i="1"/>
  <c r="Q1663" i="1"/>
  <c r="Q1664" i="1"/>
  <c r="Q946" i="1"/>
  <c r="Q947" i="1"/>
  <c r="Q948" i="1"/>
  <c r="Q1665" i="1"/>
  <c r="Q949" i="1"/>
  <c r="Q2076" i="1"/>
  <c r="Q950" i="1"/>
  <c r="Q1666" i="1"/>
  <c r="Q951" i="1"/>
  <c r="Q952" i="1"/>
  <c r="Q1667" i="1"/>
  <c r="Q1668" i="1"/>
  <c r="Q953" i="1"/>
  <c r="Q2077" i="1"/>
  <c r="Q166" i="1"/>
  <c r="Q77" i="1"/>
  <c r="Q348" i="1"/>
  <c r="Q1669" i="1"/>
  <c r="Q1670" i="1"/>
  <c r="Q1671" i="1"/>
  <c r="Q1672" i="1"/>
  <c r="Q954" i="1"/>
  <c r="Q1673" i="1"/>
  <c r="Q1674" i="1"/>
  <c r="Q1675" i="1"/>
  <c r="Q1676" i="1"/>
  <c r="Q955" i="1"/>
  <c r="Q1677" i="1"/>
  <c r="Q956" i="1"/>
  <c r="Q957" i="1"/>
  <c r="Q1678" i="1"/>
  <c r="Q349" i="1"/>
  <c r="Q958" i="1"/>
  <c r="Q2078" i="1"/>
  <c r="Q1679" i="1"/>
  <c r="Q2079" i="1"/>
  <c r="Q11" i="1"/>
  <c r="Q959" i="1"/>
  <c r="Q2080" i="1"/>
  <c r="Q1680" i="1"/>
  <c r="Q1681" i="1"/>
  <c r="Q960" i="1"/>
  <c r="Q961" i="1"/>
  <c r="Q962" i="1"/>
  <c r="Q2081" i="1"/>
  <c r="Q963" i="1"/>
  <c r="Q1682" i="1"/>
  <c r="Q964" i="1"/>
  <c r="Q78" i="1"/>
  <c r="Q965" i="1"/>
  <c r="Q1683" i="1"/>
  <c r="Q966" i="1"/>
  <c r="Q1684" i="1"/>
  <c r="Q2082" i="1"/>
  <c r="Q967" i="1"/>
  <c r="Q2083" i="1"/>
  <c r="Q350" i="1"/>
  <c r="Q1685" i="1"/>
  <c r="Q2084" i="1"/>
  <c r="Q1686" i="1"/>
  <c r="Q1687" i="1"/>
  <c r="Q968" i="1"/>
  <c r="Q2085" i="1"/>
  <c r="Q2086" i="1"/>
  <c r="Q969" i="1"/>
  <c r="Q970" i="1"/>
  <c r="Q971" i="1"/>
  <c r="Q1688" i="1"/>
  <c r="Q1689" i="1"/>
  <c r="Q1690" i="1"/>
  <c r="Q1691" i="1"/>
  <c r="Q972" i="1"/>
  <c r="Q167" i="1"/>
  <c r="Q973" i="1"/>
  <c r="Q1692" i="1"/>
  <c r="Q351" i="1"/>
  <c r="Q1693" i="1"/>
  <c r="Q1694" i="1"/>
  <c r="Q974" i="1"/>
  <c r="Q168" i="1"/>
  <c r="Q1695" i="1"/>
  <c r="Q1696" i="1"/>
  <c r="Q1697" i="1"/>
  <c r="Q352" i="1"/>
  <c r="Q1698" i="1"/>
  <c r="Q2087" i="1"/>
  <c r="Q1699" i="1"/>
  <c r="Q1700" i="1"/>
  <c r="Q975" i="1"/>
  <c r="Q1701" i="1"/>
  <c r="Q976" i="1"/>
  <c r="Q2088" i="1"/>
  <c r="Q977" i="1"/>
  <c r="Q978" i="1"/>
  <c r="Q1702" i="1"/>
  <c r="Q2089" i="1"/>
  <c r="Q979" i="1"/>
  <c r="Q79" i="1"/>
  <c r="Q980" i="1"/>
  <c r="Q1703" i="1"/>
  <c r="Q1704" i="1"/>
  <c r="Q1705" i="1"/>
  <c r="Q981" i="1"/>
  <c r="Q1706" i="1"/>
  <c r="Q353" i="1"/>
  <c r="Q1707" i="1"/>
  <c r="Q1708" i="1"/>
  <c r="Q1709" i="1"/>
  <c r="Q982" i="1"/>
  <c r="Q1710" i="1"/>
  <c r="Q983" i="1"/>
  <c r="Q984" i="1"/>
  <c r="Q169" i="1"/>
  <c r="Q985" i="1"/>
  <c r="Q1711" i="1"/>
  <c r="Q80" i="1"/>
  <c r="Q2090" i="1"/>
  <c r="Q2091" i="1"/>
  <c r="Q1712" i="1"/>
  <c r="Q986" i="1"/>
  <c r="Q354" i="1"/>
  <c r="Q1713" i="1"/>
  <c r="Q987" i="1"/>
  <c r="Q988" i="1"/>
  <c r="Q1714" i="1"/>
  <c r="Q12" i="1"/>
  <c r="Q2092" i="1"/>
  <c r="Q1715" i="1"/>
  <c r="Q1716" i="1"/>
  <c r="Q2093" i="1"/>
  <c r="Q2094" i="1"/>
  <c r="Q989" i="1"/>
  <c r="Q2095" i="1"/>
  <c r="Q990" i="1"/>
  <c r="Q991" i="1"/>
  <c r="Q256" i="1"/>
  <c r="Q1717" i="1"/>
  <c r="Q992" i="1"/>
  <c r="Q993" i="1"/>
  <c r="Q994" i="1"/>
  <c r="Q995" i="1"/>
  <c r="Q996" i="1"/>
  <c r="Q170" i="1"/>
  <c r="Q171" i="1"/>
  <c r="Q997" i="1"/>
  <c r="Q998" i="1"/>
  <c r="Q999" i="1"/>
  <c r="Q1000" i="1"/>
  <c r="Q2096" i="1"/>
  <c r="Q2097" i="1"/>
  <c r="Q1718" i="1"/>
  <c r="Q81" i="1"/>
  <c r="Q2098" i="1"/>
  <c r="Q1001" i="1"/>
  <c r="Q2099" i="1"/>
  <c r="Q1719" i="1"/>
  <c r="Q1720" i="1"/>
  <c r="Q1721" i="1"/>
  <c r="Q1002" i="1"/>
  <c r="Q1003" i="1"/>
  <c r="Q1722" i="1"/>
  <c r="Q1004" i="1"/>
  <c r="Q1005" i="1"/>
  <c r="Q1006" i="1"/>
  <c r="Q1007" i="1"/>
  <c r="Q1008" i="1"/>
  <c r="Q1009" i="1"/>
  <c r="Q1723" i="1"/>
  <c r="Q1724" i="1"/>
  <c r="Q1010" i="1"/>
  <c r="Q1725" i="1"/>
  <c r="Q1011" i="1"/>
  <c r="Q1726" i="1"/>
  <c r="Q1012" i="1"/>
  <c r="Q2100" i="1"/>
  <c r="Q1727" i="1"/>
  <c r="Q1728" i="1"/>
  <c r="Q2101" i="1"/>
  <c r="Q1013" i="1"/>
  <c r="Q2102" i="1"/>
  <c r="Q1014" i="1"/>
  <c r="Q1729" i="1"/>
  <c r="Q1015" i="1"/>
  <c r="Q2103" i="1"/>
  <c r="Q1730" i="1"/>
  <c r="Q1016" i="1"/>
  <c r="Q1017" i="1"/>
  <c r="Q2104" i="1"/>
  <c r="Q1731" i="1"/>
  <c r="Q1732" i="1"/>
  <c r="Q1018" i="1"/>
  <c r="Q1019" i="1"/>
  <c r="Q1733" i="1"/>
  <c r="Q1020" i="1"/>
  <c r="Q1021" i="1"/>
  <c r="Q172" i="1"/>
  <c r="Q1022" i="1"/>
  <c r="Q2105" i="1"/>
  <c r="Q1023" i="1"/>
  <c r="Q1024" i="1"/>
  <c r="Q82" i="1"/>
  <c r="Q13" i="1"/>
  <c r="Q1025" i="1"/>
  <c r="Q1734" i="1"/>
  <c r="Q83" i="1"/>
  <c r="Q1735" i="1"/>
  <c r="Q1026" i="1"/>
  <c r="Q1027" i="1"/>
  <c r="Q1028" i="1"/>
  <c r="Q1736" i="1"/>
  <c r="Q84" i="1"/>
  <c r="Q1737" i="1"/>
  <c r="Q1738" i="1"/>
  <c r="Q1029" i="1"/>
  <c r="Q355" i="1"/>
  <c r="Q1739" i="1"/>
  <c r="Q1030" i="1"/>
  <c r="Q1031" i="1"/>
  <c r="Q1032" i="1"/>
  <c r="Q14" i="1"/>
  <c r="Q2106" i="1"/>
  <c r="Q257" i="1"/>
  <c r="Q1740" i="1"/>
  <c r="Q1033" i="1"/>
  <c r="Q1034" i="1"/>
  <c r="Q15" i="1"/>
  <c r="Q173" i="1"/>
  <c r="Q85" i="1"/>
  <c r="Q1035" i="1"/>
  <c r="Q1741" i="1"/>
  <c r="Q356" i="1"/>
  <c r="Q86" i="1"/>
  <c r="Q1036" i="1"/>
  <c r="Q258" i="1"/>
  <c r="Q259" i="1"/>
  <c r="Q2107" i="1"/>
  <c r="Q1742" i="1"/>
  <c r="Q1037" i="1"/>
  <c r="Q1038" i="1"/>
  <c r="Q1743" i="1"/>
  <c r="Q1744" i="1"/>
  <c r="Q1745" i="1"/>
  <c r="Q1039" i="1"/>
  <c r="Q1746" i="1"/>
  <c r="Q1747" i="1"/>
  <c r="Q1748" i="1"/>
  <c r="Q1040" i="1"/>
  <c r="Q1041" i="1"/>
  <c r="Q1042" i="1"/>
  <c r="Q1749" i="1"/>
  <c r="Q1750" i="1"/>
  <c r="Q1043" i="1"/>
  <c r="Q260" i="1"/>
  <c r="Q1751" i="1"/>
  <c r="Q357" i="1"/>
  <c r="Q1752" i="1"/>
  <c r="Q1044" i="1"/>
  <c r="Q1753" i="1"/>
  <c r="Q1045" i="1"/>
  <c r="Q2108" i="1"/>
  <c r="Q1754" i="1"/>
  <c r="Q1046" i="1"/>
  <c r="Q1755" i="1"/>
  <c r="Q1047" i="1"/>
  <c r="Q1756" i="1"/>
  <c r="Q2109" i="1"/>
  <c r="Q1757" i="1"/>
  <c r="Q1758" i="1"/>
  <c r="Q1759" i="1"/>
  <c r="Q1048" i="1"/>
  <c r="Q1049" i="1"/>
  <c r="Q1050" i="1"/>
  <c r="Q1051" i="1"/>
  <c r="Q1052" i="1"/>
  <c r="Q1760" i="1"/>
  <c r="Q1053" i="1"/>
  <c r="Q1054" i="1"/>
  <c r="Q2110" i="1"/>
  <c r="Q1055" i="1"/>
  <c r="Q1761" i="1"/>
  <c r="Q1762" i="1"/>
  <c r="Q2111" i="1"/>
  <c r="Q358" i="1"/>
  <c r="Q1056" i="1"/>
  <c r="Q1057" i="1"/>
  <c r="Q1763" i="1"/>
  <c r="Q1764" i="1"/>
  <c r="Q1058" i="1"/>
  <c r="Q87" i="1"/>
  <c r="Q359" i="1"/>
  <c r="Q2112" i="1"/>
  <c r="Q1059" i="1"/>
  <c r="Q1765" i="1"/>
  <c r="Q1060" i="1"/>
  <c r="Q261" i="1"/>
  <c r="Q2113" i="1"/>
  <c r="Q1061" i="1"/>
  <c r="Q262" i="1"/>
  <c r="Q2114" i="1"/>
  <c r="Q88" i="1"/>
  <c r="Q360" i="1"/>
  <c r="Q1766" i="1"/>
  <c r="Q1062" i="1"/>
  <c r="Q1063" i="1"/>
  <c r="Q263" i="1"/>
  <c r="Q89" i="1"/>
  <c r="Q1064" i="1"/>
  <c r="Q1065" i="1"/>
  <c r="Q1767" i="1"/>
  <c r="Q1066" i="1"/>
  <c r="Q1067" i="1"/>
  <c r="Q1768" i="1"/>
  <c r="Q1769" i="1"/>
  <c r="Q1770" i="1"/>
  <c r="Q1068" i="1"/>
  <c r="Q1069" i="1"/>
  <c r="Q361" i="1"/>
  <c r="Q2115" i="1"/>
  <c r="Q1771" i="1"/>
  <c r="Q90" i="1"/>
  <c r="Q2116" i="1"/>
  <c r="Q1772" i="1"/>
  <c r="Q1070" i="1"/>
  <c r="Q1071" i="1"/>
  <c r="Q1773" i="1"/>
  <c r="Q2117" i="1"/>
  <c r="Q1072" i="1"/>
  <c r="Q1073" i="1"/>
  <c r="Q1074" i="1"/>
  <c r="Q1774" i="1"/>
  <c r="Q2118" i="1"/>
  <c r="Q1775" i="1"/>
  <c r="Q1075" i="1"/>
  <c r="Q1776" i="1"/>
  <c r="Q1777" i="1"/>
  <c r="Q1076" i="1"/>
  <c r="Q362" i="1"/>
  <c r="Q363" i="1"/>
  <c r="Q1778" i="1"/>
  <c r="Q174" i="1"/>
  <c r="Q91" i="1"/>
  <c r="Q92" i="1"/>
  <c r="Q93" i="1"/>
  <c r="Q1779" i="1"/>
  <c r="Q175" i="1"/>
  <c r="Q1077" i="1"/>
  <c r="Q1078" i="1"/>
  <c r="Q1079" i="1"/>
  <c r="Q1080" i="1"/>
  <c r="Q2119" i="1"/>
  <c r="Q176" i="1"/>
  <c r="Q1081" i="1"/>
  <c r="Q1780" i="1"/>
  <c r="Q1781" i="1"/>
  <c r="Q1782" i="1"/>
  <c r="Q1783" i="1"/>
  <c r="Q1082" i="1"/>
  <c r="Q1784" i="1"/>
  <c r="Q1083" i="1"/>
  <c r="Q1785" i="1"/>
  <c r="Q1786" i="1"/>
  <c r="Q1084" i="1"/>
  <c r="Q1787" i="1"/>
  <c r="Q1788" i="1"/>
  <c r="Q1085" i="1"/>
  <c r="Q2120" i="1"/>
  <c r="Q1789" i="1"/>
  <c r="Q1086" i="1"/>
  <c r="Q1790" i="1"/>
  <c r="Q1791" i="1"/>
  <c r="Q264" i="1"/>
  <c r="Q94" i="1"/>
  <c r="Q1792" i="1"/>
  <c r="Q2121" i="1"/>
  <c r="Q2122" i="1"/>
  <c r="Q1087" i="1"/>
  <c r="Q1793" i="1"/>
  <c r="Q364" i="1"/>
  <c r="Q1794" i="1"/>
  <c r="Q1795" i="1"/>
  <c r="Q1796" i="1"/>
  <c r="Q2123" i="1"/>
  <c r="Q16" i="1"/>
  <c r="Q265" i="1"/>
  <c r="Q266" i="1"/>
  <c r="Q1797" i="1"/>
  <c r="Q2124" i="1"/>
  <c r="Q1088" i="1"/>
  <c r="Q1798" i="1"/>
  <c r="Q1089" i="1"/>
  <c r="Q1090" i="1"/>
  <c r="Q1091" i="1"/>
  <c r="Q2125" i="1"/>
  <c r="Q2126" i="1"/>
  <c r="Q1799" i="1"/>
  <c r="Q1800" i="1"/>
  <c r="Q1092" i="1"/>
  <c r="Q1801" i="1"/>
  <c r="Q1802" i="1"/>
  <c r="Q1093" i="1"/>
  <c r="Q1094" i="1"/>
  <c r="Q1803" i="1"/>
  <c r="Q1095" i="1"/>
  <c r="Q1804" i="1"/>
  <c r="Q1805" i="1"/>
  <c r="Q95" i="1"/>
  <c r="Q267" i="1"/>
  <c r="Q1806" i="1"/>
  <c r="Q365" i="1"/>
  <c r="Q96" i="1"/>
  <c r="Q2127" i="1"/>
  <c r="Q2128" i="1"/>
  <c r="Q1807" i="1"/>
  <c r="Q1808" i="1"/>
  <c r="Q2129" i="1"/>
  <c r="Q1096" i="1"/>
  <c r="Q1097" i="1"/>
  <c r="Q97" i="1"/>
  <c r="Q1098" i="1"/>
  <c r="Q1099" i="1"/>
  <c r="Q177" i="1"/>
  <c r="Q2130" i="1"/>
  <c r="Q2131" i="1"/>
  <c r="Q1100" i="1"/>
  <c r="Q1101" i="1"/>
  <c r="Q1809" i="1"/>
  <c r="Q1102" i="1"/>
  <c r="Q1103" i="1"/>
  <c r="Q1810" i="1"/>
  <c r="Q1811" i="1"/>
  <c r="Q1812" i="1"/>
  <c r="Q1104" i="1"/>
  <c r="Q1813" i="1"/>
  <c r="Q366" i="1"/>
  <c r="Q2132" i="1"/>
  <c r="Q1105" i="1"/>
  <c r="Q1814" i="1"/>
  <c r="Q1815" i="1"/>
  <c r="Q367" i="1"/>
  <c r="Q1816" i="1"/>
  <c r="Q1817" i="1"/>
  <c r="Q98" i="1"/>
  <c r="Q1106" i="1"/>
  <c r="Q1818" i="1"/>
  <c r="Q1819" i="1"/>
  <c r="Q368" i="1"/>
  <c r="Q1820" i="1"/>
  <c r="Q1821" i="1"/>
  <c r="Q1107" i="1"/>
  <c r="Q1822" i="1"/>
  <c r="Q1823" i="1"/>
  <c r="Q1824" i="1"/>
  <c r="Q1108" i="1"/>
  <c r="Q1109" i="1"/>
  <c r="Q2133" i="1"/>
  <c r="Q2134" i="1"/>
  <c r="Q2135" i="1"/>
  <c r="Q178" i="1"/>
  <c r="Q268" i="1"/>
  <c r="Q99" i="1"/>
  <c r="Q100" i="1"/>
  <c r="Q2136" i="1"/>
  <c r="Q1110" i="1"/>
  <c r="Q269" i="1"/>
  <c r="Q270" i="1"/>
  <c r="Q101" i="1"/>
  <c r="Q1111" i="1"/>
  <c r="Q1825" i="1"/>
  <c r="Q1112" i="1"/>
  <c r="Q1826" i="1"/>
  <c r="Q1113" i="1"/>
  <c r="Q102" i="1"/>
  <c r="Q2137" i="1"/>
  <c r="Q2138" i="1"/>
  <c r="Q1827" i="1"/>
  <c r="Q1828" i="1"/>
  <c r="Q1829" i="1"/>
  <c r="Q2139" i="1"/>
  <c r="Q1114" i="1"/>
  <c r="Q1115" i="1"/>
  <c r="Q1830" i="1"/>
  <c r="Q369" i="1"/>
  <c r="Q271" i="1"/>
  <c r="Q103" i="1"/>
  <c r="Q1116" i="1"/>
  <c r="Q1117" i="1"/>
  <c r="Q1118" i="1"/>
  <c r="Q1831" i="1"/>
  <c r="Q370" i="1"/>
  <c r="Q1832" i="1"/>
  <c r="Q1833" i="1"/>
  <c r="Q179" i="1"/>
  <c r="Q104" i="1"/>
  <c r="Q1119" i="1"/>
  <c r="Q371" i="1"/>
  <c r="Q1834" i="1"/>
  <c r="Q2140" i="1"/>
  <c r="Q2141" i="1"/>
  <c r="Q1120" i="1"/>
  <c r="Q1121" i="1"/>
  <c r="Q1122" i="1"/>
  <c r="Q372" i="1"/>
  <c r="Q1835" i="1"/>
  <c r="Q1123" i="1"/>
  <c r="Q373" i="1"/>
  <c r="Q1124" i="1"/>
  <c r="Q1125" i="1"/>
  <c r="Q1126" i="1"/>
  <c r="Q1127" i="1"/>
  <c r="Q374" i="1"/>
  <c r="Q1128" i="1"/>
  <c r="Q1129" i="1"/>
  <c r="Q105" i="1"/>
  <c r="Q1836" i="1"/>
  <c r="Q375" i="1"/>
  <c r="Q1837" i="1"/>
  <c r="Q1130" i="1"/>
  <c r="Q1131" i="1"/>
  <c r="Q2142" i="1"/>
  <c r="Q1132" i="1"/>
  <c r="Q2143" i="1"/>
  <c r="Q1838" i="1"/>
  <c r="Q1839" i="1"/>
  <c r="Q1840" i="1"/>
  <c r="Q1841" i="1"/>
  <c r="Q1133" i="1"/>
  <c r="Q1842" i="1"/>
  <c r="Q1843" i="1"/>
  <c r="Q1844" i="1"/>
  <c r="Q1845" i="1"/>
  <c r="Q1134" i="1"/>
  <c r="Q1135" i="1"/>
  <c r="Q1136" i="1"/>
  <c r="Q1846" i="1"/>
  <c r="Q1137" i="1"/>
  <c r="Q1138" i="1"/>
  <c r="Q1139" i="1"/>
  <c r="Q2144" i="1"/>
  <c r="Q1847" i="1"/>
  <c r="Q1848" i="1"/>
  <c r="Q1140" i="1"/>
  <c r="Q1141" i="1"/>
  <c r="Q1849" i="1"/>
  <c r="Q2145" i="1"/>
  <c r="Q1850" i="1"/>
  <c r="Q1142" i="1"/>
  <c r="Q106" i="1"/>
  <c r="Q2146" i="1"/>
  <c r="Q1851" i="1"/>
  <c r="Q1143" i="1"/>
  <c r="Q2147" i="1"/>
  <c r="Q1852" i="1"/>
  <c r="Q1853" i="1"/>
  <c r="Q1854" i="1"/>
  <c r="Q107" i="1"/>
  <c r="Q1144" i="1"/>
  <c r="Q1855" i="1"/>
  <c r="Q108" i="1"/>
  <c r="Q1145" i="1"/>
  <c r="Q1856" i="1"/>
  <c r="Q1857" i="1"/>
  <c r="Q2148" i="1"/>
  <c r="Q1146" i="1"/>
  <c r="Q1858" i="1"/>
  <c r="Q1859" i="1"/>
  <c r="Q1147" i="1"/>
  <c r="Q1148" i="1"/>
  <c r="Q109" i="1"/>
  <c r="Q272" i="1"/>
  <c r="Q1860" i="1"/>
  <c r="Q1149" i="1"/>
  <c r="Q273" i="1"/>
  <c r="Q274" i="1"/>
  <c r="Q1861" i="1"/>
  <c r="Q376" i="1"/>
  <c r="Q1862" i="1"/>
  <c r="Q2149" i="1"/>
  <c r="Q1150" i="1"/>
  <c r="Q1151" i="1"/>
  <c r="Q1152" i="1"/>
  <c r="Q2150" i="1"/>
  <c r="Q1153" i="1"/>
  <c r="Q1154" i="1"/>
  <c r="Q1863" i="1"/>
  <c r="Q377" i="1"/>
  <c r="Q378" i="1"/>
  <c r="Q1155" i="1"/>
  <c r="Q1156" i="1"/>
  <c r="Q1157" i="1"/>
  <c r="Q379" i="1"/>
  <c r="Q1158" i="1"/>
  <c r="Q380" i="1"/>
  <c r="Q1159" i="1"/>
  <c r="Q275" i="1"/>
  <c r="Q180" i="1"/>
  <c r="Q381" i="1"/>
  <c r="Q1160" i="1"/>
  <c r="Q1161" i="1"/>
  <c r="Q1864" i="1"/>
  <c r="Q1162" i="1"/>
  <c r="Q1865" i="1"/>
  <c r="Q1866" i="1"/>
  <c r="Q1163" i="1"/>
  <c r="Q1867" i="1"/>
  <c r="Q1868" i="1"/>
  <c r="Q1869" i="1"/>
  <c r="Q1164" i="1"/>
  <c r="Q110" i="1"/>
  <c r="Q111" i="1"/>
  <c r="Q181" i="1"/>
  <c r="Q112" i="1"/>
  <c r="Q1870" i="1"/>
  <c r="Q2151" i="1"/>
  <c r="Q1871" i="1"/>
  <c r="Q1872" i="1"/>
  <c r="Q276" i="1"/>
  <c r="Q1873" i="1"/>
  <c r="Q1874" i="1"/>
  <c r="Q113" i="1"/>
  <c r="Q2152" i="1"/>
  <c r="Q1875" i="1"/>
  <c r="Q1165" i="1"/>
  <c r="Q277" i="1"/>
  <c r="Q1876" i="1"/>
  <c r="Q1877" i="1"/>
  <c r="Q1166" i="1"/>
  <c r="Q1167" i="1"/>
  <c r="Q1878" i="1"/>
  <c r="Q1879" i="1"/>
  <c r="Q2153" i="1"/>
  <c r="Q182" i="1"/>
  <c r="Q278" i="1"/>
  <c r="Q114" i="1"/>
  <c r="Q17" i="1"/>
  <c r="Q183" i="1"/>
  <c r="Q2154" i="1"/>
  <c r="Q1168" i="1"/>
  <c r="Q1169" i="1"/>
  <c r="Q382" i="1"/>
  <c r="K1170" i="1"/>
  <c r="K383" i="1"/>
  <c r="K1880" i="1"/>
  <c r="K384" i="1"/>
  <c r="K18" i="1"/>
  <c r="K385" i="1"/>
  <c r="K1881" i="1"/>
  <c r="K386" i="1"/>
  <c r="K279" i="1"/>
  <c r="K1171" i="1"/>
  <c r="K1172" i="1"/>
  <c r="K387" i="1"/>
  <c r="K19" i="1"/>
  <c r="K184" i="1"/>
  <c r="K1173" i="1"/>
  <c r="K1174" i="1"/>
  <c r="K388" i="1"/>
  <c r="K1175" i="1"/>
  <c r="K389" i="1"/>
  <c r="K1176" i="1"/>
  <c r="K390" i="1"/>
  <c r="K1177" i="1"/>
  <c r="K391" i="1"/>
  <c r="K1178" i="1"/>
  <c r="K392" i="1"/>
  <c r="K1179" i="1"/>
  <c r="K393" i="1"/>
  <c r="K1180" i="1"/>
  <c r="K394" i="1"/>
  <c r="K1882" i="1"/>
  <c r="K1181" i="1"/>
  <c r="K1883" i="1"/>
  <c r="K1182" i="1"/>
  <c r="K1183" i="1"/>
  <c r="K395" i="1"/>
  <c r="K1184" i="1"/>
  <c r="K1884" i="1"/>
  <c r="K396" i="1"/>
  <c r="K397" i="1"/>
  <c r="K398" i="1"/>
  <c r="K399" i="1"/>
  <c r="K1185" i="1"/>
  <c r="K1186" i="1"/>
  <c r="K1187" i="1"/>
  <c r="K400" i="1"/>
  <c r="K401" i="1"/>
  <c r="K185" i="1"/>
  <c r="K402" i="1"/>
  <c r="K1188" i="1"/>
  <c r="K403" i="1"/>
  <c r="K280" i="1"/>
  <c r="K115" i="1"/>
  <c r="K1189" i="1"/>
  <c r="K1190" i="1"/>
  <c r="K1191" i="1"/>
  <c r="K186" i="1"/>
  <c r="K1192" i="1"/>
  <c r="K1885" i="1"/>
  <c r="K1886" i="1"/>
  <c r="K1193" i="1"/>
  <c r="K404" i="1"/>
  <c r="K1194" i="1"/>
  <c r="K116" i="1"/>
  <c r="K405" i="1"/>
  <c r="K406" i="1"/>
  <c r="K20" i="1"/>
  <c r="K407" i="1"/>
  <c r="K1195" i="1"/>
  <c r="K1887" i="1"/>
  <c r="K1196" i="1"/>
  <c r="K408" i="1"/>
  <c r="K409" i="1"/>
  <c r="K187" i="1"/>
  <c r="K410" i="1"/>
  <c r="K411" i="1"/>
  <c r="K1197" i="1"/>
  <c r="K1198" i="1"/>
  <c r="K1199" i="1"/>
  <c r="K117" i="1"/>
  <c r="K118" i="1"/>
  <c r="K1200" i="1"/>
  <c r="K1201" i="1"/>
  <c r="K1888" i="1"/>
  <c r="K1202" i="1"/>
  <c r="K1203" i="1"/>
  <c r="K412" i="1"/>
  <c r="K1889" i="1"/>
  <c r="K21" i="1"/>
  <c r="K281" i="1"/>
  <c r="K282" i="1"/>
  <c r="K413" i="1"/>
  <c r="K1204" i="1"/>
  <c r="K414" i="1"/>
  <c r="K415" i="1"/>
  <c r="K188" i="1"/>
  <c r="K189" i="1"/>
  <c r="K1890" i="1"/>
  <c r="K416" i="1"/>
  <c r="K119" i="1"/>
  <c r="K1891" i="1"/>
  <c r="K417" i="1"/>
  <c r="K1892" i="1"/>
  <c r="K418" i="1"/>
  <c r="K1893" i="1"/>
  <c r="K1205" i="1"/>
  <c r="K419" i="1"/>
  <c r="K1206" i="1"/>
  <c r="K420" i="1"/>
  <c r="K283" i="1"/>
  <c r="K1894" i="1"/>
  <c r="K1207" i="1"/>
  <c r="K421" i="1"/>
  <c r="K120" i="1"/>
  <c r="K121" i="1"/>
  <c r="K1895" i="1"/>
  <c r="K422" i="1"/>
  <c r="K1208" i="1"/>
  <c r="K1209" i="1"/>
  <c r="K1210" i="1"/>
  <c r="K1211" i="1"/>
  <c r="K423" i="1"/>
  <c r="K424" i="1"/>
  <c r="K425" i="1"/>
  <c r="K426" i="1"/>
  <c r="K1896" i="1"/>
  <c r="K122" i="1"/>
  <c r="K1212" i="1"/>
  <c r="K190" i="1"/>
  <c r="K1897" i="1"/>
  <c r="K427" i="1"/>
  <c r="K1213" i="1"/>
  <c r="K428" i="1"/>
  <c r="K429" i="1"/>
  <c r="K430" i="1"/>
  <c r="K1898" i="1"/>
  <c r="K284" i="1"/>
  <c r="K431" i="1"/>
  <c r="K1214" i="1"/>
  <c r="K432" i="1"/>
  <c r="K433" i="1"/>
  <c r="K285" i="1"/>
  <c r="K434" i="1"/>
  <c r="K435" i="1"/>
  <c r="K1899" i="1"/>
  <c r="K1215" i="1"/>
  <c r="K1900" i="1"/>
  <c r="K1216" i="1"/>
  <c r="K436" i="1"/>
  <c r="K437" i="1"/>
  <c r="K1217" i="1"/>
  <c r="K1901" i="1"/>
  <c r="K286" i="1"/>
  <c r="K1218" i="1"/>
  <c r="K438" i="1"/>
  <c r="K439" i="1"/>
  <c r="K440" i="1"/>
  <c r="K441" i="1"/>
  <c r="K1219" i="1"/>
  <c r="K1220" i="1"/>
  <c r="K1221" i="1"/>
  <c r="K191" i="1"/>
  <c r="K22" i="1"/>
  <c r="K1222" i="1"/>
  <c r="K1223" i="1"/>
  <c r="K442" i="1"/>
  <c r="K1224" i="1"/>
  <c r="K1225" i="1"/>
  <c r="K1902" i="1"/>
  <c r="K192" i="1"/>
  <c r="K1903" i="1"/>
  <c r="K443" i="1"/>
  <c r="K1226" i="1"/>
  <c r="K1227" i="1"/>
  <c r="K1228" i="1"/>
  <c r="K444" i="1"/>
  <c r="K1229" i="1"/>
  <c r="K1230" i="1"/>
  <c r="K1231" i="1"/>
  <c r="K445" i="1"/>
  <c r="K446" i="1"/>
  <c r="K447" i="1"/>
  <c r="K448" i="1"/>
  <c r="K449" i="1"/>
  <c r="K123" i="1"/>
  <c r="K1904" i="1"/>
  <c r="K287" i="1"/>
  <c r="K1232" i="1"/>
  <c r="K1233" i="1"/>
  <c r="K450" i="1"/>
  <c r="K451" i="1"/>
  <c r="K452" i="1"/>
  <c r="K453" i="1"/>
  <c r="K454" i="1"/>
  <c r="K1234" i="1"/>
  <c r="K1235" i="1"/>
  <c r="K1236" i="1"/>
  <c r="K1237" i="1"/>
  <c r="K1238" i="1"/>
  <c r="K455" i="1"/>
  <c r="K288" i="1"/>
  <c r="K456" i="1"/>
  <c r="K2" i="1"/>
  <c r="K193" i="1"/>
  <c r="K1239" i="1"/>
  <c r="K457" i="1"/>
  <c r="K1240" i="1"/>
  <c r="K1905" i="1"/>
  <c r="K458" i="1"/>
  <c r="K289" i="1"/>
  <c r="K459" i="1"/>
  <c r="K460" i="1"/>
  <c r="K124" i="1"/>
  <c r="K1906" i="1"/>
  <c r="K1907" i="1"/>
  <c r="K1908" i="1"/>
  <c r="K23" i="1"/>
  <c r="K461" i="1"/>
  <c r="K462" i="1"/>
  <c r="K463" i="1"/>
  <c r="K1241" i="1"/>
  <c r="K125" i="1"/>
  <c r="K464" i="1"/>
  <c r="K126" i="1"/>
  <c r="K290" i="1"/>
  <c r="K465" i="1"/>
  <c r="K466" i="1"/>
  <c r="K291" i="1"/>
  <c r="K1242" i="1"/>
  <c r="K1243" i="1"/>
  <c r="K467" i="1"/>
  <c r="K1909" i="1"/>
  <c r="K468" i="1"/>
  <c r="K469" i="1"/>
  <c r="K127" i="1"/>
  <c r="K194" i="1"/>
  <c r="K1244" i="1"/>
  <c r="K1910" i="1"/>
  <c r="K195" i="1"/>
  <c r="K196" i="1"/>
  <c r="K1245" i="1"/>
  <c r="K1246" i="1"/>
  <c r="K1247" i="1"/>
  <c r="K1248" i="1"/>
  <c r="K470" i="1"/>
  <c r="K471" i="1"/>
  <c r="K472" i="1"/>
  <c r="K1249" i="1"/>
  <c r="K292" i="1"/>
  <c r="K197" i="1"/>
  <c r="K198" i="1"/>
  <c r="K24" i="1"/>
  <c r="K1250" i="1"/>
  <c r="K1911" i="1"/>
  <c r="K473" i="1"/>
  <c r="K1251" i="1"/>
  <c r="K474" i="1"/>
  <c r="K199" i="1"/>
  <c r="K200" i="1"/>
  <c r="K475" i="1"/>
  <c r="K1252" i="1"/>
  <c r="K476" i="1"/>
  <c r="K1912" i="1"/>
  <c r="K477" i="1"/>
  <c r="K1913" i="1"/>
  <c r="K1914" i="1"/>
  <c r="K25" i="1"/>
  <c r="K478" i="1"/>
  <c r="K1915" i="1"/>
  <c r="K1253" i="1"/>
  <c r="K479" i="1"/>
  <c r="K293" i="1"/>
  <c r="K26" i="1"/>
  <c r="K1254" i="1"/>
  <c r="K1255" i="1"/>
  <c r="K1256" i="1"/>
  <c r="K480" i="1"/>
  <c r="K27" i="1"/>
  <c r="K1257" i="1"/>
  <c r="K481" i="1"/>
  <c r="K1258" i="1"/>
  <c r="K1259" i="1"/>
  <c r="K482" i="1"/>
  <c r="K1916" i="1"/>
  <c r="K294" i="1"/>
  <c r="K483" i="1"/>
  <c r="K3" i="1"/>
  <c r="K1917" i="1"/>
  <c r="K1260" i="1"/>
  <c r="K295" i="1"/>
  <c r="K296" i="1"/>
  <c r="K484" i="1"/>
  <c r="K1261" i="1"/>
  <c r="K1262" i="1"/>
  <c r="K297" i="1"/>
  <c r="K485" i="1"/>
  <c r="K1263" i="1"/>
  <c r="K486" i="1"/>
  <c r="K487" i="1"/>
  <c r="K1918" i="1"/>
  <c r="K488" i="1"/>
  <c r="K1264" i="1"/>
  <c r="K489" i="1"/>
  <c r="K1265" i="1"/>
  <c r="K490" i="1"/>
  <c r="K491" i="1"/>
  <c r="K1266" i="1"/>
  <c r="K28" i="1"/>
  <c r="K128" i="1"/>
  <c r="K129" i="1"/>
  <c r="K492" i="1"/>
  <c r="K1267" i="1"/>
  <c r="K29" i="1"/>
  <c r="K201" i="1"/>
  <c r="K1268" i="1"/>
  <c r="K493" i="1"/>
  <c r="K494" i="1"/>
  <c r="K1919" i="1"/>
  <c r="K495" i="1"/>
  <c r="K1269" i="1"/>
  <c r="K496" i="1"/>
  <c r="K497" i="1"/>
  <c r="K498" i="1"/>
  <c r="K499" i="1"/>
  <c r="K1920" i="1"/>
  <c r="K1270" i="1"/>
  <c r="K1271" i="1"/>
  <c r="K1272" i="1"/>
  <c r="K500" i="1"/>
  <c r="K1921" i="1"/>
  <c r="K501" i="1"/>
  <c r="K502" i="1"/>
  <c r="K1273" i="1"/>
  <c r="K503" i="1"/>
  <c r="K1274" i="1"/>
  <c r="K504" i="1"/>
  <c r="K505" i="1"/>
  <c r="K1922" i="1"/>
  <c r="K130" i="1"/>
  <c r="K1923" i="1"/>
  <c r="K1275" i="1"/>
  <c r="K506" i="1"/>
  <c r="K1924" i="1"/>
  <c r="K1276" i="1"/>
  <c r="K1277" i="1"/>
  <c r="K507" i="1"/>
  <c r="K1278" i="1"/>
  <c r="K1925" i="1"/>
  <c r="K1279" i="1"/>
  <c r="K508" i="1"/>
  <c r="K509" i="1"/>
  <c r="K510" i="1"/>
  <c r="K511" i="1"/>
  <c r="K512" i="1"/>
  <c r="K1280" i="1"/>
  <c r="K1281" i="1"/>
  <c r="K513" i="1"/>
  <c r="K514" i="1"/>
  <c r="K1282" i="1"/>
  <c r="K1283" i="1"/>
  <c r="K515" i="1"/>
  <c r="K516" i="1"/>
  <c r="K1284" i="1"/>
  <c r="K1285" i="1"/>
  <c r="K517" i="1"/>
  <c r="K1286" i="1"/>
  <c r="K30" i="1"/>
  <c r="K1926" i="1"/>
  <c r="K1287" i="1"/>
  <c r="K31" i="1"/>
  <c r="K518" i="1"/>
  <c r="K1288" i="1"/>
  <c r="K4" i="1"/>
  <c r="K202" i="1"/>
  <c r="K1927" i="1"/>
  <c r="K1289" i="1"/>
  <c r="K1290" i="1"/>
  <c r="K519" i="1"/>
  <c r="K298" i="1"/>
  <c r="K1291" i="1"/>
  <c r="K520" i="1"/>
  <c r="K1292" i="1"/>
  <c r="K1293" i="1"/>
  <c r="K521" i="1"/>
  <c r="K522" i="1"/>
  <c r="K523" i="1"/>
  <c r="K524" i="1"/>
  <c r="K1928" i="1"/>
  <c r="K32" i="1"/>
  <c r="K1929" i="1"/>
  <c r="K203" i="1"/>
  <c r="K1294" i="1"/>
  <c r="K1295" i="1"/>
  <c r="K1296" i="1"/>
  <c r="K525" i="1"/>
  <c r="K299" i="1"/>
  <c r="K526" i="1"/>
  <c r="K1930" i="1"/>
  <c r="K1297" i="1"/>
  <c r="K1298" i="1"/>
  <c r="K33" i="1"/>
  <c r="K1299" i="1"/>
  <c r="K527" i="1"/>
  <c r="K528" i="1"/>
  <c r="K204" i="1"/>
  <c r="K1931" i="1"/>
  <c r="K529" i="1"/>
  <c r="K300" i="1"/>
  <c r="K34" i="1"/>
  <c r="K1932" i="1"/>
  <c r="K1933" i="1"/>
  <c r="K1300" i="1"/>
  <c r="K530" i="1"/>
  <c r="K205" i="1"/>
  <c r="K206" i="1"/>
  <c r="K531" i="1"/>
  <c r="K1301" i="1"/>
  <c r="K532" i="1"/>
  <c r="K533" i="1"/>
  <c r="K207" i="1"/>
  <c r="K301" i="1"/>
  <c r="K1302" i="1"/>
  <c r="K1934" i="1"/>
  <c r="K1303" i="1"/>
  <c r="K1304" i="1"/>
  <c r="K1305" i="1"/>
  <c r="K534" i="1"/>
  <c r="K1935" i="1"/>
  <c r="K1306" i="1"/>
  <c r="K35" i="1"/>
  <c r="K535" i="1"/>
  <c r="K1307" i="1"/>
  <c r="K1308" i="1"/>
  <c r="K1936" i="1"/>
  <c r="K1309" i="1"/>
  <c r="K1310" i="1"/>
  <c r="K536" i="1"/>
  <c r="K1311" i="1"/>
  <c r="K1937" i="1"/>
  <c r="K537" i="1"/>
  <c r="K1312" i="1"/>
  <c r="K538" i="1"/>
  <c r="K1313" i="1"/>
  <c r="K1314" i="1"/>
  <c r="K1315" i="1"/>
  <c r="K1316" i="1"/>
  <c r="K1938" i="1"/>
  <c r="K539" i="1"/>
  <c r="K1317" i="1"/>
  <c r="K540" i="1"/>
  <c r="K1318" i="1"/>
  <c r="K541" i="1"/>
  <c r="K542" i="1"/>
  <c r="K1939" i="1"/>
  <c r="K1319" i="1"/>
  <c r="K1320" i="1"/>
  <c r="K543" i="1"/>
  <c r="K544" i="1"/>
  <c r="K1940" i="1"/>
  <c r="K545" i="1"/>
  <c r="K1321" i="1"/>
  <c r="K546" i="1"/>
  <c r="K547" i="1"/>
  <c r="K1941" i="1"/>
  <c r="K1942" i="1"/>
  <c r="K1322" i="1"/>
  <c r="K1943" i="1"/>
  <c r="K1944" i="1"/>
  <c r="K1945" i="1"/>
  <c r="K548" i="1"/>
  <c r="K549" i="1"/>
  <c r="K550" i="1"/>
  <c r="K551" i="1"/>
  <c r="K552" i="1"/>
  <c r="K1946" i="1"/>
  <c r="K208" i="1"/>
  <c r="K1323" i="1"/>
  <c r="K1324" i="1"/>
  <c r="K1947" i="1"/>
  <c r="K553" i="1"/>
  <c r="K1325" i="1"/>
  <c r="K554" i="1"/>
  <c r="K555" i="1"/>
  <c r="K556" i="1"/>
  <c r="K1326" i="1"/>
  <c r="K1948" i="1"/>
  <c r="K209" i="1"/>
  <c r="K36" i="1"/>
  <c r="K1327" i="1"/>
  <c r="K302" i="1"/>
  <c r="K557" i="1"/>
  <c r="K558" i="1"/>
  <c r="K1328" i="1"/>
  <c r="K559" i="1"/>
  <c r="K560" i="1"/>
  <c r="K1949" i="1"/>
  <c r="K561" i="1"/>
  <c r="K562" i="1"/>
  <c r="K563" i="1"/>
  <c r="K1329" i="1"/>
  <c r="K564" i="1"/>
  <c r="K1330" i="1"/>
  <c r="K1331" i="1"/>
  <c r="K565" i="1"/>
  <c r="K1332" i="1"/>
  <c r="K1333" i="1"/>
  <c r="K566" i="1"/>
  <c r="K210" i="1"/>
  <c r="K567" i="1"/>
  <c r="K211" i="1"/>
  <c r="K1950" i="1"/>
  <c r="K568" i="1"/>
  <c r="K1951" i="1"/>
  <c r="K1334" i="1"/>
  <c r="K569" i="1"/>
  <c r="K570" i="1"/>
  <c r="K571" i="1"/>
  <c r="K1952" i="1"/>
  <c r="K572" i="1"/>
  <c r="K1335" i="1"/>
  <c r="K573" i="1"/>
  <c r="K1953" i="1"/>
  <c r="K303" i="1"/>
  <c r="K574" i="1"/>
  <c r="K1336" i="1"/>
  <c r="K1337" i="1"/>
  <c r="K1338" i="1"/>
  <c r="K1339" i="1"/>
  <c r="K575" i="1"/>
  <c r="K576" i="1"/>
  <c r="K577" i="1"/>
  <c r="K1340" i="1"/>
  <c r="K578" i="1"/>
  <c r="K579" i="1"/>
  <c r="K1341" i="1"/>
  <c r="K304" i="1"/>
  <c r="K1342" i="1"/>
  <c r="K131" i="1"/>
  <c r="K1343" i="1"/>
  <c r="K1344" i="1"/>
  <c r="K580" i="1"/>
  <c r="K1954" i="1"/>
  <c r="K1955" i="1"/>
  <c r="K1345" i="1"/>
  <c r="K1346" i="1"/>
  <c r="K1956" i="1"/>
  <c r="K581" i="1"/>
  <c r="K582" i="1"/>
  <c r="K583" i="1"/>
  <c r="K1347" i="1"/>
  <c r="K584" i="1"/>
  <c r="K1348" i="1"/>
  <c r="K1349" i="1"/>
  <c r="K585" i="1"/>
  <c r="K586" i="1"/>
  <c r="K212" i="1"/>
  <c r="K132" i="1"/>
  <c r="K587" i="1"/>
  <c r="K588" i="1"/>
  <c r="K1350" i="1"/>
  <c r="K1351" i="1"/>
  <c r="K1352" i="1"/>
  <c r="K1353" i="1"/>
  <c r="K589" i="1"/>
  <c r="K590" i="1"/>
  <c r="K1354" i="1"/>
  <c r="K1355" i="1"/>
  <c r="K591" i="1"/>
  <c r="K592" i="1"/>
  <c r="K593" i="1"/>
  <c r="K594" i="1"/>
  <c r="K1356" i="1"/>
  <c r="K595" i="1"/>
  <c r="K1957" i="1"/>
  <c r="K1357" i="1"/>
  <c r="K37" i="1"/>
  <c r="K596" i="1"/>
  <c r="K597" i="1"/>
  <c r="K598" i="1"/>
  <c r="K1358" i="1"/>
  <c r="K599" i="1"/>
  <c r="K600" i="1"/>
  <c r="K601" i="1"/>
  <c r="K1958" i="1"/>
  <c r="K5" i="1"/>
  <c r="K602" i="1"/>
  <c r="K1959" i="1"/>
  <c r="K1359" i="1"/>
  <c r="K603" i="1"/>
  <c r="K1960" i="1"/>
  <c r="K1360" i="1"/>
  <c r="K38" i="1"/>
  <c r="K604" i="1"/>
  <c r="K605" i="1"/>
  <c r="K1961" i="1"/>
  <c r="K1361" i="1"/>
  <c r="K1362" i="1"/>
  <c r="K606" i="1"/>
  <c r="K1363" i="1"/>
  <c r="K1364" i="1"/>
  <c r="K1365" i="1"/>
  <c r="K133" i="1"/>
  <c r="K39" i="1"/>
  <c r="K1366" i="1"/>
  <c r="K1367" i="1"/>
  <c r="K607" i="1"/>
  <c r="K213" i="1"/>
  <c r="K1368" i="1"/>
  <c r="K1369" i="1"/>
  <c r="K6" i="1"/>
  <c r="K214" i="1"/>
  <c r="K608" i="1"/>
  <c r="K1370" i="1"/>
  <c r="K609" i="1"/>
  <c r="K610" i="1"/>
  <c r="K611" i="1"/>
  <c r="K1371" i="1"/>
  <c r="K612" i="1"/>
  <c r="K1372" i="1"/>
  <c r="K613" i="1"/>
  <c r="K1373" i="1"/>
  <c r="K1374" i="1"/>
  <c r="K614" i="1"/>
  <c r="K40" i="1"/>
  <c r="K1375" i="1"/>
  <c r="K1376" i="1"/>
  <c r="K1377" i="1"/>
  <c r="K1378" i="1"/>
  <c r="K615" i="1"/>
  <c r="K616" i="1"/>
  <c r="K1379" i="1"/>
  <c r="K1380" i="1"/>
  <c r="K305" i="1"/>
  <c r="K1381" i="1"/>
  <c r="K617" i="1"/>
  <c r="K618" i="1"/>
  <c r="K619" i="1"/>
  <c r="K1382" i="1"/>
  <c r="K1962" i="1"/>
  <c r="K620" i="1"/>
  <c r="K1963" i="1"/>
  <c r="K621" i="1"/>
  <c r="K622" i="1"/>
  <c r="K623" i="1"/>
  <c r="K624" i="1"/>
  <c r="K1383" i="1"/>
  <c r="K134" i="1"/>
  <c r="K1384" i="1"/>
  <c r="K625" i="1"/>
  <c r="K1964" i="1"/>
  <c r="K1965" i="1"/>
  <c r="K306" i="1"/>
  <c r="K1385" i="1"/>
  <c r="K626" i="1"/>
  <c r="K1386" i="1"/>
  <c r="K627" i="1"/>
  <c r="K1387" i="1"/>
  <c r="K628" i="1"/>
  <c r="K1966" i="1"/>
  <c r="K1388" i="1"/>
  <c r="K1967" i="1"/>
  <c r="K1389" i="1"/>
  <c r="K1390" i="1"/>
  <c r="K1391" i="1"/>
  <c r="K307" i="1"/>
  <c r="K629" i="1"/>
  <c r="K1968" i="1"/>
  <c r="K1392" i="1"/>
  <c r="K630" i="1"/>
  <c r="K1393" i="1"/>
  <c r="K215" i="1"/>
  <c r="K631" i="1"/>
  <c r="K632" i="1"/>
  <c r="K1969" i="1"/>
  <c r="K41" i="1"/>
  <c r="K42" i="1"/>
  <c r="K135" i="1"/>
  <c r="K633" i="1"/>
  <c r="K634" i="1"/>
  <c r="K1970" i="1"/>
  <c r="K635" i="1"/>
  <c r="K1971" i="1"/>
  <c r="K1394" i="1"/>
  <c r="K1972" i="1"/>
  <c r="K1973" i="1"/>
  <c r="K43" i="1"/>
  <c r="K636" i="1"/>
  <c r="K216" i="1"/>
  <c r="K637" i="1"/>
  <c r="K1974" i="1"/>
  <c r="K1975" i="1"/>
  <c r="K217" i="1"/>
  <c r="K638" i="1"/>
  <c r="K1976" i="1"/>
  <c r="K639" i="1"/>
  <c r="K218" i="1"/>
  <c r="K1395" i="1"/>
  <c r="K1977" i="1"/>
  <c r="K640" i="1"/>
  <c r="K641" i="1"/>
  <c r="K1978" i="1"/>
  <c r="K1396" i="1"/>
  <c r="K1397" i="1"/>
  <c r="K1398" i="1"/>
  <c r="K1399" i="1"/>
  <c r="K308" i="1"/>
  <c r="K642" i="1"/>
  <c r="K7" i="1"/>
  <c r="K1979" i="1"/>
  <c r="K643" i="1"/>
  <c r="K644" i="1"/>
  <c r="K219" i="1"/>
  <c r="K1400" i="1"/>
  <c r="K645" i="1"/>
  <c r="K1401" i="1"/>
  <c r="K1402" i="1"/>
  <c r="K1980" i="1"/>
  <c r="K646" i="1"/>
  <c r="K647" i="1"/>
  <c r="K648" i="1"/>
  <c r="K649" i="1"/>
  <c r="K650" i="1"/>
  <c r="K1403" i="1"/>
  <c r="K651" i="1"/>
  <c r="K309" i="1"/>
  <c r="K1404" i="1"/>
  <c r="K1405" i="1"/>
  <c r="K1406" i="1"/>
  <c r="K1407" i="1"/>
  <c r="K1408" i="1"/>
  <c r="K652" i="1"/>
  <c r="K653" i="1"/>
  <c r="K1981" i="1"/>
  <c r="K654" i="1"/>
  <c r="K1982" i="1"/>
  <c r="K1409" i="1"/>
  <c r="K655" i="1"/>
  <c r="K136" i="1"/>
  <c r="K1410" i="1"/>
  <c r="K656" i="1"/>
  <c r="K1411" i="1"/>
  <c r="K1412" i="1"/>
  <c r="K657" i="1"/>
  <c r="K1983" i="1"/>
  <c r="K658" i="1"/>
  <c r="K659" i="1"/>
  <c r="K660" i="1"/>
  <c r="K1413" i="1"/>
  <c r="K1414" i="1"/>
  <c r="K310" i="1"/>
  <c r="K661" i="1"/>
  <c r="K1415" i="1"/>
  <c r="K1984" i="1"/>
  <c r="K1416" i="1"/>
  <c r="K1985" i="1"/>
  <c r="K662" i="1"/>
  <c r="K663" i="1"/>
  <c r="K1986" i="1"/>
  <c r="K1987" i="1"/>
  <c r="K220" i="1"/>
  <c r="K1988" i="1"/>
  <c r="K664" i="1"/>
  <c r="K1417" i="1"/>
  <c r="K1989" i="1"/>
  <c r="K665" i="1"/>
  <c r="K666" i="1"/>
  <c r="K667" i="1"/>
  <c r="K1990" i="1"/>
  <c r="K1418" i="1"/>
  <c r="K1419" i="1"/>
  <c r="K668" i="1"/>
  <c r="K669" i="1"/>
  <c r="K670" i="1"/>
  <c r="K1991" i="1"/>
  <c r="K671" i="1"/>
  <c r="K1992" i="1"/>
  <c r="K1993" i="1"/>
  <c r="K1420" i="1"/>
  <c r="K1421" i="1"/>
  <c r="K672" i="1"/>
  <c r="K673" i="1"/>
  <c r="K674" i="1"/>
  <c r="K221" i="1"/>
  <c r="K1994" i="1"/>
  <c r="K675" i="1"/>
  <c r="K1995" i="1"/>
  <c r="K1996" i="1"/>
  <c r="K676" i="1"/>
  <c r="K1422" i="1"/>
  <c r="K1997" i="1"/>
  <c r="K677" i="1"/>
  <c r="K678" i="1"/>
  <c r="K679" i="1"/>
  <c r="K1423" i="1"/>
  <c r="K1424" i="1"/>
  <c r="K1425" i="1"/>
  <c r="K1426" i="1"/>
  <c r="K1427" i="1"/>
  <c r="K680" i="1"/>
  <c r="K1428" i="1"/>
  <c r="K681" i="1"/>
  <c r="K1429" i="1"/>
  <c r="K1430" i="1"/>
  <c r="K682" i="1"/>
  <c r="K1431" i="1"/>
  <c r="K683" i="1"/>
  <c r="K311" i="1"/>
  <c r="K684" i="1"/>
  <c r="K1432" i="1"/>
  <c r="K1998" i="1"/>
  <c r="K1999" i="1"/>
  <c r="K44" i="1"/>
  <c r="K1433" i="1"/>
  <c r="K312" i="1"/>
  <c r="K685" i="1"/>
  <c r="K2000" i="1"/>
  <c r="K1434" i="1"/>
  <c r="K1435" i="1"/>
  <c r="K1436" i="1"/>
  <c r="K313" i="1"/>
  <c r="K686" i="1"/>
  <c r="K687" i="1"/>
  <c r="K2001" i="1"/>
  <c r="K1437" i="1"/>
  <c r="K1438" i="1"/>
  <c r="K688" i="1"/>
  <c r="K1439" i="1"/>
  <c r="K1440" i="1"/>
  <c r="K45" i="1"/>
  <c r="K689" i="1"/>
  <c r="K1441" i="1"/>
  <c r="K1442" i="1"/>
  <c r="K2002" i="1"/>
  <c r="K690" i="1"/>
  <c r="K2003" i="1"/>
  <c r="K1443" i="1"/>
  <c r="K691" i="1"/>
  <c r="K2004" i="1"/>
  <c r="K1444" i="1"/>
  <c r="K222" i="1"/>
  <c r="K46" i="1"/>
  <c r="K692" i="1"/>
  <c r="K1445" i="1"/>
  <c r="K1446" i="1"/>
  <c r="K2005" i="1"/>
  <c r="K314" i="1"/>
  <c r="K1447" i="1"/>
  <c r="K1448" i="1"/>
  <c r="K1449" i="1"/>
  <c r="K315" i="1"/>
  <c r="K693" i="1"/>
  <c r="K694" i="1"/>
  <c r="K695" i="1"/>
  <c r="K1450" i="1"/>
  <c r="K1451" i="1"/>
  <c r="K1452" i="1"/>
  <c r="K696" i="1"/>
  <c r="K2006" i="1"/>
  <c r="K1453" i="1"/>
  <c r="K697" i="1"/>
  <c r="K137" i="1"/>
  <c r="K223" i="1"/>
  <c r="K2007" i="1"/>
  <c r="K316" i="1"/>
  <c r="K2008" i="1"/>
  <c r="K698" i="1"/>
  <c r="K1454" i="1"/>
  <c r="K699" i="1"/>
  <c r="K224" i="1"/>
  <c r="K700" i="1"/>
  <c r="K1455" i="1"/>
  <c r="K701" i="1"/>
  <c r="K702" i="1"/>
  <c r="K2009" i="1"/>
  <c r="K1456" i="1"/>
  <c r="K138" i="1"/>
  <c r="K225" i="1"/>
  <c r="K1457" i="1"/>
  <c r="K1458" i="1"/>
  <c r="K1459" i="1"/>
  <c r="K1460" i="1"/>
  <c r="K703" i="1"/>
  <c r="K1461" i="1"/>
  <c r="K704" i="1"/>
  <c r="K705" i="1"/>
  <c r="K706" i="1"/>
  <c r="K1462" i="1"/>
  <c r="K707" i="1"/>
  <c r="K708" i="1"/>
  <c r="K709" i="1"/>
  <c r="K710" i="1"/>
  <c r="K711" i="1"/>
  <c r="K712" i="1"/>
  <c r="K1463" i="1"/>
  <c r="K1464" i="1"/>
  <c r="K47" i="1"/>
  <c r="K2010" i="1"/>
  <c r="K1465" i="1"/>
  <c r="K1466" i="1"/>
  <c r="K713" i="1"/>
  <c r="K714" i="1"/>
  <c r="K1467" i="1"/>
  <c r="K1468" i="1"/>
  <c r="K715" i="1"/>
  <c r="K716" i="1"/>
  <c r="K717" i="1"/>
  <c r="K2011" i="1"/>
  <c r="K1469" i="1"/>
  <c r="K718" i="1"/>
  <c r="K48" i="1"/>
  <c r="K719" i="1"/>
  <c r="K720" i="1"/>
  <c r="K721" i="1"/>
  <c r="K1470" i="1"/>
  <c r="K722" i="1"/>
  <c r="K723" i="1"/>
  <c r="K1471" i="1"/>
  <c r="K1472" i="1"/>
  <c r="K1473" i="1"/>
  <c r="K1474" i="1"/>
  <c r="K2012" i="1"/>
  <c r="K1475" i="1"/>
  <c r="K724" i="1"/>
  <c r="K725" i="1"/>
  <c r="K317" i="1"/>
  <c r="K726" i="1"/>
  <c r="K1476" i="1"/>
  <c r="K1477" i="1"/>
  <c r="K727" i="1"/>
  <c r="K1478" i="1"/>
  <c r="K728" i="1"/>
  <c r="K1479" i="1"/>
  <c r="K729" i="1"/>
  <c r="K226" i="1"/>
  <c r="K730" i="1"/>
  <c r="K731" i="1"/>
  <c r="K732" i="1"/>
  <c r="K2013" i="1"/>
  <c r="K139" i="1"/>
  <c r="K49" i="1"/>
  <c r="K2014" i="1"/>
  <c r="K733" i="1"/>
  <c r="K734" i="1"/>
  <c r="K1480" i="1"/>
  <c r="K735" i="1"/>
  <c r="K1481" i="1"/>
  <c r="K736" i="1"/>
  <c r="K1482" i="1"/>
  <c r="K737" i="1"/>
  <c r="K1483" i="1"/>
  <c r="K738" i="1"/>
  <c r="K2015" i="1"/>
  <c r="K739" i="1"/>
  <c r="K50" i="1"/>
  <c r="K140" i="1"/>
  <c r="K740" i="1"/>
  <c r="K1484" i="1"/>
  <c r="K741" i="1"/>
  <c r="K1485" i="1"/>
  <c r="K2016" i="1"/>
  <c r="K2017" i="1"/>
  <c r="K742" i="1"/>
  <c r="K1486" i="1"/>
  <c r="K2018" i="1"/>
  <c r="K743" i="1"/>
  <c r="K1487" i="1"/>
  <c r="K1488" i="1"/>
  <c r="K1489" i="1"/>
  <c r="K2019" i="1"/>
  <c r="K318" i="1"/>
  <c r="K1490" i="1"/>
  <c r="K2020" i="1"/>
  <c r="K1491" i="1"/>
  <c r="K744" i="1"/>
  <c r="K51" i="1"/>
  <c r="K2021" i="1"/>
  <c r="K319" i="1"/>
  <c r="K1492" i="1"/>
  <c r="K745" i="1"/>
  <c r="K746" i="1"/>
  <c r="K747" i="1"/>
  <c r="K1493" i="1"/>
  <c r="K748" i="1"/>
  <c r="K227" i="1"/>
  <c r="K749" i="1"/>
  <c r="K141" i="1"/>
  <c r="K228" i="1"/>
  <c r="K2022" i="1"/>
  <c r="K1494" i="1"/>
  <c r="K320" i="1"/>
  <c r="K750" i="1"/>
  <c r="K751" i="1"/>
  <c r="K2023" i="1"/>
  <c r="K2024" i="1"/>
  <c r="K752" i="1"/>
  <c r="K753" i="1"/>
  <c r="K754" i="1"/>
  <c r="K1495" i="1"/>
  <c r="K755" i="1"/>
  <c r="K756" i="1"/>
  <c r="K1496" i="1"/>
  <c r="K1497" i="1"/>
  <c r="K229" i="1"/>
  <c r="K230" i="1"/>
  <c r="K52" i="1"/>
  <c r="K757" i="1"/>
  <c r="K142" i="1"/>
  <c r="K758" i="1"/>
  <c r="K1498" i="1"/>
  <c r="K1499" i="1"/>
  <c r="K1500" i="1"/>
  <c r="K1501" i="1"/>
  <c r="K1502" i="1"/>
  <c r="K143" i="1"/>
  <c r="K144" i="1"/>
  <c r="K759" i="1"/>
  <c r="K1503" i="1"/>
  <c r="K760" i="1"/>
  <c r="K321" i="1"/>
  <c r="K1504" i="1"/>
  <c r="K761" i="1"/>
  <c r="K762" i="1"/>
  <c r="K53" i="1"/>
  <c r="K763" i="1"/>
  <c r="K1505" i="1"/>
  <c r="K1506" i="1"/>
  <c r="K764" i="1"/>
  <c r="K1507" i="1"/>
  <c r="K322" i="1"/>
  <c r="K1508" i="1"/>
  <c r="K1509" i="1"/>
  <c r="K1510" i="1"/>
  <c r="K1511" i="1"/>
  <c r="K765" i="1"/>
  <c r="K766" i="1"/>
  <c r="K145" i="1"/>
  <c r="K767" i="1"/>
  <c r="K1512" i="1"/>
  <c r="K1513" i="1"/>
  <c r="K231" i="1"/>
  <c r="K1514" i="1"/>
  <c r="K1515" i="1"/>
  <c r="K2025" i="1"/>
  <c r="K54" i="1"/>
  <c r="K768" i="1"/>
  <c r="K1516" i="1"/>
  <c r="K1517" i="1"/>
  <c r="K769" i="1"/>
  <c r="K770" i="1"/>
  <c r="K1518" i="1"/>
  <c r="K55" i="1"/>
  <c r="K771" i="1"/>
  <c r="K772" i="1"/>
  <c r="K1519" i="1"/>
  <c r="K323" i="1"/>
  <c r="K2026" i="1"/>
  <c r="K773" i="1"/>
  <c r="K2027" i="1"/>
  <c r="K324" i="1"/>
  <c r="K774" i="1"/>
  <c r="K2028" i="1"/>
  <c r="K2029" i="1"/>
  <c r="K146" i="1"/>
  <c r="K775" i="1"/>
  <c r="K2030" i="1"/>
  <c r="K1520" i="1"/>
  <c r="K776" i="1"/>
  <c r="K777" i="1"/>
  <c r="K2031" i="1"/>
  <c r="K56" i="1"/>
  <c r="K1521" i="1"/>
  <c r="K2032" i="1"/>
  <c r="K778" i="1"/>
  <c r="K779" i="1"/>
  <c r="K1522" i="1"/>
  <c r="K1523" i="1"/>
  <c r="K325" i="1"/>
  <c r="K57" i="1"/>
  <c r="K780" i="1"/>
  <c r="K1524" i="1"/>
  <c r="K2033" i="1"/>
  <c r="K1525" i="1"/>
  <c r="K781" i="1"/>
  <c r="K326" i="1"/>
  <c r="K147" i="1"/>
  <c r="K232" i="1"/>
  <c r="K8" i="1"/>
  <c r="K58" i="1"/>
  <c r="K782" i="1"/>
  <c r="K783" i="1"/>
  <c r="K1526" i="1"/>
  <c r="K784" i="1"/>
  <c r="K1527" i="1"/>
  <c r="K785" i="1"/>
  <c r="K786" i="1"/>
  <c r="K787" i="1"/>
  <c r="K1528" i="1"/>
  <c r="K148" i="1"/>
  <c r="K2034" i="1"/>
  <c r="K788" i="1"/>
  <c r="K327" i="1"/>
  <c r="K1529" i="1"/>
  <c r="K789" i="1"/>
  <c r="K1530" i="1"/>
  <c r="K1531" i="1"/>
  <c r="K790" i="1"/>
  <c r="K791" i="1"/>
  <c r="K792" i="1"/>
  <c r="K1532" i="1"/>
  <c r="K793" i="1"/>
  <c r="K233" i="1"/>
  <c r="K59" i="1"/>
  <c r="K794" i="1"/>
  <c r="K795" i="1"/>
  <c r="K796" i="1"/>
  <c r="K149" i="1"/>
  <c r="K9" i="1"/>
  <c r="K234" i="1"/>
  <c r="K2035" i="1"/>
  <c r="K150" i="1"/>
  <c r="K2036" i="1"/>
  <c r="K151" i="1"/>
  <c r="K60" i="1"/>
  <c r="K10" i="1"/>
  <c r="K61" i="1"/>
  <c r="K797" i="1"/>
  <c r="K798" i="1"/>
  <c r="K1533" i="1"/>
  <c r="K1534" i="1"/>
  <c r="K799" i="1"/>
  <c r="K800" i="1"/>
  <c r="K1535" i="1"/>
  <c r="K801" i="1"/>
  <c r="K802" i="1"/>
  <c r="K1536" i="1"/>
  <c r="K1537" i="1"/>
  <c r="K2037" i="1"/>
  <c r="K1538" i="1"/>
  <c r="K152" i="1"/>
  <c r="K153" i="1"/>
  <c r="K1539" i="1"/>
  <c r="K235" i="1"/>
  <c r="K803" i="1"/>
  <c r="K804" i="1"/>
  <c r="K2038" i="1"/>
  <c r="K805" i="1"/>
  <c r="K806" i="1"/>
  <c r="K1540" i="1"/>
  <c r="K1541" i="1"/>
  <c r="K1542" i="1"/>
  <c r="K807" i="1"/>
  <c r="K808" i="1"/>
  <c r="K236" i="1"/>
  <c r="K1543" i="1"/>
  <c r="K1544" i="1"/>
  <c r="K154" i="1"/>
  <c r="K809" i="1"/>
  <c r="K62" i="1"/>
  <c r="K810" i="1"/>
  <c r="K2039" i="1"/>
  <c r="K811" i="1"/>
  <c r="K1545" i="1"/>
  <c r="K812" i="1"/>
  <c r="K813" i="1"/>
  <c r="K237" i="1"/>
  <c r="K2040" i="1"/>
  <c r="K1546" i="1"/>
  <c r="K1547" i="1"/>
  <c r="K2041" i="1"/>
  <c r="K814" i="1"/>
  <c r="K155" i="1"/>
  <c r="K1548" i="1"/>
  <c r="K1549" i="1"/>
  <c r="K815" i="1"/>
  <c r="K2042" i="1"/>
  <c r="K1550" i="1"/>
  <c r="K1551" i="1"/>
  <c r="K1552" i="1"/>
  <c r="K328" i="1"/>
  <c r="K816" i="1"/>
  <c r="K817" i="1"/>
  <c r="K818" i="1"/>
  <c r="K329" i="1"/>
  <c r="K819" i="1"/>
  <c r="K1553" i="1"/>
  <c r="K820" i="1"/>
  <c r="K238" i="1"/>
  <c r="K1554" i="1"/>
  <c r="K2043" i="1"/>
  <c r="K1555" i="1"/>
  <c r="K1556" i="1"/>
  <c r="K821" i="1"/>
  <c r="K822" i="1"/>
  <c r="K1557" i="1"/>
  <c r="K1558" i="1"/>
  <c r="K330" i="1"/>
  <c r="K1559" i="1"/>
  <c r="K823" i="1"/>
  <c r="K824" i="1"/>
  <c r="K2044" i="1"/>
  <c r="K825" i="1"/>
  <c r="K826" i="1"/>
  <c r="K1560" i="1"/>
  <c r="K1561" i="1"/>
  <c r="K156" i="1"/>
  <c r="K1562" i="1"/>
  <c r="K827" i="1"/>
  <c r="K828" i="1"/>
  <c r="K829" i="1"/>
  <c r="K830" i="1"/>
  <c r="K239" i="1"/>
  <c r="K1563" i="1"/>
  <c r="K331" i="1"/>
  <c r="K1564" i="1"/>
  <c r="K2045" i="1"/>
  <c r="K1565" i="1"/>
  <c r="K831" i="1"/>
  <c r="K2046" i="1"/>
  <c r="K832" i="1"/>
  <c r="K63" i="1"/>
  <c r="K157" i="1"/>
  <c r="K1566" i="1"/>
  <c r="K2047" i="1"/>
  <c r="K1567" i="1"/>
  <c r="K240" i="1"/>
  <c r="K1568" i="1"/>
  <c r="K1569" i="1"/>
  <c r="K1570" i="1"/>
  <c r="K833" i="1"/>
  <c r="K241" i="1"/>
  <c r="K2048" i="1"/>
  <c r="K834" i="1"/>
  <c r="K835" i="1"/>
  <c r="K332" i="1"/>
  <c r="K836" i="1"/>
  <c r="K2049" i="1"/>
  <c r="K64" i="1"/>
  <c r="K158" i="1"/>
  <c r="K242" i="1"/>
  <c r="K837" i="1"/>
  <c r="K1571" i="1"/>
  <c r="K1572" i="1"/>
  <c r="K838" i="1"/>
  <c r="K2050" i="1"/>
  <c r="K839" i="1"/>
  <c r="K840" i="1"/>
  <c r="K159" i="1"/>
  <c r="K1573" i="1"/>
  <c r="K841" i="1"/>
  <c r="K842" i="1"/>
  <c r="K333" i="1"/>
  <c r="K843" i="1"/>
  <c r="K844" i="1"/>
  <c r="K845" i="1"/>
  <c r="K243" i="1"/>
  <c r="K2051" i="1"/>
  <c r="K846" i="1"/>
  <c r="K1574" i="1"/>
  <c r="K847" i="1"/>
  <c r="K848" i="1"/>
  <c r="K849" i="1"/>
  <c r="K850" i="1"/>
  <c r="K1575" i="1"/>
  <c r="K244" i="1"/>
  <c r="K245" i="1"/>
  <c r="K65" i="1"/>
  <c r="K66" i="1"/>
  <c r="K246" i="1"/>
  <c r="K2052" i="1"/>
  <c r="K1576" i="1"/>
  <c r="K851" i="1"/>
  <c r="K1577" i="1"/>
  <c r="K247" i="1"/>
  <c r="K1578" i="1"/>
  <c r="K852" i="1"/>
  <c r="K1579" i="1"/>
  <c r="K1580" i="1"/>
  <c r="K2053" i="1"/>
  <c r="K853" i="1"/>
  <c r="K854" i="1"/>
  <c r="K855" i="1"/>
  <c r="K1581" i="1"/>
  <c r="K856" i="1"/>
  <c r="K1582" i="1"/>
  <c r="K857" i="1"/>
  <c r="K1583" i="1"/>
  <c r="K334" i="1"/>
  <c r="K2054" i="1"/>
  <c r="K1584" i="1"/>
  <c r="K1585" i="1"/>
  <c r="K858" i="1"/>
  <c r="K1586" i="1"/>
  <c r="K248" i="1"/>
  <c r="K859" i="1"/>
  <c r="K1587" i="1"/>
  <c r="K860" i="1"/>
  <c r="K1588" i="1"/>
  <c r="K1589" i="1"/>
  <c r="K1590" i="1"/>
  <c r="K1591" i="1"/>
  <c r="K249" i="1"/>
  <c r="K1592" i="1"/>
  <c r="K861" i="1"/>
  <c r="K1593" i="1"/>
  <c r="K1594" i="1"/>
  <c r="K250" i="1"/>
  <c r="K862" i="1"/>
  <c r="K160" i="1"/>
  <c r="K161" i="1"/>
  <c r="K863" i="1"/>
  <c r="K1595" i="1"/>
  <c r="K864" i="1"/>
  <c r="K2055" i="1"/>
  <c r="K1596" i="1"/>
  <c r="K2056" i="1"/>
  <c r="K865" i="1"/>
  <c r="K2057" i="1"/>
  <c r="K866" i="1"/>
  <c r="K867" i="1"/>
  <c r="K1597" i="1"/>
  <c r="K251" i="1"/>
  <c r="K2058" i="1"/>
  <c r="K1598" i="1"/>
  <c r="K868" i="1"/>
  <c r="K1599" i="1"/>
  <c r="K67" i="1"/>
  <c r="K162" i="1"/>
  <c r="K869" i="1"/>
  <c r="K163" i="1"/>
  <c r="K68" i="1"/>
  <c r="K1600" i="1"/>
  <c r="K870" i="1"/>
  <c r="K871" i="1"/>
  <c r="K872" i="1"/>
  <c r="K2059" i="1"/>
  <c r="K873" i="1"/>
  <c r="K1601" i="1"/>
  <c r="K874" i="1"/>
  <c r="K1602" i="1"/>
  <c r="K335" i="1"/>
  <c r="K875" i="1"/>
  <c r="K876" i="1"/>
  <c r="K2060" i="1"/>
  <c r="K1603" i="1"/>
  <c r="K877" i="1"/>
  <c r="K1604" i="1"/>
  <c r="K878" i="1"/>
  <c r="K879" i="1"/>
  <c r="K1605" i="1"/>
  <c r="K1606" i="1"/>
  <c r="K880" i="1"/>
  <c r="K881" i="1"/>
  <c r="K1607" i="1"/>
  <c r="K882" i="1"/>
  <c r="K883" i="1"/>
  <c r="K884" i="1"/>
  <c r="K1608" i="1"/>
  <c r="K1609" i="1"/>
  <c r="K336" i="1"/>
  <c r="K1610" i="1"/>
  <c r="K1611" i="1"/>
  <c r="K885" i="1"/>
  <c r="K337" i="1"/>
  <c r="K886" i="1"/>
  <c r="K1612" i="1"/>
  <c r="K887" i="1"/>
  <c r="K1613" i="1"/>
  <c r="K1614" i="1"/>
  <c r="K1615" i="1"/>
  <c r="K1616" i="1"/>
  <c r="K252" i="1"/>
  <c r="K164" i="1"/>
  <c r="K69" i="1"/>
  <c r="K338" i="1"/>
  <c r="K253" i="1"/>
  <c r="K888" i="1"/>
  <c r="K889" i="1"/>
  <c r="K890" i="1"/>
  <c r="K891" i="1"/>
  <c r="K2061" i="1"/>
  <c r="K1617" i="1"/>
  <c r="K892" i="1"/>
  <c r="K339" i="1"/>
  <c r="K893" i="1"/>
  <c r="K894" i="1"/>
  <c r="K1618" i="1"/>
  <c r="K895" i="1"/>
  <c r="K1619" i="1"/>
  <c r="K896" i="1"/>
  <c r="K165" i="1"/>
  <c r="K897" i="1"/>
  <c r="K1620" i="1"/>
  <c r="K1621" i="1"/>
  <c r="K70" i="1"/>
  <c r="K340" i="1"/>
  <c r="K1622" i="1"/>
  <c r="K898" i="1"/>
  <c r="K341" i="1"/>
  <c r="K1623" i="1"/>
  <c r="K899" i="1"/>
  <c r="K2062" i="1"/>
  <c r="K1624" i="1"/>
  <c r="K900" i="1"/>
  <c r="K2063" i="1"/>
  <c r="K1625" i="1"/>
  <c r="K901" i="1"/>
  <c r="K1626" i="1"/>
  <c r="K902" i="1"/>
  <c r="K903" i="1"/>
  <c r="K1627" i="1"/>
  <c r="K904" i="1"/>
  <c r="K905" i="1"/>
  <c r="K1628" i="1"/>
  <c r="K906" i="1"/>
  <c r="K1629" i="1"/>
  <c r="K1630" i="1"/>
  <c r="K2064" i="1"/>
  <c r="K1631" i="1"/>
  <c r="K907" i="1"/>
  <c r="K908" i="1"/>
  <c r="K909" i="1"/>
  <c r="K1632" i="1"/>
  <c r="K910" i="1"/>
  <c r="K1633" i="1"/>
  <c r="K2065" i="1"/>
  <c r="K342" i="1"/>
  <c r="K911" i="1"/>
  <c r="K1634" i="1"/>
  <c r="K912" i="1"/>
  <c r="K1635" i="1"/>
  <c r="K71" i="1"/>
  <c r="K1636" i="1"/>
  <c r="K913" i="1"/>
  <c r="K914" i="1"/>
  <c r="K915" i="1"/>
  <c r="K1637" i="1"/>
  <c r="K1638" i="1"/>
  <c r="K2066" i="1"/>
  <c r="K916" i="1"/>
  <c r="K254" i="1"/>
  <c r="K2067" i="1"/>
  <c r="K72" i="1"/>
  <c r="K1639" i="1"/>
  <c r="K1640" i="1"/>
  <c r="K1641" i="1"/>
  <c r="K255" i="1"/>
  <c r="K343" i="1"/>
  <c r="K917" i="1"/>
  <c r="K918" i="1"/>
  <c r="K2068" i="1"/>
  <c r="K73" i="1"/>
  <c r="K2069" i="1"/>
  <c r="K2070" i="1"/>
  <c r="K919" i="1"/>
  <c r="K920" i="1"/>
  <c r="K344" i="1"/>
  <c r="K921" i="1"/>
  <c r="K2071" i="1"/>
  <c r="K922" i="1"/>
  <c r="K923" i="1"/>
  <c r="K924" i="1"/>
  <c r="K925" i="1"/>
  <c r="K1642" i="1"/>
  <c r="K926" i="1"/>
  <c r="K927" i="1"/>
  <c r="K928" i="1"/>
  <c r="K929" i="1"/>
  <c r="K1643" i="1"/>
  <c r="K930" i="1"/>
  <c r="K1644" i="1"/>
  <c r="K1645" i="1"/>
  <c r="K931" i="1"/>
  <c r="K1646" i="1"/>
  <c r="K1647" i="1"/>
  <c r="K1648" i="1"/>
  <c r="K932" i="1"/>
  <c r="K2072" i="1"/>
  <c r="K345" i="1"/>
  <c r="K1649" i="1"/>
  <c r="K1650" i="1"/>
  <c r="K1651" i="1"/>
  <c r="K933" i="1"/>
  <c r="K934" i="1"/>
  <c r="K1652" i="1"/>
  <c r="K1653" i="1"/>
  <c r="K1654" i="1"/>
  <c r="K935" i="1"/>
  <c r="K2073" i="1"/>
  <c r="K936" i="1"/>
  <c r="K937" i="1"/>
  <c r="K938" i="1"/>
  <c r="K1655" i="1"/>
  <c r="K1656" i="1"/>
  <c r="K939" i="1"/>
  <c r="K1657" i="1"/>
  <c r="K1658" i="1"/>
  <c r="K346" i="1"/>
  <c r="K1659" i="1"/>
  <c r="K1660" i="1"/>
  <c r="K940" i="1"/>
  <c r="K2074" i="1"/>
  <c r="K941" i="1"/>
  <c r="K1661" i="1"/>
  <c r="K942" i="1"/>
  <c r="K943" i="1"/>
  <c r="K944" i="1"/>
  <c r="K74" i="1"/>
  <c r="K75" i="1"/>
  <c r="K76" i="1"/>
  <c r="K347" i="1"/>
  <c r="K945" i="1"/>
  <c r="K2075" i="1"/>
  <c r="K1662" i="1"/>
  <c r="K1663" i="1"/>
  <c r="K1664" i="1"/>
  <c r="K946" i="1"/>
  <c r="K947" i="1"/>
  <c r="K948" i="1"/>
  <c r="K1665" i="1"/>
  <c r="K949" i="1"/>
  <c r="K2076" i="1"/>
  <c r="K950" i="1"/>
  <c r="K1666" i="1"/>
  <c r="K951" i="1"/>
  <c r="K952" i="1"/>
  <c r="K1667" i="1"/>
  <c r="K1668" i="1"/>
  <c r="K953" i="1"/>
  <c r="K2077" i="1"/>
  <c r="K166" i="1"/>
  <c r="K77" i="1"/>
  <c r="K348" i="1"/>
  <c r="K1669" i="1"/>
  <c r="K1670" i="1"/>
  <c r="K1671" i="1"/>
  <c r="K1672" i="1"/>
  <c r="K954" i="1"/>
  <c r="K1673" i="1"/>
  <c r="K1674" i="1"/>
  <c r="K1675" i="1"/>
  <c r="K1676" i="1"/>
  <c r="K955" i="1"/>
  <c r="K1677" i="1"/>
  <c r="K956" i="1"/>
  <c r="K957" i="1"/>
  <c r="K1678" i="1"/>
  <c r="K349" i="1"/>
  <c r="K958" i="1"/>
  <c r="K2078" i="1"/>
  <c r="K1679" i="1"/>
  <c r="K2079" i="1"/>
  <c r="K11" i="1"/>
  <c r="K959" i="1"/>
  <c r="K2080" i="1"/>
  <c r="K1680" i="1"/>
  <c r="K1681" i="1"/>
  <c r="K960" i="1"/>
  <c r="K961" i="1"/>
  <c r="K962" i="1"/>
  <c r="K2081" i="1"/>
  <c r="K963" i="1"/>
  <c r="K1682" i="1"/>
  <c r="K964" i="1"/>
  <c r="K78" i="1"/>
  <c r="K965" i="1"/>
  <c r="K1683" i="1"/>
  <c r="K966" i="1"/>
  <c r="K1684" i="1"/>
  <c r="K2082" i="1"/>
  <c r="K967" i="1"/>
  <c r="K2083" i="1"/>
  <c r="K350" i="1"/>
  <c r="K1685" i="1"/>
  <c r="K2084" i="1"/>
  <c r="K1686" i="1"/>
  <c r="K1687" i="1"/>
  <c r="K968" i="1"/>
  <c r="K2085" i="1"/>
  <c r="K2086" i="1"/>
  <c r="K969" i="1"/>
  <c r="K970" i="1"/>
  <c r="K971" i="1"/>
  <c r="K1688" i="1"/>
  <c r="K1689" i="1"/>
  <c r="K1690" i="1"/>
  <c r="K1691" i="1"/>
  <c r="K972" i="1"/>
  <c r="K167" i="1"/>
  <c r="K973" i="1"/>
  <c r="K1692" i="1"/>
  <c r="K351" i="1"/>
  <c r="K1693" i="1"/>
  <c r="K1694" i="1"/>
  <c r="K974" i="1"/>
  <c r="K168" i="1"/>
  <c r="K1695" i="1"/>
  <c r="K1696" i="1"/>
  <c r="K1697" i="1"/>
  <c r="K352" i="1"/>
  <c r="K1698" i="1"/>
  <c r="K2087" i="1"/>
  <c r="K1699" i="1"/>
  <c r="K1700" i="1"/>
  <c r="K975" i="1"/>
  <c r="K1701" i="1"/>
  <c r="K976" i="1"/>
  <c r="K2088" i="1"/>
  <c r="K977" i="1"/>
  <c r="K978" i="1"/>
  <c r="K1702" i="1"/>
  <c r="K2089" i="1"/>
  <c r="K979" i="1"/>
  <c r="K79" i="1"/>
  <c r="K980" i="1"/>
  <c r="K1703" i="1"/>
  <c r="K1704" i="1"/>
  <c r="K1705" i="1"/>
  <c r="K981" i="1"/>
  <c r="K1706" i="1"/>
  <c r="K353" i="1"/>
  <c r="K1707" i="1"/>
  <c r="K1708" i="1"/>
  <c r="K1709" i="1"/>
  <c r="K982" i="1"/>
  <c r="K1710" i="1"/>
  <c r="K983" i="1"/>
  <c r="K984" i="1"/>
  <c r="K169" i="1"/>
  <c r="K985" i="1"/>
  <c r="K1711" i="1"/>
  <c r="K80" i="1"/>
  <c r="K2090" i="1"/>
  <c r="K2091" i="1"/>
  <c r="K1712" i="1"/>
  <c r="K986" i="1"/>
  <c r="K354" i="1"/>
  <c r="K1713" i="1"/>
  <c r="K987" i="1"/>
  <c r="K988" i="1"/>
  <c r="K1714" i="1"/>
  <c r="K12" i="1"/>
  <c r="K2092" i="1"/>
  <c r="K1715" i="1"/>
  <c r="K1716" i="1"/>
  <c r="K2093" i="1"/>
  <c r="K2094" i="1"/>
  <c r="K989" i="1"/>
  <c r="K2095" i="1"/>
  <c r="K990" i="1"/>
  <c r="K991" i="1"/>
  <c r="K256" i="1"/>
  <c r="K1717" i="1"/>
  <c r="K992" i="1"/>
  <c r="K993" i="1"/>
  <c r="K994" i="1"/>
  <c r="K995" i="1"/>
  <c r="K996" i="1"/>
  <c r="K170" i="1"/>
  <c r="K171" i="1"/>
  <c r="K997" i="1"/>
  <c r="K998" i="1"/>
  <c r="K999" i="1"/>
  <c r="K1000" i="1"/>
  <c r="K2096" i="1"/>
  <c r="K2097" i="1"/>
  <c r="K1718" i="1"/>
  <c r="K81" i="1"/>
  <c r="K2098" i="1"/>
  <c r="K1001" i="1"/>
  <c r="K2099" i="1"/>
  <c r="K1719" i="1"/>
  <c r="K1720" i="1"/>
  <c r="K1721" i="1"/>
  <c r="K1002" i="1"/>
  <c r="K1003" i="1"/>
  <c r="K1722" i="1"/>
  <c r="K1004" i="1"/>
  <c r="K1005" i="1"/>
  <c r="K1006" i="1"/>
  <c r="K1007" i="1"/>
  <c r="K1008" i="1"/>
  <c r="K1009" i="1"/>
  <c r="K1723" i="1"/>
  <c r="K1724" i="1"/>
  <c r="K1010" i="1"/>
  <c r="K1725" i="1"/>
  <c r="K1011" i="1"/>
  <c r="K1726" i="1"/>
  <c r="K1012" i="1"/>
  <c r="K2100" i="1"/>
  <c r="K1727" i="1"/>
  <c r="K1728" i="1"/>
  <c r="K2101" i="1"/>
  <c r="K1013" i="1"/>
  <c r="K2102" i="1"/>
  <c r="K1014" i="1"/>
  <c r="K1729" i="1"/>
  <c r="K1015" i="1"/>
  <c r="K2103" i="1"/>
  <c r="K1730" i="1"/>
  <c r="K1016" i="1"/>
  <c r="K1017" i="1"/>
  <c r="K2104" i="1"/>
  <c r="K1731" i="1"/>
  <c r="K1732" i="1"/>
  <c r="K1018" i="1"/>
  <c r="K1019" i="1"/>
  <c r="K1733" i="1"/>
  <c r="K1020" i="1"/>
  <c r="K1021" i="1"/>
  <c r="K172" i="1"/>
  <c r="K1022" i="1"/>
  <c r="K2105" i="1"/>
  <c r="K1023" i="1"/>
  <c r="K1024" i="1"/>
  <c r="K82" i="1"/>
  <c r="K13" i="1"/>
  <c r="K1025" i="1"/>
  <c r="K1734" i="1"/>
  <c r="K83" i="1"/>
  <c r="K1735" i="1"/>
  <c r="K1026" i="1"/>
  <c r="K1027" i="1"/>
  <c r="K1028" i="1"/>
  <c r="K1736" i="1"/>
  <c r="K84" i="1"/>
  <c r="K1737" i="1"/>
  <c r="K1738" i="1"/>
  <c r="K1029" i="1"/>
  <c r="K355" i="1"/>
  <c r="K1739" i="1"/>
  <c r="K1030" i="1"/>
  <c r="K1031" i="1"/>
  <c r="K1032" i="1"/>
  <c r="K14" i="1"/>
  <c r="K2106" i="1"/>
  <c r="K257" i="1"/>
  <c r="K1740" i="1"/>
  <c r="K1033" i="1"/>
  <c r="K1034" i="1"/>
  <c r="K15" i="1"/>
  <c r="K173" i="1"/>
  <c r="K85" i="1"/>
  <c r="K1035" i="1"/>
  <c r="K1741" i="1"/>
  <c r="K356" i="1"/>
  <c r="K86" i="1"/>
  <c r="K1036" i="1"/>
  <c r="K258" i="1"/>
  <c r="K259" i="1"/>
  <c r="K2107" i="1"/>
  <c r="K1742" i="1"/>
  <c r="K1037" i="1"/>
  <c r="K1038" i="1"/>
  <c r="K1743" i="1"/>
  <c r="K1744" i="1"/>
  <c r="K1745" i="1"/>
  <c r="K1039" i="1"/>
  <c r="K1746" i="1"/>
  <c r="K1747" i="1"/>
  <c r="K1748" i="1"/>
  <c r="K1040" i="1"/>
  <c r="K1041" i="1"/>
  <c r="K1042" i="1"/>
  <c r="K1749" i="1"/>
  <c r="K1750" i="1"/>
  <c r="K1043" i="1"/>
  <c r="K260" i="1"/>
  <c r="K1751" i="1"/>
  <c r="K357" i="1"/>
  <c r="K1752" i="1"/>
  <c r="K1044" i="1"/>
  <c r="K1753" i="1"/>
  <c r="K1045" i="1"/>
  <c r="K2108" i="1"/>
  <c r="K1754" i="1"/>
  <c r="K1046" i="1"/>
  <c r="K1755" i="1"/>
  <c r="K1047" i="1"/>
  <c r="K1756" i="1"/>
  <c r="K2109" i="1"/>
  <c r="K1757" i="1"/>
  <c r="K1758" i="1"/>
  <c r="K1759" i="1"/>
  <c r="K1048" i="1"/>
  <c r="K1049" i="1"/>
  <c r="K1050" i="1"/>
  <c r="K1051" i="1"/>
  <c r="K1052" i="1"/>
  <c r="K1760" i="1"/>
  <c r="K1053" i="1"/>
  <c r="K1054" i="1"/>
  <c r="K2110" i="1"/>
  <c r="K1055" i="1"/>
  <c r="K1761" i="1"/>
  <c r="K1762" i="1"/>
  <c r="K2111" i="1"/>
  <c r="K358" i="1"/>
  <c r="K1056" i="1"/>
  <c r="K1057" i="1"/>
  <c r="K1763" i="1"/>
  <c r="K1764" i="1"/>
  <c r="K1058" i="1"/>
  <c r="K87" i="1"/>
  <c r="K359" i="1"/>
  <c r="K2112" i="1"/>
  <c r="K1059" i="1"/>
  <c r="K1765" i="1"/>
  <c r="K1060" i="1"/>
  <c r="K261" i="1"/>
  <c r="K2113" i="1"/>
  <c r="K1061" i="1"/>
  <c r="K262" i="1"/>
  <c r="K2114" i="1"/>
  <c r="K88" i="1"/>
  <c r="K360" i="1"/>
  <c r="K1766" i="1"/>
  <c r="K1062" i="1"/>
  <c r="K1063" i="1"/>
  <c r="K263" i="1"/>
  <c r="K89" i="1"/>
  <c r="K1064" i="1"/>
  <c r="K1065" i="1"/>
  <c r="K1767" i="1"/>
  <c r="K1066" i="1"/>
  <c r="K1067" i="1"/>
  <c r="K1768" i="1"/>
  <c r="K1769" i="1"/>
  <c r="K1770" i="1"/>
  <c r="K1068" i="1"/>
  <c r="K1069" i="1"/>
  <c r="K361" i="1"/>
  <c r="K2115" i="1"/>
  <c r="K1771" i="1"/>
  <c r="K90" i="1"/>
  <c r="K2116" i="1"/>
  <c r="K1772" i="1"/>
  <c r="K1070" i="1"/>
  <c r="K1071" i="1"/>
  <c r="K1773" i="1"/>
  <c r="K2117" i="1"/>
  <c r="K1072" i="1"/>
  <c r="K1073" i="1"/>
  <c r="K1074" i="1"/>
  <c r="K1774" i="1"/>
  <c r="K2118" i="1"/>
  <c r="K1775" i="1"/>
  <c r="K1075" i="1"/>
  <c r="K1776" i="1"/>
  <c r="K1777" i="1"/>
  <c r="K1076" i="1"/>
  <c r="K362" i="1"/>
  <c r="K363" i="1"/>
  <c r="K1778" i="1"/>
  <c r="K174" i="1"/>
  <c r="K91" i="1"/>
  <c r="K92" i="1"/>
  <c r="K93" i="1"/>
  <c r="K1779" i="1"/>
  <c r="K175" i="1"/>
  <c r="K1077" i="1"/>
  <c r="K1078" i="1"/>
  <c r="K1079" i="1"/>
  <c r="K1080" i="1"/>
  <c r="K2119" i="1"/>
  <c r="K176" i="1"/>
  <c r="K1081" i="1"/>
  <c r="K1780" i="1"/>
  <c r="K1781" i="1"/>
  <c r="K1782" i="1"/>
  <c r="K1783" i="1"/>
  <c r="K1082" i="1"/>
  <c r="K1784" i="1"/>
  <c r="K1083" i="1"/>
  <c r="K1785" i="1"/>
  <c r="K1786" i="1"/>
  <c r="K1084" i="1"/>
  <c r="K1787" i="1"/>
  <c r="K1788" i="1"/>
  <c r="K1085" i="1"/>
  <c r="K2120" i="1"/>
  <c r="K1789" i="1"/>
  <c r="K1086" i="1"/>
  <c r="K1790" i="1"/>
  <c r="K1791" i="1"/>
  <c r="K264" i="1"/>
  <c r="K94" i="1"/>
  <c r="K1792" i="1"/>
  <c r="K2121" i="1"/>
  <c r="K2122" i="1"/>
  <c r="K1087" i="1"/>
  <c r="K1793" i="1"/>
  <c r="K364" i="1"/>
  <c r="K1794" i="1"/>
  <c r="K1795" i="1"/>
  <c r="K1796" i="1"/>
  <c r="K2123" i="1"/>
  <c r="K16" i="1"/>
  <c r="K265" i="1"/>
  <c r="K266" i="1"/>
  <c r="K1797" i="1"/>
  <c r="K2124" i="1"/>
  <c r="K1088" i="1"/>
  <c r="K1798" i="1"/>
  <c r="K1089" i="1"/>
  <c r="K1090" i="1"/>
  <c r="K1091" i="1"/>
  <c r="K2125" i="1"/>
  <c r="K2126" i="1"/>
  <c r="K1799" i="1"/>
  <c r="K1800" i="1"/>
  <c r="K1092" i="1"/>
  <c r="K1801" i="1"/>
  <c r="K1802" i="1"/>
  <c r="K1093" i="1"/>
  <c r="K1094" i="1"/>
  <c r="K1803" i="1"/>
  <c r="K1095" i="1"/>
  <c r="K1804" i="1"/>
  <c r="K1805" i="1"/>
  <c r="K95" i="1"/>
  <c r="K267" i="1"/>
  <c r="K1806" i="1"/>
  <c r="K365" i="1"/>
  <c r="K96" i="1"/>
  <c r="K2127" i="1"/>
  <c r="K2128" i="1"/>
  <c r="K1807" i="1"/>
  <c r="K1808" i="1"/>
  <c r="K2129" i="1"/>
  <c r="K1096" i="1"/>
  <c r="K1097" i="1"/>
  <c r="K97" i="1"/>
  <c r="K1098" i="1"/>
  <c r="K1099" i="1"/>
  <c r="K177" i="1"/>
  <c r="K2130" i="1"/>
  <c r="K2131" i="1"/>
  <c r="K1100" i="1"/>
  <c r="K1101" i="1"/>
  <c r="K1809" i="1"/>
  <c r="K1102" i="1"/>
  <c r="K1103" i="1"/>
  <c r="K1810" i="1"/>
  <c r="K1811" i="1"/>
  <c r="K1812" i="1"/>
  <c r="K1104" i="1"/>
  <c r="K1813" i="1"/>
  <c r="K366" i="1"/>
  <c r="K2132" i="1"/>
  <c r="K1105" i="1"/>
  <c r="K1814" i="1"/>
  <c r="K1815" i="1"/>
  <c r="K367" i="1"/>
  <c r="K1816" i="1"/>
  <c r="K1817" i="1"/>
  <c r="K98" i="1"/>
  <c r="K1106" i="1"/>
  <c r="K1818" i="1"/>
  <c r="K1819" i="1"/>
  <c r="K368" i="1"/>
  <c r="K1820" i="1"/>
  <c r="K1821" i="1"/>
  <c r="K1107" i="1"/>
  <c r="K1822" i="1"/>
  <c r="K1823" i="1"/>
  <c r="K1824" i="1"/>
  <c r="K1108" i="1"/>
  <c r="K1109" i="1"/>
  <c r="K2133" i="1"/>
  <c r="K2134" i="1"/>
  <c r="K2135" i="1"/>
  <c r="K178" i="1"/>
  <c r="K268" i="1"/>
  <c r="K99" i="1"/>
  <c r="K100" i="1"/>
  <c r="K2136" i="1"/>
  <c r="K1110" i="1"/>
  <c r="K269" i="1"/>
  <c r="K270" i="1"/>
  <c r="K101" i="1"/>
  <c r="K1111" i="1"/>
  <c r="K1825" i="1"/>
  <c r="K1112" i="1"/>
  <c r="K1826" i="1"/>
  <c r="K1113" i="1"/>
  <c r="K102" i="1"/>
  <c r="K2137" i="1"/>
  <c r="K2138" i="1"/>
  <c r="K1827" i="1"/>
  <c r="K1828" i="1"/>
  <c r="K1829" i="1"/>
  <c r="K2139" i="1"/>
  <c r="K1114" i="1"/>
  <c r="K1115" i="1"/>
  <c r="K1830" i="1"/>
  <c r="K369" i="1"/>
  <c r="K271" i="1"/>
  <c r="K103" i="1"/>
  <c r="K1116" i="1"/>
  <c r="K1117" i="1"/>
  <c r="K1118" i="1"/>
  <c r="K1831" i="1"/>
  <c r="K370" i="1"/>
  <c r="K1832" i="1"/>
  <c r="K1833" i="1"/>
  <c r="K179" i="1"/>
  <c r="K104" i="1"/>
  <c r="K1119" i="1"/>
  <c r="K371" i="1"/>
  <c r="K1834" i="1"/>
  <c r="K2140" i="1"/>
  <c r="K2141" i="1"/>
  <c r="K1120" i="1"/>
  <c r="K1121" i="1"/>
  <c r="K1122" i="1"/>
  <c r="K372" i="1"/>
  <c r="K1835" i="1"/>
  <c r="K1123" i="1"/>
  <c r="K373" i="1"/>
  <c r="K1124" i="1"/>
  <c r="K1125" i="1"/>
  <c r="K1126" i="1"/>
  <c r="K1127" i="1"/>
  <c r="K374" i="1"/>
  <c r="K1128" i="1"/>
  <c r="K1129" i="1"/>
  <c r="K105" i="1"/>
  <c r="K1836" i="1"/>
  <c r="K375" i="1"/>
  <c r="K1837" i="1"/>
  <c r="K1130" i="1"/>
  <c r="K1131" i="1"/>
  <c r="K2142" i="1"/>
  <c r="K1132" i="1"/>
  <c r="K2143" i="1"/>
  <c r="K1838" i="1"/>
  <c r="K1839" i="1"/>
  <c r="K1840" i="1"/>
  <c r="K1841" i="1"/>
  <c r="K1133" i="1"/>
  <c r="K1842" i="1"/>
  <c r="K1843" i="1"/>
  <c r="K1844" i="1"/>
  <c r="K1845" i="1"/>
  <c r="K1134" i="1"/>
  <c r="K1135" i="1"/>
  <c r="K1136" i="1"/>
  <c r="K1846" i="1"/>
  <c r="K1137" i="1"/>
  <c r="K1138" i="1"/>
  <c r="K1139" i="1"/>
  <c r="K2144" i="1"/>
  <c r="K1847" i="1"/>
  <c r="K1848" i="1"/>
  <c r="K1140" i="1"/>
  <c r="K1141" i="1"/>
  <c r="K1849" i="1"/>
  <c r="K2145" i="1"/>
  <c r="K1850" i="1"/>
  <c r="K1142" i="1"/>
  <c r="K106" i="1"/>
  <c r="K2146" i="1"/>
  <c r="K1851" i="1"/>
  <c r="K1143" i="1"/>
  <c r="K2147" i="1"/>
  <c r="K1852" i="1"/>
  <c r="K1853" i="1"/>
  <c r="K1854" i="1"/>
  <c r="K107" i="1"/>
  <c r="K1144" i="1"/>
  <c r="K1855" i="1"/>
  <c r="K108" i="1"/>
  <c r="K1145" i="1"/>
  <c r="K1856" i="1"/>
  <c r="K1857" i="1"/>
  <c r="K2148" i="1"/>
  <c r="K1146" i="1"/>
  <c r="K1858" i="1"/>
  <c r="K1859" i="1"/>
  <c r="K1147" i="1"/>
  <c r="K1148" i="1"/>
  <c r="K109" i="1"/>
  <c r="K272" i="1"/>
  <c r="K1860" i="1"/>
  <c r="K1149" i="1"/>
  <c r="K273" i="1"/>
  <c r="K274" i="1"/>
  <c r="K1861" i="1"/>
  <c r="K376" i="1"/>
  <c r="K1862" i="1"/>
  <c r="K2149" i="1"/>
  <c r="K1150" i="1"/>
  <c r="K1151" i="1"/>
  <c r="K1152" i="1"/>
  <c r="K2150" i="1"/>
  <c r="K1153" i="1"/>
  <c r="K1154" i="1"/>
  <c r="K1863" i="1"/>
  <c r="K377" i="1"/>
  <c r="K378" i="1"/>
  <c r="K1155" i="1"/>
  <c r="K1156" i="1"/>
  <c r="K1157" i="1"/>
  <c r="K379" i="1"/>
  <c r="K1158" i="1"/>
  <c r="K380" i="1"/>
  <c r="K1159" i="1"/>
  <c r="K275" i="1"/>
  <c r="K180" i="1"/>
  <c r="K381" i="1"/>
  <c r="K1160" i="1"/>
  <c r="K1161" i="1"/>
  <c r="K1864" i="1"/>
  <c r="K1162" i="1"/>
  <c r="K1865" i="1"/>
  <c r="K1866" i="1"/>
  <c r="K1163" i="1"/>
  <c r="K1867" i="1"/>
  <c r="K1868" i="1"/>
  <c r="K1869" i="1"/>
  <c r="K1164" i="1"/>
  <c r="K110" i="1"/>
  <c r="K111" i="1"/>
  <c r="K181" i="1"/>
  <c r="K112" i="1"/>
  <c r="K1870" i="1"/>
  <c r="K2151" i="1"/>
  <c r="K1871" i="1"/>
  <c r="K1872" i="1"/>
  <c r="K276" i="1"/>
  <c r="K1873" i="1"/>
  <c r="K1874" i="1"/>
  <c r="K113" i="1"/>
  <c r="K2152" i="1"/>
  <c r="K1875" i="1"/>
  <c r="K1165" i="1"/>
  <c r="K277" i="1"/>
  <c r="K1876" i="1"/>
  <c r="K1877" i="1"/>
  <c r="K1166" i="1"/>
  <c r="K1167" i="1"/>
  <c r="K1878" i="1"/>
  <c r="K1879" i="1"/>
  <c r="K2153" i="1"/>
  <c r="K182" i="1"/>
  <c r="K278" i="1"/>
  <c r="K114" i="1"/>
  <c r="K17" i="1"/>
  <c r="K183" i="1"/>
  <c r="K2154" i="1"/>
  <c r="K1168" i="1"/>
  <c r="K1169" i="1"/>
  <c r="K38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<sst xmlns="http://schemas.openxmlformats.org/spreadsheetml/2006/main" count="12985" uniqueCount="1656">
  <si>
    <t>Order ID</t>
  </si>
  <si>
    <t>Customer ID</t>
  </si>
  <si>
    <t>SalesPerson</t>
  </si>
  <si>
    <t>Order Date</t>
  </si>
  <si>
    <t>Order Priority</t>
  </si>
  <si>
    <t>SKU</t>
  </si>
  <si>
    <t>Order Quantity</t>
  </si>
  <si>
    <t>Unit Sell Price</t>
  </si>
  <si>
    <t>Discount</t>
  </si>
  <si>
    <t>Shipping Amount</t>
  </si>
  <si>
    <t>Ship Mode</t>
  </si>
  <si>
    <t>Product Container</t>
  </si>
  <si>
    <t>Ship Date</t>
  </si>
  <si>
    <t>C508</t>
  </si>
  <si>
    <t>Bob</t>
  </si>
  <si>
    <t>Not Specified</t>
  </si>
  <si>
    <t>SKU947</t>
  </si>
  <si>
    <t>Express Air</t>
  </si>
  <si>
    <t>Large Box</t>
  </si>
  <si>
    <t>C372</t>
  </si>
  <si>
    <t>John</t>
  </si>
  <si>
    <t>High</t>
  </si>
  <si>
    <t>SKU937</t>
  </si>
  <si>
    <t>Regular Air</t>
  </si>
  <si>
    <t>Small Box</t>
  </si>
  <si>
    <t>C212</t>
  </si>
  <si>
    <t>Critical</t>
  </si>
  <si>
    <t>SKU363</t>
  </si>
  <si>
    <t>C015</t>
  </si>
  <si>
    <t>Low</t>
  </si>
  <si>
    <t>SKU052</t>
  </si>
  <si>
    <t>Delivery Truck</t>
  </si>
  <si>
    <t>Jumbo Drum</t>
  </si>
  <si>
    <t>SKU063</t>
  </si>
  <si>
    <t>Richard</t>
  </si>
  <si>
    <t>SKU902</t>
  </si>
  <si>
    <t>C256</t>
  </si>
  <si>
    <t>SKU557</t>
  </si>
  <si>
    <t>Wrap Bag</t>
  </si>
  <si>
    <t>SKU603</t>
  </si>
  <si>
    <t>C089</t>
  </si>
  <si>
    <t>SKU731</t>
  </si>
  <si>
    <t>SKU1244</t>
  </si>
  <si>
    <t>C591</t>
  </si>
  <si>
    <t>SKU352</t>
  </si>
  <si>
    <t>SKU235</t>
  </si>
  <si>
    <t>Jumbo Box</t>
  </si>
  <si>
    <t>C036</t>
  </si>
  <si>
    <t>SKU989</t>
  </si>
  <si>
    <t>SKU1128</t>
  </si>
  <si>
    <t>SKU593</t>
  </si>
  <si>
    <t>C023</t>
  </si>
  <si>
    <t>SKU766</t>
  </si>
  <si>
    <t>C453</t>
  </si>
  <si>
    <t>SKU083</t>
  </si>
  <si>
    <t>Medium Box</t>
  </si>
  <si>
    <t>C042</t>
  </si>
  <si>
    <t>SKU1124</t>
  </si>
  <si>
    <t>C735</t>
  </si>
  <si>
    <t>SKU370</t>
  </si>
  <si>
    <t>SKU540</t>
  </si>
  <si>
    <t>C206</t>
  </si>
  <si>
    <t>SKU073</t>
  </si>
  <si>
    <t>C731</t>
  </si>
  <si>
    <t>SKU1092</t>
  </si>
  <si>
    <t>C507</t>
  </si>
  <si>
    <t>SKU1034</t>
  </si>
  <si>
    <t>Small Pack</t>
  </si>
  <si>
    <t>SKU1148</t>
  </si>
  <si>
    <t>C495</t>
  </si>
  <si>
    <t>SKU057</t>
  </si>
  <si>
    <t>C602</t>
  </si>
  <si>
    <t>SKU156</t>
  </si>
  <si>
    <t>SKU183</t>
  </si>
  <si>
    <t>SKU1123</t>
  </si>
  <si>
    <t>C199</t>
  </si>
  <si>
    <t>SKU065</t>
  </si>
  <si>
    <t>SKU054</t>
  </si>
  <si>
    <t>SKU202</t>
  </si>
  <si>
    <t>SKU251</t>
  </si>
  <si>
    <t>SKU1143</t>
  </si>
  <si>
    <t>C241</t>
  </si>
  <si>
    <t>SKU578</t>
  </si>
  <si>
    <t>C780</t>
  </si>
  <si>
    <t>Medium</t>
  </si>
  <si>
    <t>C648</t>
  </si>
  <si>
    <t>SKU567</t>
  </si>
  <si>
    <t>C408</t>
  </si>
  <si>
    <t>SKU022</t>
  </si>
  <si>
    <t>C177</t>
  </si>
  <si>
    <t>SKU008</t>
  </si>
  <si>
    <t>C784</t>
  </si>
  <si>
    <t>SKU412</t>
  </si>
  <si>
    <t>SKU169</t>
  </si>
  <si>
    <t>C181</t>
  </si>
  <si>
    <t>SKU068</t>
  </si>
  <si>
    <t>SKU906</t>
  </si>
  <si>
    <t>SKU1194</t>
  </si>
  <si>
    <t>C555</t>
  </si>
  <si>
    <t>SKU821</t>
  </si>
  <si>
    <t>C771</t>
  </si>
  <si>
    <t>SKU978</t>
  </si>
  <si>
    <t>SKU629</t>
  </si>
  <si>
    <t>C493</t>
  </si>
  <si>
    <t>SKU727</t>
  </si>
  <si>
    <t>SKU963</t>
  </si>
  <si>
    <t>C406</t>
  </si>
  <si>
    <t>SKU801</t>
  </si>
  <si>
    <t>SKU1209</t>
  </si>
  <si>
    <t>C302</t>
  </si>
  <si>
    <t>SKU433</t>
  </si>
  <si>
    <t>SKU1022</t>
  </si>
  <si>
    <t>C411</t>
  </si>
  <si>
    <t>SKU781</t>
  </si>
  <si>
    <t>C359</t>
  </si>
  <si>
    <t>SKU359</t>
  </si>
  <si>
    <t>SKU1074</t>
  </si>
  <si>
    <t>SKU1130</t>
  </si>
  <si>
    <t>C084</t>
  </si>
  <si>
    <t>C148</t>
  </si>
  <si>
    <t>SKU399</t>
  </si>
  <si>
    <t>C673</t>
  </si>
  <si>
    <t>SKU513</t>
  </si>
  <si>
    <t>SKU165</t>
  </si>
  <si>
    <t>C482</t>
  </si>
  <si>
    <t>SKU261</t>
  </si>
  <si>
    <t>C662</t>
  </si>
  <si>
    <t>SKU391</t>
  </si>
  <si>
    <t>C398</t>
  </si>
  <si>
    <t>SKU501</t>
  </si>
  <si>
    <t>C584</t>
  </si>
  <si>
    <t>SKU734</t>
  </si>
  <si>
    <t>C498</t>
  </si>
  <si>
    <t>SKU799</t>
  </si>
  <si>
    <t>C794</t>
  </si>
  <si>
    <t>SKU835</t>
  </si>
  <si>
    <t>C083</t>
  </si>
  <si>
    <t>SKU1225</t>
  </si>
  <si>
    <t>C188</t>
  </si>
  <si>
    <t>SKU750</t>
  </si>
  <si>
    <t>SKU338</t>
  </si>
  <si>
    <t>SKU797</t>
  </si>
  <si>
    <t>C450</t>
  </si>
  <si>
    <t>SKU012</t>
  </si>
  <si>
    <t>SKU779</t>
  </si>
  <si>
    <t>C692</t>
  </si>
  <si>
    <t>SKU481</t>
  </si>
  <si>
    <t>C489</t>
  </si>
  <si>
    <t>SKU988</t>
  </si>
  <si>
    <t>SKU923</t>
  </si>
  <si>
    <t>C201</t>
  </si>
  <si>
    <t>SKU122</t>
  </si>
  <si>
    <t>C642</t>
  </si>
  <si>
    <t>SKU1012</t>
  </si>
  <si>
    <t>C307</t>
  </si>
  <si>
    <t>SKU1016</t>
  </si>
  <si>
    <t>C539</t>
  </si>
  <si>
    <t>SKU120</t>
  </si>
  <si>
    <t>SKU1125</t>
  </si>
  <si>
    <t>SKU705</t>
  </si>
  <si>
    <t>C011</t>
  </si>
  <si>
    <t>SKU1063</t>
  </si>
  <si>
    <t>C101</t>
  </si>
  <si>
    <t>SKU209</t>
  </si>
  <si>
    <t>SKU300</t>
  </si>
  <si>
    <t>SKU137</t>
  </si>
  <si>
    <t>SKU612</t>
  </si>
  <si>
    <t>C035</t>
  </si>
  <si>
    <t>SKU1116</t>
  </si>
  <si>
    <t>C320</t>
  </si>
  <si>
    <t>SKU273</t>
  </si>
  <si>
    <t>C637</t>
  </si>
  <si>
    <t>SKU812</t>
  </si>
  <si>
    <t>C167</t>
  </si>
  <si>
    <t>SKU922</t>
  </si>
  <si>
    <t>C475</t>
  </si>
  <si>
    <t>SKU1054</t>
  </si>
  <si>
    <t>C315</t>
  </si>
  <si>
    <t>SKU045</t>
  </si>
  <si>
    <t>SKU464</t>
  </si>
  <si>
    <t>SKU845</t>
  </si>
  <si>
    <t>C537</t>
  </si>
  <si>
    <t>SKU152</t>
  </si>
  <si>
    <t>C545</t>
  </si>
  <si>
    <t>SKU631</t>
  </si>
  <si>
    <t>C112</t>
  </si>
  <si>
    <t>SKU638</t>
  </si>
  <si>
    <t>C174</t>
  </si>
  <si>
    <t>SKU309</t>
  </si>
  <si>
    <t>SKU1115</t>
  </si>
  <si>
    <t>SKU659</t>
  </si>
  <si>
    <t>C758</t>
  </si>
  <si>
    <t>SKU258</t>
  </si>
  <si>
    <t>SKU497</t>
  </si>
  <si>
    <t>SKU111</t>
  </si>
  <si>
    <t>SKU796</t>
  </si>
  <si>
    <t>C367</t>
  </si>
  <si>
    <t>SKU1108</t>
  </si>
  <si>
    <t>C736</t>
  </si>
  <si>
    <t>SKU1122</t>
  </si>
  <si>
    <t>SKU053</t>
  </si>
  <si>
    <t>C706</t>
  </si>
  <si>
    <t>SKU564</t>
  </si>
  <si>
    <t>SKU596</t>
  </si>
  <si>
    <t>C308</t>
  </si>
  <si>
    <t>SKU358</t>
  </si>
  <si>
    <t>C030</t>
  </si>
  <si>
    <t>SKU606</t>
  </si>
  <si>
    <t>C366</t>
  </si>
  <si>
    <t>SKU087</t>
  </si>
  <si>
    <t>C031</t>
  </si>
  <si>
    <t>SKU795</t>
  </si>
  <si>
    <t>C733</t>
  </si>
  <si>
    <t>SKU379</t>
  </si>
  <si>
    <t>SKU842</t>
  </si>
  <si>
    <t>C677</t>
  </si>
  <si>
    <t>SKU194</t>
  </si>
  <si>
    <t>SKU597</t>
  </si>
  <si>
    <t>C358</t>
  </si>
  <si>
    <t>SKU862</t>
  </si>
  <si>
    <t>SKU227</t>
  </si>
  <si>
    <t>C793</t>
  </si>
  <si>
    <t>SKU813</t>
  </si>
  <si>
    <t>C384</t>
  </si>
  <si>
    <t>SKU917</t>
  </si>
  <si>
    <t>C152</t>
  </si>
  <si>
    <t>C131</t>
  </si>
  <si>
    <t>SKU502</t>
  </si>
  <si>
    <t>SKU788</t>
  </si>
  <si>
    <t>C599</t>
  </si>
  <si>
    <t>SKU324</t>
  </si>
  <si>
    <t>C392</t>
  </si>
  <si>
    <t>SKU1031</t>
  </si>
  <si>
    <t>C426</t>
  </si>
  <si>
    <t>SKU700</t>
  </si>
  <si>
    <t>C386</t>
  </si>
  <si>
    <t>SKU301</t>
  </si>
  <si>
    <t>SKU568</t>
  </si>
  <si>
    <t>C625</t>
  </si>
  <si>
    <t>SKU757</t>
  </si>
  <si>
    <t>SKU487</t>
  </si>
  <si>
    <t>SKU1163</t>
  </si>
  <si>
    <t>C266</t>
  </si>
  <si>
    <t>SKU468</t>
  </si>
  <si>
    <t>C449</t>
  </si>
  <si>
    <t>SKU1085</t>
  </si>
  <si>
    <t>C562</t>
  </si>
  <si>
    <t>SKU345</t>
  </si>
  <si>
    <t>SKU483</t>
  </si>
  <si>
    <t>SKU620</t>
  </si>
  <si>
    <t>SKU959</t>
  </si>
  <si>
    <t>C149</t>
  </si>
  <si>
    <t>SKU558</t>
  </si>
  <si>
    <t>C722</t>
  </si>
  <si>
    <t>SKU321</t>
  </si>
  <si>
    <t>SKU1103</t>
  </si>
  <si>
    <t>C061</t>
  </si>
  <si>
    <t>SKU800</t>
  </si>
  <si>
    <t>C186</t>
  </si>
  <si>
    <t>SKU005</t>
  </si>
  <si>
    <t>C738</t>
  </si>
  <si>
    <t>SKU293</t>
  </si>
  <si>
    <t>SKU432</t>
  </si>
  <si>
    <t>C003</t>
  </si>
  <si>
    <t>C062</t>
  </si>
  <si>
    <t>SKU248</t>
  </si>
  <si>
    <t>C325</t>
  </si>
  <si>
    <t>SKU463</t>
  </si>
  <si>
    <t>SKU1039</t>
  </si>
  <si>
    <t>SKU323</t>
  </si>
  <si>
    <t>SKU525</t>
  </si>
  <si>
    <t>C743</t>
  </si>
  <si>
    <t>SKU735</t>
  </si>
  <si>
    <t>C032</t>
  </si>
  <si>
    <t>SKU584</t>
  </si>
  <si>
    <t>C659</t>
  </si>
  <si>
    <t>SKU115</t>
  </si>
  <si>
    <t>C447</t>
  </si>
  <si>
    <t>SKU094</t>
  </si>
  <si>
    <t>C669</t>
  </si>
  <si>
    <t>C565</t>
  </si>
  <si>
    <t>SKU410</t>
  </si>
  <si>
    <t>C319</t>
  </si>
  <si>
    <t>SKU893</t>
  </si>
  <si>
    <t>SKU1049</t>
  </si>
  <si>
    <t>SKU119</t>
  </si>
  <si>
    <t>SKU1175</t>
  </si>
  <si>
    <t>C663</t>
  </si>
  <si>
    <t>SKU519</t>
  </si>
  <si>
    <t>SKU240</t>
  </si>
  <si>
    <t>SKU1051</t>
  </si>
  <si>
    <t>C383</t>
  </si>
  <si>
    <t>SKU866</t>
  </si>
  <si>
    <t>C785</t>
  </si>
  <si>
    <t>SKU1020</t>
  </si>
  <si>
    <t>C282</t>
  </si>
  <si>
    <t>SKU078</t>
  </si>
  <si>
    <t>SKU1076</t>
  </si>
  <si>
    <t>C526</t>
  </si>
  <si>
    <t>SKU295</t>
  </si>
  <si>
    <t>C220</t>
  </si>
  <si>
    <t>SKU290</t>
  </si>
  <si>
    <t>C187</t>
  </si>
  <si>
    <t>C455</t>
  </si>
  <si>
    <t>SKU1154</t>
  </si>
  <si>
    <t>SKU141</t>
  </si>
  <si>
    <t>C300</t>
  </si>
  <si>
    <t>SKU192</t>
  </si>
  <si>
    <t>C443</t>
  </si>
  <si>
    <t>SKU128</t>
  </si>
  <si>
    <t>SKU663</t>
  </si>
  <si>
    <t>C711</t>
  </si>
  <si>
    <t>SKU1000</t>
  </si>
  <si>
    <t>SKU233</t>
  </si>
  <si>
    <t>SKU1090</t>
  </si>
  <si>
    <t>SKU049</t>
  </si>
  <si>
    <t>SKU915</t>
  </si>
  <si>
    <t>C691</t>
  </si>
  <si>
    <t>SKU798</t>
  </si>
  <si>
    <t>SKU1260</t>
  </si>
  <si>
    <t>SKU748</t>
  </si>
  <si>
    <t>SKU849</t>
  </si>
  <si>
    <t>C166</t>
  </si>
  <si>
    <t>SKU457</t>
  </si>
  <si>
    <t>C005</t>
  </si>
  <si>
    <t>SKU660</t>
  </si>
  <si>
    <t>C124</t>
  </si>
  <si>
    <t>SKU544</t>
  </si>
  <si>
    <t>C473</t>
  </si>
  <si>
    <t>SKU001</t>
  </si>
  <si>
    <t>SKU386</t>
  </si>
  <si>
    <t>C427</t>
  </si>
  <si>
    <t>SKU1248</t>
  </si>
  <si>
    <t>C173</t>
  </si>
  <si>
    <t>SKU1035</t>
  </si>
  <si>
    <t>C275</t>
  </si>
  <si>
    <t>SKU1006</t>
  </si>
  <si>
    <t>C506</t>
  </si>
  <si>
    <t>SKU072</t>
  </si>
  <si>
    <t>SKU526</t>
  </si>
  <si>
    <t>SKU577</t>
  </si>
  <si>
    <t>C059</t>
  </si>
  <si>
    <t>SKU307</t>
  </si>
  <si>
    <t>SKU873</t>
  </si>
  <si>
    <t>C205</t>
  </si>
  <si>
    <t>SKU228</t>
  </si>
  <si>
    <t>SKU1060</t>
  </si>
  <si>
    <t>C491</t>
  </si>
  <si>
    <t>SKU545</t>
  </si>
  <si>
    <t>SKU518</t>
  </si>
  <si>
    <t>C405</t>
  </si>
  <si>
    <t>SKU1067</t>
  </si>
  <si>
    <t>C487</t>
  </si>
  <si>
    <t>SKU1112</t>
  </si>
  <si>
    <t>SKU1043</t>
  </si>
  <si>
    <t>C091</t>
  </si>
  <si>
    <t>SKU253</t>
  </si>
  <si>
    <t>C018</t>
  </si>
  <si>
    <t>SKU042</t>
  </si>
  <si>
    <t>C133</t>
  </si>
  <si>
    <t>SKU187</t>
  </si>
  <si>
    <t>SKU1188</t>
  </si>
  <si>
    <t>SKU1066</t>
  </si>
  <si>
    <t>SKU582</t>
  </si>
  <si>
    <t>C708</t>
  </si>
  <si>
    <t>SKU413</t>
  </si>
  <si>
    <t>C158</t>
  </si>
  <si>
    <t>C333</t>
  </si>
  <si>
    <t>SKU429</t>
  </si>
  <si>
    <t>SKU714</t>
  </si>
  <si>
    <t>SKU229</t>
  </si>
  <si>
    <t>C301</t>
  </si>
  <si>
    <t>SKU427</t>
  </si>
  <si>
    <t>SKU839</t>
  </si>
  <si>
    <t>C527</t>
  </si>
  <si>
    <t>SKU515</t>
  </si>
  <si>
    <t>SKU553</t>
  </si>
  <si>
    <t>SKU565</t>
  </si>
  <si>
    <t>C216</t>
  </si>
  <si>
    <t>SKU802</t>
  </si>
  <si>
    <t>C154</t>
  </si>
  <si>
    <t>SKU819</t>
  </si>
  <si>
    <t>SKU1231</t>
  </si>
  <si>
    <t>C053</t>
  </si>
  <si>
    <t>C542</t>
  </si>
  <si>
    <t>SKU574</t>
  </si>
  <si>
    <t>C629</t>
  </si>
  <si>
    <t>SKU149</t>
  </si>
  <si>
    <t>C645</t>
  </si>
  <si>
    <t>SKU1105</t>
  </si>
  <si>
    <t>SKU929</t>
  </si>
  <si>
    <t>SKU1237</t>
  </si>
  <si>
    <t>C095</t>
  </si>
  <si>
    <t>SKU1127</t>
  </si>
  <si>
    <t>C573</t>
  </si>
  <si>
    <t>SKU255</t>
  </si>
  <si>
    <t>SKU1239</t>
  </si>
  <si>
    <t>C438</t>
  </si>
  <si>
    <t>SKU224</t>
  </si>
  <si>
    <t>SKU644</t>
  </si>
  <si>
    <t>SKU940</t>
  </si>
  <si>
    <t>C646</t>
  </si>
  <si>
    <t>SKU444</t>
  </si>
  <si>
    <t>C248</t>
  </si>
  <si>
    <t>SKU1253</t>
  </si>
  <si>
    <t>C102</t>
  </si>
  <si>
    <t>C332</t>
  </si>
  <si>
    <t>SKU385</t>
  </si>
  <si>
    <t>C517</t>
  </si>
  <si>
    <t>C311</t>
  </si>
  <si>
    <t>SKU203</t>
  </si>
  <si>
    <t>C155</t>
  </si>
  <si>
    <t>C251</t>
  </si>
  <si>
    <t>SKU373</t>
  </si>
  <si>
    <t>C340</t>
  </si>
  <si>
    <t>C279</t>
  </si>
  <si>
    <t>SKU1132</t>
  </si>
  <si>
    <t>C741</t>
  </si>
  <si>
    <t>SKU092</t>
  </si>
  <si>
    <t>SKU287</t>
  </si>
  <si>
    <t>C530</t>
  </si>
  <si>
    <t>SKU039</t>
  </si>
  <si>
    <t>C638</t>
  </si>
  <si>
    <t>SKU1251</t>
  </si>
  <si>
    <t>SKU1255</t>
  </si>
  <si>
    <t>C574</t>
  </si>
  <si>
    <t>SKU1111</t>
  </si>
  <si>
    <t>C138</t>
  </si>
  <si>
    <t>SKU702</t>
  </si>
  <si>
    <t>C286</t>
  </si>
  <si>
    <t>SKU913</t>
  </si>
  <si>
    <t>C213</t>
  </si>
  <si>
    <t>SKU537</t>
  </si>
  <si>
    <t>SKU832</t>
  </si>
  <si>
    <t>SKU402</t>
  </si>
  <si>
    <t>SKU395</t>
  </si>
  <si>
    <t>SKU855</t>
  </si>
  <si>
    <t>SKU1238</t>
  </si>
  <si>
    <t>C789</t>
  </si>
  <si>
    <t>SKU456</t>
  </si>
  <si>
    <t>C777</t>
  </si>
  <si>
    <t>SKU721</t>
  </si>
  <si>
    <t>C783</t>
  </si>
  <si>
    <t>SKU1110</t>
  </si>
  <si>
    <t>SKU706</t>
  </si>
  <si>
    <t>C461</t>
  </si>
  <si>
    <t>SKU019</t>
  </si>
  <si>
    <t>SKU585</t>
  </si>
  <si>
    <t>SKU208</t>
  </si>
  <si>
    <t>C352</t>
  </si>
  <si>
    <t>SKU231</t>
  </si>
  <si>
    <t>C144</t>
  </si>
  <si>
    <t>SKU241</t>
  </si>
  <si>
    <t>SKU375</t>
  </si>
  <si>
    <t>SKU548</t>
  </si>
  <si>
    <t>SKU230</t>
  </si>
  <si>
    <t>C090</t>
  </si>
  <si>
    <t>SKU925</t>
  </si>
  <si>
    <t>C617</t>
  </si>
  <si>
    <t>C541</t>
  </si>
  <si>
    <t>SKU993</t>
  </si>
  <si>
    <t>SKU174</t>
  </si>
  <si>
    <t>SKU1073</t>
  </si>
  <si>
    <t>C269</t>
  </si>
  <si>
    <t>SKU1010</t>
  </si>
  <si>
    <t>C697</t>
  </si>
  <si>
    <t>SKU492</t>
  </si>
  <si>
    <t>C209</t>
  </si>
  <si>
    <t>SKU549</t>
  </si>
  <si>
    <t>C287</t>
  </si>
  <si>
    <t>SKU451</t>
  </si>
  <si>
    <t>SKU118</t>
  </si>
  <si>
    <t>SKU130</t>
  </si>
  <si>
    <t>SKU1129</t>
  </si>
  <si>
    <t>C576</t>
  </si>
  <si>
    <t>C416</t>
  </si>
  <si>
    <t>SKU784</t>
  </si>
  <si>
    <t>SKU881</t>
  </si>
  <si>
    <t>SKU693</t>
  </si>
  <si>
    <t>C652</t>
  </si>
  <si>
    <t>SKU972</t>
  </si>
  <si>
    <t>SKU681</t>
  </si>
  <si>
    <t>SKU974</t>
  </si>
  <si>
    <t>SKU135</t>
  </si>
  <si>
    <t>C667</t>
  </si>
  <si>
    <t>SKU282</t>
  </si>
  <si>
    <t>SKU527</t>
  </si>
  <si>
    <t>SKU101</t>
  </si>
  <si>
    <t>SKU160</t>
  </si>
  <si>
    <t>C569</t>
  </si>
  <si>
    <t>C040</t>
  </si>
  <si>
    <t>SKU1068</t>
  </si>
  <si>
    <t>C609</t>
  </si>
  <si>
    <t>SKU172</t>
  </si>
  <si>
    <t>C054</t>
  </si>
  <si>
    <t>SKU1117</t>
  </si>
  <si>
    <t>C006</t>
  </si>
  <si>
    <t>SKU773</t>
  </si>
  <si>
    <t>C502</t>
  </si>
  <si>
    <t>SKU896</t>
  </si>
  <si>
    <t>C661</t>
  </si>
  <si>
    <t>SKU088</t>
  </si>
  <si>
    <t>SKU912</t>
  </si>
  <si>
    <t>C111</t>
  </si>
  <si>
    <t>SKU966</t>
  </si>
  <si>
    <t>C430</t>
  </si>
  <si>
    <t>SKU044</t>
  </si>
  <si>
    <t>C611</t>
  </si>
  <si>
    <t>SKU946</t>
  </si>
  <si>
    <t>C370</t>
  </si>
  <si>
    <t>SKU277</t>
  </si>
  <si>
    <t>C194</t>
  </si>
  <si>
    <t>SKU364</t>
  </si>
  <si>
    <t>SKU975</t>
  </si>
  <si>
    <t>C191</t>
  </si>
  <si>
    <t>SKU099</t>
  </si>
  <si>
    <t>SKU458</t>
  </si>
  <si>
    <t>C139</t>
  </si>
  <si>
    <t>SKU559</t>
  </si>
  <si>
    <t>SKU1246</t>
  </si>
  <si>
    <t>C204</t>
  </si>
  <si>
    <t>SKU1199</t>
  </si>
  <si>
    <t>C375</t>
  </si>
  <si>
    <t>SKU595</t>
  </si>
  <si>
    <t>C712</t>
  </si>
  <si>
    <t>SKU1081</t>
  </si>
  <si>
    <t>C348</t>
  </si>
  <si>
    <t>SKU259</t>
  </si>
  <si>
    <t>C436</t>
  </si>
  <si>
    <t>SKU1136</t>
  </si>
  <si>
    <t>SKU018</t>
  </si>
  <si>
    <t>SKU1236</t>
  </si>
  <si>
    <t>C719</t>
  </si>
  <si>
    <t>SKU688</t>
  </si>
  <si>
    <t>C786</t>
  </si>
  <si>
    <t>SKU411</t>
  </si>
  <si>
    <t>SKU1003</t>
  </si>
  <si>
    <t>SKU1258</t>
  </si>
  <si>
    <t>C281</t>
  </si>
  <si>
    <t>SKU589</t>
  </si>
  <si>
    <t>C561</t>
  </si>
  <si>
    <t>SKU1113</t>
  </si>
  <si>
    <t>SKU1072</t>
  </si>
  <si>
    <t>C224</t>
  </si>
  <si>
    <t>SKU1220</t>
  </si>
  <si>
    <t>SKU985</t>
  </si>
  <si>
    <t>C665</t>
  </si>
  <si>
    <t>C746</t>
  </si>
  <si>
    <t>SKU023</t>
  </si>
  <si>
    <t>C014</t>
  </si>
  <si>
    <t>SKU520</t>
  </si>
  <si>
    <t>SKU1152</t>
  </si>
  <si>
    <t>C381</t>
  </si>
  <si>
    <t>C222</t>
  </si>
  <si>
    <t>C128</t>
  </si>
  <si>
    <t>SKU051</t>
  </si>
  <si>
    <t>C318</t>
  </si>
  <si>
    <t>SKU489</t>
  </si>
  <si>
    <t>SKU987</t>
  </si>
  <si>
    <t>SKU1161</t>
  </si>
  <si>
    <t>C619</t>
  </si>
  <si>
    <t>SKU207</t>
  </si>
  <si>
    <t>SKU415</t>
  </si>
  <si>
    <t>C153</t>
  </si>
  <si>
    <t>SKU247</t>
  </si>
  <si>
    <t>C403</t>
  </si>
  <si>
    <t>C779</t>
  </si>
  <si>
    <t>SKU055</t>
  </si>
  <si>
    <t>SKU711</t>
  </si>
  <si>
    <t>C626</t>
  </si>
  <si>
    <t>SKU236</t>
  </si>
  <si>
    <t>C225</t>
  </si>
  <si>
    <t>SKU1126</t>
  </si>
  <si>
    <t>C654</t>
  </si>
  <si>
    <t>SKU1089</t>
  </si>
  <si>
    <t>C391</t>
  </si>
  <si>
    <t>C631</t>
  </si>
  <si>
    <t>C238</t>
  </si>
  <si>
    <t>C419</t>
  </si>
  <si>
    <t>SKU1202</t>
  </si>
  <si>
    <t>C520</t>
  </si>
  <si>
    <t>SKU465</t>
  </si>
  <si>
    <t>SKU1106</t>
  </si>
  <si>
    <t>SKU280</t>
  </si>
  <si>
    <t>C748</t>
  </si>
  <si>
    <t>SKU674</t>
  </si>
  <si>
    <t>C582</t>
  </si>
  <si>
    <t>SKU1084</t>
  </si>
  <si>
    <t>C329</t>
  </si>
  <si>
    <t>SKU1059</t>
  </si>
  <si>
    <t>SKU919</t>
  </si>
  <si>
    <t>SKU1197</t>
  </si>
  <si>
    <t>C180</t>
  </si>
  <si>
    <t>C226</t>
  </si>
  <si>
    <t>C454</t>
  </si>
  <si>
    <t>SKU560</t>
  </si>
  <si>
    <t>C640</t>
  </si>
  <si>
    <t>SKU007</t>
  </si>
  <si>
    <t>SKU984</t>
  </si>
  <si>
    <t>C628</t>
  </si>
  <si>
    <t>C466</t>
  </si>
  <si>
    <t>C129</t>
  </si>
  <si>
    <t>SKU342</t>
  </si>
  <si>
    <t>C132</t>
  </si>
  <si>
    <t>SKU715</t>
  </si>
  <si>
    <t>C228</t>
  </si>
  <si>
    <t>SKU1211</t>
  </si>
  <si>
    <t>C134</t>
  </si>
  <si>
    <t>SKU046</t>
  </si>
  <si>
    <t>C086</t>
  </si>
  <si>
    <t>SKU020</t>
  </si>
  <si>
    <t>SKU1198</t>
  </si>
  <si>
    <t>C546</t>
  </si>
  <si>
    <t>C557</t>
  </si>
  <si>
    <t>SKU089</t>
  </si>
  <si>
    <t>C165</t>
  </si>
  <si>
    <t>SKU1233</t>
  </si>
  <si>
    <t>SKU980</t>
  </si>
  <si>
    <t>C195</t>
  </si>
  <si>
    <t>SKU096</t>
  </si>
  <si>
    <t>C197</t>
  </si>
  <si>
    <t>SKU482</t>
  </si>
  <si>
    <t>C389</t>
  </si>
  <si>
    <t>SKU189</t>
  </si>
  <si>
    <t>C534</t>
  </si>
  <si>
    <t>SKU303</t>
  </si>
  <si>
    <t>SKU752</t>
  </si>
  <si>
    <t>C689</t>
  </si>
  <si>
    <t>SKU555</t>
  </si>
  <si>
    <t>C412</t>
  </si>
  <si>
    <t>SKU1017</t>
  </si>
  <si>
    <t>C448</t>
  </si>
  <si>
    <t>C488</t>
  </si>
  <si>
    <t>SKU684</t>
  </si>
  <si>
    <t>C747</t>
  </si>
  <si>
    <t>SKU1138</t>
  </si>
  <si>
    <t>C263</t>
  </si>
  <si>
    <t>SKU004</t>
  </si>
  <si>
    <t>C044</t>
  </si>
  <si>
    <t>C106</t>
  </si>
  <si>
    <t>SKU512</t>
  </si>
  <si>
    <t>C577</t>
  </si>
  <si>
    <t>SKU408</t>
  </si>
  <si>
    <t>SKU1099</t>
  </si>
  <si>
    <t>SKU592</t>
  </si>
  <si>
    <t>SKU1234</t>
  </si>
  <si>
    <t>C088</t>
  </si>
  <si>
    <t>SKU435</t>
  </si>
  <si>
    <t>SKU1174</t>
  </si>
  <si>
    <t>C072</t>
  </si>
  <si>
    <t>SKU880</t>
  </si>
  <si>
    <t>SKU505</t>
  </si>
  <si>
    <t>C787</t>
  </si>
  <si>
    <t>SKU190</t>
  </si>
  <si>
    <t>SKU979</t>
  </si>
  <si>
    <t>SKU024</t>
  </si>
  <si>
    <t>C262</t>
  </si>
  <si>
    <t>C769</t>
  </si>
  <si>
    <t>SKU961</t>
  </si>
  <si>
    <t>C159</t>
  </si>
  <si>
    <t>SKU710</t>
  </si>
  <si>
    <t>C766</t>
  </si>
  <si>
    <t>SKU990</t>
  </si>
  <si>
    <t>C460</t>
  </si>
  <si>
    <t>C441</t>
  </si>
  <si>
    <t>SKU977</t>
  </si>
  <si>
    <t>SKU1095</t>
  </si>
  <si>
    <t>SKU786</t>
  </si>
  <si>
    <t>C215</t>
  </si>
  <si>
    <t>C586</t>
  </si>
  <si>
    <t>SKU1023</t>
  </si>
  <si>
    <t>C346</t>
  </si>
  <si>
    <t>SKU909</t>
  </si>
  <si>
    <t>SKU733</t>
  </si>
  <si>
    <t>SKU958</t>
  </si>
  <si>
    <t>SKU436</t>
  </si>
  <si>
    <t>C792</t>
  </si>
  <si>
    <t>SKU1075</t>
  </si>
  <si>
    <t>SKU831</t>
  </si>
  <si>
    <t>C558</t>
  </si>
  <si>
    <t>SKU357</t>
  </si>
  <si>
    <t>C734</t>
  </si>
  <si>
    <t>SKU898</t>
  </si>
  <si>
    <t>C776</t>
  </si>
  <si>
    <t>C234</t>
  </si>
  <si>
    <t>SKU218</t>
  </si>
  <si>
    <t>C532</t>
  </si>
  <si>
    <t>SKU134</t>
  </si>
  <si>
    <t>C385</t>
  </si>
  <si>
    <t>SKU422</t>
  </si>
  <si>
    <t>SKU712</t>
  </si>
  <si>
    <t>SKU653</t>
  </si>
  <si>
    <t>C198</t>
  </si>
  <si>
    <t>SKU677</t>
  </si>
  <si>
    <t>C160</t>
  </si>
  <si>
    <t>SKU009</t>
  </si>
  <si>
    <t>C474</t>
  </si>
  <si>
    <t>SKU932</t>
  </si>
  <si>
    <t>C485</t>
  </si>
  <si>
    <t>SKU822</t>
  </si>
  <si>
    <t>SKU298</t>
  </si>
  <si>
    <t>C636</t>
  </si>
  <si>
    <t>C161</t>
  </si>
  <si>
    <t>SKU116</t>
  </si>
  <si>
    <t>SKU1141</t>
  </si>
  <si>
    <t>SKU326</t>
  </si>
  <si>
    <t>SKU426</t>
  </si>
  <si>
    <t>SKU1033</t>
  </si>
  <si>
    <t>C328</t>
  </si>
  <si>
    <t>SKU575</t>
  </si>
  <si>
    <t>C364</t>
  </si>
  <si>
    <t>SKU615</t>
  </si>
  <si>
    <t>SKU934</t>
  </si>
  <si>
    <t>C237</t>
  </si>
  <si>
    <t>SKU043</t>
  </si>
  <si>
    <t>SKU161</t>
  </si>
  <si>
    <t>C207</t>
  </si>
  <si>
    <t>SKU1091</t>
  </si>
  <si>
    <t>C612</t>
  </si>
  <si>
    <t>SKU166</t>
  </si>
  <si>
    <t>SKU675</t>
  </si>
  <si>
    <t>C254</t>
  </si>
  <si>
    <t>C666</t>
  </si>
  <si>
    <t>C396</t>
  </si>
  <si>
    <t>C310</t>
  </si>
  <si>
    <t>SKU566</t>
  </si>
  <si>
    <t>C580</t>
  </si>
  <si>
    <t>C764</t>
  </si>
  <si>
    <t>C064</t>
  </si>
  <si>
    <t>C291</t>
  </si>
  <si>
    <t>SKU336</t>
  </si>
  <si>
    <t>SKU1200</t>
  </si>
  <si>
    <t>C752</t>
  </si>
  <si>
    <t>SKU1046</t>
  </si>
  <si>
    <t>C240</t>
  </si>
  <si>
    <t>SKU1195</t>
  </si>
  <si>
    <t>SKU416</t>
  </si>
  <si>
    <t>SKU994</t>
  </si>
  <si>
    <t>SKU302</t>
  </si>
  <si>
    <t>C423</t>
  </si>
  <si>
    <t>SKU066</t>
  </si>
  <si>
    <t>C684</t>
  </si>
  <si>
    <t>SKU580</t>
  </si>
  <si>
    <t>SKU318</t>
  </si>
  <si>
    <t>SKU658</t>
  </si>
  <si>
    <t>C051</t>
  </si>
  <si>
    <t>SKU048</t>
  </si>
  <si>
    <t>SKU722</t>
  </si>
  <si>
    <t>SKU397</t>
  </si>
  <si>
    <t>C583</t>
  </si>
  <si>
    <t>SKU1191</t>
  </si>
  <si>
    <t>SKU890</t>
  </si>
  <si>
    <t>C274</t>
  </si>
  <si>
    <t>SKU350</t>
  </si>
  <si>
    <t>SKU168</t>
  </si>
  <si>
    <t>C685</t>
  </si>
  <si>
    <t>SKU768</t>
  </si>
  <si>
    <t>C322</t>
  </si>
  <si>
    <t>SKU1193</t>
  </si>
  <si>
    <t>C362</t>
  </si>
  <si>
    <t>SKU884</t>
  </si>
  <si>
    <t>C536</t>
  </si>
  <si>
    <t>C208</t>
  </si>
  <si>
    <t>SKU838</t>
  </si>
  <si>
    <t>C022</t>
  </si>
  <si>
    <t>SKU003</t>
  </si>
  <si>
    <t>SKU106</t>
  </si>
  <si>
    <t>SKU1159</t>
  </si>
  <si>
    <t>C516</t>
  </si>
  <si>
    <t>C770</t>
  </si>
  <si>
    <t>SKU916</t>
  </si>
  <si>
    <t>C176</t>
  </si>
  <si>
    <t>SKU1021</t>
  </si>
  <si>
    <t>C156</t>
  </si>
  <si>
    <t>SKU158</t>
  </si>
  <si>
    <t>C581</t>
  </si>
  <si>
    <t>SKU510</t>
  </si>
  <si>
    <t>SKU490</t>
  </si>
  <si>
    <t>SKU131</t>
  </si>
  <si>
    <t>C312</t>
  </si>
  <si>
    <t>SKU1208</t>
  </si>
  <si>
    <t>C587</t>
  </si>
  <si>
    <t>C440</t>
  </si>
  <si>
    <t>SKU276</t>
  </si>
  <si>
    <t>C360</t>
  </si>
  <si>
    <t>SKU1057</t>
  </si>
  <si>
    <t>SKU476</t>
  </si>
  <si>
    <t>C723</t>
  </si>
  <si>
    <t>SKU652</t>
  </si>
  <si>
    <t>C658</t>
  </si>
  <si>
    <t>SKU1156</t>
  </si>
  <si>
    <t>SKU785</t>
  </si>
  <si>
    <t>C260</t>
  </si>
  <si>
    <t>SKU310</t>
  </si>
  <si>
    <t>SKU257</t>
  </si>
  <si>
    <t>C657</t>
  </si>
  <si>
    <t>SKU110</t>
  </si>
  <si>
    <t>C280</t>
  </si>
  <si>
    <t>SKU1235</t>
  </si>
  <si>
    <t>SKU992</t>
  </si>
  <si>
    <t>SKU790</t>
  </si>
  <si>
    <t>C696</t>
  </si>
  <si>
    <t>SKU879</t>
  </si>
  <si>
    <t>C245</t>
  </si>
  <si>
    <t>SKU824</t>
  </si>
  <si>
    <t>SKU388</t>
  </si>
  <si>
    <t>C257</t>
  </si>
  <si>
    <t>SKU193</t>
  </si>
  <si>
    <t>C100</t>
  </si>
  <si>
    <t>SKU1082</t>
  </si>
  <si>
    <t>C211</t>
  </si>
  <si>
    <t>SKU232</t>
  </si>
  <si>
    <t>C098</t>
  </si>
  <si>
    <t>SKU354</t>
  </si>
  <si>
    <t>SKU542</t>
  </si>
  <si>
    <t>C660</t>
  </si>
  <si>
    <t>SKU956</t>
  </si>
  <si>
    <t>SKU382</t>
  </si>
  <si>
    <t>SKU1096</t>
  </si>
  <si>
    <t>SKU441</t>
  </si>
  <si>
    <t>C627</t>
  </si>
  <si>
    <t>C210</t>
  </si>
  <si>
    <t>C077</t>
  </si>
  <si>
    <t>SKU976</t>
  </si>
  <si>
    <t>SKU329</t>
  </si>
  <si>
    <t>SKU082</t>
  </si>
  <si>
    <t>C347</t>
  </si>
  <si>
    <t>SKU1037</t>
  </si>
  <si>
    <t>SKU059</t>
  </si>
  <si>
    <t>SKU460</t>
  </si>
  <si>
    <t>C594</t>
  </si>
  <si>
    <t>SKU952</t>
  </si>
  <si>
    <t>C230</t>
  </si>
  <si>
    <t>SKU506</t>
  </si>
  <si>
    <t>SKU1247</t>
  </si>
  <si>
    <t>SKU926</t>
  </si>
  <si>
    <t>C610</t>
  </si>
  <si>
    <t>SKU047</t>
  </si>
  <si>
    <t>SKU995</t>
  </si>
  <si>
    <t>SKU211</t>
  </si>
  <si>
    <t>SKU070</t>
  </si>
  <si>
    <t>SKU848</t>
  </si>
  <si>
    <t>SKU387</t>
  </si>
  <si>
    <t>SKU126</t>
  </si>
  <si>
    <t>C509</t>
  </si>
  <si>
    <t>SKU1018</t>
  </si>
  <si>
    <t>C277</t>
  </si>
  <si>
    <t>SKU475</t>
  </si>
  <si>
    <t>SKU498</t>
  </si>
  <si>
    <t>C055</t>
  </si>
  <si>
    <t>SKU732</t>
  </si>
  <si>
    <t>SKU622</t>
  </si>
  <si>
    <t>SKU668</t>
  </si>
  <si>
    <t>SKU756</t>
  </si>
  <si>
    <t>SKU938</t>
  </si>
  <si>
    <t>C686</t>
  </si>
  <si>
    <t>SKU314</t>
  </si>
  <si>
    <t>SKU605</t>
  </si>
  <si>
    <t>C634</t>
  </si>
  <si>
    <t>SKU751</t>
  </si>
  <si>
    <t>SKU888</t>
  </si>
  <si>
    <t>SKU1025</t>
  </si>
  <si>
    <t>SKU428</t>
  </si>
  <si>
    <t>SKU899</t>
  </si>
  <si>
    <t>C276</t>
  </si>
  <si>
    <t>SKU279</t>
  </si>
  <si>
    <t>SKU030</t>
  </si>
  <si>
    <t>SKU500</t>
  </si>
  <si>
    <t>C162</t>
  </si>
  <si>
    <t>SKU671</t>
  </si>
  <si>
    <t>SKU524</t>
  </si>
  <si>
    <t>SKU583</t>
  </si>
  <si>
    <t>C377</t>
  </si>
  <si>
    <t>SKU1014</t>
  </si>
  <si>
    <t>SKU933</t>
  </si>
  <si>
    <t>C548</t>
  </si>
  <si>
    <t>SKU740</t>
  </si>
  <si>
    <t>SKU041</t>
  </si>
  <si>
    <t>C294</t>
  </si>
  <si>
    <t>SKU1172</t>
  </si>
  <si>
    <t>C045</t>
  </si>
  <si>
    <t>C219</t>
  </si>
  <si>
    <t>C568</t>
  </si>
  <si>
    <t>SKU771</t>
  </si>
  <si>
    <t>C674</t>
  </si>
  <si>
    <t>SKU623</t>
  </si>
  <si>
    <t>C268</t>
  </si>
  <si>
    <t>C668</t>
  </si>
  <si>
    <t>C353</t>
  </si>
  <si>
    <t>SKU928</t>
  </si>
  <si>
    <t>C795</t>
  </si>
  <si>
    <t>SKU1221</t>
  </si>
  <si>
    <t>C649</t>
  </si>
  <si>
    <t>SKU807</t>
  </si>
  <si>
    <t>SKU900</t>
  </si>
  <si>
    <t>C551</t>
  </si>
  <si>
    <t>SKU378</t>
  </si>
  <si>
    <t>SKU643</t>
  </si>
  <si>
    <t>C305</t>
  </si>
  <si>
    <t>SKU139</t>
  </si>
  <si>
    <t>C713</t>
  </si>
  <si>
    <t>C029</t>
  </si>
  <si>
    <t>SKU686</t>
  </si>
  <si>
    <t>C379</t>
  </si>
  <si>
    <t>SKU491</t>
  </si>
  <si>
    <t>SKU155</t>
  </si>
  <si>
    <t>SKU268</t>
  </si>
  <si>
    <t>C425</t>
  </si>
  <si>
    <t>C094</t>
  </si>
  <si>
    <t>SKU1142</t>
  </si>
  <si>
    <t>C078</t>
  </si>
  <si>
    <t>SKU077</t>
  </si>
  <si>
    <t>SKU144</t>
  </si>
  <si>
    <t>SKU409</t>
  </si>
  <si>
    <t>C524</t>
  </si>
  <si>
    <t>SKU215</t>
  </si>
  <si>
    <t>C578</t>
  </si>
  <si>
    <t>C313</t>
  </si>
  <si>
    <t>C393</t>
  </si>
  <si>
    <t>C716</t>
  </si>
  <si>
    <t>SKU1252</t>
  </si>
  <si>
    <t>C782</t>
  </si>
  <si>
    <t>SKU716</t>
  </si>
  <si>
    <t>SKU982</t>
  </si>
  <si>
    <t>SKU611</t>
  </si>
  <si>
    <t>C503</t>
  </si>
  <si>
    <t>SKU474</t>
  </si>
  <si>
    <t>SKU197</t>
  </si>
  <si>
    <t>SKU1053</t>
  </si>
  <si>
    <t>SKU666</t>
  </si>
  <si>
    <t>SKU1212</t>
  </si>
  <si>
    <t>C679</t>
  </si>
  <si>
    <t>C567</t>
  </si>
  <si>
    <t>SKU250</t>
  </si>
  <si>
    <t>SKU467</t>
  </si>
  <si>
    <t>SKU1182</t>
  </si>
  <si>
    <t>SKU608</t>
  </si>
  <si>
    <t>SKU717</t>
  </si>
  <si>
    <t>SKU787</t>
  </si>
  <si>
    <t>SKU805</t>
  </si>
  <si>
    <t>SKU079</t>
  </si>
  <si>
    <t>SKU1005</t>
  </si>
  <si>
    <t>C130</t>
  </si>
  <si>
    <t>SKU868</t>
  </si>
  <si>
    <t>SKU856</t>
  </si>
  <si>
    <t>C169</t>
  </si>
  <si>
    <t>SKU127</t>
  </si>
  <si>
    <t>SKU669</t>
  </si>
  <si>
    <t>C073</t>
  </si>
  <si>
    <t>SKU665</t>
  </si>
  <si>
    <t>C082</t>
  </si>
  <si>
    <t>SKU1029</t>
  </si>
  <si>
    <t>SKU627</t>
  </si>
  <si>
    <t>SKU865</t>
  </si>
  <si>
    <t>SKU423</t>
  </si>
  <si>
    <t>SKU448</t>
  </si>
  <si>
    <t>C004</t>
  </si>
  <si>
    <t>SKU109</t>
  </si>
  <si>
    <t>SKU981</t>
  </si>
  <si>
    <t>SKU602</t>
  </si>
  <si>
    <t>C107</t>
  </si>
  <si>
    <t>SKU969</t>
  </si>
  <si>
    <t>C597</t>
  </si>
  <si>
    <t>SKU330</t>
  </si>
  <si>
    <t>SKU599</t>
  </si>
  <si>
    <t>C710</t>
  </si>
  <si>
    <t>C020</t>
  </si>
  <si>
    <t>SKU576</t>
  </si>
  <si>
    <t>SKU626</t>
  </si>
  <si>
    <t>SKU814</t>
  </si>
  <si>
    <t>SKU242</t>
  </si>
  <si>
    <t>C063</t>
  </si>
  <si>
    <t>SKU1187</t>
  </si>
  <si>
    <t>SKU327</t>
  </si>
  <si>
    <t>C422</t>
  </si>
  <si>
    <t>SKU417</t>
  </si>
  <si>
    <t>C768</t>
  </si>
  <si>
    <t>SKU563</t>
  </si>
  <si>
    <t>SKU317</t>
  </si>
  <si>
    <t>C246</t>
  </si>
  <si>
    <t>SKU414</t>
  </si>
  <si>
    <t>SKU1155</t>
  </si>
  <si>
    <t>SKU442</t>
  </si>
  <si>
    <t>SKU730</t>
  </si>
  <si>
    <t>SKU377</t>
  </si>
  <si>
    <t>C065</t>
  </si>
  <si>
    <t>C092</t>
  </si>
  <si>
    <t>SKU064</t>
  </si>
  <si>
    <t>C471</t>
  </si>
  <si>
    <t>SKU188</t>
  </si>
  <si>
    <t>SKU837</t>
  </si>
  <si>
    <t>SKU1102</t>
  </si>
  <si>
    <t>C185</t>
  </si>
  <si>
    <t>SKU552</t>
  </si>
  <si>
    <t>SKU741</t>
  </si>
  <si>
    <t>SKU996</t>
  </si>
  <si>
    <t>C505</t>
  </si>
  <si>
    <t>SKU753</t>
  </si>
  <si>
    <t>SKU369</t>
  </si>
  <si>
    <t>C549</t>
  </si>
  <si>
    <t>C564</t>
  </si>
  <si>
    <t>SKU780</t>
  </si>
  <si>
    <t>SKU455</t>
  </si>
  <si>
    <t>C414</t>
  </si>
  <si>
    <t>SKU1041</t>
  </si>
  <si>
    <t>C261</t>
  </si>
  <si>
    <t>SKU516</t>
  </si>
  <si>
    <t>C556</t>
  </si>
  <si>
    <t>SKU033</t>
  </si>
  <si>
    <t>SKU319</t>
  </si>
  <si>
    <t>SKU222</t>
  </si>
  <si>
    <t>C223</t>
  </si>
  <si>
    <t>SKU538</t>
  </si>
  <si>
    <t>C550</t>
  </si>
  <si>
    <t>SKU495</t>
  </si>
  <si>
    <t>C116</t>
  </si>
  <si>
    <t>C232</t>
  </si>
  <si>
    <t>SKU452</t>
  </si>
  <si>
    <t>SKU616</t>
  </si>
  <si>
    <t>SKU1196</t>
  </si>
  <si>
    <t>SKU1257</t>
  </si>
  <si>
    <t>C772</t>
  </si>
  <si>
    <t>C522</t>
  </si>
  <si>
    <t>SKU1145</t>
  </si>
  <si>
    <t>C193</t>
  </si>
  <si>
    <t>C085</t>
  </si>
  <si>
    <t>C621</t>
  </si>
  <si>
    <t>SKU328</t>
  </si>
  <si>
    <t>SKU764</t>
  </si>
  <si>
    <t>SKU494</t>
  </si>
  <si>
    <t>C700</t>
  </si>
  <si>
    <t>C170</t>
  </si>
  <si>
    <t>SKU720</t>
  </si>
  <si>
    <t>SKU1137</t>
  </si>
  <si>
    <t>C714</t>
  </si>
  <si>
    <t>SKU058</t>
  </si>
  <si>
    <t>SKU093</t>
  </si>
  <si>
    <t>SKU488</t>
  </si>
  <si>
    <t>C647</t>
  </si>
  <si>
    <t>SKU850</t>
  </si>
  <si>
    <t>SKU1192</t>
  </si>
  <si>
    <t>SKU905</t>
  </si>
  <si>
    <t>SKU355</t>
  </si>
  <si>
    <t>SKU508</t>
  </si>
  <si>
    <t>SKU767</t>
  </si>
  <si>
    <t>SKU953</t>
  </si>
  <si>
    <t>C258</t>
  </si>
  <si>
    <t>SKU1151</t>
  </si>
  <si>
    <t>C791</t>
  </si>
  <si>
    <t>SKU1087</t>
  </si>
  <si>
    <t>C299</t>
  </si>
  <si>
    <t>C523</t>
  </si>
  <si>
    <t>SKU778</t>
  </si>
  <si>
    <t>C737</t>
  </si>
  <si>
    <t>SKU223</t>
  </si>
  <si>
    <t>C019</t>
  </si>
  <si>
    <t>C309</t>
  </si>
  <si>
    <t>SKU967</t>
  </si>
  <si>
    <t>SKU1232</t>
  </si>
  <si>
    <t>SKU729</t>
  </si>
  <si>
    <t>C168</t>
  </si>
  <si>
    <t>C762</t>
  </si>
  <si>
    <t>SKU823</t>
  </si>
  <si>
    <t>SKU830</t>
  </si>
  <si>
    <t>SKU381</t>
  </si>
  <si>
    <t>SKU205</t>
  </si>
  <si>
    <t>SKU657</t>
  </si>
  <si>
    <t>SKU035</t>
  </si>
  <si>
    <t>C304</t>
  </si>
  <si>
    <t>SKU263</t>
  </si>
  <si>
    <t>SKU843</t>
  </si>
  <si>
    <t>C604</t>
  </si>
  <si>
    <t>C081</t>
  </si>
  <si>
    <t>C559</t>
  </si>
  <si>
    <t>SKU406</t>
  </si>
  <si>
    <t>C763</t>
  </si>
  <si>
    <t>SKU1007</t>
  </si>
  <si>
    <t>C324</t>
  </si>
  <si>
    <t>C278</t>
  </si>
  <si>
    <t>SKU648</t>
  </si>
  <si>
    <t>C608</t>
  </si>
  <si>
    <t>C744</t>
  </si>
  <si>
    <t>SKU634</t>
  </si>
  <si>
    <t>C671</t>
  </si>
  <si>
    <t>SKU138</t>
  </si>
  <si>
    <t>SKU485</t>
  </si>
  <si>
    <t>SKU1077</t>
  </si>
  <si>
    <t>SKU125</t>
  </si>
  <si>
    <t>C335</t>
  </si>
  <si>
    <t>SKU1028</t>
  </si>
  <si>
    <t>C635</t>
  </si>
  <si>
    <t>SKU320</t>
  </si>
  <si>
    <t>C492</t>
  </si>
  <si>
    <t>SKU891</t>
  </si>
  <si>
    <t>C231</t>
  </si>
  <si>
    <t>C730</t>
  </si>
  <si>
    <t>SKU403</t>
  </si>
  <si>
    <t>C424</t>
  </si>
  <si>
    <t>SKU351</t>
  </si>
  <si>
    <t>SKU633</t>
  </si>
  <si>
    <t>SKU443</t>
  </si>
  <si>
    <t>C624</t>
  </si>
  <si>
    <t>C066</t>
  </si>
  <si>
    <t>SKU343</t>
  </si>
  <si>
    <t>C146</t>
  </si>
  <si>
    <t>SKU986</t>
  </si>
  <si>
    <t>SKU176</t>
  </si>
  <si>
    <t>SKU924</t>
  </si>
  <si>
    <t>SKU150</t>
  </si>
  <si>
    <t>SKU650</t>
  </si>
  <si>
    <t>SKU270</t>
  </si>
  <si>
    <t>SKU201</t>
  </si>
  <si>
    <t>C459</t>
  </si>
  <si>
    <t>SKU829</t>
  </si>
  <si>
    <t>C373</t>
  </si>
  <si>
    <t>SKU772</t>
  </si>
  <si>
    <t>SKU480</t>
  </si>
  <si>
    <t>SKU507</t>
  </si>
  <si>
    <t>C147</t>
  </si>
  <si>
    <t>SKU159</t>
  </si>
  <si>
    <t>C622</t>
  </si>
  <si>
    <t>SKU514</t>
  </si>
  <si>
    <t>C178</t>
  </si>
  <si>
    <t>SKU1094</t>
  </si>
  <si>
    <t>SKU419</t>
  </si>
  <si>
    <t>SKU1256</t>
  </si>
  <si>
    <t>C097</t>
  </si>
  <si>
    <t>SKU1242</t>
  </si>
  <si>
    <t>SKU931</t>
  </si>
  <si>
    <t>SKU348</t>
  </si>
  <si>
    <t>SKU472</t>
  </si>
  <si>
    <t>SKU794</t>
  </si>
  <si>
    <t>SKU1245</t>
  </si>
  <si>
    <t>C164</t>
  </si>
  <si>
    <t>SKU811</t>
  </si>
  <si>
    <t>SKU214</t>
  </si>
  <si>
    <t>C468</t>
  </si>
  <si>
    <t>C702</t>
  </si>
  <si>
    <t>C767</t>
  </si>
  <si>
    <t>C099</t>
  </si>
  <si>
    <t>SKU1140</t>
  </si>
  <si>
    <t>SKU252</t>
  </si>
  <si>
    <t>C479</t>
  </si>
  <si>
    <t>SKU400</t>
  </si>
  <si>
    <t>C693</t>
  </si>
  <si>
    <t>SKU356</t>
  </si>
  <si>
    <t>SKU673</t>
  </si>
  <si>
    <t>C644</t>
  </si>
  <si>
    <t>SKU278</t>
  </si>
  <si>
    <t>C563</t>
  </si>
  <si>
    <t>SKU718</t>
  </si>
  <si>
    <t>SKU742</t>
  </si>
  <si>
    <t>SKU177</t>
  </si>
  <si>
    <t>C729</t>
  </si>
  <si>
    <t>SKU860</t>
  </si>
  <si>
    <t>C288</t>
  </si>
  <si>
    <t>C434</t>
  </si>
  <si>
    <t>SKU368</t>
  </si>
  <si>
    <t>SKU782</t>
  </si>
  <si>
    <t>C001</t>
  </si>
  <si>
    <t>C252</t>
  </si>
  <si>
    <t>SKU367</t>
  </si>
  <si>
    <t>SKU171</t>
  </si>
  <si>
    <t>SKU1032</t>
  </si>
  <si>
    <t>C034</t>
  </si>
  <si>
    <t>SKU579</t>
  </si>
  <si>
    <t>C566</t>
  </si>
  <si>
    <t>SKU809</t>
  </si>
  <si>
    <t>SKU006</t>
  </si>
  <si>
    <t>C477</t>
  </si>
  <si>
    <t>SKU844</t>
  </si>
  <si>
    <t>SKU536</t>
  </si>
  <si>
    <t>SKU226</t>
  </si>
  <si>
    <t>C253</t>
  </si>
  <si>
    <t>SKU486</t>
  </si>
  <si>
    <t>SKU636</t>
  </si>
  <si>
    <t>SKU245</t>
  </si>
  <si>
    <t>SKU903</t>
  </si>
  <si>
    <t>SKU394</t>
  </si>
  <si>
    <t>SKU529</t>
  </si>
  <si>
    <t>SKU894</t>
  </si>
  <si>
    <t>SKU453</t>
  </si>
  <si>
    <t>SKU440</t>
  </si>
  <si>
    <t>C528</t>
  </si>
  <si>
    <t>SKU299</t>
  </si>
  <si>
    <t>SKU532</t>
  </si>
  <si>
    <t>C048</t>
  </si>
  <si>
    <t>SKU1144</t>
  </si>
  <si>
    <t>SKU1204</t>
  </si>
  <si>
    <t>C444</t>
  </si>
  <si>
    <t>SKU696</t>
  </si>
  <si>
    <t>SKU017</t>
  </si>
  <si>
    <t>C775</t>
  </si>
  <si>
    <t>SKU186</t>
  </si>
  <si>
    <t>SKU758</t>
  </si>
  <si>
    <t>SKU334</t>
  </si>
  <si>
    <t>C183</t>
  </si>
  <si>
    <t>SKU1263</t>
  </si>
  <si>
    <t>C202</t>
  </si>
  <si>
    <t>SKU1114</t>
  </si>
  <si>
    <t>SKU132</t>
  </si>
  <si>
    <t>SKU002</t>
  </si>
  <si>
    <t>SKU086</t>
  </si>
  <si>
    <t>SKU1056</t>
  </si>
  <si>
    <t>C024</t>
  </si>
  <si>
    <t>SKU1166</t>
  </si>
  <si>
    <t>C120</t>
  </si>
  <si>
    <t>SKU1203</t>
  </si>
  <si>
    <t>SKU1210</t>
  </si>
  <si>
    <t>SKU604</t>
  </si>
  <si>
    <t>SKU434</t>
  </si>
  <si>
    <t>C641</t>
  </si>
  <si>
    <t>SKU803</t>
  </si>
  <si>
    <t>C096</t>
  </si>
  <si>
    <t>SKU1183</t>
  </si>
  <si>
    <t>SKU296</t>
  </si>
  <si>
    <t>SKU1226</t>
  </si>
  <si>
    <t>SKU870</t>
  </si>
  <si>
    <t>SKU1009</t>
  </si>
  <si>
    <t>SKU863</t>
  </si>
  <si>
    <t>C388</t>
  </si>
  <si>
    <t>C341</t>
  </si>
  <si>
    <t>C472</t>
  </si>
  <si>
    <t>SKU1065</t>
  </si>
  <si>
    <t>SKU687</t>
  </si>
  <si>
    <t>SKU407</t>
  </si>
  <si>
    <t>C115</t>
  </si>
  <si>
    <t>C123</t>
  </si>
  <si>
    <t>C759</t>
  </si>
  <si>
    <t>SKU425</t>
  </si>
  <si>
    <t>SKU692</t>
  </si>
  <si>
    <t>SKU1036</t>
  </si>
  <si>
    <t>C407</t>
  </si>
  <si>
    <t>SKU418</t>
  </si>
  <si>
    <t>C235</t>
  </si>
  <si>
    <t>SKU346</t>
  </si>
  <si>
    <t>C401</t>
  </si>
  <si>
    <t>C720</t>
  </si>
  <si>
    <t>SKU283</t>
  </si>
  <si>
    <t>SKU437</t>
  </si>
  <si>
    <t>SKU285</t>
  </si>
  <si>
    <t>C382</t>
  </si>
  <si>
    <t>SKU1169</t>
  </si>
  <si>
    <t>C371</t>
  </si>
  <si>
    <t>SKU968</t>
  </si>
  <si>
    <t>SKU1176</t>
  </si>
  <si>
    <t>SKU944</t>
  </si>
  <si>
    <t>C518</t>
  </si>
  <si>
    <t>SKU050</t>
  </si>
  <si>
    <t>C105</t>
  </si>
  <si>
    <t>C027</t>
  </si>
  <si>
    <t>C500</t>
  </si>
  <si>
    <t>C297</t>
  </si>
  <si>
    <t>SKU1222</t>
  </si>
  <si>
    <t>C519</t>
  </si>
  <si>
    <t>C012</t>
  </si>
  <si>
    <t>SKU1121</t>
  </si>
  <si>
    <t>SKU333</t>
  </si>
  <si>
    <t>SKU175</t>
  </si>
  <si>
    <t>SKU1185</t>
  </si>
  <si>
    <t>C271</t>
  </si>
  <si>
    <t>C080</t>
  </si>
  <si>
    <t>SKU216</t>
  </si>
  <si>
    <t>SKU1104</t>
  </si>
  <si>
    <t>SKU1013</t>
  </si>
  <si>
    <t>SKU586</t>
  </si>
  <si>
    <t>SKU234</t>
  </si>
  <si>
    <t>C749</t>
  </si>
  <si>
    <t>SKU1109</t>
  </si>
  <si>
    <t>SKU143</t>
  </si>
  <si>
    <t>SKU071</t>
  </si>
  <si>
    <t>SKU1027</t>
  </si>
  <si>
    <t>SKU951</t>
  </si>
  <si>
    <t>C681</t>
  </si>
  <si>
    <t>SKU867</t>
  </si>
  <si>
    <t>C316</t>
  </si>
  <si>
    <t>C415</t>
  </si>
  <si>
    <t>C218</t>
  </si>
  <si>
    <t>C481</t>
  </si>
  <si>
    <t>SKU704</t>
  </si>
  <si>
    <t>C342</t>
  </si>
  <si>
    <t>SKU876</t>
  </si>
  <si>
    <t>SKU1153</t>
  </si>
  <si>
    <t>C490</t>
  </si>
  <si>
    <t>SKU1214</t>
  </si>
  <si>
    <t>C601</t>
  </si>
  <si>
    <t>SKU362</t>
  </si>
  <si>
    <t>SKU1186</t>
  </si>
  <si>
    <t>SKU1008</t>
  </si>
  <si>
    <t>C698</t>
  </si>
  <si>
    <t>SKU651</t>
  </si>
  <si>
    <t>SKU212</t>
  </si>
  <si>
    <t>SKU642</t>
  </si>
  <si>
    <t>C298</t>
  </si>
  <si>
    <t>SKU534</t>
  </si>
  <si>
    <t>C041</t>
  </si>
  <si>
    <t>SKU265</t>
  </si>
  <si>
    <t>C397</t>
  </si>
  <si>
    <t>SKU1189</t>
  </si>
  <si>
    <t>SKU105</t>
  </si>
  <si>
    <t>SKU221</t>
  </si>
  <si>
    <t>SKU777</t>
  </si>
  <si>
    <t>C380</t>
  </si>
  <si>
    <t>SKU1150</t>
  </si>
  <si>
    <t>C070</t>
  </si>
  <si>
    <t>C504</t>
  </si>
  <si>
    <t>SKU828</t>
  </si>
  <si>
    <t>SKU1146</t>
  </si>
  <si>
    <t>SKU025</t>
  </si>
  <si>
    <t>C754</t>
  </si>
  <si>
    <t>C682</t>
  </si>
  <si>
    <t>C002</t>
  </si>
  <si>
    <t>C521</t>
  </si>
  <si>
    <t>SKU1180</t>
  </si>
  <si>
    <t>SKU153</t>
  </si>
  <si>
    <t>SKU243</t>
  </si>
  <si>
    <t>SKU759</t>
  </si>
  <si>
    <t>SKU067</t>
  </si>
  <si>
    <t>SKU591</t>
  </si>
  <si>
    <t>C355</t>
  </si>
  <si>
    <t>SKU630</t>
  </si>
  <si>
    <t>C765</t>
  </si>
  <si>
    <t>SKU1080</t>
  </si>
  <si>
    <t>SKU935</t>
  </si>
  <si>
    <t>SKU901</t>
  </si>
  <si>
    <t>C470</t>
  </si>
  <si>
    <t>SKU1149</t>
  </si>
  <si>
    <t>SKU927</t>
  </si>
  <si>
    <t>SKU964</t>
  </si>
  <si>
    <t>C512</t>
  </si>
  <si>
    <t>SKU075</t>
  </si>
  <si>
    <t>SKU965</t>
  </si>
  <si>
    <t>C196</t>
  </si>
  <si>
    <t>SKU284</t>
  </si>
  <si>
    <t>C590</t>
  </si>
  <si>
    <t>C688</t>
  </si>
  <si>
    <t>SKU610</t>
  </si>
  <si>
    <t>C057</t>
  </si>
  <si>
    <t>C552</t>
  </si>
  <si>
    <t>C250</t>
  </si>
  <si>
    <t>SKU496</t>
  </si>
  <si>
    <t>SKU421</t>
  </si>
  <si>
    <t>SKU695</t>
  </si>
  <si>
    <t>SKU1050</t>
  </si>
  <si>
    <t>SKU698</t>
  </si>
  <si>
    <t>C400</t>
  </si>
  <si>
    <t>SKU997</t>
  </si>
  <si>
    <t>SKU1158</t>
  </si>
  <si>
    <t>C593</t>
  </si>
  <si>
    <t>SKU709</t>
  </si>
  <si>
    <t>C511</t>
  </si>
  <si>
    <t>SKU878</t>
  </si>
  <si>
    <t>C529</t>
  </si>
  <si>
    <t>SKU393</t>
  </si>
  <si>
    <t>SKU885</t>
  </si>
  <si>
    <t>C715</t>
  </si>
  <si>
    <t>C163</t>
  </si>
  <si>
    <t>SKU920</t>
  </si>
  <si>
    <t>C623</t>
  </si>
  <si>
    <t>SKU570</t>
  </si>
  <si>
    <t>C428</t>
  </si>
  <si>
    <t>SKU1100</t>
  </si>
  <si>
    <t>SKU163</t>
  </si>
  <si>
    <t>SKU815</t>
  </si>
  <si>
    <t>SKU550</t>
  </si>
  <si>
    <t>SKU1002</t>
  </si>
  <si>
    <t>SKU170</t>
  </si>
  <si>
    <t>SKU1147</t>
  </si>
  <si>
    <t>SKU635</t>
  </si>
  <si>
    <t>SKU256</t>
  </si>
  <si>
    <t>SKU312</t>
  </si>
  <si>
    <t>SKU420</t>
  </si>
  <si>
    <t>C680</t>
  </si>
  <si>
    <t>C709</t>
  </si>
  <si>
    <t>C458</t>
  </si>
  <si>
    <t>SKU667</t>
  </si>
  <si>
    <t>C547</t>
  </si>
  <si>
    <t>SKU907</t>
  </si>
  <si>
    <t>C699</t>
  </si>
  <si>
    <t>SKU625</t>
  </si>
  <si>
    <t>SKU725</t>
  </si>
  <si>
    <t>SKU366</t>
  </si>
  <si>
    <t>SKU833</t>
  </si>
  <si>
    <t>SKU297</t>
  </si>
  <si>
    <t>SKU1213</t>
  </si>
  <si>
    <t>C727</t>
  </si>
  <si>
    <t>SKU1162</t>
  </si>
  <si>
    <t>SKU897</t>
  </si>
  <si>
    <t>C598</t>
  </si>
  <si>
    <t>SKU683</t>
  </si>
  <si>
    <t>C203</t>
  </si>
  <si>
    <t>C572</t>
  </si>
  <si>
    <t>SKU918</t>
  </si>
  <si>
    <t>SKU179</t>
  </si>
  <si>
    <t>C369</t>
  </si>
  <si>
    <t>C264</t>
  </si>
  <si>
    <t>SKU124</t>
  </si>
  <si>
    <t>C249</t>
  </si>
  <si>
    <t>SKU344</t>
  </si>
  <si>
    <t>C236</t>
  </si>
  <si>
    <t>C497</t>
  </si>
  <si>
    <t>C272</t>
  </si>
  <si>
    <t>SKU380</t>
  </si>
  <si>
    <t>C464</t>
  </si>
  <si>
    <t>SKU1086</t>
  </si>
  <si>
    <t>SKU1170</t>
  </si>
  <si>
    <t>C079</t>
  </si>
  <si>
    <t>C607</t>
  </si>
  <si>
    <t>SKU140</t>
  </si>
  <si>
    <t>SKU146</t>
  </si>
  <si>
    <t>SKU484</t>
  </si>
  <si>
    <t>C615</t>
  </si>
  <si>
    <t>SKU479</t>
  </si>
  <si>
    <t>C655</t>
  </si>
  <si>
    <t>C757</t>
  </si>
  <si>
    <t>SKU818</t>
  </si>
  <si>
    <t>SKU1070</t>
  </si>
  <si>
    <t>SKU114</t>
  </si>
  <si>
    <t>C725</t>
  </si>
  <si>
    <t>SKU685</t>
  </si>
  <si>
    <t>C596</t>
  </si>
  <si>
    <t>SKU869</t>
  </si>
  <si>
    <t>SKU1184</t>
  </si>
  <si>
    <t>SKU291</t>
  </si>
  <si>
    <t>C535</t>
  </si>
  <si>
    <t>SKU836</t>
  </si>
  <si>
    <t>SKU069</t>
  </si>
  <si>
    <t>SKU210</t>
  </si>
  <si>
    <t>C651</t>
  </si>
  <si>
    <t>C724</t>
  </si>
  <si>
    <t>SKU1181</t>
  </si>
  <si>
    <t>C067</t>
  </si>
  <si>
    <t>C344</t>
  </si>
  <si>
    <t>C402</t>
  </si>
  <si>
    <t>SKU1047</t>
  </si>
  <si>
    <t>SKU656</t>
  </si>
  <si>
    <t>SKU117</t>
  </si>
  <si>
    <t>SKU775</t>
  </si>
  <si>
    <t>SKU511</t>
  </si>
  <si>
    <t>SKU184</t>
  </si>
  <si>
    <t>C192</t>
  </si>
  <si>
    <t>SKU1171</t>
  </si>
  <si>
    <t>SKU1240</t>
  </si>
  <si>
    <t>C420</t>
  </si>
  <si>
    <t>C540</t>
  </si>
  <si>
    <t>SKU056</t>
  </si>
  <si>
    <t>SKU462</t>
  </si>
  <si>
    <t>C242</t>
  </si>
  <si>
    <t>SKU014</t>
  </si>
  <si>
    <t>SKU372</t>
  </si>
  <si>
    <t>SKU864</t>
  </si>
  <si>
    <t>C043</t>
  </si>
  <si>
    <t>C247</t>
  </si>
  <si>
    <t>SKU349</t>
  </si>
  <si>
    <t>SKU311</t>
  </si>
  <si>
    <t>C074</t>
  </si>
  <si>
    <t>C395</t>
  </si>
  <si>
    <t>SKU136</t>
  </si>
  <si>
    <t>SKU133</t>
  </si>
  <si>
    <t>C143</t>
  </si>
  <si>
    <t>SKU949</t>
  </si>
  <si>
    <t>C429</t>
  </si>
  <si>
    <t>SKU237</t>
  </si>
  <si>
    <t>C571</t>
  </si>
  <si>
    <t>C446</t>
  </si>
  <si>
    <t>SKU921</t>
  </si>
  <si>
    <t>C394</t>
  </si>
  <si>
    <t>SKU810</t>
  </si>
  <si>
    <t>SKU477</t>
  </si>
  <si>
    <t>SKU573</t>
  </si>
  <si>
    <t>SKU011</t>
  </si>
  <si>
    <t>C270</t>
  </si>
  <si>
    <t>SKU1107</t>
  </si>
  <si>
    <t>SKU724</t>
  </si>
  <si>
    <t>C025</t>
  </si>
  <si>
    <t>SKU875</t>
  </si>
  <si>
    <t>SKU112</t>
  </si>
  <si>
    <t>C543</t>
  </si>
  <si>
    <t>SKU286</t>
  </si>
  <si>
    <t>SKU774</t>
  </si>
  <si>
    <t>SKU091</t>
  </si>
  <si>
    <t>SKU1045</t>
  </si>
  <si>
    <t>SKU085</t>
  </si>
  <si>
    <t>C190</t>
  </si>
  <si>
    <t>C087</t>
  </si>
  <si>
    <t>SKU260</t>
  </si>
  <si>
    <t>SKU954</t>
  </si>
  <si>
    <t>C457</t>
  </si>
  <si>
    <t>C486</t>
  </si>
  <si>
    <t>SKU062</t>
  </si>
  <si>
    <t>C013</t>
  </si>
  <si>
    <t>C217</t>
  </si>
  <si>
    <t>C718</t>
  </si>
  <si>
    <t>SKU859</t>
  </si>
  <si>
    <t>C140</t>
  </si>
  <si>
    <t>C118</t>
  </si>
  <si>
    <t>SKU613</t>
  </si>
  <si>
    <t>SKU882</t>
  </si>
  <si>
    <t>SKU339</t>
  </si>
  <si>
    <t>SKU769</t>
  </si>
  <si>
    <t>C589</t>
  </si>
  <si>
    <t>SKU121</t>
  </si>
  <si>
    <t>C778</t>
  </si>
  <si>
    <t>C171</t>
  </si>
  <si>
    <t>SKU304</t>
  </si>
  <si>
    <t>SKU662</t>
  </si>
  <si>
    <t>SKU640</t>
  </si>
  <si>
    <t>C182</t>
  </si>
  <si>
    <t>SKU031</t>
  </si>
  <si>
    <t>SKU337</t>
  </si>
  <si>
    <t>SKU541</t>
  </si>
  <si>
    <t>C296</t>
  </si>
  <si>
    <t>C620</t>
  </si>
  <si>
    <t>SKU825</t>
  </si>
  <si>
    <t>SKU886</t>
  </si>
  <si>
    <t>C093</t>
  </si>
  <si>
    <t>SKU523</t>
  </si>
  <si>
    <t>SKU217</t>
  </si>
  <si>
    <t>C021</t>
  </si>
  <si>
    <t>SKU936</t>
  </si>
  <si>
    <t>SKU942</t>
  </si>
  <si>
    <t>SKU347</t>
  </si>
  <si>
    <t>SKU737</t>
  </si>
  <si>
    <t>C618</t>
  </si>
  <si>
    <t>SKU517</t>
  </si>
  <si>
    <t>SKU1040</t>
  </si>
  <si>
    <t>SKU793</t>
  </si>
  <si>
    <t>C244</t>
  </si>
  <si>
    <t>C060</t>
  </si>
  <si>
    <t>C452</t>
  </si>
  <si>
    <t>C334</t>
  </si>
  <si>
    <t>C694</t>
  </si>
  <si>
    <t>C009</t>
  </si>
  <si>
    <t>C356</t>
  </si>
  <si>
    <t>SKU792</t>
  </si>
  <si>
    <t>C349</t>
  </si>
  <si>
    <t>SKU1042</t>
  </si>
  <si>
    <t>SKU390</t>
  </si>
  <si>
    <t>SKU405</t>
  </si>
  <si>
    <t>SKU1190</t>
  </si>
  <si>
    <t>SKU504</t>
  </si>
  <si>
    <t>SKU749</t>
  </si>
  <si>
    <t>C108</t>
  </si>
  <si>
    <t>SKU908</t>
  </si>
  <si>
    <t>C451</t>
  </si>
  <si>
    <t>SKU609</t>
  </si>
  <si>
    <t>SKU264</t>
  </si>
  <si>
    <t>C433</t>
  </si>
  <si>
    <t>SKU1133</t>
  </si>
  <si>
    <t>SKU404</t>
  </si>
  <si>
    <t>SKU614</t>
  </si>
  <si>
    <t>SKU808</t>
  </si>
  <si>
    <t>SKU1069</t>
  </si>
  <si>
    <t>C465</t>
  </si>
  <si>
    <t>SKU851</t>
  </si>
  <si>
    <t>SKU249</t>
  </si>
  <si>
    <t>C650</t>
  </si>
  <si>
    <t>SKU874</t>
  </si>
  <si>
    <t>C690</t>
  </si>
  <si>
    <t>SKU1134</t>
  </si>
  <si>
    <t>SKU962</t>
  </si>
  <si>
    <t>SKU196</t>
  </si>
  <si>
    <t>C579</t>
  </si>
  <si>
    <t>SKU892</t>
  </si>
  <si>
    <t>C363</t>
  </si>
  <si>
    <t>SKU1131</t>
  </si>
  <si>
    <t>SKU1228</t>
  </si>
  <si>
    <t>C678</t>
  </si>
  <si>
    <t>C058</t>
  </si>
  <si>
    <t>SKU765</t>
  </si>
  <si>
    <t>SKU1241</t>
  </si>
  <si>
    <t>SKU971</t>
  </si>
  <si>
    <t>SKU854</t>
  </si>
  <si>
    <t>C151</t>
  </si>
  <si>
    <t>SKU103</t>
  </si>
  <si>
    <t>C613</t>
  </si>
  <si>
    <t>SKU776</t>
  </si>
  <si>
    <t>SKU707</t>
  </si>
  <si>
    <t>SKU746</t>
  </si>
  <si>
    <t>C323</t>
  </si>
  <si>
    <t>SKU384</t>
  </si>
  <si>
    <t>SKU852</t>
  </si>
  <si>
    <t>SKU198</t>
  </si>
  <si>
    <t>C456</t>
  </si>
  <si>
    <t>SKU770</t>
  </si>
  <si>
    <t>C113</t>
  </si>
  <si>
    <t>SKU694</t>
  </si>
  <si>
    <t>SKU1118</t>
  </si>
  <si>
    <t>SKU726</t>
  </si>
  <si>
    <t>SKU204</t>
  </si>
  <si>
    <t>C484</t>
  </si>
  <si>
    <t>SKU703</t>
  </si>
  <si>
    <t>SKU061</t>
  </si>
  <si>
    <t>SKU206</t>
  </si>
  <si>
    <t>SKU999</t>
  </si>
  <si>
    <t>C592</t>
  </si>
  <si>
    <t>SKU1119</t>
  </si>
  <si>
    <t>SKU598</t>
  </si>
  <si>
    <t>C676</t>
  </si>
  <si>
    <t>C076</t>
  </si>
  <si>
    <t>C255</t>
  </si>
  <si>
    <t>C050</t>
  </si>
  <si>
    <t>SKU621</t>
  </si>
  <si>
    <t>SKU1250</t>
  </si>
  <si>
    <t>C039</t>
  </si>
  <si>
    <t>C469</t>
  </si>
  <si>
    <t>SKU699</t>
  </si>
  <si>
    <t>SKU1139</t>
  </si>
  <si>
    <t>SKU581</t>
  </si>
  <si>
    <t>SKU639</t>
  </si>
  <si>
    <t>C339</t>
  </si>
  <si>
    <t>C368</t>
  </si>
  <si>
    <t>SKU619</t>
  </si>
  <si>
    <t>C122</t>
  </si>
  <si>
    <t>C501</t>
  </si>
  <si>
    <t>C554</t>
  </si>
  <si>
    <t>SKU655</t>
  </si>
  <si>
    <t>C331</t>
  </si>
  <si>
    <t>C229</t>
  </si>
  <si>
    <t>C409</t>
  </si>
  <si>
    <t>SKU316</t>
  </si>
  <si>
    <t>C683</t>
  </si>
  <si>
    <t>SKU1206</t>
  </si>
  <si>
    <t>SKU649</t>
  </si>
  <si>
    <t>SKU084</t>
  </si>
  <si>
    <t>C068</t>
  </si>
  <si>
    <t>SKU239</t>
  </si>
  <si>
    <t>C531</t>
  </si>
  <si>
    <t>C337</t>
  </si>
  <si>
    <t>C463</t>
  </si>
  <si>
    <t>SKU661</t>
  </si>
  <si>
    <t>C114</t>
  </si>
  <si>
    <t>C345</t>
  </si>
  <si>
    <t>SKU1071</t>
  </si>
  <si>
    <t>C732</t>
  </si>
  <si>
    <t>SKU1093</t>
  </si>
  <si>
    <t>SKU680</t>
  </si>
  <si>
    <t>SKU1064</t>
  </si>
  <si>
    <t>C753</t>
  </si>
  <si>
    <t>C705</t>
  </si>
  <si>
    <t>SKU816</t>
  </si>
  <si>
    <t>SKU294</t>
  </si>
  <si>
    <t>SKU1079</t>
  </si>
  <si>
    <t>SKU600</t>
  </si>
  <si>
    <t>C525</t>
  </si>
  <si>
    <t>Total Value</t>
  </si>
  <si>
    <t>Month</t>
  </si>
  <si>
    <t>Dalivery Duration</t>
  </si>
  <si>
    <t>Ship Month</t>
  </si>
  <si>
    <t>Grand Total</t>
  </si>
  <si>
    <t>Salse Peson</t>
  </si>
  <si>
    <t xml:space="preserve">Total Value </t>
  </si>
  <si>
    <t>Sales Person</t>
  </si>
  <si>
    <t>Quantity</t>
  </si>
  <si>
    <t xml:space="preserve">Order Quantity </t>
  </si>
  <si>
    <t>Sum of Shipping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</si>
</sst>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
      <patternFill patternType="solid">
        <fgColor theme="1"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33" borderId="0" xfId="0" applyFill="1" applyAlignment="1">
      <alignment horizontal="center" vertical="center"/>
    </xf>
    <xf numFmtId="0" fontId="0" fillId="33" borderId="0" xfId="0" applyFill="1"/>
    <xf numFmtId="14" fontId="0" fillId="33" borderId="0" xfId="0" applyNumberFormat="1" applyFill="1" applyAlignment="1">
      <alignment horizontal="center" vertical="center"/>
    </xf>
    <xf numFmtId="0" fontId="0" fillId="33" borderId="0" xfId="0" applyFill="1" applyAlignment="1">
      <alignment horizontal="center"/>
    </xf>
    <xf numFmtId="0" fontId="0" fillId="0" borderId="0" xfId="0" pivotButton="1"/>
    <xf numFmtId="0" fontId="0" fillId="0" borderId="0" xfId="0" applyAlignment="1">
      <alignment horizontal="left"/>
    </xf>
    <xf numFmtId="0" fontId="0" fillId="0" borderId="0" xfId="0" applyAlignment="1">
      <alignment horizontal="center"/>
    </xf>
    <xf numFmtId="0" fontId="0" fillId="34" borderId="0" xfId="0" applyFill="1"/>
    <xf numFmtId="1"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b/>
        <color theme="1"/>
      </font>
      <border>
        <bottom style="thin">
          <color theme="5"/>
        </bottom>
        <vertical/>
        <horizontal/>
      </border>
    </dxf>
    <dxf>
      <font>
        <color theme="1"/>
      </font>
      <fill>
        <patternFill>
          <bgColor theme="2"/>
        </patternFill>
      </fill>
      <border>
        <left style="thin">
          <color theme="5"/>
        </left>
        <right style="thin">
          <color theme="5"/>
        </right>
        <top style="thin">
          <color theme="5"/>
        </top>
        <bottom style="thin">
          <color theme="5"/>
        </bottom>
        <vertical/>
        <horizontal/>
      </border>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1" defaultTableStyle="TableStyleMedium2" defaultPivotStyle="PivotStyleLight16">
    <tableStyle name="My style" pivot="0" table="0" count="10" xr9:uid="{8F34EBF7-E8B7-4A76-96FE-693361CAEEEB}">
      <tableStyleElement type="wholeTable" dxfId="43"/>
      <tableStyleElement type="headerRow" dxfId="42"/>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My styl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chartsheet" Target="chartsheets/sheet2.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3.xml"/><Relationship Id="rId10" Type="http://schemas.openxmlformats.org/officeDocument/2006/relationships/sharedStrings" Target="sharedStrings.xml"/><Relationship Id="rId4" Type="http://schemas.openxmlformats.org/officeDocument/2006/relationships/worksheet" Target="worksheets/sheet2.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[Sales_2014_Dashboard.xlsx]Processing!PivotTable4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Sales</a:t>
            </a:r>
            <a:r>
              <a:rPr lang="en-US" b="1" baseline="0">
                <a:solidFill>
                  <a:schemeClr val="tx1"/>
                </a:solidFill>
              </a:rPr>
              <a:t> Person Wise Quantity Sold</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tx1"/>
            </a:solidFill>
          </a:ln>
          <a:effectLst/>
        </c:spPr>
        <c:marker>
          <c:symbol val="none"/>
        </c:marker>
        <c:dLbl>
          <c:idx val="0"/>
          <c:spPr>
            <a:solidFill>
              <a:srgbClr val="ED7D31">
                <a:lumMod val="60000"/>
                <a:lumOff val="4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hade val="65000"/>
            </a:schemeClr>
          </a:solidFill>
          <a:ln w="19050">
            <a:solidFill>
              <a:schemeClr val="tx1"/>
            </a:solidFill>
          </a:ln>
          <a:effectLst/>
        </c:spPr>
      </c:pivotFmt>
      <c:pivotFmt>
        <c:idx val="2"/>
        <c:spPr>
          <a:solidFill>
            <a:schemeClr val="accent2">
              <a:tint val="65000"/>
            </a:schemeClr>
          </a:solidFill>
          <a:ln w="19050">
            <a:solidFill>
              <a:schemeClr val="tx1"/>
            </a:solidFill>
          </a:ln>
          <a:effectLst/>
        </c:spPr>
        <c:dLbl>
          <c:idx val="0"/>
          <c:spPr>
            <a:solidFill>
              <a:srgbClr val="ED7D31">
                <a:lumMod val="60000"/>
                <a:lumOff val="4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7.9517548871904972E-2"/>
                  <c:h val="0.13061971420239138"/>
                </c:manualLayout>
              </c15:layout>
            </c:ext>
          </c:extLst>
        </c:dLbl>
      </c:pivotFmt>
      <c:pivotFmt>
        <c:idx val="3"/>
        <c:spPr>
          <a:solidFill>
            <a:schemeClr val="accent2"/>
          </a:solidFill>
          <a:ln w="19050">
            <a:solidFill>
              <a:schemeClr val="tx1"/>
            </a:solidFill>
          </a:ln>
          <a:effectLst/>
        </c:spPr>
        <c:dLbl>
          <c:idx val="0"/>
          <c:layout>
            <c:manualLayout>
              <c:x val="4.7247130583007273E-3"/>
              <c:y val="-0.18717155147273248"/>
            </c:manualLayout>
          </c:layout>
          <c:spPr>
            <a:solidFill>
              <a:srgbClr val="ED7D31">
                <a:lumMod val="60000"/>
                <a:lumOff val="4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772036084385329"/>
                  <c:h val="0.11673082531350248"/>
                </c:manualLayout>
              </c15:layout>
            </c:ext>
          </c:extLst>
        </c:dLbl>
      </c:pivotFmt>
    </c:pivotFmts>
    <c:plotArea>
      <c:layout/>
      <c:pieChart>
        <c:varyColors val="1"/>
        <c:ser>
          <c:idx val="0"/>
          <c:order val="0"/>
          <c:tx>
            <c:strRef>
              <c:f>Processing!$F$3</c:f>
              <c:strCache>
                <c:ptCount val="1"/>
                <c:pt idx="0">
                  <c:v>Total</c:v>
                </c:pt>
              </c:strCache>
            </c:strRef>
          </c:tx>
          <c:spPr>
            <a:ln>
              <a:solidFill>
                <a:schemeClr val="tx1"/>
              </a:solidFill>
            </a:ln>
          </c:spPr>
          <c:dPt>
            <c:idx val="0"/>
            <c:bubble3D val="0"/>
            <c:spPr>
              <a:solidFill>
                <a:schemeClr val="accent2">
                  <a:tint val="65000"/>
                </a:schemeClr>
              </a:solidFill>
              <a:ln w="19050">
                <a:solidFill>
                  <a:schemeClr val="tx1"/>
                </a:solidFill>
              </a:ln>
              <a:effectLst/>
            </c:spPr>
            <c:extLst>
              <c:ext xmlns:c16="http://schemas.microsoft.com/office/drawing/2014/chart" uri="{C3380CC4-5D6E-409C-BE32-E72D297353CC}">
                <c16:uniqueId val="{00000002-F59C-450F-BE8B-DB9BDAC66739}"/>
              </c:ext>
            </c:extLst>
          </c:dPt>
          <c:dPt>
            <c:idx val="1"/>
            <c:bubble3D val="0"/>
            <c:spPr>
              <a:solidFill>
                <a:schemeClr val="accent2"/>
              </a:solidFill>
              <a:ln w="19050">
                <a:solidFill>
                  <a:schemeClr val="tx1"/>
                </a:solidFill>
              </a:ln>
              <a:effectLst/>
            </c:spPr>
            <c:extLst>
              <c:ext xmlns:c16="http://schemas.microsoft.com/office/drawing/2014/chart" uri="{C3380CC4-5D6E-409C-BE32-E72D297353CC}">
                <c16:uniqueId val="{00000004-F59C-450F-BE8B-DB9BDAC66739}"/>
              </c:ext>
            </c:extLst>
          </c:dPt>
          <c:dPt>
            <c:idx val="2"/>
            <c:bubble3D val="0"/>
            <c:spPr>
              <a:solidFill>
                <a:schemeClr val="accent2">
                  <a:shade val="65000"/>
                </a:schemeClr>
              </a:solidFill>
              <a:ln w="19050">
                <a:solidFill>
                  <a:schemeClr val="tx1"/>
                </a:solidFill>
              </a:ln>
              <a:effectLst/>
            </c:spPr>
            <c:extLst>
              <c:ext xmlns:c16="http://schemas.microsoft.com/office/drawing/2014/chart" uri="{C3380CC4-5D6E-409C-BE32-E72D297353CC}">
                <c16:uniqueId val="{00000003-F59C-450F-BE8B-DB9BDAC66739}"/>
              </c:ext>
            </c:extLst>
          </c:dPt>
          <c:dLbls>
            <c:dLbl>
              <c:idx val="0"/>
              <c:spPr>
                <a:solidFill>
                  <a:srgbClr val="ED7D31">
                    <a:lumMod val="60000"/>
                    <a:lumOff val="4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7.9517548871904972E-2"/>
                      <c:h val="0.13061971420239138"/>
                    </c:manualLayout>
                  </c15:layout>
                </c:ext>
                <c:ext xmlns:c16="http://schemas.microsoft.com/office/drawing/2014/chart" uri="{C3380CC4-5D6E-409C-BE32-E72D297353CC}">
                  <c16:uniqueId val="{00000002-F59C-450F-BE8B-DB9BDAC66739}"/>
                </c:ext>
              </c:extLst>
            </c:dLbl>
            <c:dLbl>
              <c:idx val="1"/>
              <c:layout>
                <c:manualLayout>
                  <c:x val="4.7247130583007273E-3"/>
                  <c:y val="-0.18717155147273248"/>
                </c:manualLayout>
              </c:layout>
              <c:spPr>
                <a:solidFill>
                  <a:srgbClr val="ED7D31">
                    <a:lumMod val="60000"/>
                    <a:lumOff val="4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772036084385329"/>
                      <c:h val="0.11673082531350248"/>
                    </c:manualLayout>
                  </c15:layout>
                </c:ext>
                <c:ext xmlns:c16="http://schemas.microsoft.com/office/drawing/2014/chart" uri="{C3380CC4-5D6E-409C-BE32-E72D297353CC}">
                  <c16:uniqueId val="{00000004-F59C-450F-BE8B-DB9BDAC66739}"/>
                </c:ext>
              </c:extLst>
            </c:dLbl>
            <c:spPr>
              <a:solidFill>
                <a:srgbClr val="ED7D31">
                  <a:lumMod val="60000"/>
                  <a:lumOff val="4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Processing!$E$4:$E$7</c:f>
              <c:strCache>
                <c:ptCount val="3"/>
                <c:pt idx="0">
                  <c:v>John</c:v>
                </c:pt>
                <c:pt idx="1">
                  <c:v>Bob</c:v>
                </c:pt>
                <c:pt idx="2">
                  <c:v>Richard</c:v>
                </c:pt>
              </c:strCache>
            </c:strRef>
          </c:cat>
          <c:val>
            <c:numRef>
              <c:f>Processing!$F$4:$F$7</c:f>
              <c:numCache>
                <c:formatCode>General</c:formatCode>
                <c:ptCount val="3"/>
                <c:pt idx="0">
                  <c:v>1034</c:v>
                </c:pt>
                <c:pt idx="1">
                  <c:v>1314</c:v>
                </c:pt>
                <c:pt idx="2">
                  <c:v>1688</c:v>
                </c:pt>
              </c:numCache>
            </c:numRef>
          </c:val>
          <c:extLst>
            <c:ext xmlns:c16="http://schemas.microsoft.com/office/drawing/2014/chart" uri="{C3380CC4-5D6E-409C-BE32-E72D297353CC}">
              <c16:uniqueId val="{00000000-F59C-450F-BE8B-DB9BDAC66739}"/>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[Sales_2014_Dashboard.xlsx]Processing!PivotTable5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Order Priority</a:t>
            </a:r>
            <a:r>
              <a:rPr lang="en-US" b="1" baseline="0">
                <a:solidFill>
                  <a:schemeClr val="tx1"/>
                </a:solidFill>
              </a:rPr>
              <a:t> Quantity Wise</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Processing!$J$3</c:f>
              <c:strCache>
                <c:ptCount val="1"/>
                <c:pt idx="0">
                  <c:v>Total</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Processing!$I$4:$I$9</c:f>
              <c:strCache>
                <c:ptCount val="5"/>
                <c:pt idx="0">
                  <c:v>Critical</c:v>
                </c:pt>
                <c:pt idx="1">
                  <c:v>High</c:v>
                </c:pt>
                <c:pt idx="2">
                  <c:v>Low</c:v>
                </c:pt>
                <c:pt idx="3">
                  <c:v>Medium</c:v>
                </c:pt>
                <c:pt idx="4">
                  <c:v>Not Specified</c:v>
                </c:pt>
              </c:strCache>
            </c:strRef>
          </c:cat>
          <c:val>
            <c:numRef>
              <c:f>Processing!$J$4:$J$9</c:f>
              <c:numCache>
                <c:formatCode>General</c:formatCode>
                <c:ptCount val="5"/>
                <c:pt idx="0">
                  <c:v>1108</c:v>
                </c:pt>
                <c:pt idx="1">
                  <c:v>756</c:v>
                </c:pt>
                <c:pt idx="2">
                  <c:v>896</c:v>
                </c:pt>
                <c:pt idx="3">
                  <c:v>816</c:v>
                </c:pt>
                <c:pt idx="4">
                  <c:v>460</c:v>
                </c:pt>
              </c:numCache>
            </c:numRef>
          </c:val>
          <c:extLst>
            <c:ext xmlns:c16="http://schemas.microsoft.com/office/drawing/2014/chart" uri="{C3380CC4-5D6E-409C-BE32-E72D297353CC}">
              <c16:uniqueId val="{00000000-294E-4418-9D2B-5869D11BE7CF}"/>
            </c:ext>
          </c:extLst>
        </c:ser>
        <c:dLbls>
          <c:dLblPos val="outEnd"/>
          <c:showLegendKey val="0"/>
          <c:showVal val="1"/>
          <c:showCatName val="0"/>
          <c:showSerName val="0"/>
          <c:showPercent val="0"/>
          <c:showBubbleSize val="0"/>
        </c:dLbls>
        <c:gapWidth val="219"/>
        <c:overlap val="-27"/>
        <c:axId val="1211493392"/>
        <c:axId val="1211510192"/>
      </c:barChart>
      <c:catAx>
        <c:axId val="1211493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11510192"/>
        <c:crosses val="autoZero"/>
        <c:auto val="1"/>
        <c:lblAlgn val="ctr"/>
        <c:lblOffset val="100"/>
        <c:noMultiLvlLbl val="0"/>
      </c:catAx>
      <c:valAx>
        <c:axId val="1211510192"/>
        <c:scaling>
          <c:orientation val="minMax"/>
        </c:scaling>
        <c:delete val="1"/>
        <c:axPos val="l"/>
        <c:numFmt formatCode="General" sourceLinked="1"/>
        <c:majorTickMark val="none"/>
        <c:minorTickMark val="none"/>
        <c:tickLblPos val="nextTo"/>
        <c:crossAx val="1211493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[Sales_2014_Dashboard.xlsx]Processing!PivotTable7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Total</a:t>
            </a:r>
            <a:r>
              <a:rPr lang="en-US" b="1" baseline="0">
                <a:solidFill>
                  <a:schemeClr val="tx1"/>
                </a:solidFill>
              </a:rPr>
              <a:t> Value of Each Product Container</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lumMod val="25000"/>
            </a:schemeClr>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125759886677008E-2"/>
          <c:y val="0.32433245752002399"/>
          <c:w val="0.9106993322585718"/>
          <c:h val="0.48987026447137544"/>
        </c:manualLayout>
      </c:layout>
      <c:barChart>
        <c:barDir val="col"/>
        <c:grouping val="clustered"/>
        <c:varyColors val="0"/>
        <c:ser>
          <c:idx val="0"/>
          <c:order val="0"/>
          <c:tx>
            <c:strRef>
              <c:f>Processing!$R$3</c:f>
              <c:strCache>
                <c:ptCount val="1"/>
                <c:pt idx="0">
                  <c:v>Total</c:v>
                </c:pt>
              </c:strCache>
            </c:strRef>
          </c:tx>
          <c:spPr>
            <a:solidFill>
              <a:schemeClr val="bg2">
                <a:lumMod val="25000"/>
              </a:schemeClr>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Processing!$Q$4:$Q$11</c:f>
              <c:strCache>
                <c:ptCount val="7"/>
                <c:pt idx="0">
                  <c:v>Jumbo Box</c:v>
                </c:pt>
                <c:pt idx="1">
                  <c:v>Jumbo Drum</c:v>
                </c:pt>
                <c:pt idx="2">
                  <c:v>Large Box</c:v>
                </c:pt>
                <c:pt idx="3">
                  <c:v>Medium Box</c:v>
                </c:pt>
                <c:pt idx="4">
                  <c:v>Small Box</c:v>
                </c:pt>
                <c:pt idx="5">
                  <c:v>Small Pack</c:v>
                </c:pt>
                <c:pt idx="6">
                  <c:v>Wrap Bag</c:v>
                </c:pt>
              </c:strCache>
            </c:strRef>
          </c:cat>
          <c:val>
            <c:numRef>
              <c:f>Processing!$R$4:$R$11</c:f>
              <c:numCache>
                <c:formatCode>General</c:formatCode>
                <c:ptCount val="7"/>
                <c:pt idx="0">
                  <c:v>32146.879999999997</c:v>
                </c:pt>
                <c:pt idx="1">
                  <c:v>57829.95</c:v>
                </c:pt>
                <c:pt idx="2">
                  <c:v>27540.800000000003</c:v>
                </c:pt>
                <c:pt idx="3">
                  <c:v>20890.86</c:v>
                </c:pt>
                <c:pt idx="4">
                  <c:v>104689.42</c:v>
                </c:pt>
                <c:pt idx="5">
                  <c:v>11226.440000000002</c:v>
                </c:pt>
                <c:pt idx="6">
                  <c:v>4396.8100000000013</c:v>
                </c:pt>
              </c:numCache>
            </c:numRef>
          </c:val>
          <c:extLst>
            <c:ext xmlns:c16="http://schemas.microsoft.com/office/drawing/2014/chart" uri="{C3380CC4-5D6E-409C-BE32-E72D297353CC}">
              <c16:uniqueId val="{00000000-59F9-43FF-8C36-950FBACDC0CD}"/>
            </c:ext>
          </c:extLst>
        </c:ser>
        <c:dLbls>
          <c:dLblPos val="outEnd"/>
          <c:showLegendKey val="0"/>
          <c:showVal val="1"/>
          <c:showCatName val="0"/>
          <c:showSerName val="0"/>
          <c:showPercent val="0"/>
          <c:showBubbleSize val="0"/>
        </c:dLbls>
        <c:gapWidth val="219"/>
        <c:overlap val="-27"/>
        <c:axId val="1129072688"/>
        <c:axId val="1129064048"/>
      </c:barChart>
      <c:catAx>
        <c:axId val="112907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129064048"/>
        <c:crosses val="autoZero"/>
        <c:auto val="1"/>
        <c:lblAlgn val="ctr"/>
        <c:lblOffset val="100"/>
        <c:noMultiLvlLbl val="0"/>
      </c:catAx>
      <c:valAx>
        <c:axId val="1129064048"/>
        <c:scaling>
          <c:orientation val="minMax"/>
        </c:scaling>
        <c:delete val="1"/>
        <c:axPos val="l"/>
        <c:numFmt formatCode="General" sourceLinked="1"/>
        <c:majorTickMark val="none"/>
        <c:minorTickMark val="none"/>
        <c:tickLblPos val="nextTo"/>
        <c:crossAx val="112907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1236539200"/>
        <c:axId val="1236535840"/>
      </c:barChart>
      <c:catAx>
        <c:axId val="123653920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6535840"/>
        <c:crosses val="autoZero"/>
        <c:auto val="1"/>
        <c:lblAlgn val="ctr"/>
        <c:lblOffset val="100"/>
        <c:noMultiLvlLbl val="0"/>
      </c:catAx>
      <c:valAx>
        <c:axId val="1236535840"/>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6539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1129052528"/>
        <c:axId val="1129054448"/>
      </c:barChart>
      <c:catAx>
        <c:axId val="1129052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054448"/>
        <c:crosses val="autoZero"/>
        <c:auto val="1"/>
        <c:lblAlgn val="ctr"/>
        <c:lblOffset val="100"/>
        <c:noMultiLvlLbl val="0"/>
      </c:catAx>
      <c:valAx>
        <c:axId val="112905444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90525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[Sales_2014_Dashboard.xlsx]Processing!PivotTable4</c:name>
    <c:fmtId val="9"/>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Sales</a:t>
            </a:r>
            <a:r>
              <a:rPr lang="en-US" sz="1800" b="1" baseline="0">
                <a:solidFill>
                  <a:schemeClr val="tx1"/>
                </a:solidFill>
              </a:rPr>
              <a:t> Person Wise Quantity Sold</a:t>
            </a:r>
            <a:endParaRPr lang="en-US" sz="1800" b="1">
              <a:solidFill>
                <a:schemeClr val="tx1"/>
              </a:solidFill>
            </a:endParaRP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tx1"/>
            </a:solidFill>
          </a:ln>
          <a:effectLst/>
        </c:spPr>
        <c:marker>
          <c:symbol val="none"/>
        </c:marker>
        <c:dLbl>
          <c:idx val="0"/>
          <c:spPr>
            <a:solidFill>
              <a:srgbClr val="ED7D31">
                <a:lumMod val="60000"/>
                <a:lumOff val="4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tint val="65000"/>
            </a:schemeClr>
          </a:solidFill>
          <a:ln w="19050">
            <a:solidFill>
              <a:schemeClr val="tx1"/>
            </a:solidFill>
          </a:ln>
          <a:effectLst/>
        </c:spPr>
      </c:pivotFmt>
      <c:pivotFmt>
        <c:idx val="2"/>
        <c:spPr>
          <a:solidFill>
            <a:schemeClr val="accent2">
              <a:shade val="65000"/>
            </a:schemeClr>
          </a:solidFill>
          <a:ln w="19050">
            <a:solidFill>
              <a:schemeClr val="tx1"/>
            </a:solidFill>
          </a:ln>
          <a:effectLst/>
        </c:spPr>
        <c:dLbl>
          <c:idx val="0"/>
          <c:spPr>
            <a:solidFill>
              <a:srgbClr val="ED7D31">
                <a:lumMod val="60000"/>
                <a:lumOff val="4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7.9517548871904972E-2"/>
                  <c:h val="0.13061971420239138"/>
                </c:manualLayout>
              </c15:layout>
            </c:ext>
          </c:extLst>
        </c:dLbl>
      </c:pivotFmt>
      <c:pivotFmt>
        <c:idx val="3"/>
        <c:spPr>
          <a:solidFill>
            <a:schemeClr val="accent2"/>
          </a:solidFill>
          <a:ln w="19050">
            <a:solidFill>
              <a:schemeClr val="tx1"/>
            </a:solidFill>
          </a:ln>
          <a:effectLst/>
        </c:spPr>
        <c:dLbl>
          <c:idx val="0"/>
          <c:layout>
            <c:manualLayout>
              <c:x val="4.7247130583007273E-3"/>
              <c:y val="-0.18717155147273248"/>
            </c:manualLayout>
          </c:layout>
          <c:spPr>
            <a:solidFill>
              <a:srgbClr val="ED7D31">
                <a:lumMod val="60000"/>
                <a:lumOff val="4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772036084385329"/>
                  <c:h val="0.11673082531350248"/>
                </c:manualLayout>
              </c15:layout>
            </c:ext>
          </c:extLst>
        </c:dLbl>
      </c:pivotFmt>
      <c:pivotFmt>
        <c:idx val="4"/>
        <c:spPr>
          <a:solidFill>
            <a:schemeClr val="accent2"/>
          </a:solidFill>
          <a:ln w="19050">
            <a:solidFill>
              <a:schemeClr val="tx1"/>
            </a:solidFill>
          </a:ln>
          <a:effectLst/>
        </c:spPr>
        <c:marker>
          <c:symbol val="none"/>
        </c:marker>
        <c:dLbl>
          <c:idx val="0"/>
          <c:spPr>
            <a:solidFill>
              <a:srgbClr val="ED7D31">
                <a:lumMod val="60000"/>
                <a:lumOff val="4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2">
              <a:tint val="65000"/>
            </a:schemeClr>
          </a:solidFill>
          <a:ln w="19050">
            <a:solidFill>
              <a:schemeClr val="tx1"/>
            </a:solidFill>
          </a:ln>
          <a:effectLst/>
        </c:spPr>
      </c:pivotFmt>
      <c:pivotFmt>
        <c:idx val="6"/>
        <c:spPr>
          <a:solidFill>
            <a:schemeClr val="accent2"/>
          </a:solidFill>
          <a:ln w="19050">
            <a:solidFill>
              <a:schemeClr val="tx1"/>
            </a:solidFill>
          </a:ln>
          <a:effectLst/>
        </c:spPr>
        <c:dLbl>
          <c:idx val="0"/>
          <c:layout>
            <c:manualLayout>
              <c:x val="4.7247130583007273E-3"/>
              <c:y val="-0.18717155147273248"/>
            </c:manualLayout>
          </c:layout>
          <c:spPr>
            <a:solidFill>
              <a:srgbClr val="ED7D31">
                <a:lumMod val="60000"/>
                <a:lumOff val="4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0772036084385329"/>
                  <c:h val="0.11673082531350248"/>
                </c:manualLayout>
              </c15:layout>
            </c:ext>
          </c:extLst>
        </c:dLbl>
      </c:pivotFmt>
      <c:pivotFmt>
        <c:idx val="7"/>
        <c:spPr>
          <a:solidFill>
            <a:schemeClr val="accent2">
              <a:shade val="65000"/>
            </a:schemeClr>
          </a:solidFill>
          <a:ln w="19050">
            <a:solidFill>
              <a:schemeClr val="tx1"/>
            </a:solidFill>
          </a:ln>
          <a:effectLst/>
        </c:spPr>
        <c:dLbl>
          <c:idx val="0"/>
          <c:spPr>
            <a:solidFill>
              <a:srgbClr val="ED7D31">
                <a:lumMod val="60000"/>
                <a:lumOff val="4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7.9517548871904972E-2"/>
                  <c:h val="0.13061971420239138"/>
                </c:manualLayout>
              </c15:layout>
            </c:ext>
          </c:extLst>
        </c:dLbl>
      </c:pivotFmt>
      <c:pivotFmt>
        <c:idx val="8"/>
        <c:spPr>
          <a:solidFill>
            <a:schemeClr val="accent2"/>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2">
              <a:tint val="65000"/>
            </a:schemeClr>
          </a:solidFill>
          <a:ln w="19050">
            <a:solidFill>
              <a:schemeClr val="tx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0"/>
        <c:spPr>
          <a:solidFill>
            <a:schemeClr val="accent2"/>
          </a:solidFill>
          <a:ln w="19050">
            <a:solidFill>
              <a:schemeClr val="tx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1"/>
        <c:spPr>
          <a:solidFill>
            <a:schemeClr val="accent2">
              <a:shade val="65000"/>
            </a:schemeClr>
          </a:solidFill>
          <a:ln w="19050">
            <a:solidFill>
              <a:schemeClr val="tx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s>
    <c:plotArea>
      <c:layout/>
      <c:pieChart>
        <c:varyColors val="1"/>
        <c:ser>
          <c:idx val="0"/>
          <c:order val="0"/>
          <c:tx>
            <c:strRef>
              <c:f>Processing!$F$3</c:f>
              <c:strCache>
                <c:ptCount val="1"/>
                <c:pt idx="0">
                  <c:v>Total</c:v>
                </c:pt>
              </c:strCache>
            </c:strRef>
          </c:tx>
          <c:spPr>
            <a:ln>
              <a:solidFill>
                <a:schemeClr val="tx1"/>
              </a:solidFill>
            </a:ln>
          </c:spPr>
          <c:dPt>
            <c:idx val="0"/>
            <c:bubble3D val="0"/>
            <c:spPr>
              <a:solidFill>
                <a:schemeClr val="accent2">
                  <a:shade val="65000"/>
                </a:schemeClr>
              </a:solidFill>
              <a:ln w="19050">
                <a:solidFill>
                  <a:schemeClr val="tx1"/>
                </a:solidFill>
              </a:ln>
              <a:effectLst/>
            </c:spPr>
            <c:extLst>
              <c:ext xmlns:c16="http://schemas.microsoft.com/office/drawing/2014/chart" uri="{C3380CC4-5D6E-409C-BE32-E72D297353CC}">
                <c16:uniqueId val="{00000001-8BD1-4127-9B2A-B01E4A0CA292}"/>
              </c:ext>
            </c:extLst>
          </c:dPt>
          <c:dPt>
            <c:idx val="1"/>
            <c:bubble3D val="0"/>
            <c:spPr>
              <a:solidFill>
                <a:schemeClr val="accent2"/>
              </a:solidFill>
              <a:ln w="19050">
                <a:solidFill>
                  <a:schemeClr val="tx1"/>
                </a:solidFill>
              </a:ln>
              <a:effectLst/>
            </c:spPr>
            <c:extLst>
              <c:ext xmlns:c16="http://schemas.microsoft.com/office/drawing/2014/chart" uri="{C3380CC4-5D6E-409C-BE32-E72D297353CC}">
                <c16:uniqueId val="{00000003-8BD1-4127-9B2A-B01E4A0CA292}"/>
              </c:ext>
            </c:extLst>
          </c:dPt>
          <c:dPt>
            <c:idx val="2"/>
            <c:bubble3D val="0"/>
            <c:spPr>
              <a:solidFill>
                <a:schemeClr val="accent2">
                  <a:tint val="65000"/>
                </a:schemeClr>
              </a:solidFill>
              <a:ln w="19050">
                <a:solidFill>
                  <a:schemeClr val="tx1"/>
                </a:solidFill>
              </a:ln>
              <a:effectLst/>
            </c:spPr>
            <c:extLst>
              <c:ext xmlns:c16="http://schemas.microsoft.com/office/drawing/2014/chart" uri="{C3380CC4-5D6E-409C-BE32-E72D297353CC}">
                <c16:uniqueId val="{00000005-8BD1-4127-9B2A-B01E4A0CA292}"/>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Processing!$E$4:$E$7</c:f>
              <c:strCache>
                <c:ptCount val="3"/>
                <c:pt idx="0">
                  <c:v>John</c:v>
                </c:pt>
                <c:pt idx="1">
                  <c:v>Bob</c:v>
                </c:pt>
                <c:pt idx="2">
                  <c:v>Richard</c:v>
                </c:pt>
              </c:strCache>
            </c:strRef>
          </c:cat>
          <c:val>
            <c:numRef>
              <c:f>Processing!$F$4:$F$7</c:f>
              <c:numCache>
                <c:formatCode>General</c:formatCode>
                <c:ptCount val="3"/>
                <c:pt idx="0">
                  <c:v>1034</c:v>
                </c:pt>
                <c:pt idx="1">
                  <c:v>1314</c:v>
                </c:pt>
                <c:pt idx="2">
                  <c:v>1688</c:v>
                </c:pt>
              </c:numCache>
            </c:numRef>
          </c:val>
          <c:extLst>
            <c:ext xmlns:c16="http://schemas.microsoft.com/office/drawing/2014/chart" uri="{C3380CC4-5D6E-409C-BE32-E72D297353CC}">
              <c16:uniqueId val="{00000006-8BD1-4127-9B2A-B01E4A0CA292}"/>
            </c:ext>
          </c:extLst>
        </c:ser>
        <c:dLbls>
          <c:dLblPos val="bestFit"/>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1422707161157928"/>
          <c:y val="0.49922191240844949"/>
          <c:w val="0.14233205724315059"/>
          <c:h val="0.332765053420278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[Sales_2014_Dashboard.xlsx]Processing!PivotTable5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accent2">
                    <a:lumMod val="75000"/>
                  </a:schemeClr>
                </a:solidFill>
              </a:rPr>
              <a:t>Order Priority</a:t>
            </a:r>
            <a:r>
              <a:rPr lang="en-US" sz="1800" b="1" baseline="0">
                <a:solidFill>
                  <a:schemeClr val="accent2">
                    <a:lumMod val="75000"/>
                  </a:schemeClr>
                </a:solidFill>
              </a:rPr>
              <a:t> Quantity Wise</a:t>
            </a:r>
            <a:endParaRPr lang="en-US" sz="1800" b="1">
              <a:solidFill>
                <a:schemeClr val="accent2">
                  <a:lumMod val="75000"/>
                </a:schemeClr>
              </a:solidFill>
            </a:endParaRPr>
          </a:p>
        </c:rich>
      </c:tx>
      <c:layout>
        <c:manualLayout>
          <c:xMode val="edge"/>
          <c:yMode val="edge"/>
          <c:x val="0.12743878565711653"/>
          <c:y val="6.44644573510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Processing!$J$3</c:f>
              <c:strCache>
                <c:ptCount val="1"/>
                <c:pt idx="0">
                  <c:v>Total</c:v>
                </c:pt>
              </c:strCache>
            </c:strRef>
          </c:tx>
          <c:spPr>
            <a:solidFill>
              <a:schemeClr val="dk1">
                <a:tint val="885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Processing!$I$4:$I$9</c:f>
              <c:strCache>
                <c:ptCount val="5"/>
                <c:pt idx="0">
                  <c:v>Critical</c:v>
                </c:pt>
                <c:pt idx="1">
                  <c:v>High</c:v>
                </c:pt>
                <c:pt idx="2">
                  <c:v>Low</c:v>
                </c:pt>
                <c:pt idx="3">
                  <c:v>Medium</c:v>
                </c:pt>
                <c:pt idx="4">
                  <c:v>Not Specified</c:v>
                </c:pt>
              </c:strCache>
            </c:strRef>
          </c:cat>
          <c:val>
            <c:numRef>
              <c:f>Processing!$J$4:$J$9</c:f>
              <c:numCache>
                <c:formatCode>General</c:formatCode>
                <c:ptCount val="5"/>
                <c:pt idx="0">
                  <c:v>1108</c:v>
                </c:pt>
                <c:pt idx="1">
                  <c:v>756</c:v>
                </c:pt>
                <c:pt idx="2">
                  <c:v>896</c:v>
                </c:pt>
                <c:pt idx="3">
                  <c:v>816</c:v>
                </c:pt>
                <c:pt idx="4">
                  <c:v>460</c:v>
                </c:pt>
              </c:numCache>
            </c:numRef>
          </c:val>
          <c:extLst>
            <c:ext xmlns:c16="http://schemas.microsoft.com/office/drawing/2014/chart" uri="{C3380CC4-5D6E-409C-BE32-E72D297353CC}">
              <c16:uniqueId val="{00000000-5683-42E6-A87D-F51F2744E10F}"/>
            </c:ext>
          </c:extLst>
        </c:ser>
        <c:dLbls>
          <c:dLblPos val="outEnd"/>
          <c:showLegendKey val="0"/>
          <c:showVal val="1"/>
          <c:showCatName val="0"/>
          <c:showSerName val="0"/>
          <c:showPercent val="0"/>
          <c:showBubbleSize val="0"/>
        </c:dLbls>
        <c:gapWidth val="219"/>
        <c:overlap val="-27"/>
        <c:axId val="1211493392"/>
        <c:axId val="1211510192"/>
      </c:barChart>
      <c:catAx>
        <c:axId val="1211493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211510192"/>
        <c:crosses val="autoZero"/>
        <c:auto val="1"/>
        <c:lblAlgn val="ctr"/>
        <c:lblOffset val="100"/>
        <c:noMultiLvlLbl val="0"/>
      </c:catAx>
      <c:valAx>
        <c:axId val="1211510192"/>
        <c:scaling>
          <c:orientation val="minMax"/>
        </c:scaling>
        <c:delete val="1"/>
        <c:axPos val="l"/>
        <c:numFmt formatCode="General" sourceLinked="1"/>
        <c:majorTickMark val="none"/>
        <c:minorTickMark val="none"/>
        <c:tickLblPos val="nextTo"/>
        <c:crossAx val="1211493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[Sales_2014_Dashboard.xlsx]Processing!PivotTable7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accent2">
                    <a:lumMod val="75000"/>
                  </a:schemeClr>
                </a:solidFill>
              </a:rPr>
              <a:t>Total</a:t>
            </a:r>
            <a:r>
              <a:rPr lang="en-US" sz="1800" b="1" baseline="0">
                <a:solidFill>
                  <a:schemeClr val="accent2">
                    <a:lumMod val="75000"/>
                  </a:schemeClr>
                </a:solidFill>
              </a:rPr>
              <a:t> Value of Each Product Container</a:t>
            </a:r>
            <a:endParaRPr lang="en-US" sz="1800" b="1">
              <a:solidFill>
                <a:schemeClr val="accent2">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2">
              <a:lumMod val="25000"/>
            </a:schemeClr>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bg2">
              <a:lumMod val="25000"/>
            </a:schemeClr>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2">
              <a:lumMod val="25000"/>
            </a:schemeClr>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881440068400027E-2"/>
          <c:y val="0.22768513963246997"/>
          <c:w val="0.95082603981189995"/>
          <c:h val="0.47683345391405008"/>
        </c:manualLayout>
      </c:layout>
      <c:barChart>
        <c:barDir val="col"/>
        <c:grouping val="clustered"/>
        <c:varyColors val="0"/>
        <c:ser>
          <c:idx val="0"/>
          <c:order val="0"/>
          <c:tx>
            <c:strRef>
              <c:f>Processing!$R$3</c:f>
              <c:strCache>
                <c:ptCount val="1"/>
                <c:pt idx="0">
                  <c:v>Total</c:v>
                </c:pt>
              </c:strCache>
            </c:strRef>
          </c:tx>
          <c:spPr>
            <a:solidFill>
              <a:schemeClr val="bg2">
                <a:lumMod val="25000"/>
              </a:schemeClr>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Processing!$Q$4:$Q$11</c:f>
              <c:strCache>
                <c:ptCount val="7"/>
                <c:pt idx="0">
                  <c:v>Jumbo Box</c:v>
                </c:pt>
                <c:pt idx="1">
                  <c:v>Jumbo Drum</c:v>
                </c:pt>
                <c:pt idx="2">
                  <c:v>Large Box</c:v>
                </c:pt>
                <c:pt idx="3">
                  <c:v>Medium Box</c:v>
                </c:pt>
                <c:pt idx="4">
                  <c:v>Small Box</c:v>
                </c:pt>
                <c:pt idx="5">
                  <c:v>Small Pack</c:v>
                </c:pt>
                <c:pt idx="6">
                  <c:v>Wrap Bag</c:v>
                </c:pt>
              </c:strCache>
            </c:strRef>
          </c:cat>
          <c:val>
            <c:numRef>
              <c:f>Processing!$R$4:$R$11</c:f>
              <c:numCache>
                <c:formatCode>General</c:formatCode>
                <c:ptCount val="7"/>
                <c:pt idx="0">
                  <c:v>32146.879999999997</c:v>
                </c:pt>
                <c:pt idx="1">
                  <c:v>57829.95</c:v>
                </c:pt>
                <c:pt idx="2">
                  <c:v>27540.800000000003</c:v>
                </c:pt>
                <c:pt idx="3">
                  <c:v>20890.86</c:v>
                </c:pt>
                <c:pt idx="4">
                  <c:v>104689.42</c:v>
                </c:pt>
                <c:pt idx="5">
                  <c:v>11226.440000000002</c:v>
                </c:pt>
                <c:pt idx="6">
                  <c:v>4396.8100000000013</c:v>
                </c:pt>
              </c:numCache>
            </c:numRef>
          </c:val>
          <c:extLst>
            <c:ext xmlns:c16="http://schemas.microsoft.com/office/drawing/2014/chart" uri="{C3380CC4-5D6E-409C-BE32-E72D297353CC}">
              <c16:uniqueId val="{00000000-7BD7-42D8-918D-BDC701131AA6}"/>
            </c:ext>
          </c:extLst>
        </c:ser>
        <c:dLbls>
          <c:dLblPos val="outEnd"/>
          <c:showLegendKey val="0"/>
          <c:showVal val="1"/>
          <c:showCatName val="0"/>
          <c:showSerName val="0"/>
          <c:showPercent val="0"/>
          <c:showBubbleSize val="0"/>
        </c:dLbls>
        <c:gapWidth val="219"/>
        <c:overlap val="-27"/>
        <c:axId val="1129072688"/>
        <c:axId val="1129064048"/>
      </c:barChart>
      <c:catAx>
        <c:axId val="112907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129064048"/>
        <c:crosses val="autoZero"/>
        <c:auto val="1"/>
        <c:lblAlgn val="ctr"/>
        <c:lblOffset val="100"/>
        <c:noMultiLvlLbl val="0"/>
      </c:catAx>
      <c:valAx>
        <c:axId val="1129064048"/>
        <c:scaling>
          <c:orientation val="minMax"/>
        </c:scaling>
        <c:delete val="1"/>
        <c:axPos val="l"/>
        <c:numFmt formatCode="General" sourceLinked="1"/>
        <c:majorTickMark val="none"/>
        <c:minorTickMark val="none"/>
        <c:tickLblPos val="nextTo"/>
        <c:crossAx val="112907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_xlchart.v2.0</cx:f>
      </cx:numDim>
    </cx:data>
  </cx:chartData>
  <cx:chart>
    <cx:title pos="t" align="ctr" overlay="0">
      <cx:tx>
        <cx:rich>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Calibri" panose="020F0502020204030204"/>
              </a:rPr>
              <a:t>Duration of Delivery</a:t>
            </a:r>
          </a:p>
          <a:p>
            <a:pPr algn="ctr" rtl="0">
              <a:defRPr/>
            </a:pPr>
            <a:r>
              <a:rPr lang="en-US" sz="1200" b="1" i="0" u="none" strike="noStrike" baseline="0">
                <a:solidFill>
                  <a:schemeClr val="tx1"/>
                </a:solidFill>
                <a:latin typeface="Calibri" panose="020F0502020204030204"/>
              </a:rPr>
              <a:t>(Days)</a:t>
            </a:r>
          </a:p>
        </cx:rich>
      </cx:tx>
    </cx:title>
    <cx:plotArea>
      <cx:plotAreaRegion>
        <cx:series layoutId="funnel" uniqueId="{4CF9A0EF-239A-4027-8CEC-C7596816AAC2}">
          <cx:spPr>
            <a:solidFill>
              <a:schemeClr val="tx1">
                <a:lumMod val="85000"/>
                <a:lumOff val="15000"/>
              </a:schemeClr>
            </a:solidFill>
          </cx:spPr>
          <cx:dataLabels>
            <cx:txPr>
              <a:bodyPr spcFirstLastPara="1" vertOverflow="ellipsis" horzOverflow="overflow" wrap="square" lIns="0" tIns="0" rIns="0" bIns="0" anchor="ctr" anchorCtr="1"/>
              <a:lstStyle/>
              <a:p>
                <a:pPr algn="ctr" rtl="0">
                  <a:defRPr sz="1600" b="1">
                    <a:solidFill>
                      <a:schemeClr val="bg1"/>
                    </a:solidFill>
                  </a:defRPr>
                </a:pPr>
                <a:endParaRPr lang="en-US" sz="1600" b="1" i="0" u="none" strike="noStrike" baseline="0">
                  <a:solidFill>
                    <a:schemeClr val="bg1"/>
                  </a:solidFill>
                  <a:latin typeface="Calibri" panose="020F0502020204030204"/>
                </a:endParaRPr>
              </a:p>
            </cx:txPr>
            <cx:visibility seriesName="0" categoryName="0" value="1"/>
          </cx:dataLabels>
          <cx:dataId val="0"/>
        </cx:series>
      </cx:plotAreaRegion>
      <cx:axis id="0" hidden="1">
        <cx:catScaling gapWidth="0.0599999987"/>
        <cx:tickLabels/>
        <cx:spPr>
          <a:ln>
            <a:noFill/>
          </a:ln>
        </cx:spPr>
      </cx:axis>
    </cx:plotArea>
  </cx:chart>
  <cx:spPr>
    <a:no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_xlchart.v2.1</cx:f>
      </cx:numDim>
    </cx:data>
  </cx:chartData>
  <cx:chart>
    <cx:title pos="t" align="ctr" overlay="0">
      <cx:tx>
        <cx:rich>
          <a:bodyPr spcFirstLastPara="1" vertOverflow="ellipsis" horzOverflow="overflow" wrap="square" lIns="0" tIns="0" rIns="0" bIns="0" anchor="ctr" anchorCtr="1"/>
          <a:lstStyle/>
          <a:p>
            <a:pPr algn="ctr" rtl="0">
              <a:defRPr/>
            </a:pPr>
            <a:r>
              <a:rPr lang="en-US" sz="2000" b="1" i="0" u="none" strike="noStrike" baseline="0">
                <a:solidFill>
                  <a:schemeClr val="tx1"/>
                </a:solidFill>
                <a:latin typeface="Calibri" panose="020F0502020204030204"/>
              </a:rPr>
              <a:t>Duration of Delivery </a:t>
            </a:r>
            <a:r>
              <a:rPr lang="en-US" sz="1800" b="1" i="0" u="none" strike="noStrike" baseline="0">
                <a:solidFill>
                  <a:schemeClr val="tx1"/>
                </a:solidFill>
                <a:latin typeface="Calibri" panose="020F0502020204030204"/>
              </a:rPr>
              <a:t>(Days)</a:t>
            </a:r>
          </a:p>
        </cx:rich>
      </cx:tx>
    </cx:title>
    <cx:plotArea>
      <cx:plotAreaRegion>
        <cx:series layoutId="funnel" uniqueId="{4CF9A0EF-239A-4027-8CEC-C7596816AAC2}">
          <cx:spPr>
            <a:solidFill>
              <a:schemeClr val="accent2">
                <a:lumMod val="75000"/>
              </a:schemeClr>
            </a:solidFill>
          </cx:spPr>
          <cx:dataLabels>
            <cx:txPr>
              <a:bodyPr spcFirstLastPara="1" vertOverflow="ellipsis" horzOverflow="overflow" wrap="square" lIns="0" tIns="0" rIns="0" bIns="0" anchor="ctr" anchorCtr="1"/>
              <a:lstStyle/>
              <a:p>
                <a:pPr algn="ctr" rtl="0">
                  <a:defRPr sz="1600" b="1">
                    <a:solidFill>
                      <a:schemeClr val="bg1"/>
                    </a:solidFill>
                  </a:defRPr>
                </a:pPr>
                <a:endParaRPr lang="en-US" sz="1600" b="1" i="0" u="none" strike="noStrike" baseline="0">
                  <a:solidFill>
                    <a:schemeClr val="bg1"/>
                  </a:solidFill>
                  <a:latin typeface="Calibri" panose="020F0502020204030204"/>
                </a:endParaRPr>
              </a:p>
            </cx:txPr>
            <cx:visibility seriesName="0" categoryName="0" value="1"/>
          </cx:dataLabels>
          <cx:dataId val="0"/>
        </cx:series>
      </cx:plotAreaRegion>
      <cx:axis id="0" hidden="1">
        <cx:catScaling gapWidth="0.0599999987"/>
        <cx:tickLabels/>
        <cx:spPr>
          <a:ln>
            <a:noFill/>
          </a:ln>
        </cx:spPr>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EB4447C-032A-4D23-B124-8658FF66FA46}">
  <sheetPr/>
  <sheetViews>
    <sheetView zoomScale="139"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22C2805-FD66-4058-89FF-3F0A3C906868}">
  <sheetPr/>
  <sheetViews>
    <sheetView zoomScale="110"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image" Target="../media/image1.png"/><Relationship Id="rId5" Type="http://schemas.microsoft.com/office/2014/relationships/chartEx" Target="../charts/chartEx2.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24</xdr:col>
      <xdr:colOff>247650</xdr:colOff>
      <xdr:row>3</xdr:row>
      <xdr:rowOff>147636</xdr:rowOff>
    </xdr:from>
    <xdr:to>
      <xdr:col>42</xdr:col>
      <xdr:colOff>19050</xdr:colOff>
      <xdr:row>30</xdr:row>
      <xdr:rowOff>66675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0DAEB8C6-5B07-4C48-4726-0DBEE5F44C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992975" y="719136"/>
              <a:ext cx="4572000" cy="506253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514764</xdr:colOff>
      <xdr:row>9</xdr:row>
      <xdr:rowOff>3519</xdr:rowOff>
    </xdr:from>
    <xdr:to>
      <xdr:col>6</xdr:col>
      <xdr:colOff>397565</xdr:colOff>
      <xdr:row>19</xdr:row>
      <xdr:rowOff>132521</xdr:rowOff>
    </xdr:to>
    <xdr:graphicFrame macro="">
      <xdr:nvGraphicFramePr>
        <xdr:cNvPr id="3" name="Chart 2">
          <a:extLst>
            <a:ext uri="{FF2B5EF4-FFF2-40B4-BE49-F238E27FC236}">
              <a16:creationId xmlns:a16="http://schemas.microsoft.com/office/drawing/2014/main" id="{876C9AE8-28A2-F1A0-3CB8-06A92F2F9D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380999</xdr:colOff>
      <xdr:row>10</xdr:row>
      <xdr:rowOff>110987</xdr:rowOff>
    </xdr:from>
    <xdr:to>
      <xdr:col>10</xdr:col>
      <xdr:colOff>281608</xdr:colOff>
      <xdr:row>22</xdr:row>
      <xdr:rowOff>91109</xdr:rowOff>
    </xdr:to>
    <xdr:graphicFrame macro="">
      <xdr:nvGraphicFramePr>
        <xdr:cNvPr id="4" name="Chart 3">
          <a:extLst>
            <a:ext uri="{FF2B5EF4-FFF2-40B4-BE49-F238E27FC236}">
              <a16:creationId xmlns:a16="http://schemas.microsoft.com/office/drawing/2014/main" id="{20946C83-101E-6EAD-EBCD-F1249F9435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52594</xdr:colOff>
      <xdr:row>13</xdr:row>
      <xdr:rowOff>55080</xdr:rowOff>
    </xdr:from>
    <xdr:to>
      <xdr:col>19</xdr:col>
      <xdr:colOff>504825</xdr:colOff>
      <xdr:row>24</xdr:row>
      <xdr:rowOff>159440</xdr:rowOff>
    </xdr:to>
    <xdr:graphicFrame macro="">
      <xdr:nvGraphicFramePr>
        <xdr:cNvPr id="5" name="Chart 4">
          <a:extLst>
            <a:ext uri="{FF2B5EF4-FFF2-40B4-BE49-F238E27FC236}">
              <a16:creationId xmlns:a16="http://schemas.microsoft.com/office/drawing/2014/main" id="{54CCE758-9475-E92E-7078-8F9D63BA1F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absoluteAnchor>
    <xdr:pos x="0" y="0"/>
    <xdr:ext cx="8668435" cy="6290612"/>
    <xdr:graphicFrame macro="">
      <xdr:nvGraphicFramePr>
        <xdr:cNvPr id="2" name="Chart 1">
          <a:extLst>
            <a:ext uri="{FF2B5EF4-FFF2-40B4-BE49-F238E27FC236}">
              <a16:creationId xmlns:a16="http://schemas.microsoft.com/office/drawing/2014/main" id="{9F969365-57EC-499E-1314-09554754A1B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59091" cy="6286500"/>
    <xdr:graphicFrame macro="">
      <xdr:nvGraphicFramePr>
        <xdr:cNvPr id="2" name="Chart 1">
          <a:extLst>
            <a:ext uri="{FF2B5EF4-FFF2-40B4-BE49-F238E27FC236}">
              <a16:creationId xmlns:a16="http://schemas.microsoft.com/office/drawing/2014/main" id="{92B4E7D8-1BCF-BD6F-770E-587DD776104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0</xdr:col>
      <xdr:colOff>115956</xdr:colOff>
      <xdr:row>0</xdr:row>
      <xdr:rowOff>74542</xdr:rowOff>
    </xdr:from>
    <xdr:to>
      <xdr:col>15</xdr:col>
      <xdr:colOff>256761</xdr:colOff>
      <xdr:row>4</xdr:row>
      <xdr:rowOff>115956</xdr:rowOff>
    </xdr:to>
    <xdr:sp macro="" textlink="">
      <xdr:nvSpPr>
        <xdr:cNvPr id="2" name="Rectangle: Rounded Corners 1">
          <a:extLst>
            <a:ext uri="{FF2B5EF4-FFF2-40B4-BE49-F238E27FC236}">
              <a16:creationId xmlns:a16="http://schemas.microsoft.com/office/drawing/2014/main" id="{C6C9F5ED-D1C4-7B1B-0E02-A61C2BF7110C}"/>
            </a:ext>
          </a:extLst>
        </xdr:cNvPr>
        <xdr:cNvSpPr/>
      </xdr:nvSpPr>
      <xdr:spPr>
        <a:xfrm>
          <a:off x="115956" y="74542"/>
          <a:ext cx="9334501" cy="803414"/>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4000">
              <a:solidFill>
                <a:schemeClr val="tx1"/>
              </a:solidFill>
              <a:latin typeface="Arial Black" panose="020B0A04020102020204" pitchFamily="34" charset="0"/>
            </a:rPr>
            <a:t>	</a:t>
          </a:r>
          <a:r>
            <a:rPr lang="en-US" sz="4000">
              <a:solidFill>
                <a:schemeClr val="accent2">
                  <a:lumMod val="75000"/>
                </a:schemeClr>
              </a:solidFill>
              <a:latin typeface="Arial Black" panose="020B0A04020102020204" pitchFamily="34" charset="0"/>
            </a:rPr>
            <a:t>Sales</a:t>
          </a:r>
          <a:r>
            <a:rPr lang="en-US" sz="4000" baseline="0">
              <a:solidFill>
                <a:schemeClr val="accent2">
                  <a:lumMod val="75000"/>
                </a:schemeClr>
              </a:solidFill>
              <a:latin typeface="Arial Black" panose="020B0A04020102020204" pitchFamily="34" charset="0"/>
            </a:rPr>
            <a:t> Dashboard</a:t>
          </a:r>
          <a:endParaRPr lang="en-US" sz="4000">
            <a:solidFill>
              <a:schemeClr val="accent2">
                <a:lumMod val="75000"/>
              </a:schemeClr>
            </a:solidFill>
            <a:latin typeface="Arial Black" panose="020B0A04020102020204" pitchFamily="34" charset="0"/>
          </a:endParaRPr>
        </a:p>
      </xdr:txBody>
    </xdr:sp>
    <xdr:clientData/>
  </xdr:twoCellAnchor>
  <xdr:twoCellAnchor editAs="oneCell">
    <xdr:from>
      <xdr:col>0</xdr:col>
      <xdr:colOff>339588</xdr:colOff>
      <xdr:row>0</xdr:row>
      <xdr:rowOff>41415</xdr:rowOff>
    </xdr:from>
    <xdr:to>
      <xdr:col>2</xdr:col>
      <xdr:colOff>33132</xdr:colOff>
      <xdr:row>5</xdr:row>
      <xdr:rowOff>8285</xdr:rowOff>
    </xdr:to>
    <xdr:pic>
      <xdr:nvPicPr>
        <xdr:cNvPr id="8" name="Picture 7">
          <a:extLst>
            <a:ext uri="{FF2B5EF4-FFF2-40B4-BE49-F238E27FC236}">
              <a16:creationId xmlns:a16="http://schemas.microsoft.com/office/drawing/2014/main" id="{D3109043-5B45-92D2-552E-14EA568BF3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9588" y="41415"/>
          <a:ext cx="919370" cy="919370"/>
        </a:xfrm>
        <a:prstGeom prst="rect">
          <a:avLst/>
        </a:prstGeom>
      </xdr:spPr>
    </xdr:pic>
    <xdr:clientData/>
  </xdr:twoCellAnchor>
  <xdr:twoCellAnchor>
    <xdr:from>
      <xdr:col>2</xdr:col>
      <xdr:colOff>289890</xdr:colOff>
      <xdr:row>4</xdr:row>
      <xdr:rowOff>173933</xdr:rowOff>
    </xdr:from>
    <xdr:to>
      <xdr:col>6</xdr:col>
      <xdr:colOff>372717</xdr:colOff>
      <xdr:row>9</xdr:row>
      <xdr:rowOff>57976</xdr:rowOff>
    </xdr:to>
    <xdr:sp macro="" textlink="">
      <xdr:nvSpPr>
        <xdr:cNvPr id="11" name="Rectangle: Rounded Corners 10">
          <a:extLst>
            <a:ext uri="{FF2B5EF4-FFF2-40B4-BE49-F238E27FC236}">
              <a16:creationId xmlns:a16="http://schemas.microsoft.com/office/drawing/2014/main" id="{58750A6A-6FEB-E090-68BD-88F37118964B}"/>
            </a:ext>
          </a:extLst>
        </xdr:cNvPr>
        <xdr:cNvSpPr/>
      </xdr:nvSpPr>
      <xdr:spPr>
        <a:xfrm>
          <a:off x="1515716" y="935933"/>
          <a:ext cx="2534479" cy="836543"/>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solidFill>
              <a:latin typeface="Arial Black" panose="020B0A04020102020204" pitchFamily="34" charset="0"/>
            </a:rPr>
            <a:t>Revenue</a:t>
          </a:r>
          <a:r>
            <a:rPr lang="en-US" sz="1400" b="1" baseline="0">
              <a:solidFill>
                <a:schemeClr val="tx1"/>
              </a:solidFill>
              <a:latin typeface="Arial Black" panose="020B0A04020102020204" pitchFamily="34" charset="0"/>
            </a:rPr>
            <a:t> From Richard</a:t>
          </a:r>
          <a:endParaRPr lang="en-US" sz="1400" b="1">
            <a:solidFill>
              <a:schemeClr val="tx1"/>
            </a:solidFill>
            <a:latin typeface="Arial Black" panose="020B0A04020102020204" pitchFamily="34" charset="0"/>
          </a:endParaRPr>
        </a:p>
      </xdr:txBody>
    </xdr:sp>
    <xdr:clientData/>
  </xdr:twoCellAnchor>
  <xdr:twoCellAnchor>
    <xdr:from>
      <xdr:col>6</xdr:col>
      <xdr:colOff>534228</xdr:colOff>
      <xdr:row>4</xdr:row>
      <xdr:rowOff>173933</xdr:rowOff>
    </xdr:from>
    <xdr:to>
      <xdr:col>11</xdr:col>
      <xdr:colOff>4142</xdr:colOff>
      <xdr:row>9</xdr:row>
      <xdr:rowOff>57976</xdr:rowOff>
    </xdr:to>
    <xdr:sp macro="" textlink="">
      <xdr:nvSpPr>
        <xdr:cNvPr id="13" name="Rectangle: Rounded Corners 12">
          <a:extLst>
            <a:ext uri="{FF2B5EF4-FFF2-40B4-BE49-F238E27FC236}">
              <a16:creationId xmlns:a16="http://schemas.microsoft.com/office/drawing/2014/main" id="{788AF801-2FD7-F072-5625-5A0A46ECFEAC}"/>
            </a:ext>
          </a:extLst>
        </xdr:cNvPr>
        <xdr:cNvSpPr/>
      </xdr:nvSpPr>
      <xdr:spPr>
        <a:xfrm>
          <a:off x="4211706" y="935933"/>
          <a:ext cx="2534479" cy="836543"/>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b="1">
              <a:solidFill>
                <a:schemeClr val="tx1"/>
              </a:solidFill>
              <a:effectLst/>
              <a:latin typeface="Arial Black" panose="020B0A04020102020204" pitchFamily="34" charset="0"/>
              <a:ea typeface="+mn-ea"/>
              <a:cs typeface="+mn-cs"/>
            </a:rPr>
            <a:t>Revenue From </a:t>
          </a:r>
          <a:r>
            <a:rPr lang="en-US" sz="1400" b="1" baseline="0">
              <a:solidFill>
                <a:schemeClr val="tx1"/>
              </a:solidFill>
              <a:effectLst/>
              <a:latin typeface="Arial Black" panose="020B0A04020102020204" pitchFamily="34" charset="0"/>
              <a:ea typeface="+mn-ea"/>
              <a:cs typeface="+mn-cs"/>
            </a:rPr>
            <a:t>Bob</a:t>
          </a:r>
          <a:endParaRPr lang="en-US" sz="1400" b="1">
            <a:solidFill>
              <a:schemeClr val="tx1"/>
            </a:solidFill>
            <a:effectLst/>
            <a:latin typeface="Arial Black" panose="020B0A04020102020204" pitchFamily="34" charset="0"/>
          </a:endParaRPr>
        </a:p>
      </xdr:txBody>
    </xdr:sp>
    <xdr:clientData/>
  </xdr:twoCellAnchor>
  <xdr:twoCellAnchor>
    <xdr:from>
      <xdr:col>11</xdr:col>
      <xdr:colOff>173935</xdr:colOff>
      <xdr:row>4</xdr:row>
      <xdr:rowOff>173933</xdr:rowOff>
    </xdr:from>
    <xdr:to>
      <xdr:col>15</xdr:col>
      <xdr:colOff>256761</xdr:colOff>
      <xdr:row>9</xdr:row>
      <xdr:rowOff>57976</xdr:rowOff>
    </xdr:to>
    <xdr:sp macro="" textlink="">
      <xdr:nvSpPr>
        <xdr:cNvPr id="14" name="Rectangle: Rounded Corners 13">
          <a:extLst>
            <a:ext uri="{FF2B5EF4-FFF2-40B4-BE49-F238E27FC236}">
              <a16:creationId xmlns:a16="http://schemas.microsoft.com/office/drawing/2014/main" id="{264FF216-7271-0A00-D42B-29443D9D2C40}"/>
            </a:ext>
          </a:extLst>
        </xdr:cNvPr>
        <xdr:cNvSpPr/>
      </xdr:nvSpPr>
      <xdr:spPr>
        <a:xfrm>
          <a:off x="6915978" y="935933"/>
          <a:ext cx="2534479" cy="836543"/>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400" b="1">
              <a:solidFill>
                <a:schemeClr val="tx1"/>
              </a:solidFill>
              <a:effectLst/>
              <a:latin typeface="Arial Black" panose="020B0A04020102020204" pitchFamily="34" charset="0"/>
              <a:ea typeface="+mn-ea"/>
              <a:cs typeface="+mn-cs"/>
            </a:rPr>
            <a:t>Revenue From </a:t>
          </a:r>
          <a:r>
            <a:rPr lang="en-US" sz="1400" b="1" baseline="0">
              <a:solidFill>
                <a:schemeClr val="tx1"/>
              </a:solidFill>
              <a:effectLst/>
              <a:latin typeface="Arial Black" panose="020B0A04020102020204" pitchFamily="34" charset="0"/>
              <a:ea typeface="+mn-ea"/>
              <a:cs typeface="+mn-cs"/>
            </a:rPr>
            <a:t>John</a:t>
          </a:r>
          <a:endParaRPr lang="en-US" sz="1400">
            <a:solidFill>
              <a:schemeClr val="tx1"/>
            </a:solidFill>
            <a:effectLst/>
            <a:latin typeface="Arial Black" panose="020B0A04020102020204" pitchFamily="34" charset="0"/>
          </a:endParaRPr>
        </a:p>
      </xdr:txBody>
    </xdr:sp>
    <xdr:clientData/>
  </xdr:twoCellAnchor>
  <xdr:twoCellAnchor>
    <xdr:from>
      <xdr:col>2</xdr:col>
      <xdr:colOff>289890</xdr:colOff>
      <xdr:row>10</xdr:row>
      <xdr:rowOff>57977</xdr:rowOff>
    </xdr:from>
    <xdr:to>
      <xdr:col>8</xdr:col>
      <xdr:colOff>430694</xdr:colOff>
      <xdr:row>27</xdr:row>
      <xdr:rowOff>149086</xdr:rowOff>
    </xdr:to>
    <xdr:sp macro="" textlink="">
      <xdr:nvSpPr>
        <xdr:cNvPr id="3" name="Rectangle: Rounded Corners 2">
          <a:extLst>
            <a:ext uri="{FF2B5EF4-FFF2-40B4-BE49-F238E27FC236}">
              <a16:creationId xmlns:a16="http://schemas.microsoft.com/office/drawing/2014/main" id="{C46CB3F4-3CF0-4AEA-B559-E3B034599B4D}"/>
            </a:ext>
          </a:extLst>
        </xdr:cNvPr>
        <xdr:cNvSpPr/>
      </xdr:nvSpPr>
      <xdr:spPr>
        <a:xfrm>
          <a:off x="1515716" y="1962977"/>
          <a:ext cx="3818282" cy="3329609"/>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505239</xdr:colOff>
      <xdr:row>6</xdr:row>
      <xdr:rowOff>149087</xdr:rowOff>
    </xdr:from>
    <xdr:to>
      <xdr:col>6</xdr:col>
      <xdr:colOff>124239</xdr:colOff>
      <xdr:row>8</xdr:row>
      <xdr:rowOff>49696</xdr:rowOff>
    </xdr:to>
    <xdr:sp macro="" textlink="Processing!B4">
      <xdr:nvSpPr>
        <xdr:cNvPr id="4" name="TextBox 3">
          <a:extLst>
            <a:ext uri="{FF2B5EF4-FFF2-40B4-BE49-F238E27FC236}">
              <a16:creationId xmlns:a16="http://schemas.microsoft.com/office/drawing/2014/main" id="{D376DF42-48EA-6C79-1ED2-2E671E2C9FC6}"/>
            </a:ext>
          </a:extLst>
        </xdr:cNvPr>
        <xdr:cNvSpPr txBox="1"/>
      </xdr:nvSpPr>
      <xdr:spPr>
        <a:xfrm>
          <a:off x="1731065" y="1292087"/>
          <a:ext cx="2070652" cy="2816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01D04F7-CA47-4FF5-8B68-C45FF3A93C80}" type="TxLink">
            <a:rPr lang="en-US" sz="1600" b="1" i="0" u="none" strike="noStrike">
              <a:solidFill>
                <a:schemeClr val="accent2">
                  <a:lumMod val="75000"/>
                </a:schemeClr>
              </a:solidFill>
              <a:latin typeface="Calibri"/>
              <a:ea typeface="Calibri"/>
              <a:cs typeface="Calibri"/>
            </a:rPr>
            <a:pPr algn="ctr"/>
            <a:t>103707</a:t>
          </a:fld>
          <a:endParaRPr lang="en-US" sz="1600" b="1">
            <a:solidFill>
              <a:schemeClr val="accent2">
                <a:lumMod val="75000"/>
              </a:schemeClr>
            </a:solidFill>
          </a:endParaRPr>
        </a:p>
      </xdr:txBody>
    </xdr:sp>
    <xdr:clientData/>
  </xdr:twoCellAnchor>
  <xdr:twoCellAnchor>
    <xdr:from>
      <xdr:col>7</xdr:col>
      <xdr:colOff>53837</xdr:colOff>
      <xdr:row>6</xdr:row>
      <xdr:rowOff>173933</xdr:rowOff>
    </xdr:from>
    <xdr:to>
      <xdr:col>10</xdr:col>
      <xdr:colOff>285750</xdr:colOff>
      <xdr:row>8</xdr:row>
      <xdr:rowOff>74542</xdr:rowOff>
    </xdr:to>
    <xdr:sp macro="" textlink="Processing!B5">
      <xdr:nvSpPr>
        <xdr:cNvPr id="6" name="TextBox 5">
          <a:extLst>
            <a:ext uri="{FF2B5EF4-FFF2-40B4-BE49-F238E27FC236}">
              <a16:creationId xmlns:a16="http://schemas.microsoft.com/office/drawing/2014/main" id="{6BCE31B3-3873-4783-93DB-EF18C0129917}"/>
            </a:ext>
          </a:extLst>
        </xdr:cNvPr>
        <xdr:cNvSpPr txBox="1"/>
      </xdr:nvSpPr>
      <xdr:spPr>
        <a:xfrm>
          <a:off x="4344228" y="1316933"/>
          <a:ext cx="2070652" cy="2816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E35C10E5-69C6-4F49-A8C6-D58D2A6A54E8}" type="TxLink">
            <a:rPr lang="en-US" sz="1600" b="1" i="0" u="none" strike="noStrike">
              <a:solidFill>
                <a:schemeClr val="accent2">
                  <a:lumMod val="75000"/>
                </a:schemeClr>
              </a:solidFill>
              <a:latin typeface="Calibri"/>
              <a:ea typeface="Calibri"/>
              <a:cs typeface="Calibri"/>
            </a:rPr>
            <a:pPr marL="0" indent="0" algn="ctr"/>
            <a:t>82378</a:t>
          </a:fld>
          <a:endParaRPr lang="en-US" sz="1600" b="1" i="0" u="none" strike="noStrike">
            <a:solidFill>
              <a:schemeClr val="accent2">
                <a:lumMod val="75000"/>
              </a:schemeClr>
            </a:solidFill>
            <a:latin typeface="Calibri"/>
            <a:ea typeface="Calibri"/>
            <a:cs typeface="Calibri"/>
          </a:endParaRPr>
        </a:p>
      </xdr:txBody>
    </xdr:sp>
    <xdr:clientData/>
  </xdr:twoCellAnchor>
  <xdr:twoCellAnchor>
    <xdr:from>
      <xdr:col>11</xdr:col>
      <xdr:colOff>372718</xdr:colOff>
      <xdr:row>6</xdr:row>
      <xdr:rowOff>140801</xdr:rowOff>
    </xdr:from>
    <xdr:to>
      <xdr:col>14</xdr:col>
      <xdr:colOff>604630</xdr:colOff>
      <xdr:row>8</xdr:row>
      <xdr:rowOff>41410</xdr:rowOff>
    </xdr:to>
    <xdr:sp macro="" textlink="Processing!B6">
      <xdr:nvSpPr>
        <xdr:cNvPr id="7" name="TextBox 6">
          <a:extLst>
            <a:ext uri="{FF2B5EF4-FFF2-40B4-BE49-F238E27FC236}">
              <a16:creationId xmlns:a16="http://schemas.microsoft.com/office/drawing/2014/main" id="{A2751847-2C17-4449-9623-170B2C003617}"/>
            </a:ext>
          </a:extLst>
        </xdr:cNvPr>
        <xdr:cNvSpPr txBox="1"/>
      </xdr:nvSpPr>
      <xdr:spPr>
        <a:xfrm>
          <a:off x="7114761" y="1283801"/>
          <a:ext cx="2070652" cy="2816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A63D061-CE95-4763-BBD5-D2DB88605487}" type="TxLink">
            <a:rPr lang="en-US" sz="1600" b="1" i="0" u="none" strike="noStrike">
              <a:solidFill>
                <a:schemeClr val="accent2">
                  <a:lumMod val="75000"/>
                </a:schemeClr>
              </a:solidFill>
              <a:latin typeface="Calibri"/>
              <a:ea typeface="Calibri"/>
              <a:cs typeface="Calibri"/>
            </a:rPr>
            <a:pPr marL="0" indent="0" algn="ctr"/>
            <a:t>72636</a:t>
          </a:fld>
          <a:endParaRPr lang="en-US" sz="1600" b="1" i="0" u="none" strike="noStrike">
            <a:solidFill>
              <a:schemeClr val="accent2">
                <a:lumMod val="75000"/>
              </a:schemeClr>
            </a:solidFill>
            <a:latin typeface="Calibri"/>
            <a:ea typeface="Calibri"/>
            <a:cs typeface="Calibri"/>
          </a:endParaRPr>
        </a:p>
      </xdr:txBody>
    </xdr:sp>
    <xdr:clientData/>
  </xdr:twoCellAnchor>
  <xdr:twoCellAnchor>
    <xdr:from>
      <xdr:col>9</xdr:col>
      <xdr:colOff>41415</xdr:colOff>
      <xdr:row>10</xdr:row>
      <xdr:rowOff>57978</xdr:rowOff>
    </xdr:from>
    <xdr:to>
      <xdr:col>15</xdr:col>
      <xdr:colOff>289892</xdr:colOff>
      <xdr:row>27</xdr:row>
      <xdr:rowOff>140804</xdr:rowOff>
    </xdr:to>
    <xdr:sp macro="" textlink="">
      <xdr:nvSpPr>
        <xdr:cNvPr id="9" name="Rectangle: Rounded Corners 8">
          <a:extLst>
            <a:ext uri="{FF2B5EF4-FFF2-40B4-BE49-F238E27FC236}">
              <a16:creationId xmlns:a16="http://schemas.microsoft.com/office/drawing/2014/main" id="{13B28238-1FC6-C0B1-3989-7574DFDB50EF}"/>
            </a:ext>
          </a:extLst>
        </xdr:cNvPr>
        <xdr:cNvSpPr/>
      </xdr:nvSpPr>
      <xdr:spPr>
        <a:xfrm>
          <a:off x="5557632" y="1962978"/>
          <a:ext cx="3925956" cy="3321326"/>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24848</xdr:colOff>
      <xdr:row>28</xdr:row>
      <xdr:rowOff>140804</xdr:rowOff>
    </xdr:from>
    <xdr:to>
      <xdr:col>25</xdr:col>
      <xdr:colOff>16565</xdr:colOff>
      <xdr:row>31</xdr:row>
      <xdr:rowOff>33130</xdr:rowOff>
    </xdr:to>
    <xdr:sp macro="" textlink="">
      <xdr:nvSpPr>
        <xdr:cNvPr id="10" name="Rectangle 9">
          <a:extLst>
            <a:ext uri="{FF2B5EF4-FFF2-40B4-BE49-F238E27FC236}">
              <a16:creationId xmlns:a16="http://schemas.microsoft.com/office/drawing/2014/main" id="{9784575C-FFA8-50D8-4A76-93B605898415}"/>
            </a:ext>
          </a:extLst>
        </xdr:cNvPr>
        <xdr:cNvSpPr/>
      </xdr:nvSpPr>
      <xdr:spPr>
        <a:xfrm>
          <a:off x="24848" y="5474804"/>
          <a:ext cx="15438782" cy="463826"/>
        </a:xfrm>
        <a:prstGeom prst="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414132</xdr:colOff>
      <xdr:row>0</xdr:row>
      <xdr:rowOff>74541</xdr:rowOff>
    </xdr:from>
    <xdr:to>
      <xdr:col>24</xdr:col>
      <xdr:colOff>637761</xdr:colOff>
      <xdr:row>9</xdr:row>
      <xdr:rowOff>41412</xdr:rowOff>
    </xdr:to>
    <xdr:sp macro="" textlink="">
      <xdr:nvSpPr>
        <xdr:cNvPr id="15" name="Rectangle: Rounded Corners 14">
          <a:extLst>
            <a:ext uri="{FF2B5EF4-FFF2-40B4-BE49-F238E27FC236}">
              <a16:creationId xmlns:a16="http://schemas.microsoft.com/office/drawing/2014/main" id="{D1049239-4A61-8309-6A0A-943B454376C6}"/>
            </a:ext>
          </a:extLst>
        </xdr:cNvPr>
        <xdr:cNvSpPr/>
      </xdr:nvSpPr>
      <xdr:spPr>
        <a:xfrm>
          <a:off x="9607828" y="74541"/>
          <a:ext cx="5739846" cy="1681371"/>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207064</xdr:colOff>
      <xdr:row>10</xdr:row>
      <xdr:rowOff>41413</xdr:rowOff>
    </xdr:from>
    <xdr:to>
      <xdr:col>24</xdr:col>
      <xdr:colOff>281609</xdr:colOff>
      <xdr:row>27</xdr:row>
      <xdr:rowOff>149086</xdr:rowOff>
    </xdr:to>
    <xdr:sp macro="" textlink="">
      <xdr:nvSpPr>
        <xdr:cNvPr id="16" name="Rectangle: Rounded Corners 15">
          <a:extLst>
            <a:ext uri="{FF2B5EF4-FFF2-40B4-BE49-F238E27FC236}">
              <a16:creationId xmlns:a16="http://schemas.microsoft.com/office/drawing/2014/main" id="{A17CDF70-D32E-7AFE-C9D3-792EB73D6DF4}"/>
            </a:ext>
          </a:extLst>
        </xdr:cNvPr>
        <xdr:cNvSpPr/>
      </xdr:nvSpPr>
      <xdr:spPr>
        <a:xfrm>
          <a:off x="10013673" y="1946413"/>
          <a:ext cx="4977849" cy="3346173"/>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173936</xdr:colOff>
      <xdr:row>10</xdr:row>
      <xdr:rowOff>157370</xdr:rowOff>
    </xdr:from>
    <xdr:to>
      <xdr:col>9</xdr:col>
      <xdr:colOff>405849</xdr:colOff>
      <xdr:row>26</xdr:row>
      <xdr:rowOff>173935</xdr:rowOff>
    </xdr:to>
    <xdr:graphicFrame macro="">
      <xdr:nvGraphicFramePr>
        <xdr:cNvPr id="17" name="Chart 16">
          <a:extLst>
            <a:ext uri="{FF2B5EF4-FFF2-40B4-BE49-F238E27FC236}">
              <a16:creationId xmlns:a16="http://schemas.microsoft.com/office/drawing/2014/main" id="{6C166D8D-CAB7-4011-B695-8CD11D5D72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124240</xdr:colOff>
      <xdr:row>9</xdr:row>
      <xdr:rowOff>190499</xdr:rowOff>
    </xdr:from>
    <xdr:to>
      <xdr:col>15</xdr:col>
      <xdr:colOff>198782</xdr:colOff>
      <xdr:row>26</xdr:row>
      <xdr:rowOff>124239</xdr:rowOff>
    </xdr:to>
    <xdr:graphicFrame macro="">
      <xdr:nvGraphicFramePr>
        <xdr:cNvPr id="18" name="Chart 17">
          <a:extLst>
            <a:ext uri="{FF2B5EF4-FFF2-40B4-BE49-F238E27FC236}">
              <a16:creationId xmlns:a16="http://schemas.microsoft.com/office/drawing/2014/main" id="{11008ECD-E6B4-4B5B-BED5-12ECA00D9F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211621</xdr:colOff>
      <xdr:row>5</xdr:row>
      <xdr:rowOff>17806</xdr:rowOff>
    </xdr:from>
    <xdr:to>
      <xdr:col>2</xdr:col>
      <xdr:colOff>71645</xdr:colOff>
      <xdr:row>27</xdr:row>
      <xdr:rowOff>41413</xdr:rowOff>
    </xdr:to>
    <mc:AlternateContent xmlns:mc="http://schemas.openxmlformats.org/markup-compatibility/2006">
      <mc:Choice xmlns:a14="http://schemas.microsoft.com/office/drawing/2010/main" Requires="a14">
        <xdr:graphicFrame macro="">
          <xdr:nvGraphicFramePr>
            <xdr:cNvPr id="19" name="Month">
              <a:extLst>
                <a:ext uri="{FF2B5EF4-FFF2-40B4-BE49-F238E27FC236}">
                  <a16:creationId xmlns:a16="http://schemas.microsoft.com/office/drawing/2014/main" id="{1F24FADD-240F-276C-8C66-E2051AFEB1A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11621" y="970306"/>
              <a:ext cx="1085850" cy="42146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554934</xdr:colOff>
      <xdr:row>0</xdr:row>
      <xdr:rowOff>82826</xdr:rowOff>
    </xdr:from>
    <xdr:to>
      <xdr:col>24</xdr:col>
      <xdr:colOff>720586</xdr:colOff>
      <xdr:row>9</xdr:row>
      <xdr:rowOff>96076</xdr:rowOff>
    </xdr:to>
    <xdr:graphicFrame macro="">
      <xdr:nvGraphicFramePr>
        <xdr:cNvPr id="21" name="Chart 20">
          <a:extLst>
            <a:ext uri="{FF2B5EF4-FFF2-40B4-BE49-F238E27FC236}">
              <a16:creationId xmlns:a16="http://schemas.microsoft.com/office/drawing/2014/main" id="{8521086C-8667-4968-8F43-8E0D5D715F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372717</xdr:colOff>
      <xdr:row>11</xdr:row>
      <xdr:rowOff>41414</xdr:rowOff>
    </xdr:from>
    <xdr:to>
      <xdr:col>24</xdr:col>
      <xdr:colOff>107675</xdr:colOff>
      <xdr:row>28</xdr:row>
      <xdr:rowOff>66261</xdr:rowOff>
    </xdr:to>
    <mc:AlternateContent xmlns:mc="http://schemas.openxmlformats.org/markup-compatibility/2006">
      <mc:Choice xmlns:cx2="http://schemas.microsoft.com/office/drawing/2015/10/21/chartex" Requires="cx2">
        <xdr:graphicFrame macro="">
          <xdr:nvGraphicFramePr>
            <xdr:cNvPr id="22" name="Chart 21">
              <a:extLst>
                <a:ext uri="{FF2B5EF4-FFF2-40B4-BE49-F238E27FC236}">
                  <a16:creationId xmlns:a16="http://schemas.microsoft.com/office/drawing/2014/main" id="{D524B6CC-CAA6-430F-A119-0BBDEAD5787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0179326" y="2136914"/>
              <a:ext cx="4638262" cy="3263347"/>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93.542187500003" createdVersion="8" refreshedVersion="8" minRefreshableVersion="3" recordCount="2153" xr:uid="{443A0959-4A82-40DB-A620-B5DD5E0C3972}">
  <cacheSource type="worksheet">
    <worksheetSource ref="A1:Q2154" sheet="sales_2014"/>
  </cacheSource>
  <cacheFields count="17">
    <cacheField name="Order ID" numFmtId="0">
      <sharedItems containsSemiMixedTypes="0" containsString="0" containsNumber="1" containsInteger="1" minValue="66" maxValue="59942" count="1403">
        <n v="13729"/>
        <n v="28774"/>
        <n v="9285"/>
        <n v="37537"/>
        <n v="44069"/>
        <n v="30016"/>
        <n v="40354"/>
        <n v="9637"/>
        <n v="7909"/>
        <n v="9762"/>
        <n v="11972"/>
        <n v="8710"/>
        <n v="49730"/>
        <n v="52386"/>
        <n v="1028"/>
        <n v="32418"/>
        <n v="28451"/>
        <n v="57253"/>
        <n v="290"/>
        <n v="25601"/>
        <n v="59232"/>
        <n v="23488"/>
        <n v="48226"/>
        <n v="6854"/>
        <n v="14274"/>
        <n v="16770"/>
        <n v="16961"/>
        <n v="41094"/>
        <n v="23490"/>
        <n v="32295"/>
        <n v="18405"/>
        <n v="40704"/>
        <n v="3073"/>
        <n v="33923"/>
        <n v="43909"/>
        <n v="4193"/>
        <n v="30083"/>
        <n v="7203"/>
        <n v="18561"/>
        <n v="40097"/>
        <n v="31715"/>
        <n v="58343"/>
        <n v="47138"/>
        <n v="8576"/>
        <n v="55367"/>
        <n v="31553"/>
        <n v="28290"/>
        <n v="14596"/>
        <n v="33988"/>
        <n v="28999"/>
        <n v="20037"/>
        <n v="44391"/>
        <n v="19655"/>
        <n v="33797"/>
        <n v="21830"/>
        <n v="37862"/>
        <n v="43362"/>
        <n v="20549"/>
        <n v="27813"/>
        <n v="7461"/>
        <n v="51623"/>
        <n v="25541"/>
        <n v="13602"/>
        <n v="34691"/>
        <n v="30567"/>
        <n v="8325"/>
        <n v="43911"/>
        <n v="6884"/>
        <n v="37729"/>
        <n v="48773"/>
        <n v="12676"/>
        <n v="22243"/>
        <n v="31781"/>
        <n v="2370"/>
        <n v="39173"/>
        <n v="30915"/>
        <n v="49541"/>
        <n v="22147"/>
        <n v="12771"/>
        <n v="46884"/>
        <n v="1921"/>
        <n v="18945"/>
        <n v="10272"/>
        <n v="43620"/>
        <n v="32868"/>
        <n v="48199"/>
        <n v="58784"/>
        <n v="22118"/>
        <n v="20711"/>
        <n v="16999"/>
        <n v="66"/>
        <n v="44197"/>
        <n v="38340"/>
        <n v="38021"/>
        <n v="37638"/>
        <n v="31138"/>
        <n v="49505"/>
        <n v="52608"/>
        <n v="58759"/>
        <n v="32800"/>
        <n v="35936"/>
        <n v="28226"/>
        <n v="13636"/>
        <n v="53891"/>
        <n v="28225"/>
        <n v="55360"/>
        <n v="7815"/>
        <n v="10661"/>
        <n v="24802"/>
        <n v="29319"/>
        <n v="58277"/>
        <n v="33025"/>
        <n v="19234"/>
        <n v="12869"/>
        <n v="7043"/>
        <n v="20422"/>
        <n v="17186"/>
        <n v="55937"/>
        <n v="24544"/>
        <n v="15718"/>
        <n v="11686"/>
        <n v="10530"/>
        <n v="8868"/>
        <n v="19047"/>
        <n v="17155"/>
        <n v="20480"/>
        <n v="20484"/>
        <n v="5316"/>
        <n v="21383"/>
        <n v="35847"/>
        <n v="30341"/>
        <n v="18595"/>
        <n v="52416"/>
        <n v="40101"/>
        <n v="15270"/>
        <n v="4454"/>
        <n v="32676"/>
        <n v="30053"/>
        <n v="13604"/>
        <n v="19493"/>
        <n v="39904"/>
        <n v="55713"/>
        <n v="38529"/>
        <n v="21222"/>
        <n v="44387"/>
        <n v="14627"/>
        <n v="41988"/>
        <n v="59459"/>
        <n v="14400"/>
        <n v="35776"/>
        <n v="25120"/>
        <n v="17636"/>
        <n v="10310"/>
        <n v="36068"/>
        <n v="26945"/>
        <n v="35200"/>
        <n v="417"/>
        <n v="41543"/>
        <n v="26724"/>
        <n v="28772"/>
        <n v="25440"/>
        <n v="44002"/>
        <n v="46981"/>
        <n v="23808"/>
        <n v="3138"/>
        <n v="20162"/>
        <n v="59942"/>
        <n v="56581"/>
        <n v="40128"/>
        <n v="41604"/>
        <n v="9222"/>
        <n v="31078"/>
        <n v="44325"/>
        <n v="52258"/>
        <n v="45414"/>
        <n v="47493"/>
        <n v="14983"/>
        <n v="18790"/>
        <n v="42339"/>
        <n v="14211"/>
        <n v="14823"/>
        <n v="833"/>
        <n v="59104"/>
        <n v="57856"/>
        <n v="52227"/>
        <n v="21572"/>
        <n v="16612"/>
        <n v="54055"/>
        <n v="57506"/>
        <n v="13408"/>
        <n v="14913"/>
        <n v="48836"/>
        <n v="56452"/>
        <n v="46119"/>
        <n v="32741"/>
        <n v="34498"/>
        <n v="33095"/>
        <n v="32037"/>
        <n v="55874"/>
        <n v="48998"/>
        <n v="22083"/>
        <n v="59170"/>
        <n v="16547"/>
        <n v="18471"/>
        <n v="47011"/>
        <n v="56483"/>
        <n v="36455"/>
        <n v="53511"/>
        <n v="55300"/>
        <n v="58182"/>
        <n v="57509"/>
        <n v="38087"/>
        <n v="54947"/>
        <n v="6368"/>
        <n v="39072"/>
        <n v="58310"/>
        <n v="36643"/>
        <n v="28256"/>
        <n v="37441"/>
        <n v="11008"/>
        <n v="18816"/>
        <n v="48230"/>
        <n v="49123"/>
        <n v="18819"/>
        <n v="1059"/>
        <n v="30215"/>
        <n v="57890"/>
        <n v="30564"/>
        <n v="43846"/>
        <n v="18279"/>
        <n v="39846"/>
        <n v="51937"/>
        <n v="6979"/>
        <n v="14916"/>
        <n v="57958"/>
        <n v="41888"/>
        <n v="19042"/>
        <n v="8258"/>
        <n v="11302"/>
        <n v="22917"/>
        <n v="22851"/>
        <n v="41153"/>
        <n v="54369"/>
        <n v="46021"/>
        <n v="21703"/>
        <n v="12544"/>
        <n v="10022"/>
        <n v="20166"/>
        <n v="28291"/>
        <n v="12934"/>
        <n v="53152"/>
        <n v="2466"/>
        <n v="20773"/>
        <n v="5828"/>
        <n v="49154"/>
        <n v="1799"/>
        <n v="24391"/>
        <n v="49412"/>
        <n v="8709"/>
        <n v="13542"/>
        <n v="37510"/>
        <n v="58434"/>
        <n v="59879"/>
        <n v="59776"/>
        <n v="52870"/>
        <n v="34497"/>
        <n v="13632"/>
        <n v="37095"/>
        <n v="27111"/>
        <n v="2373"/>
        <n v="33217"/>
        <n v="45987"/>
        <n v="25574"/>
        <n v="14176"/>
        <n v="12450"/>
        <n v="40518"/>
        <n v="23398"/>
        <n v="28258"/>
        <n v="28647"/>
        <n v="46241"/>
        <n v="7776"/>
        <n v="24193"/>
        <n v="28480"/>
        <n v="26855"/>
        <n v="11585"/>
        <n v="1952"/>
        <n v="53573"/>
        <n v="36807"/>
        <n v="9383"/>
        <n v="57476"/>
        <n v="39906"/>
        <n v="9733"/>
        <n v="6498"/>
        <n v="31941"/>
        <n v="43140"/>
        <n v="15170"/>
        <n v="9894"/>
        <n v="23751"/>
        <n v="53920"/>
        <n v="19299"/>
        <n v="49216"/>
        <n v="16676"/>
        <n v="23429"/>
        <n v="6116"/>
        <n v="2530"/>
        <n v="38084"/>
        <n v="11077"/>
        <n v="26470"/>
        <n v="29766"/>
        <n v="7719"/>
        <n v="13825"/>
        <n v="35744"/>
        <n v="7136"/>
        <n v="39301"/>
        <n v="8257"/>
        <n v="55776"/>
        <n v="13252"/>
        <n v="48900"/>
        <n v="50338"/>
        <n v="34017"/>
        <n v="57382"/>
        <n v="43650"/>
        <n v="32451"/>
        <n v="57415"/>
        <n v="38721"/>
        <n v="58628"/>
        <n v="37794"/>
        <n v="38565"/>
        <n v="1892"/>
        <n v="51266"/>
        <n v="323"/>
        <n v="10148"/>
        <n v="51554"/>
        <n v="3653"/>
        <n v="31174"/>
        <n v="46407"/>
        <n v="32869"/>
        <n v="50816"/>
        <n v="53953"/>
        <n v="22562"/>
        <n v="33319"/>
        <n v="21633"/>
        <n v="28354"/>
        <n v="39750"/>
        <n v="9478"/>
        <n v="48357"/>
        <n v="52576"/>
        <n v="4516"/>
        <n v="58116"/>
        <n v="2144"/>
        <n v="58688"/>
        <n v="49125"/>
        <n v="16229"/>
        <n v="37859"/>
        <n v="10949"/>
        <n v="22755"/>
        <n v="2915"/>
        <n v="44772"/>
        <n v="29127"/>
        <n v="48035"/>
        <n v="42242"/>
        <n v="17795"/>
        <n v="8295"/>
        <n v="10978"/>
        <n v="53281"/>
        <n v="48518"/>
        <n v="2754"/>
        <n v="22978"/>
        <n v="44225"/>
        <n v="25475"/>
        <n v="22371"/>
        <n v="46436"/>
        <n v="42693"/>
        <n v="13959"/>
        <n v="36452"/>
        <n v="13765"/>
        <n v="50016"/>
        <n v="10851"/>
        <n v="26918"/>
        <n v="40544"/>
        <n v="14114"/>
        <n v="42599"/>
        <n v="5921"/>
        <n v="14530"/>
        <n v="35361"/>
        <n v="8994"/>
        <n v="3777"/>
        <n v="34432"/>
        <n v="5509"/>
        <n v="10277"/>
        <n v="31171"/>
        <n v="12768"/>
        <n v="2722"/>
        <n v="1189"/>
        <n v="13028"/>
        <n v="36838"/>
        <n v="39815"/>
        <n v="40258"/>
        <n v="8646"/>
        <n v="27491"/>
        <n v="11174"/>
        <n v="45120"/>
        <n v="58914"/>
        <n v="20838"/>
        <n v="27456"/>
        <n v="29219"/>
        <n v="43269"/>
        <n v="51047"/>
        <n v="19975"/>
        <n v="20519"/>
        <n v="29284"/>
        <n v="36706"/>
        <n v="56677"/>
        <n v="58279"/>
        <n v="55040"/>
        <n v="9635"/>
        <n v="44448"/>
        <n v="55046"/>
        <n v="32999"/>
        <n v="8422"/>
        <n v="35041"/>
        <n v="33220"/>
        <n v="58818"/>
        <n v="19584"/>
        <n v="96"/>
        <n v="50337"/>
        <n v="30407"/>
        <n v="2756"/>
        <n v="11013"/>
        <n v="54753"/>
        <n v="11553"/>
        <n v="8259"/>
        <n v="2817"/>
        <n v="4674"/>
        <n v="994"/>
        <n v="48135"/>
        <n v="59745"/>
        <n v="30176"/>
        <n v="53798"/>
        <n v="41474"/>
        <n v="49511"/>
        <n v="19367"/>
        <n v="44834"/>
        <n v="28736"/>
        <n v="40997"/>
        <n v="56807"/>
        <n v="35813"/>
        <n v="17315"/>
        <n v="25927"/>
        <n v="13056"/>
        <n v="48257"/>
        <n v="9669"/>
        <n v="9665"/>
        <n v="3808"/>
        <n v="44517"/>
        <n v="50625"/>
        <n v="51943"/>
        <n v="24870"/>
        <n v="18336"/>
        <n v="55459"/>
        <n v="13606"/>
        <n v="34567"/>
        <n v="23042"/>
        <n v="11712"/>
        <n v="43330"/>
        <n v="29380"/>
        <n v="14342"/>
        <n v="12642"/>
        <n v="28839"/>
        <n v="23524"/>
        <n v="38501"/>
        <n v="54595"/>
        <n v="44320"/>
        <n v="55940"/>
        <n v="17669"/>
        <n v="4514"/>
        <n v="45380"/>
        <n v="41154"/>
        <n v="31364"/>
        <n v="15815"/>
        <n v="13635"/>
        <n v="10146"/>
        <n v="7431"/>
        <n v="39460"/>
        <n v="40998"/>
        <n v="59363"/>
        <n v="39141"/>
        <n v="36224"/>
        <n v="6310"/>
        <n v="49607"/>
        <n v="2853"/>
        <n v="4389"/>
        <n v="1824"/>
        <n v="962"/>
        <n v="38503"/>
        <n v="27938"/>
        <n v="50850"/>
        <n v="51873"/>
        <n v="1665"/>
        <n v="41253"/>
        <n v="38756"/>
        <n v="24452"/>
        <n v="1829"/>
        <n v="11426"/>
        <n v="33696"/>
        <n v="17313"/>
        <n v="7364"/>
        <n v="55525"/>
        <n v="30759"/>
        <n v="4839"/>
        <n v="42631"/>
        <n v="45218"/>
        <n v="39908"/>
        <n v="49984"/>
        <n v="56197"/>
        <n v="23360"/>
        <n v="33317"/>
        <n v="1314"/>
        <n v="48772"/>
        <n v="27460"/>
        <n v="4647"/>
        <n v="36358"/>
        <n v="13314"/>
        <n v="28097"/>
        <n v="36609"/>
        <n v="43553"/>
        <n v="10659"/>
        <n v="8132"/>
        <n v="30852"/>
        <n v="10048"/>
        <n v="6656"/>
        <n v="41793"/>
        <n v="18496"/>
        <n v="8353"/>
        <n v="24358"/>
        <n v="263"/>
        <n v="13218"/>
        <n v="21286"/>
        <n v="3553"/>
        <n v="59779"/>
        <n v="36131"/>
        <n v="59207"/>
        <n v="20614"/>
        <n v="38341"/>
        <n v="58147"/>
        <n v="59208"/>
        <n v="55909"/>
        <n v="8930"/>
        <n v="5698"/>
        <n v="20261"/>
        <n v="20903"/>
        <n v="2725"/>
        <n v="32355"/>
        <n v="13735"/>
        <n v="38726"/>
        <n v="39040"/>
        <n v="25472"/>
        <n v="23170"/>
        <n v="31810"/>
        <n v="42949"/>
        <n v="28069"/>
        <n v="46853"/>
        <n v="57666"/>
        <n v="25509"/>
        <n v="834"/>
        <n v="22818"/>
        <n v="19431"/>
        <n v="55908"/>
        <n v="26758"/>
        <n v="10663"/>
        <n v="5760"/>
        <n v="12516"/>
        <n v="23205"/>
        <n v="41091"/>
        <n v="3589"/>
        <n v="39335"/>
        <n v="29637"/>
        <n v="59072"/>
        <n v="6880"/>
        <n v="25445"/>
        <n v="9476"/>
        <n v="57153"/>
        <n v="39426"/>
        <n v="51815"/>
        <n v="5222"/>
        <n v="23076"/>
        <n v="17408"/>
        <n v="22402"/>
        <n v="6464"/>
        <n v="58337"/>
        <n v="21190"/>
        <n v="56486"/>
        <n v="16225"/>
        <n v="22342"/>
        <n v="1895"/>
        <n v="50501"/>
        <n v="42981"/>
        <n v="50374"/>
        <n v="21766"/>
        <n v="52487"/>
        <n v="42851"/>
        <n v="5639"/>
        <n v="35461"/>
        <n v="2050"/>
        <n v="7398"/>
        <n v="48455"/>
        <n v="6179"/>
        <n v="2150"/>
        <n v="5283"/>
        <n v="7905"/>
        <n v="69"/>
        <n v="8161"/>
        <n v="11748"/>
        <n v="47457"/>
        <n v="44294"/>
        <n v="24647"/>
        <n v="47009"/>
        <n v="52002"/>
        <n v="8614"/>
        <n v="21958"/>
        <n v="55392"/>
        <n v="19010"/>
        <n v="6434"/>
        <n v="39780"/>
        <n v="50432"/>
        <n v="46499"/>
        <n v="54342"/>
        <n v="17446"/>
        <n v="24869"/>
        <n v="36230"/>
        <n v="40707"/>
        <n v="46627"/>
        <n v="5155"/>
        <n v="53476"/>
        <n v="26466"/>
        <n v="59681"/>
        <n v="25347"/>
        <n v="56582"/>
        <n v="42308"/>
        <n v="48096"/>
        <n v="8999"/>
        <n v="47872"/>
        <n v="29988"/>
        <n v="355"/>
        <n v="39430"/>
        <n v="58339"/>
        <n v="37348"/>
        <n v="837"/>
        <n v="28001"/>
        <n v="53350"/>
        <n v="14528"/>
        <n v="22242"/>
        <n v="28161"/>
        <n v="40006"/>
        <n v="24199"/>
        <n v="8545"/>
        <n v="48931"/>
        <n v="32038"/>
        <n v="57155"/>
        <n v="224"/>
        <n v="5984"/>
        <n v="14276"/>
        <n v="46919"/>
        <n v="1218"/>
        <n v="9954"/>
        <n v="5446"/>
        <n v="23303"/>
        <n v="42403"/>
        <n v="39812"/>
        <n v="26854"/>
        <n v="6144"/>
        <n v="47168"/>
        <n v="18080"/>
        <n v="9088"/>
        <n v="14182"/>
        <n v="3397"/>
        <n v="29633"/>
        <n v="39488"/>
        <n v="41606"/>
        <n v="39078"/>
        <n v="41799"/>
        <n v="19073"/>
        <n v="52006"/>
        <n v="47938"/>
        <n v="39136"/>
        <n v="18119"/>
        <n v="32582"/>
        <n v="12228"/>
        <n v="33250"/>
        <n v="36705"/>
        <n v="57507"/>
        <n v="20322"/>
        <n v="18919"/>
        <n v="55429"/>
        <n v="31877"/>
        <n v="2211"/>
        <n v="25063"/>
        <n v="40224"/>
        <n v="42279"/>
        <n v="20135"/>
        <n v="55746"/>
        <n v="36647"/>
        <n v="34374"/>
        <n v="34275"/>
        <n v="47494"/>
        <n v="41216"/>
        <n v="21602"/>
        <n v="34276"/>
        <n v="8997"/>
        <n v="54019"/>
        <n v="29287"/>
        <n v="50373"/>
        <n v="11527"/>
        <n v="46244"/>
        <n v="7782"/>
        <n v="57827"/>
        <n v="22695"/>
        <n v="47713"/>
        <n v="30785"/>
        <n v="27840"/>
        <n v="43172"/>
        <n v="37987"/>
        <n v="32706"/>
        <n v="41282"/>
        <n v="53312"/>
        <n v="56002"/>
        <n v="1287"/>
        <n v="36067"/>
        <n v="3649"/>
        <n v="27013"/>
        <n v="24132"/>
        <n v="23844"/>
        <n v="58727"/>
        <n v="39744"/>
        <n v="48416"/>
        <n v="40902"/>
        <n v="53894"/>
        <n v="12480"/>
        <n v="36932"/>
        <n v="10305"/>
        <n v="20513"/>
        <n v="37447"/>
        <n v="49830"/>
        <n v="37696"/>
        <n v="40547"/>
        <n v="28933"/>
        <n v="26629"/>
        <n v="47621"/>
        <n v="26372"/>
        <n v="33635"/>
        <n v="19232"/>
        <n v="20706"/>
        <n v="23877"/>
        <n v="19457"/>
        <n v="41696"/>
        <n v="23778"/>
        <n v="57412"/>
        <n v="34565"/>
        <n v="48034"/>
        <n v="3175"/>
        <n v="41189"/>
        <n v="32199"/>
        <n v="13380"/>
        <n v="31043"/>
        <n v="13313"/>
        <n v="54560"/>
        <n v="5572"/>
        <n v="46656"/>
        <n v="4321"/>
        <n v="24228"/>
        <n v="55553"/>
        <n v="32070"/>
        <n v="22919"/>
        <n v="38982"/>
        <n v="11843"/>
        <n v="18147"/>
        <n v="55847"/>
        <n v="25060"/>
        <n v="55846"/>
        <n v="37542"/>
        <n v="5441"/>
        <n v="43079"/>
        <n v="50823"/>
        <n v="6823"/>
        <n v="43813"/>
        <n v="48961"/>
        <n v="50917"/>
        <n v="41316"/>
        <n v="42310"/>
        <n v="33350"/>
        <n v="16451"/>
        <n v="13030"/>
        <n v="56612"/>
        <n v="37825"/>
        <n v="22119"/>
        <n v="29667"/>
        <n v="14112"/>
        <n v="34882"/>
        <n v="34087"/>
        <n v="9092"/>
        <n v="16768"/>
        <n v="10692"/>
        <n v="24933"/>
        <n v="902"/>
        <n v="57794"/>
        <n v="48453"/>
        <n v="33699"/>
        <n v="44867"/>
        <n v="19078"/>
        <n v="44708"/>
        <n v="21538"/>
        <n v="9606"/>
        <n v="3459"/>
        <n v="53029"/>
        <n v="24644"/>
        <n v="29286"/>
        <n v="8551"/>
        <n v="32420"/>
        <n v="28130"/>
        <n v="26279"/>
        <n v="43399"/>
        <n v="18753"/>
        <n v="33959"/>
        <n v="29187"/>
        <n v="18179"/>
        <n v="14311"/>
        <n v="26881"/>
        <n v="24294"/>
        <n v="54567"/>
        <n v="55298"/>
        <n v="39589"/>
        <n v="45539"/>
        <n v="38978"/>
        <n v="56516"/>
        <n v="16419"/>
        <n v="12389"/>
        <n v="57504"/>
        <n v="50981"/>
        <n v="11714"/>
        <n v="37319"/>
        <n v="20007"/>
        <n v="31426"/>
        <n v="34435"/>
        <n v="23333"/>
        <n v="33090"/>
        <n v="25507"/>
        <n v="4870"/>
        <n v="29252"/>
        <n v="39367"/>
        <n v="25638"/>
        <n v="49666"/>
        <n v="42309"/>
        <n v="56960"/>
        <n v="44995"/>
        <n v="53410"/>
        <n v="24231"/>
        <n v="57381"/>
        <n v="38886"/>
        <n v="47941"/>
        <n v="48388"/>
        <n v="3136"/>
        <n v="17927"/>
        <n v="39521"/>
        <n v="21636"/>
        <n v="45732"/>
        <n v="45731"/>
        <n v="48327"/>
        <n v="54949"/>
        <n v="10464"/>
        <n v="20389"/>
        <n v="20709"/>
        <n v="46018"/>
        <n v="56163"/>
        <n v="5894"/>
        <n v="45573"/>
        <n v="18723"/>
        <n v="55330"/>
        <n v="52867"/>
        <n v="18049"/>
        <n v="29956"/>
        <n v="14115"/>
        <n v="15971"/>
        <n v="37760"/>
        <n v="6406"/>
        <n v="41636"/>
        <n v="42343"/>
        <n v="11840"/>
        <n v="34177"/>
        <n v="50310"/>
        <n v="30467"/>
        <n v="26949"/>
        <n v="56260"/>
        <n v="15751"/>
        <n v="47910"/>
        <n v="38598"/>
        <n v="9893"/>
        <n v="29346"/>
        <n v="23392"/>
        <n v="37830"/>
        <n v="46469"/>
        <n v="55840"/>
        <n v="40647"/>
        <n v="10437"/>
        <n v="53254"/>
        <n v="21861"/>
        <n v="13536"/>
        <n v="2790"/>
        <n v="45410"/>
        <n v="1762"/>
        <n v="19175"/>
        <n v="33888"/>
        <n v="43779"/>
        <n v="43301"/>
        <n v="2433"/>
        <n v="9187"/>
        <n v="41825"/>
        <n v="44196"/>
        <n v="57542"/>
        <n v="41827"/>
        <n v="24162"/>
        <n v="52897"/>
        <n v="25031"/>
        <n v="10886"/>
        <n v="43206"/>
        <n v="6112"/>
        <n v="31111"/>
        <n v="28897"/>
        <n v="53441"/>
        <n v="49799"/>
        <n v="19429"/>
        <n v="29350"/>
        <n v="17670"/>
        <n v="28486"/>
        <n v="13927"/>
        <n v="21985"/>
        <n v="15108"/>
        <n v="32611"/>
        <n v="47813"/>
        <n v="10658"/>
        <n v="37281"/>
        <n v="33732"/>
        <n v="21479"/>
        <n v="33569"/>
        <n v="47877"/>
        <n v="6727"/>
        <n v="18402"/>
        <n v="23652"/>
        <n v="53123"/>
        <n v="1031"/>
        <n v="20390"/>
        <n v="14756"/>
        <n v="20128"/>
        <n v="47974"/>
        <n v="27555"/>
        <n v="45988"/>
        <n v="1985"/>
        <n v="14055"/>
        <n v="54464"/>
        <n v="47173"/>
        <n v="51619"/>
        <n v="54151"/>
        <n v="52357"/>
        <n v="26567"/>
        <n v="42342"/>
        <n v="11680"/>
        <n v="25824"/>
        <n v="49990"/>
        <n v="11392"/>
        <n v="36867"/>
        <n v="51714"/>
        <n v="34311"/>
        <n v="51968"/>
        <n v="39845"/>
        <n v="48167"/>
        <n v="9668"/>
        <n v="38913"/>
        <n v="48775"/>
        <n v="10052"/>
        <n v="37926"/>
        <n v="5317"/>
        <n v="55648"/>
        <n v="43590"/>
        <n v="3746"/>
        <n v="13280"/>
        <n v="56901"/>
        <n v="10629"/>
        <n v="44487"/>
        <n v="12099"/>
        <n v="44836"/>
        <n v="1313"/>
        <n v="38145"/>
        <n v="41221"/>
        <n v="49891"/>
        <n v="40928"/>
        <n v="9888"/>
        <n v="29860"/>
        <n v="46721"/>
        <n v="4772"/>
        <n v="10528"/>
        <n v="38080"/>
        <n v="7297"/>
        <n v="25831"/>
        <n v="7269"/>
        <n v="35558"/>
        <n v="44352"/>
        <n v="53412"/>
        <n v="18855"/>
        <n v="46437"/>
        <n v="17764"/>
        <n v="34880"/>
        <n v="27330"/>
        <n v="10371"/>
        <n v="54243"/>
        <n v="21121"/>
        <n v="43974"/>
        <n v="57734"/>
        <n v="41412"/>
        <n v="29410"/>
        <n v="38915"/>
        <n v="31619"/>
        <n v="19204"/>
        <n v="37254"/>
        <n v="18371"/>
        <n v="48385"/>
        <n v="54694"/>
        <n v="8320"/>
        <n v="2816"/>
        <n v="54436"/>
        <n v="59238"/>
        <n v="21831"/>
        <n v="4645"/>
        <n v="49059"/>
        <n v="960"/>
        <n v="548"/>
        <n v="13378"/>
        <n v="6020"/>
        <n v="41440"/>
        <n v="49088"/>
        <n v="55265"/>
        <n v="49735"/>
        <n v="53153"/>
        <n v="55138"/>
        <n v="53190"/>
        <n v="28420"/>
        <n v="42022"/>
        <n v="4583"/>
        <n v="29826"/>
        <n v="28135"/>
        <n v="16134"/>
        <n v="18754"/>
        <n v="16133"/>
        <n v="12903"/>
        <n v="3522"/>
        <n v="23136"/>
        <n v="41542"/>
        <n v="20069"/>
        <n v="19075"/>
        <n v="31175"/>
        <n v="49441"/>
        <n v="25953"/>
        <n v="12007"/>
        <n v="55461"/>
        <n v="16771"/>
        <n v="231"/>
        <n v="9219"/>
        <n v="4354"/>
        <n v="19716"/>
        <n v="58151"/>
        <n v="44775"/>
        <n v="26913"/>
        <n v="26689"/>
        <n v="900"/>
        <n v="4708"/>
        <n v="41728"/>
        <n v="30278"/>
        <n v="4451"/>
        <n v="19140"/>
        <n v="53797"/>
        <n v="37473"/>
        <n v="49056"/>
        <n v="16321"/>
        <n v="33701"/>
        <n v="18788"/>
        <n v="51072"/>
        <n v="15654"/>
        <n v="50051"/>
        <n v="44583"/>
        <n v="19111"/>
        <n v="3841"/>
        <n v="49313"/>
        <n v="30214"/>
        <n v="15075"/>
        <n v="9923"/>
        <n v="20518"/>
        <n v="41764"/>
        <n v="46881"/>
        <n v="57511"/>
        <n v="47520"/>
        <n v="26016"/>
        <n v="8162"/>
        <n v="46533"/>
        <n v="28675"/>
        <n v="36739"/>
        <n v="35136"/>
        <n v="50147"/>
        <n v="21541"/>
        <n v="2791"/>
        <n v="18308"/>
        <n v="23008"/>
        <n v="14785"/>
        <n v="59591"/>
        <n v="13920"/>
        <n v="16610"/>
        <n v="28002"/>
        <n v="54819"/>
        <n v="46756"/>
        <n v="9926"/>
        <n v="26146"/>
        <n v="48420"/>
        <n v="40708"/>
        <n v="50786"/>
        <n v="8835"/>
        <n v="17024"/>
        <n v="22208"/>
        <n v="53766"/>
        <n v="43360"/>
        <n v="40160"/>
        <n v="47108"/>
        <n v="56995"/>
        <n v="17028"/>
        <n v="57248"/>
        <n v="8165"/>
        <n v="7906"/>
        <n v="13761"/>
        <n v="31493"/>
        <n v="43044"/>
        <n v="26342"/>
        <n v="2086"/>
        <n v="41255"/>
        <n v="28614"/>
        <n v="52615"/>
        <n v="53222"/>
        <n v="39649"/>
        <n v="16196"/>
        <n v="19522"/>
        <n v="36835"/>
        <n v="50626"/>
        <n v="12581"/>
        <n v="6246"/>
        <n v="26565"/>
        <n v="11335"/>
        <n v="58693"/>
        <n v="48929"/>
        <n v="34631"/>
        <n v="34918"/>
        <n v="4835"/>
        <n v="38887"/>
        <n v="17124"/>
        <n v="50656"/>
        <n v="38599"/>
        <n v="15904"/>
        <n v="17251"/>
        <n v="32737"/>
        <n v="7623"/>
        <n v="48896"/>
        <n v="19105"/>
        <n v="52291"/>
        <n v="31910"/>
        <n v="56064"/>
        <n v="22628"/>
        <n v="3395"/>
        <n v="44134"/>
        <n v="20229"/>
        <n v="43554"/>
        <n v="26627"/>
        <n v="24003"/>
        <n v="28419"/>
        <n v="38852"/>
        <n v="8103"/>
        <n v="18178"/>
        <n v="38566"/>
        <n v="38564"/>
        <n v="21314"/>
        <n v="42338"/>
        <n v="50081"/>
        <n v="44231"/>
        <n v="28389"/>
        <n v="36896"/>
        <n v="32675"/>
        <n v="15105"/>
        <n v="9057"/>
        <n v="50336"/>
        <n v="3332"/>
        <n v="37731"/>
        <n v="34883"/>
        <n v="28259"/>
        <n v="40261"/>
        <n v="18247"/>
        <n v="32291"/>
        <n v="5856"/>
        <n v="26374"/>
        <n v="18533"/>
        <n v="26337"/>
        <n v="26944"/>
        <n v="37793"/>
        <n v="31873"/>
        <n v="38371"/>
        <n v="16679"/>
        <n v="46151"/>
        <n v="34788"/>
        <n v="53508"/>
        <n v="41415"/>
        <n v="46848"/>
        <n v="37025"/>
        <n v="56706"/>
        <n v="21922"/>
        <n v="10562"/>
        <n v="42144"/>
        <n v="51392"/>
        <n v="28583"/>
        <n v="27463"/>
        <n v="20263"/>
        <n v="47943"/>
        <n v="59396"/>
        <n v="13091"/>
        <n v="11332"/>
        <n v="32710"/>
        <n v="49504"/>
        <n v="4931"/>
        <n v="55554"/>
        <n v="55490"/>
        <n v="9126"/>
        <n v="7744"/>
        <n v="21445"/>
        <n v="22407"/>
        <n v="14336"/>
        <n v="56608"/>
        <n v="17282"/>
        <n v="15139"/>
        <n v="5920"/>
        <n v="40965"/>
        <n v="48198"/>
        <n v="57409"/>
        <n v="25926"/>
        <n v="3042"/>
        <n v="12706"/>
        <n v="33189"/>
        <n v="646"/>
        <n v="23971"/>
        <n v="24614"/>
        <n v="10309"/>
        <n v="3585"/>
        <n v="11584"/>
        <n v="55045"/>
        <n v="48295"/>
        <n v="22885"/>
        <n v="34689"/>
        <n v="46052"/>
        <n v="3492"/>
        <n v="6211"/>
        <n v="19521"/>
        <n v="40835"/>
        <n v="10183"/>
        <n v="19943"/>
        <n v="11909"/>
        <n v="998"/>
        <n v="55875"/>
        <n v="17668"/>
        <n v="32195"/>
        <n v="48710"/>
        <n v="30726"/>
        <n v="10884"/>
        <n v="55906"/>
        <n v="52035"/>
        <n v="5511"/>
        <n v="39717"/>
        <n v="15074"/>
        <n v="36707"/>
        <n v="20710"/>
        <n v="38947"/>
        <n v="37924"/>
        <n v="12258"/>
        <n v="57061"/>
        <n v="36416"/>
        <n v="6592"/>
        <n v="39844"/>
        <n v="52070"/>
        <n v="38594"/>
        <n v="645"/>
        <n v="49668"/>
        <n v="36355"/>
        <n v="46113"/>
        <n v="21635"/>
        <n v="17317"/>
        <n v="13479"/>
        <n v="29889"/>
        <n v="15040"/>
        <n v="16032"/>
        <n v="1444"/>
        <n v="50275"/>
        <n v="36069"/>
        <n v="24737"/>
        <n v="39015"/>
        <n v="16480"/>
        <n v="45824"/>
        <n v="46528"/>
        <n v="41185"/>
        <n v="24455"/>
        <n v="45959"/>
        <n v="8229"/>
        <n v="54755"/>
        <n v="59365"/>
        <n v="36992"/>
        <n v="35457"/>
        <n v="47617"/>
        <n v="37700"/>
        <n v="50754"/>
        <n v="8290"/>
        <n v="41765"/>
        <n v="51233"/>
        <n v="59297"/>
        <n v="56803"/>
        <n v="48483"/>
        <n v="5735"/>
        <n v="49283"/>
        <n v="39076"/>
        <n v="2818"/>
        <n v="7527"/>
        <n v="29857"/>
        <n v="35364"/>
        <n v="21091"/>
        <n v="12224"/>
        <n v="36999"/>
        <n v="52391"/>
        <n v="28037"/>
        <n v="7845"/>
        <n v="16102"/>
        <n v="13120"/>
        <n v="38882"/>
        <n v="1891"/>
        <n v="38400"/>
        <n v="54468"/>
        <n v="5765"/>
        <n v="59556"/>
        <n v="58144"/>
        <n v="3110"/>
        <n v="19300"/>
        <n v="930"/>
        <n v="25027"/>
        <n v="48192"/>
        <n v="46341"/>
        <n v="23936"/>
        <n v="15111"/>
        <n v="22947"/>
        <n v="51975"/>
        <n v="47203"/>
        <n v="31847"/>
        <n v="47207"/>
        <n v="359"/>
        <n v="26240"/>
        <n v="38240"/>
        <n v="41607"/>
        <n v="6369"/>
        <n v="40356"/>
        <n v="36033"/>
        <n v="10624"/>
        <n v="1411"/>
        <n v="20965"/>
        <n v="6562"/>
        <n v="42852"/>
        <n v="13830"/>
        <n v="3458"/>
        <n v="37888"/>
        <n v="59845"/>
        <n v="22279"/>
        <n v="36934"/>
        <n v="36677"/>
        <n v="10434"/>
        <n v="9248"/>
        <n v="36834"/>
        <n v="18689"/>
        <n v="44577"/>
        <n v="47876"/>
        <n v="21442"/>
        <n v="45986"/>
        <n v="11777"/>
        <n v="44576"/>
        <n v="20262"/>
        <n v="37734"/>
        <n v="32101"/>
        <n v="53382"/>
        <n v="13824"/>
        <n v="40485"/>
        <n v="4550"/>
        <n v="11206"/>
        <n v="30725"/>
        <n v="59937"/>
        <n v="44962"/>
        <n v="47201"/>
        <n v="57378"/>
        <n v="6241"/>
        <n v="26432"/>
        <n v="46597"/>
      </sharedItems>
    </cacheField>
    <cacheField name="Customer ID" numFmtId="0">
      <sharedItems count="634">
        <s v="C508"/>
        <s v="C372"/>
        <s v="C212"/>
        <s v="C015"/>
        <s v="C256"/>
        <s v="C089"/>
        <s v="C591"/>
        <s v="C036"/>
        <s v="C023"/>
        <s v="C453"/>
        <s v="C042"/>
        <s v="C735"/>
        <s v="C206"/>
        <s v="C731"/>
        <s v="C507"/>
        <s v="C495"/>
        <s v="C602"/>
        <s v="C199"/>
        <s v="C241"/>
        <s v="C780"/>
        <s v="C648"/>
        <s v="C408"/>
        <s v="C177"/>
        <s v="C784"/>
        <s v="C181"/>
        <s v="C555"/>
        <s v="C771"/>
        <s v="C493"/>
        <s v="C406"/>
        <s v="C302"/>
        <s v="C411"/>
        <s v="C359"/>
        <s v="C084"/>
        <s v="C148"/>
        <s v="C673"/>
        <s v="C482"/>
        <s v="C662"/>
        <s v="C398"/>
        <s v="C584"/>
        <s v="C498"/>
        <s v="C794"/>
        <s v="C083"/>
        <s v="C188"/>
        <s v="C450"/>
        <s v="C692"/>
        <s v="C489"/>
        <s v="C201"/>
        <s v="C642"/>
        <s v="C307"/>
        <s v="C539"/>
        <s v="C011"/>
        <s v="C101"/>
        <s v="C035"/>
        <s v="C320"/>
        <s v="C637"/>
        <s v="C167"/>
        <s v="C475"/>
        <s v="C315"/>
        <s v="C537"/>
        <s v="C545"/>
        <s v="C112"/>
        <s v="C174"/>
        <s v="C758"/>
        <s v="C367"/>
        <s v="C736"/>
        <s v="C706"/>
        <s v="C308"/>
        <s v="C030"/>
        <s v="C366"/>
        <s v="C031"/>
        <s v="C733"/>
        <s v="C677"/>
        <s v="C358"/>
        <s v="C793"/>
        <s v="C384"/>
        <s v="C152"/>
        <s v="C131"/>
        <s v="C599"/>
        <s v="C392"/>
        <s v="C426"/>
        <s v="C386"/>
        <s v="C625"/>
        <s v="C266"/>
        <s v="C449"/>
        <s v="C562"/>
        <s v="C149"/>
        <s v="C722"/>
        <s v="C061"/>
        <s v="C186"/>
        <s v="C738"/>
        <s v="C003"/>
        <s v="C062"/>
        <s v="C325"/>
        <s v="C743"/>
        <s v="C032"/>
        <s v="C659"/>
        <s v="C447"/>
        <s v="C669"/>
        <s v="C565"/>
        <s v="C319"/>
        <s v="C663"/>
        <s v="C383"/>
        <s v="C785"/>
        <s v="C282"/>
        <s v="C526"/>
        <s v="C220"/>
        <s v="C187"/>
        <s v="C455"/>
        <s v="C300"/>
        <s v="C443"/>
        <s v="C711"/>
        <s v="C691"/>
        <s v="C166"/>
        <s v="C005"/>
        <s v="C124"/>
        <s v="C473"/>
        <s v="C427"/>
        <s v="C173"/>
        <s v="C275"/>
        <s v="C506"/>
        <s v="C059"/>
        <s v="C205"/>
        <s v="C491"/>
        <s v="C405"/>
        <s v="C487"/>
        <s v="C091"/>
        <s v="C018"/>
        <s v="C133"/>
        <s v="C708"/>
        <s v="C158"/>
        <s v="C333"/>
        <s v="C301"/>
        <s v="C527"/>
        <s v="C216"/>
        <s v="C154"/>
        <s v="C053"/>
        <s v="C542"/>
        <s v="C629"/>
        <s v="C645"/>
        <s v="C095"/>
        <s v="C573"/>
        <s v="C438"/>
        <s v="C646"/>
        <s v="C248"/>
        <s v="C102"/>
        <s v="C332"/>
        <s v="C517"/>
        <s v="C311"/>
        <s v="C155"/>
        <s v="C251"/>
        <s v="C340"/>
        <s v="C279"/>
        <s v="C741"/>
        <s v="C530"/>
        <s v="C638"/>
        <s v="C574"/>
        <s v="C138"/>
        <s v="C286"/>
        <s v="C213"/>
        <s v="C789"/>
        <s v="C777"/>
        <s v="C783"/>
        <s v="C461"/>
        <s v="C352"/>
        <s v="C144"/>
        <s v="C090"/>
        <s v="C617"/>
        <s v="C541"/>
        <s v="C269"/>
        <s v="C697"/>
        <s v="C209"/>
        <s v="C287"/>
        <s v="C576"/>
        <s v="C416"/>
        <s v="C652"/>
        <s v="C667"/>
        <s v="C569"/>
        <s v="C040"/>
        <s v="C609"/>
        <s v="C054"/>
        <s v="C006"/>
        <s v="C502"/>
        <s v="C661"/>
        <s v="C111"/>
        <s v="C430"/>
        <s v="C611"/>
        <s v="C370"/>
        <s v="C194"/>
        <s v="C191"/>
        <s v="C139"/>
        <s v="C204"/>
        <s v="C375"/>
        <s v="C712"/>
        <s v="C348"/>
        <s v="C436"/>
        <s v="C719"/>
        <s v="C786"/>
        <s v="C281"/>
        <s v="C561"/>
        <s v="C224"/>
        <s v="C665"/>
        <s v="C746"/>
        <s v="C014"/>
        <s v="C381"/>
        <s v="C222"/>
        <s v="C128"/>
        <s v="C318"/>
        <s v="C619"/>
        <s v="C153"/>
        <s v="C403"/>
        <s v="C779"/>
        <s v="C626"/>
        <s v="C225"/>
        <s v="C654"/>
        <s v="C391"/>
        <s v="C631"/>
        <s v="C238"/>
        <s v="C419"/>
        <s v="C520"/>
        <s v="C748"/>
        <s v="C582"/>
        <s v="C329"/>
        <s v="C180"/>
        <s v="C226"/>
        <s v="C454"/>
        <s v="C640"/>
        <s v="C628"/>
        <s v="C466"/>
        <s v="C129"/>
        <s v="C132"/>
        <s v="C228"/>
        <s v="C134"/>
        <s v="C086"/>
        <s v="C546"/>
        <s v="C557"/>
        <s v="C165"/>
        <s v="C195"/>
        <s v="C197"/>
        <s v="C389"/>
        <s v="C534"/>
        <s v="C689"/>
        <s v="C412"/>
        <s v="C448"/>
        <s v="C488"/>
        <s v="C747"/>
        <s v="C263"/>
        <s v="C044"/>
        <s v="C106"/>
        <s v="C577"/>
        <s v="C088"/>
        <s v="C072"/>
        <s v="C787"/>
        <s v="C262"/>
        <s v="C769"/>
        <s v="C159"/>
        <s v="C766"/>
        <s v="C460"/>
        <s v="C441"/>
        <s v="C215"/>
        <s v="C586"/>
        <s v="C346"/>
        <s v="C792"/>
        <s v="C558"/>
        <s v="C734"/>
        <s v="C776"/>
        <s v="C234"/>
        <s v="C532"/>
        <s v="C385"/>
        <s v="C198"/>
        <s v="C160"/>
        <s v="C474"/>
        <s v="C485"/>
        <s v="C636"/>
        <s v="C161"/>
        <s v="C328"/>
        <s v="C364"/>
        <s v="C237"/>
        <s v="C207"/>
        <s v="C612"/>
        <s v="C254"/>
        <s v="C666"/>
        <s v="C396"/>
        <s v="C310"/>
        <s v="C580"/>
        <s v="C764"/>
        <s v="C064"/>
        <s v="C291"/>
        <s v="C752"/>
        <s v="C240"/>
        <s v="C423"/>
        <s v="C684"/>
        <s v="C051"/>
        <s v="C583"/>
        <s v="C274"/>
        <s v="C685"/>
        <s v="C322"/>
        <s v="C362"/>
        <s v="C536"/>
        <s v="C208"/>
        <s v="C022"/>
        <s v="C516"/>
        <s v="C770"/>
        <s v="C176"/>
        <s v="C156"/>
        <s v="C581"/>
        <s v="C312"/>
        <s v="C587"/>
        <s v="C440"/>
        <s v="C360"/>
        <s v="C723"/>
        <s v="C658"/>
        <s v="C260"/>
        <s v="C657"/>
        <s v="C280"/>
        <s v="C696"/>
        <s v="C245"/>
        <s v="C257"/>
        <s v="C100"/>
        <s v="C211"/>
        <s v="C098"/>
        <s v="C660"/>
        <s v="C627"/>
        <s v="C210"/>
        <s v="C077"/>
        <s v="C347"/>
        <s v="C594"/>
        <s v="C230"/>
        <s v="C610"/>
        <s v="C509"/>
        <s v="C277"/>
        <s v="C055"/>
        <s v="C686"/>
        <s v="C634"/>
        <s v="C276"/>
        <s v="C162"/>
        <s v="C377"/>
        <s v="C548"/>
        <s v="C294"/>
        <s v="C045"/>
        <s v="C219"/>
        <s v="C568"/>
        <s v="C674"/>
        <s v="C268"/>
        <s v="C668"/>
        <s v="C353"/>
        <s v="C795"/>
        <s v="C649"/>
        <s v="C551"/>
        <s v="C305"/>
        <s v="C713"/>
        <s v="C029"/>
        <s v="C379"/>
        <s v="C425"/>
        <s v="C094"/>
        <s v="C078"/>
        <s v="C524"/>
        <s v="C578"/>
        <s v="C313"/>
        <s v="C393"/>
        <s v="C716"/>
        <s v="C782"/>
        <s v="C503"/>
        <s v="C679"/>
        <s v="C567"/>
        <s v="C130"/>
        <s v="C169"/>
        <s v="C073"/>
        <s v="C082"/>
        <s v="C004"/>
        <s v="C107"/>
        <s v="C597"/>
        <s v="C710"/>
        <s v="C020"/>
        <s v="C063"/>
        <s v="C422"/>
        <s v="C768"/>
        <s v="C246"/>
        <s v="C065"/>
        <s v="C092"/>
        <s v="C471"/>
        <s v="C185"/>
        <s v="C505"/>
        <s v="C549"/>
        <s v="C564"/>
        <s v="C414"/>
        <s v="C261"/>
        <s v="C556"/>
        <s v="C223"/>
        <s v="C550"/>
        <s v="C116"/>
        <s v="C232"/>
        <s v="C772"/>
        <s v="C522"/>
        <s v="C193"/>
        <s v="C085"/>
        <s v="C621"/>
        <s v="C700"/>
        <s v="C170"/>
        <s v="C714"/>
        <s v="C647"/>
        <s v="C258"/>
        <s v="C791"/>
        <s v="C299"/>
        <s v="C523"/>
        <s v="C737"/>
        <s v="C019"/>
        <s v="C309"/>
        <s v="C168"/>
        <s v="C762"/>
        <s v="C304"/>
        <s v="C604"/>
        <s v="C081"/>
        <s v="C559"/>
        <s v="C763"/>
        <s v="C324"/>
        <s v="C278"/>
        <s v="C608"/>
        <s v="C744"/>
        <s v="C671"/>
        <s v="C335"/>
        <s v="C635"/>
        <s v="C492"/>
        <s v="C231"/>
        <s v="C730"/>
        <s v="C424"/>
        <s v="C624"/>
        <s v="C066"/>
        <s v="C146"/>
        <s v="C459"/>
        <s v="C373"/>
        <s v="C147"/>
        <s v="C622"/>
        <s v="C178"/>
        <s v="C097"/>
        <s v="C164"/>
        <s v="C468"/>
        <s v="C702"/>
        <s v="C767"/>
        <s v="C099"/>
        <s v="C479"/>
        <s v="C693"/>
        <s v="C644"/>
        <s v="C563"/>
        <s v="C729"/>
        <s v="C288"/>
        <s v="C434"/>
        <s v="C001"/>
        <s v="C252"/>
        <s v="C034"/>
        <s v="C566"/>
        <s v="C477"/>
        <s v="C253"/>
        <s v="C528"/>
        <s v="C048"/>
        <s v="C444"/>
        <s v="C775"/>
        <s v="C183"/>
        <s v="C202"/>
        <s v="C024"/>
        <s v="C120"/>
        <s v="C641"/>
        <s v="C096"/>
        <s v="C388"/>
        <s v="C341"/>
        <s v="C472"/>
        <s v="C115"/>
        <s v="C123"/>
        <s v="C759"/>
        <s v="C407"/>
        <s v="C235"/>
        <s v="C401"/>
        <s v="C720"/>
        <s v="C382"/>
        <s v="C371"/>
        <s v="C518"/>
        <s v="C105"/>
        <s v="C027"/>
        <s v="C500"/>
        <s v="C297"/>
        <s v="C519"/>
        <s v="C012"/>
        <s v="C271"/>
        <s v="C080"/>
        <s v="C749"/>
        <s v="C681"/>
        <s v="C316"/>
        <s v="C415"/>
        <s v="C218"/>
        <s v="C481"/>
        <s v="C342"/>
        <s v="C490"/>
        <s v="C601"/>
        <s v="C698"/>
        <s v="C298"/>
        <s v="C041"/>
        <s v="C397"/>
        <s v="C380"/>
        <s v="C070"/>
        <s v="C504"/>
        <s v="C754"/>
        <s v="C682"/>
        <s v="C002"/>
        <s v="C521"/>
        <s v="C355"/>
        <s v="C765"/>
        <s v="C470"/>
        <s v="C512"/>
        <s v="C196"/>
        <s v="C590"/>
        <s v="C688"/>
        <s v="C057"/>
        <s v="C552"/>
        <s v="C250"/>
        <s v="C400"/>
        <s v="C593"/>
        <s v="C511"/>
        <s v="C529"/>
        <s v="C715"/>
        <s v="C163"/>
        <s v="C623"/>
        <s v="C428"/>
        <s v="C680"/>
        <s v="C709"/>
        <s v="C458"/>
        <s v="C547"/>
        <s v="C699"/>
        <s v="C727"/>
        <s v="C598"/>
        <s v="C203"/>
        <s v="C572"/>
        <s v="C369"/>
        <s v="C264"/>
        <s v="C249"/>
        <s v="C236"/>
        <s v="C497"/>
        <s v="C272"/>
        <s v="C464"/>
        <s v="C079"/>
        <s v="C607"/>
        <s v="C615"/>
        <s v="C655"/>
        <s v="C757"/>
        <s v="C725"/>
        <s v="C596"/>
        <s v="C535"/>
        <s v="C651"/>
        <s v="C724"/>
        <s v="C067"/>
        <s v="C344"/>
        <s v="C402"/>
        <s v="C192"/>
        <s v="C420"/>
        <s v="C540"/>
        <s v="C242"/>
        <s v="C043"/>
        <s v="C247"/>
        <s v="C074"/>
        <s v="C395"/>
        <s v="C143"/>
        <s v="C429"/>
        <s v="C571"/>
        <s v="C446"/>
        <s v="C394"/>
        <s v="C270"/>
        <s v="C025"/>
        <s v="C543"/>
        <s v="C190"/>
        <s v="C087"/>
        <s v="C457"/>
        <s v="C486"/>
        <s v="C013"/>
        <s v="C217"/>
        <s v="C718"/>
        <s v="C140"/>
        <s v="C118"/>
        <s v="C589"/>
        <s v="C778"/>
        <s v="C171"/>
        <s v="C182"/>
        <s v="C296"/>
        <s v="C620"/>
        <s v="C093"/>
        <s v="C021"/>
        <s v="C618"/>
        <s v="C244"/>
        <s v="C060"/>
        <s v="C452"/>
        <s v="C334"/>
        <s v="C694"/>
        <s v="C009"/>
        <s v="C356"/>
        <s v="C349"/>
        <s v="C108"/>
        <s v="C451"/>
        <s v="C433"/>
        <s v="C465"/>
        <s v="C650"/>
        <s v="C690"/>
        <s v="C579"/>
        <s v="C363"/>
        <s v="C678"/>
        <s v="C058"/>
        <s v="C151"/>
        <s v="C613"/>
        <s v="C323"/>
        <s v="C456"/>
        <s v="C113"/>
        <s v="C484"/>
        <s v="C592"/>
        <s v="C676"/>
        <s v="C076"/>
        <s v="C255"/>
        <s v="C050"/>
        <s v="C039"/>
        <s v="C469"/>
        <s v="C339"/>
        <s v="C368"/>
        <s v="C122"/>
        <s v="C501"/>
        <s v="C554"/>
        <s v="C331"/>
        <s v="C229"/>
        <s v="C409"/>
        <s v="C683"/>
        <s v="C068"/>
        <s v="C531"/>
        <s v="C337"/>
        <s v="C463"/>
        <s v="C114"/>
        <s v="C345"/>
        <s v="C732"/>
        <s v="C753"/>
        <s v="C705"/>
        <s v="C525"/>
      </sharedItems>
    </cacheField>
    <cacheField name="SalesPerson" numFmtId="0">
      <sharedItems count="3">
        <s v="Bob"/>
        <s v="John"/>
        <s v="Richard"/>
      </sharedItems>
    </cacheField>
    <cacheField name="Order Date" numFmtId="14">
      <sharedItems containsSemiMixedTypes="0" containsNonDate="0" containsDate="1" containsString="0" minDate="2014-01-01T00:00:00" maxDate="2015-01-01T00:00:00"/>
    </cacheField>
    <cacheField name="Month" numFmtId="14">
      <sharedItems count="12">
        <s v="January"/>
        <s v="February"/>
        <s v="March"/>
        <s v="April"/>
        <s v="May"/>
        <s v="June"/>
        <s v="July"/>
        <s v="August"/>
        <s v="September"/>
        <s v="October"/>
        <s v="November"/>
        <s v="December"/>
      </sharedItems>
    </cacheField>
    <cacheField name="Order Priority" numFmtId="0">
      <sharedItems count="5">
        <s v="Not Specified"/>
        <s v="High"/>
        <s v="Critical"/>
        <s v="Low"/>
        <s v="Medium"/>
      </sharedItems>
    </cacheField>
    <cacheField name="SKU" numFmtId="0">
      <sharedItems count="980">
        <s v="SKU947"/>
        <s v="SKU937"/>
        <s v="SKU363"/>
        <s v="SKU052"/>
        <s v="SKU063"/>
        <s v="SKU902"/>
        <s v="SKU557"/>
        <s v="SKU603"/>
        <s v="SKU731"/>
        <s v="SKU1244"/>
        <s v="SKU352"/>
        <s v="SKU235"/>
        <s v="SKU989"/>
        <s v="SKU1128"/>
        <s v="SKU593"/>
        <s v="SKU766"/>
        <s v="SKU083"/>
        <s v="SKU1124"/>
        <s v="SKU370"/>
        <s v="SKU540"/>
        <s v="SKU073"/>
        <s v="SKU1092"/>
        <s v="SKU1034"/>
        <s v="SKU1148"/>
        <s v="SKU057"/>
        <s v="SKU156"/>
        <s v="SKU183"/>
        <s v="SKU1123"/>
        <s v="SKU065"/>
        <s v="SKU054"/>
        <s v="SKU202"/>
        <s v="SKU251"/>
        <s v="SKU1143"/>
        <s v="SKU578"/>
        <s v="SKU567"/>
        <s v="SKU022"/>
        <s v="SKU008"/>
        <s v="SKU412"/>
        <s v="SKU169"/>
        <s v="SKU068"/>
        <s v="SKU906"/>
        <s v="SKU1194"/>
        <s v="SKU821"/>
        <s v="SKU978"/>
        <s v="SKU629"/>
        <s v="SKU727"/>
        <s v="SKU963"/>
        <s v="SKU801"/>
        <s v="SKU1209"/>
        <s v="SKU433"/>
        <s v="SKU1022"/>
        <s v="SKU781"/>
        <s v="SKU359"/>
        <s v="SKU1074"/>
        <s v="SKU1130"/>
        <s v="SKU399"/>
        <s v="SKU513"/>
        <s v="SKU165"/>
        <s v="SKU261"/>
        <s v="SKU391"/>
        <s v="SKU501"/>
        <s v="SKU734"/>
        <s v="SKU799"/>
        <s v="SKU835"/>
        <s v="SKU1225"/>
        <s v="SKU750"/>
        <s v="SKU338"/>
        <s v="SKU797"/>
        <s v="SKU012"/>
        <s v="SKU779"/>
        <s v="SKU481"/>
        <s v="SKU988"/>
        <s v="SKU923"/>
        <s v="SKU122"/>
        <s v="SKU1012"/>
        <s v="SKU1016"/>
        <s v="SKU120"/>
        <s v="SKU1125"/>
        <s v="SKU705"/>
        <s v="SKU1063"/>
        <s v="SKU209"/>
        <s v="SKU300"/>
        <s v="SKU137"/>
        <s v="SKU612"/>
        <s v="SKU1116"/>
        <s v="SKU273"/>
        <s v="SKU812"/>
        <s v="SKU922"/>
        <s v="SKU1054"/>
        <s v="SKU045"/>
        <s v="SKU464"/>
        <s v="SKU845"/>
        <s v="SKU152"/>
        <s v="SKU631"/>
        <s v="SKU638"/>
        <s v="SKU309"/>
        <s v="SKU1115"/>
        <s v="SKU659"/>
        <s v="SKU258"/>
        <s v="SKU497"/>
        <s v="SKU111"/>
        <s v="SKU796"/>
        <s v="SKU1108"/>
        <s v="SKU1122"/>
        <s v="SKU053"/>
        <s v="SKU564"/>
        <s v="SKU596"/>
        <s v="SKU358"/>
        <s v="SKU606"/>
        <s v="SKU087"/>
        <s v="SKU795"/>
        <s v="SKU379"/>
        <s v="SKU842"/>
        <s v="SKU194"/>
        <s v="SKU597"/>
        <s v="SKU862"/>
        <s v="SKU227"/>
        <s v="SKU813"/>
        <s v="SKU917"/>
        <s v="SKU502"/>
        <s v="SKU788"/>
        <s v="SKU324"/>
        <s v="SKU1031"/>
        <s v="SKU700"/>
        <s v="SKU301"/>
        <s v="SKU568"/>
        <s v="SKU757"/>
        <s v="SKU487"/>
        <s v="SKU1163"/>
        <s v="SKU468"/>
        <s v="SKU1085"/>
        <s v="SKU345"/>
        <s v="SKU483"/>
        <s v="SKU620"/>
        <s v="SKU959"/>
        <s v="SKU558"/>
        <s v="SKU321"/>
        <s v="SKU1103"/>
        <s v="SKU800"/>
        <s v="SKU005"/>
        <s v="SKU293"/>
        <s v="SKU432"/>
        <s v="SKU248"/>
        <s v="SKU463"/>
        <s v="SKU1039"/>
        <s v="SKU323"/>
        <s v="SKU525"/>
        <s v="SKU735"/>
        <s v="SKU584"/>
        <s v="SKU115"/>
        <s v="SKU094"/>
        <s v="SKU410"/>
        <s v="SKU893"/>
        <s v="SKU1049"/>
        <s v="SKU119"/>
        <s v="SKU1175"/>
        <s v="SKU519"/>
        <s v="SKU240"/>
        <s v="SKU1051"/>
        <s v="SKU866"/>
        <s v="SKU1020"/>
        <s v="SKU078"/>
        <s v="SKU1076"/>
        <s v="SKU295"/>
        <s v="SKU290"/>
        <s v="SKU1154"/>
        <s v="SKU141"/>
        <s v="SKU192"/>
        <s v="SKU128"/>
        <s v="SKU663"/>
        <s v="SKU1000"/>
        <s v="SKU233"/>
        <s v="SKU1090"/>
        <s v="SKU049"/>
        <s v="SKU915"/>
        <s v="SKU798"/>
        <s v="SKU1260"/>
        <s v="SKU748"/>
        <s v="SKU849"/>
        <s v="SKU457"/>
        <s v="SKU660"/>
        <s v="SKU544"/>
        <s v="SKU001"/>
        <s v="SKU386"/>
        <s v="SKU1248"/>
        <s v="SKU1035"/>
        <s v="SKU1006"/>
        <s v="SKU072"/>
        <s v="SKU526"/>
        <s v="SKU577"/>
        <s v="SKU307"/>
        <s v="SKU873"/>
        <s v="SKU228"/>
        <s v="SKU1060"/>
        <s v="SKU545"/>
        <s v="SKU518"/>
        <s v="SKU1067"/>
        <s v="SKU1112"/>
        <s v="SKU1043"/>
        <s v="SKU253"/>
        <s v="SKU042"/>
        <s v="SKU187"/>
        <s v="SKU1188"/>
        <s v="SKU1066"/>
        <s v="SKU582"/>
        <s v="SKU413"/>
        <s v="SKU429"/>
        <s v="SKU714"/>
        <s v="SKU229"/>
        <s v="SKU427"/>
        <s v="SKU839"/>
        <s v="SKU515"/>
        <s v="SKU553"/>
        <s v="SKU565"/>
        <s v="SKU802"/>
        <s v="SKU819"/>
        <s v="SKU1231"/>
        <s v="SKU574"/>
        <s v="SKU149"/>
        <s v="SKU1105"/>
        <s v="SKU929"/>
        <s v="SKU1237"/>
        <s v="SKU1127"/>
        <s v="SKU255"/>
        <s v="SKU1239"/>
        <s v="SKU224"/>
        <s v="SKU644"/>
        <s v="SKU940"/>
        <s v="SKU444"/>
        <s v="SKU1253"/>
        <s v="SKU385"/>
        <s v="SKU203"/>
        <s v="SKU373"/>
        <s v="SKU1132"/>
        <s v="SKU092"/>
        <s v="SKU287"/>
        <s v="SKU039"/>
        <s v="SKU1251"/>
        <s v="SKU1255"/>
        <s v="SKU1111"/>
        <s v="SKU702"/>
        <s v="SKU913"/>
        <s v="SKU537"/>
        <s v="SKU832"/>
        <s v="SKU402"/>
        <s v="SKU395"/>
        <s v="SKU855"/>
        <s v="SKU1238"/>
        <s v="SKU456"/>
        <s v="SKU721"/>
        <s v="SKU1110"/>
        <s v="SKU706"/>
        <s v="SKU019"/>
        <s v="SKU585"/>
        <s v="SKU208"/>
        <s v="SKU231"/>
        <s v="SKU241"/>
        <s v="SKU375"/>
        <s v="SKU548"/>
        <s v="SKU230"/>
        <s v="SKU925"/>
        <s v="SKU993"/>
        <s v="SKU174"/>
        <s v="SKU1073"/>
        <s v="SKU1010"/>
        <s v="SKU492"/>
        <s v="SKU549"/>
        <s v="SKU451"/>
        <s v="SKU118"/>
        <s v="SKU130"/>
        <s v="SKU1129"/>
        <s v="SKU784"/>
        <s v="SKU881"/>
        <s v="SKU693"/>
        <s v="SKU972"/>
        <s v="SKU681"/>
        <s v="SKU974"/>
        <s v="SKU135"/>
        <s v="SKU282"/>
        <s v="SKU527"/>
        <s v="SKU101"/>
        <s v="SKU160"/>
        <s v="SKU1068"/>
        <s v="SKU172"/>
        <s v="SKU1117"/>
        <s v="SKU773"/>
        <s v="SKU896"/>
        <s v="SKU088"/>
        <s v="SKU912"/>
        <s v="SKU966"/>
        <s v="SKU044"/>
        <s v="SKU946"/>
        <s v="SKU277"/>
        <s v="SKU364"/>
        <s v="SKU975"/>
        <s v="SKU099"/>
        <s v="SKU458"/>
        <s v="SKU559"/>
        <s v="SKU1246"/>
        <s v="SKU1199"/>
        <s v="SKU595"/>
        <s v="SKU1081"/>
        <s v="SKU259"/>
        <s v="SKU1136"/>
        <s v="SKU018"/>
        <s v="SKU1236"/>
        <s v="SKU688"/>
        <s v="SKU411"/>
        <s v="SKU1003"/>
        <s v="SKU1258"/>
        <s v="SKU589"/>
        <s v="SKU1113"/>
        <s v="SKU1072"/>
        <s v="SKU1220"/>
        <s v="SKU985"/>
        <s v="SKU023"/>
        <s v="SKU520"/>
        <s v="SKU1152"/>
        <s v="SKU051"/>
        <s v="SKU489"/>
        <s v="SKU987"/>
        <s v="SKU1161"/>
        <s v="SKU207"/>
        <s v="SKU415"/>
        <s v="SKU247"/>
        <s v="SKU055"/>
        <s v="SKU711"/>
        <s v="SKU236"/>
        <s v="SKU1126"/>
        <s v="SKU1089"/>
        <s v="SKU1202"/>
        <s v="SKU465"/>
        <s v="SKU1106"/>
        <s v="SKU280"/>
        <s v="SKU674"/>
        <s v="SKU1084"/>
        <s v="SKU1059"/>
        <s v="SKU919"/>
        <s v="SKU1197"/>
        <s v="SKU560"/>
        <s v="SKU007"/>
        <s v="SKU984"/>
        <s v="SKU342"/>
        <s v="SKU715"/>
        <s v="SKU1211"/>
        <s v="SKU046"/>
        <s v="SKU020"/>
        <s v="SKU1198"/>
        <s v="SKU089"/>
        <s v="SKU1233"/>
        <s v="SKU980"/>
        <s v="SKU096"/>
        <s v="SKU482"/>
        <s v="SKU189"/>
        <s v="SKU303"/>
        <s v="SKU752"/>
        <s v="SKU555"/>
        <s v="SKU1017"/>
        <s v="SKU684"/>
        <s v="SKU1138"/>
        <s v="SKU004"/>
        <s v="SKU512"/>
        <s v="SKU408"/>
        <s v="SKU1099"/>
        <s v="SKU592"/>
        <s v="SKU1234"/>
        <s v="SKU435"/>
        <s v="SKU1174"/>
        <s v="SKU880"/>
        <s v="SKU505"/>
        <s v="SKU190"/>
        <s v="SKU979"/>
        <s v="SKU024"/>
        <s v="SKU961"/>
        <s v="SKU710"/>
        <s v="SKU990"/>
        <s v="SKU977"/>
        <s v="SKU1095"/>
        <s v="SKU786"/>
        <s v="SKU1023"/>
        <s v="SKU909"/>
        <s v="SKU733"/>
        <s v="SKU958"/>
        <s v="SKU436"/>
        <s v="SKU1075"/>
        <s v="SKU831"/>
        <s v="SKU357"/>
        <s v="SKU898"/>
        <s v="SKU218"/>
        <s v="SKU134"/>
        <s v="SKU422"/>
        <s v="SKU712"/>
        <s v="SKU653"/>
        <s v="SKU677"/>
        <s v="SKU009"/>
        <s v="SKU932"/>
        <s v="SKU822"/>
        <s v="SKU298"/>
        <s v="SKU116"/>
        <s v="SKU1141"/>
        <s v="SKU326"/>
        <s v="SKU426"/>
        <s v="SKU1033"/>
        <s v="SKU575"/>
        <s v="SKU615"/>
        <s v="SKU934"/>
        <s v="SKU043"/>
        <s v="SKU161"/>
        <s v="SKU1091"/>
        <s v="SKU166"/>
        <s v="SKU675"/>
        <s v="SKU566"/>
        <s v="SKU336"/>
        <s v="SKU1200"/>
        <s v="SKU1046"/>
        <s v="SKU1195"/>
        <s v="SKU416"/>
        <s v="SKU994"/>
        <s v="SKU302"/>
        <s v="SKU066"/>
        <s v="SKU580"/>
        <s v="SKU318"/>
        <s v="SKU658"/>
        <s v="SKU048"/>
        <s v="SKU722"/>
        <s v="SKU397"/>
        <s v="SKU1191"/>
        <s v="SKU890"/>
        <s v="SKU350"/>
        <s v="SKU168"/>
        <s v="SKU768"/>
        <s v="SKU1193"/>
        <s v="SKU884"/>
        <s v="SKU838"/>
        <s v="SKU003"/>
        <s v="SKU106"/>
        <s v="SKU1159"/>
        <s v="SKU916"/>
        <s v="SKU1021"/>
        <s v="SKU158"/>
        <s v="SKU510"/>
        <s v="SKU490"/>
        <s v="SKU131"/>
        <s v="SKU1208"/>
        <s v="SKU276"/>
        <s v="SKU1057"/>
        <s v="SKU476"/>
        <s v="SKU652"/>
        <s v="SKU1156"/>
        <s v="SKU785"/>
        <s v="SKU310"/>
        <s v="SKU257"/>
        <s v="SKU110"/>
        <s v="SKU1235"/>
        <s v="SKU992"/>
        <s v="SKU790"/>
        <s v="SKU879"/>
        <s v="SKU824"/>
        <s v="SKU388"/>
        <s v="SKU193"/>
        <s v="SKU1082"/>
        <s v="SKU232"/>
        <s v="SKU354"/>
        <s v="SKU542"/>
        <s v="SKU956"/>
        <s v="SKU382"/>
        <s v="SKU1096"/>
        <s v="SKU441"/>
        <s v="SKU976"/>
        <s v="SKU329"/>
        <s v="SKU082"/>
        <s v="SKU1037"/>
        <s v="SKU059"/>
        <s v="SKU460"/>
        <s v="SKU952"/>
        <s v="SKU506"/>
        <s v="SKU1247"/>
        <s v="SKU926"/>
        <s v="SKU047"/>
        <s v="SKU995"/>
        <s v="SKU211"/>
        <s v="SKU070"/>
        <s v="SKU848"/>
        <s v="SKU387"/>
        <s v="SKU126"/>
        <s v="SKU1018"/>
        <s v="SKU475"/>
        <s v="SKU498"/>
        <s v="SKU732"/>
        <s v="SKU622"/>
        <s v="SKU668"/>
        <s v="SKU756"/>
        <s v="SKU938"/>
        <s v="SKU314"/>
        <s v="SKU605"/>
        <s v="SKU751"/>
        <s v="SKU888"/>
        <s v="SKU1025"/>
        <s v="SKU428"/>
        <s v="SKU899"/>
        <s v="SKU279"/>
        <s v="SKU030"/>
        <s v="SKU500"/>
        <s v="SKU671"/>
        <s v="SKU524"/>
        <s v="SKU583"/>
        <s v="SKU1014"/>
        <s v="SKU933"/>
        <s v="SKU740"/>
        <s v="SKU041"/>
        <s v="SKU1172"/>
        <s v="SKU771"/>
        <s v="SKU623"/>
        <s v="SKU928"/>
        <s v="SKU1221"/>
        <s v="SKU807"/>
        <s v="SKU900"/>
        <s v="SKU378"/>
        <s v="SKU643"/>
        <s v="SKU139"/>
        <s v="SKU686"/>
        <s v="SKU491"/>
        <s v="SKU155"/>
        <s v="SKU268"/>
        <s v="SKU1142"/>
        <s v="SKU077"/>
        <s v="SKU144"/>
        <s v="SKU409"/>
        <s v="SKU215"/>
        <s v="SKU1252"/>
        <s v="SKU716"/>
        <s v="SKU982"/>
        <s v="SKU611"/>
        <s v="SKU474"/>
        <s v="SKU197"/>
        <s v="SKU1053"/>
        <s v="SKU666"/>
        <s v="SKU1212"/>
        <s v="SKU250"/>
        <s v="SKU467"/>
        <s v="SKU1182"/>
        <s v="SKU608"/>
        <s v="SKU717"/>
        <s v="SKU787"/>
        <s v="SKU805"/>
        <s v="SKU079"/>
        <s v="SKU1005"/>
        <s v="SKU868"/>
        <s v="SKU856"/>
        <s v="SKU127"/>
        <s v="SKU669"/>
        <s v="SKU665"/>
        <s v="SKU1029"/>
        <s v="SKU627"/>
        <s v="SKU865"/>
        <s v="SKU423"/>
        <s v="SKU448"/>
        <s v="SKU109"/>
        <s v="SKU981"/>
        <s v="SKU602"/>
        <s v="SKU969"/>
        <s v="SKU330"/>
        <s v="SKU599"/>
        <s v="SKU576"/>
        <s v="SKU626"/>
        <s v="SKU814"/>
        <s v="SKU242"/>
        <s v="SKU1187"/>
        <s v="SKU327"/>
        <s v="SKU417"/>
        <s v="SKU563"/>
        <s v="SKU317"/>
        <s v="SKU414"/>
        <s v="SKU1155"/>
        <s v="SKU442"/>
        <s v="SKU730"/>
        <s v="SKU377"/>
        <s v="SKU064"/>
        <s v="SKU188"/>
        <s v="SKU837"/>
        <s v="SKU1102"/>
        <s v="SKU552"/>
        <s v="SKU741"/>
        <s v="SKU996"/>
        <s v="SKU753"/>
        <s v="SKU369"/>
        <s v="SKU780"/>
        <s v="SKU455"/>
        <s v="SKU1041"/>
        <s v="SKU516"/>
        <s v="SKU033"/>
        <s v="SKU319"/>
        <s v="SKU222"/>
        <s v="SKU538"/>
        <s v="SKU495"/>
        <s v="SKU452"/>
        <s v="SKU616"/>
        <s v="SKU1196"/>
        <s v="SKU1257"/>
        <s v="SKU1145"/>
        <s v="SKU328"/>
        <s v="SKU764"/>
        <s v="SKU494"/>
        <s v="SKU720"/>
        <s v="SKU1137"/>
        <s v="SKU058"/>
        <s v="SKU093"/>
        <s v="SKU488"/>
        <s v="SKU850"/>
        <s v="SKU1192"/>
        <s v="SKU905"/>
        <s v="SKU355"/>
        <s v="SKU508"/>
        <s v="SKU767"/>
        <s v="SKU953"/>
        <s v="SKU1151"/>
        <s v="SKU1087"/>
        <s v="SKU778"/>
        <s v="SKU223"/>
        <s v="SKU967"/>
        <s v="SKU1232"/>
        <s v="SKU729"/>
        <s v="SKU823"/>
        <s v="SKU830"/>
        <s v="SKU381"/>
        <s v="SKU205"/>
        <s v="SKU657"/>
        <s v="SKU035"/>
        <s v="SKU263"/>
        <s v="SKU843"/>
        <s v="SKU406"/>
        <s v="SKU1007"/>
        <s v="SKU648"/>
        <s v="SKU634"/>
        <s v="SKU138"/>
        <s v="SKU485"/>
        <s v="SKU1077"/>
        <s v="SKU125"/>
        <s v="SKU1028"/>
        <s v="SKU320"/>
        <s v="SKU891"/>
        <s v="SKU403"/>
        <s v="SKU351"/>
        <s v="SKU633"/>
        <s v="SKU443"/>
        <s v="SKU343"/>
        <s v="SKU986"/>
        <s v="SKU176"/>
        <s v="SKU924"/>
        <s v="SKU150"/>
        <s v="SKU650"/>
        <s v="SKU270"/>
        <s v="SKU201"/>
        <s v="SKU829"/>
        <s v="SKU772"/>
        <s v="SKU480"/>
        <s v="SKU507"/>
        <s v="SKU159"/>
        <s v="SKU514"/>
        <s v="SKU1094"/>
        <s v="SKU419"/>
        <s v="SKU1256"/>
        <s v="SKU1242"/>
        <s v="SKU931"/>
        <s v="SKU348"/>
        <s v="SKU472"/>
        <s v="SKU794"/>
        <s v="SKU1245"/>
        <s v="SKU811"/>
        <s v="SKU214"/>
        <s v="SKU1140"/>
        <s v="SKU252"/>
        <s v="SKU400"/>
        <s v="SKU356"/>
        <s v="SKU673"/>
        <s v="SKU278"/>
        <s v="SKU718"/>
        <s v="SKU742"/>
        <s v="SKU177"/>
        <s v="SKU860"/>
        <s v="SKU368"/>
        <s v="SKU782"/>
        <s v="SKU367"/>
        <s v="SKU171"/>
        <s v="SKU1032"/>
        <s v="SKU579"/>
        <s v="SKU809"/>
        <s v="SKU006"/>
        <s v="SKU844"/>
        <s v="SKU536"/>
        <s v="SKU226"/>
        <s v="SKU486"/>
        <s v="SKU636"/>
        <s v="SKU245"/>
        <s v="SKU903"/>
        <s v="SKU394"/>
        <s v="SKU529"/>
        <s v="SKU894"/>
        <s v="SKU453"/>
        <s v="SKU440"/>
        <s v="SKU299"/>
        <s v="SKU532"/>
        <s v="SKU1144"/>
        <s v="SKU1204"/>
        <s v="SKU696"/>
        <s v="SKU017"/>
        <s v="SKU186"/>
        <s v="SKU758"/>
        <s v="SKU334"/>
        <s v="SKU1263"/>
        <s v="SKU1114"/>
        <s v="SKU132"/>
        <s v="SKU002"/>
        <s v="SKU086"/>
        <s v="SKU1056"/>
        <s v="SKU1166"/>
        <s v="SKU1203"/>
        <s v="SKU1210"/>
        <s v="SKU604"/>
        <s v="SKU434"/>
        <s v="SKU803"/>
        <s v="SKU1183"/>
        <s v="SKU296"/>
        <s v="SKU1226"/>
        <s v="SKU870"/>
        <s v="SKU1009"/>
        <s v="SKU863"/>
        <s v="SKU1065"/>
        <s v="SKU687"/>
        <s v="SKU407"/>
        <s v="SKU425"/>
        <s v="SKU692"/>
        <s v="SKU1036"/>
        <s v="SKU418"/>
        <s v="SKU346"/>
        <s v="SKU283"/>
        <s v="SKU437"/>
        <s v="SKU285"/>
        <s v="SKU1169"/>
        <s v="SKU968"/>
        <s v="SKU1176"/>
        <s v="SKU944"/>
        <s v="SKU050"/>
        <s v="SKU1222"/>
        <s v="SKU1121"/>
        <s v="SKU333"/>
        <s v="SKU175"/>
        <s v="SKU1185"/>
        <s v="SKU216"/>
        <s v="SKU1104"/>
        <s v="SKU1013"/>
        <s v="SKU586"/>
        <s v="SKU234"/>
        <s v="SKU1109"/>
        <s v="SKU143"/>
        <s v="SKU071"/>
        <s v="SKU1027"/>
        <s v="SKU951"/>
        <s v="SKU867"/>
        <s v="SKU704"/>
        <s v="SKU876"/>
        <s v="SKU1153"/>
        <s v="SKU1214"/>
        <s v="SKU362"/>
        <s v="SKU1186"/>
        <s v="SKU1008"/>
        <s v="SKU651"/>
        <s v="SKU212"/>
        <s v="SKU642"/>
        <s v="SKU534"/>
        <s v="SKU265"/>
        <s v="SKU1189"/>
        <s v="SKU105"/>
        <s v="SKU221"/>
        <s v="SKU777"/>
        <s v="SKU1150"/>
        <s v="SKU828"/>
        <s v="SKU1146"/>
        <s v="SKU025"/>
        <s v="SKU1180"/>
        <s v="SKU153"/>
        <s v="SKU243"/>
        <s v="SKU759"/>
        <s v="SKU067"/>
        <s v="SKU591"/>
        <s v="SKU630"/>
        <s v="SKU1080"/>
        <s v="SKU935"/>
        <s v="SKU901"/>
        <s v="SKU1149"/>
        <s v="SKU927"/>
        <s v="SKU964"/>
        <s v="SKU075"/>
        <s v="SKU965"/>
        <s v="SKU284"/>
        <s v="SKU610"/>
        <s v="SKU496"/>
        <s v="SKU421"/>
        <s v="SKU695"/>
        <s v="SKU1050"/>
        <s v="SKU698"/>
        <s v="SKU997"/>
        <s v="SKU1158"/>
        <s v="SKU709"/>
        <s v="SKU878"/>
        <s v="SKU393"/>
        <s v="SKU885"/>
        <s v="SKU920"/>
        <s v="SKU570"/>
        <s v="SKU1100"/>
        <s v="SKU163"/>
        <s v="SKU815"/>
        <s v="SKU550"/>
        <s v="SKU1002"/>
        <s v="SKU170"/>
        <s v="SKU1147"/>
        <s v="SKU635"/>
        <s v="SKU256"/>
        <s v="SKU312"/>
        <s v="SKU420"/>
        <s v="SKU667"/>
        <s v="SKU907"/>
        <s v="SKU625"/>
        <s v="SKU725"/>
        <s v="SKU366"/>
        <s v="SKU833"/>
        <s v="SKU297"/>
        <s v="SKU1213"/>
        <s v="SKU1162"/>
        <s v="SKU897"/>
        <s v="SKU683"/>
        <s v="SKU918"/>
        <s v="SKU179"/>
        <s v="SKU124"/>
        <s v="SKU344"/>
        <s v="SKU380"/>
        <s v="SKU1086"/>
        <s v="SKU1170"/>
        <s v="SKU140"/>
        <s v="SKU146"/>
        <s v="SKU484"/>
        <s v="SKU479"/>
        <s v="SKU818"/>
        <s v="SKU1070"/>
        <s v="SKU114"/>
        <s v="SKU685"/>
        <s v="SKU869"/>
        <s v="SKU1184"/>
        <s v="SKU291"/>
        <s v="SKU836"/>
        <s v="SKU069"/>
        <s v="SKU210"/>
        <s v="SKU1181"/>
        <s v="SKU1047"/>
        <s v="SKU656"/>
        <s v="SKU117"/>
        <s v="SKU775"/>
        <s v="SKU511"/>
        <s v="SKU184"/>
        <s v="SKU1171"/>
        <s v="SKU1240"/>
        <s v="SKU056"/>
        <s v="SKU462"/>
        <s v="SKU014"/>
        <s v="SKU372"/>
        <s v="SKU864"/>
        <s v="SKU349"/>
        <s v="SKU311"/>
        <s v="SKU136"/>
        <s v="SKU133"/>
        <s v="SKU949"/>
        <s v="SKU237"/>
        <s v="SKU921"/>
        <s v="SKU810"/>
        <s v="SKU477"/>
        <s v="SKU573"/>
        <s v="SKU011"/>
        <s v="SKU1107"/>
        <s v="SKU724"/>
        <s v="SKU875"/>
        <s v="SKU112"/>
        <s v="SKU286"/>
        <s v="SKU774"/>
        <s v="SKU091"/>
        <s v="SKU1045"/>
        <s v="SKU085"/>
        <s v="SKU260"/>
        <s v="SKU954"/>
        <s v="SKU062"/>
        <s v="SKU859"/>
        <s v="SKU613"/>
        <s v="SKU882"/>
        <s v="SKU339"/>
        <s v="SKU769"/>
        <s v="SKU121"/>
        <s v="SKU304"/>
        <s v="SKU662"/>
        <s v="SKU640"/>
        <s v="SKU031"/>
        <s v="SKU337"/>
        <s v="SKU541"/>
        <s v="SKU825"/>
        <s v="SKU886"/>
        <s v="SKU523"/>
        <s v="SKU217"/>
        <s v="SKU936"/>
        <s v="SKU942"/>
        <s v="SKU347"/>
        <s v="SKU737"/>
        <s v="SKU517"/>
        <s v="SKU1040"/>
        <s v="SKU793"/>
        <s v="SKU792"/>
        <s v="SKU1042"/>
        <s v="SKU390"/>
        <s v="SKU405"/>
        <s v="SKU1190"/>
        <s v="SKU504"/>
        <s v="SKU749"/>
        <s v="SKU908"/>
        <s v="SKU609"/>
        <s v="SKU264"/>
        <s v="SKU1133"/>
        <s v="SKU404"/>
        <s v="SKU614"/>
        <s v="SKU808"/>
        <s v="SKU1069"/>
        <s v="SKU851"/>
        <s v="SKU249"/>
        <s v="SKU874"/>
        <s v="SKU1134"/>
        <s v="SKU962"/>
        <s v="SKU196"/>
        <s v="SKU892"/>
        <s v="SKU1131"/>
        <s v="SKU1228"/>
        <s v="SKU765"/>
        <s v="SKU1241"/>
        <s v="SKU971"/>
        <s v="SKU854"/>
        <s v="SKU103"/>
        <s v="SKU776"/>
        <s v="SKU707"/>
        <s v="SKU746"/>
        <s v="SKU384"/>
        <s v="SKU852"/>
        <s v="SKU198"/>
        <s v="SKU770"/>
        <s v="SKU694"/>
        <s v="SKU1118"/>
        <s v="SKU726"/>
        <s v="SKU204"/>
        <s v="SKU703"/>
        <s v="SKU061"/>
        <s v="SKU206"/>
        <s v="SKU999"/>
        <s v="SKU1119"/>
        <s v="SKU598"/>
        <s v="SKU621"/>
        <s v="SKU1250"/>
        <s v="SKU699"/>
        <s v="SKU1139"/>
        <s v="SKU581"/>
        <s v="SKU639"/>
        <s v="SKU619"/>
        <s v="SKU655"/>
        <s v="SKU316"/>
        <s v="SKU1206"/>
        <s v="SKU649"/>
        <s v="SKU084"/>
        <s v="SKU239"/>
        <s v="SKU661"/>
        <s v="SKU1071"/>
        <s v="SKU1093"/>
        <s v="SKU680"/>
        <s v="SKU1064"/>
        <s v="SKU816"/>
        <s v="SKU294"/>
        <s v="SKU1079"/>
        <s v="SKU600"/>
      </sharedItems>
    </cacheField>
    <cacheField name="Order Quantity" numFmtId="0">
      <sharedItems containsSemiMixedTypes="0" containsString="0" containsNumber="1" containsInteger="1" minValue="1" maxValue="50"/>
    </cacheField>
    <cacheField name="Unit Sell Price" numFmtId="0">
      <sharedItems containsSemiMixedTypes="0" containsString="0" containsNumber="1" minValue="1.1399999999999999" maxValue="6783.02"/>
    </cacheField>
    <cacheField name="Discount" numFmtId="0">
      <sharedItems containsSemiMixedTypes="0" containsString="0" containsNumber="1" minValue="0" maxValue="0.21"/>
    </cacheField>
    <cacheField name="Total Value" numFmtId="0">
      <sharedItems containsSemiMixedTypes="0" containsString="0" containsNumber="1" minValue="1.8299999999999998" maxValue="88179.260000000009"/>
    </cacheField>
    <cacheField name="Shipping Amount" numFmtId="0">
      <sharedItems containsSemiMixedTypes="0" containsString="0" containsNumber="1" minValue="0.49" maxValue="164.73"/>
    </cacheField>
    <cacheField name="Ship Mode" numFmtId="0">
      <sharedItems count="3">
        <s v="Express Air"/>
        <s v="Regular Air"/>
        <s v="Delivery Truck"/>
      </sharedItems>
    </cacheField>
    <cacheField name="Product Container" numFmtId="0">
      <sharedItems count="7">
        <s v="Large Box"/>
        <s v="Small Box"/>
        <s v="Jumbo Drum"/>
        <s v="Wrap Bag"/>
        <s v="Jumbo Box"/>
        <s v="Medium Box"/>
        <s v="Small Pack"/>
      </sharedItems>
    </cacheField>
    <cacheField name="Ship Date" numFmtId="14">
      <sharedItems containsSemiMixedTypes="0" containsNonDate="0" containsDate="1" containsString="0" minDate="2014-01-02T00:00:00" maxDate="2015-01-09T00:00:00"/>
    </cacheField>
    <cacheField name="Ship Month" numFmtId="14">
      <sharedItems/>
    </cacheField>
    <cacheField name="Dalivery Duration" numFmtId="0">
      <sharedItems containsSemiMixedTypes="0" containsString="0" containsNumber="1" containsInteger="1" minValue="0" maxValue="9" count="8">
        <n v="2"/>
        <n v="1"/>
        <n v="0"/>
        <n v="7"/>
        <n v="3"/>
        <n v="4"/>
        <n v="5"/>
        <n v="9"/>
      </sharedItems>
    </cacheField>
  </cacheFields>
  <extLst>
    <ext xmlns:x14="http://schemas.microsoft.com/office/spreadsheetml/2009/9/main" uri="{725AE2AE-9491-48be-B2B4-4EB974FC3084}">
      <x14:pivotCacheDefinition pivotCacheId="312853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3">
  <r>
    <x v="0"/>
    <x v="0"/>
    <x v="0"/>
    <d v="2014-01-01T00:00:00"/>
    <x v="0"/>
    <x v="0"/>
    <x v="0"/>
    <n v="9"/>
    <n v="95.99"/>
    <n v="0.08"/>
    <n v="863.18999999999994"/>
    <n v="35"/>
    <x v="0"/>
    <x v="0"/>
    <d v="2014-01-03T00:00:00"/>
    <s v="January"/>
    <x v="0"/>
  </r>
  <r>
    <x v="1"/>
    <x v="1"/>
    <x v="1"/>
    <d v="2014-01-01T00:00:00"/>
    <x v="0"/>
    <x v="1"/>
    <x v="1"/>
    <n v="32"/>
    <n v="5.98"/>
    <n v="0.1"/>
    <n v="188.16000000000003"/>
    <n v="4.6900000000000004"/>
    <x v="1"/>
    <x v="1"/>
    <d v="2014-01-02T00:00:00"/>
    <s v="January"/>
    <x v="1"/>
  </r>
  <r>
    <x v="2"/>
    <x v="2"/>
    <x v="0"/>
    <d v="2014-01-02T00:00:00"/>
    <x v="0"/>
    <x v="2"/>
    <x v="2"/>
    <n v="3"/>
    <n v="40.98"/>
    <n v="0.06"/>
    <n v="122.75999999999999"/>
    <n v="2.99"/>
    <x v="1"/>
    <x v="1"/>
    <d v="2014-01-04T00:00:00"/>
    <s v="January"/>
    <x v="0"/>
  </r>
  <r>
    <x v="3"/>
    <x v="3"/>
    <x v="0"/>
    <d v="2014-01-02T00:00:00"/>
    <x v="0"/>
    <x v="3"/>
    <x v="3"/>
    <n v="4"/>
    <n v="291.73"/>
    <n v="0"/>
    <n v="1166.92"/>
    <n v="48.8"/>
    <x v="2"/>
    <x v="2"/>
    <d v="2014-01-02T00:00:00"/>
    <s v="January"/>
    <x v="2"/>
  </r>
  <r>
    <x v="3"/>
    <x v="3"/>
    <x v="0"/>
    <d v="2014-01-02T00:00:00"/>
    <x v="0"/>
    <x v="3"/>
    <x v="4"/>
    <n v="43"/>
    <n v="100.98"/>
    <n v="7.0000000000000007E-2"/>
    <n v="4339.13"/>
    <n v="45"/>
    <x v="2"/>
    <x v="2"/>
    <d v="2014-01-04T00:00:00"/>
    <s v="January"/>
    <x v="0"/>
  </r>
  <r>
    <x v="3"/>
    <x v="3"/>
    <x v="2"/>
    <d v="2014-01-02T00:00:00"/>
    <x v="0"/>
    <x v="3"/>
    <x v="5"/>
    <n v="32"/>
    <n v="155.06"/>
    <n v="0.05"/>
    <n v="4960.32"/>
    <n v="7.07"/>
    <x v="1"/>
    <x v="1"/>
    <d v="2014-01-09T00:00:00"/>
    <s v="January"/>
    <x v="3"/>
  </r>
  <r>
    <x v="4"/>
    <x v="4"/>
    <x v="1"/>
    <d v="2014-01-02T00:00:00"/>
    <x v="0"/>
    <x v="2"/>
    <x v="6"/>
    <n v="16"/>
    <n v="9.11"/>
    <n v="0.09"/>
    <n v="144.32"/>
    <n v="2.15"/>
    <x v="0"/>
    <x v="3"/>
    <d v="2014-01-04T00:00:00"/>
    <s v="January"/>
    <x v="0"/>
  </r>
  <r>
    <x v="4"/>
    <x v="4"/>
    <x v="1"/>
    <d v="2014-01-02T00:00:00"/>
    <x v="0"/>
    <x v="2"/>
    <x v="7"/>
    <n v="43"/>
    <n v="15.04"/>
    <n v="0.08"/>
    <n v="643.28"/>
    <n v="1.97"/>
    <x v="1"/>
    <x v="3"/>
    <d v="2014-01-02T00:00:00"/>
    <s v="January"/>
    <x v="2"/>
  </r>
  <r>
    <x v="5"/>
    <x v="5"/>
    <x v="1"/>
    <d v="2014-01-03T00:00:00"/>
    <x v="0"/>
    <x v="2"/>
    <x v="8"/>
    <n v="15"/>
    <n v="5.28"/>
    <n v="0.03"/>
    <n v="78.75"/>
    <n v="5.66"/>
    <x v="1"/>
    <x v="1"/>
    <d v="2014-01-05T00:00:00"/>
    <s v="January"/>
    <x v="0"/>
  </r>
  <r>
    <x v="5"/>
    <x v="5"/>
    <x v="1"/>
    <d v="2014-01-03T00:00:00"/>
    <x v="0"/>
    <x v="2"/>
    <x v="9"/>
    <n v="8"/>
    <n v="110.99"/>
    <n v="0.01"/>
    <n v="887.83999999999992"/>
    <n v="2.5"/>
    <x v="1"/>
    <x v="1"/>
    <d v="2014-01-06T00:00:00"/>
    <s v="January"/>
    <x v="4"/>
  </r>
  <r>
    <x v="6"/>
    <x v="6"/>
    <x v="2"/>
    <d v="2014-01-03T00:00:00"/>
    <x v="0"/>
    <x v="1"/>
    <x v="10"/>
    <n v="29"/>
    <n v="5.58"/>
    <n v="0.03"/>
    <n v="160.94999999999999"/>
    <n v="2.99"/>
    <x v="1"/>
    <x v="1"/>
    <d v="2014-01-04T00:00:00"/>
    <s v="January"/>
    <x v="1"/>
  </r>
  <r>
    <x v="6"/>
    <x v="6"/>
    <x v="1"/>
    <d v="2014-01-03T00:00:00"/>
    <x v="0"/>
    <x v="1"/>
    <x v="11"/>
    <n v="4"/>
    <n v="212.6"/>
    <n v="0.09"/>
    <n v="850.04"/>
    <n v="52.2"/>
    <x v="2"/>
    <x v="4"/>
    <d v="2014-01-04T00:00:00"/>
    <s v="January"/>
    <x v="1"/>
  </r>
  <r>
    <x v="7"/>
    <x v="7"/>
    <x v="1"/>
    <d v="2014-01-03T00:00:00"/>
    <x v="0"/>
    <x v="3"/>
    <x v="12"/>
    <n v="12"/>
    <n v="43.22"/>
    <n v="0.08"/>
    <n v="517.68000000000006"/>
    <n v="16.71"/>
    <x v="1"/>
    <x v="1"/>
    <d v="2014-01-05T00:00:00"/>
    <s v="January"/>
    <x v="0"/>
  </r>
  <r>
    <x v="7"/>
    <x v="7"/>
    <x v="0"/>
    <d v="2014-01-03T00:00:00"/>
    <x v="0"/>
    <x v="3"/>
    <x v="13"/>
    <n v="49"/>
    <n v="574.74"/>
    <n v="0.05"/>
    <n v="28159.81"/>
    <n v="24.49"/>
    <x v="1"/>
    <x v="0"/>
    <d v="2014-01-10T00:00:00"/>
    <s v="January"/>
    <x v="3"/>
  </r>
  <r>
    <x v="7"/>
    <x v="7"/>
    <x v="2"/>
    <d v="2014-01-03T00:00:00"/>
    <x v="0"/>
    <x v="3"/>
    <x v="14"/>
    <n v="12"/>
    <n v="10.14"/>
    <n v="0.04"/>
    <n v="121.20000000000002"/>
    <n v="2.27"/>
    <x v="1"/>
    <x v="3"/>
    <d v="2014-01-07T00:00:00"/>
    <s v="January"/>
    <x v="5"/>
  </r>
  <r>
    <x v="8"/>
    <x v="8"/>
    <x v="2"/>
    <d v="2014-01-03T00:00:00"/>
    <x v="0"/>
    <x v="1"/>
    <x v="15"/>
    <n v="29"/>
    <n v="4.26"/>
    <n v="0.03"/>
    <n v="122.66999999999999"/>
    <n v="1.2"/>
    <x v="1"/>
    <x v="3"/>
    <d v="2014-01-04T00:00:00"/>
    <s v="January"/>
    <x v="1"/>
  </r>
  <r>
    <x v="9"/>
    <x v="9"/>
    <x v="0"/>
    <d v="2014-01-03T00:00:00"/>
    <x v="0"/>
    <x v="1"/>
    <x v="16"/>
    <n v="12"/>
    <n v="20.98"/>
    <n v="0.05"/>
    <n v="251.16"/>
    <n v="21.2"/>
    <x v="1"/>
    <x v="5"/>
    <d v="2014-01-04T00:00:00"/>
    <s v="January"/>
    <x v="1"/>
  </r>
  <r>
    <x v="10"/>
    <x v="10"/>
    <x v="1"/>
    <d v="2014-01-03T00:00:00"/>
    <x v="0"/>
    <x v="0"/>
    <x v="17"/>
    <n v="4"/>
    <n v="213.45"/>
    <n v="0"/>
    <n v="853.8"/>
    <n v="14.7"/>
    <x v="2"/>
    <x v="2"/>
    <d v="2014-01-05T00:00:00"/>
    <s v="January"/>
    <x v="0"/>
  </r>
  <r>
    <x v="11"/>
    <x v="11"/>
    <x v="0"/>
    <d v="2014-01-04T00:00:00"/>
    <x v="0"/>
    <x v="2"/>
    <x v="18"/>
    <n v="17"/>
    <n v="3.36"/>
    <n v="0.03"/>
    <n v="56.61"/>
    <n v="6.27"/>
    <x v="1"/>
    <x v="1"/>
    <d v="2014-01-05T00:00:00"/>
    <s v="January"/>
    <x v="1"/>
  </r>
  <r>
    <x v="11"/>
    <x v="11"/>
    <x v="1"/>
    <d v="2014-01-04T00:00:00"/>
    <x v="0"/>
    <x v="2"/>
    <x v="19"/>
    <n v="42"/>
    <n v="3.71"/>
    <n v="7.0000000000000007E-2"/>
    <n v="152.88"/>
    <n v="1.93"/>
    <x v="0"/>
    <x v="3"/>
    <d v="2014-01-06T00:00:00"/>
    <s v="January"/>
    <x v="0"/>
  </r>
  <r>
    <x v="12"/>
    <x v="12"/>
    <x v="0"/>
    <d v="2014-01-04T00:00:00"/>
    <x v="0"/>
    <x v="1"/>
    <x v="20"/>
    <n v="3"/>
    <n v="350.98"/>
    <n v="0.06"/>
    <n v="1052.76"/>
    <n v="30"/>
    <x v="2"/>
    <x v="2"/>
    <d v="2014-01-05T00:00:00"/>
    <s v="January"/>
    <x v="1"/>
  </r>
  <r>
    <x v="13"/>
    <x v="13"/>
    <x v="2"/>
    <d v="2014-01-05T00:00:00"/>
    <x v="0"/>
    <x v="1"/>
    <x v="21"/>
    <n v="6"/>
    <n v="120.97"/>
    <n v="0.08"/>
    <n v="725.34"/>
    <n v="26.3"/>
    <x v="2"/>
    <x v="2"/>
    <d v="2014-01-07T00:00:00"/>
    <s v="January"/>
    <x v="0"/>
  </r>
  <r>
    <x v="14"/>
    <x v="14"/>
    <x v="2"/>
    <d v="2014-01-05T00:00:00"/>
    <x v="0"/>
    <x v="1"/>
    <x v="22"/>
    <n v="6"/>
    <n v="28.48"/>
    <n v="0.03"/>
    <n v="170.7"/>
    <n v="1.99"/>
    <x v="1"/>
    <x v="6"/>
    <d v="2014-01-06T00:00:00"/>
    <s v="January"/>
    <x v="1"/>
  </r>
  <r>
    <x v="14"/>
    <x v="14"/>
    <x v="0"/>
    <d v="2014-01-05T00:00:00"/>
    <x v="0"/>
    <x v="1"/>
    <x v="23"/>
    <n v="11"/>
    <n v="205.99"/>
    <n v="0.01"/>
    <n v="2265.7800000000002"/>
    <n v="5.99"/>
    <x v="1"/>
    <x v="1"/>
    <d v="2014-01-07T00:00:00"/>
    <s v="January"/>
    <x v="0"/>
  </r>
  <r>
    <x v="15"/>
    <x v="15"/>
    <x v="0"/>
    <d v="2014-01-05T00:00:00"/>
    <x v="0"/>
    <x v="0"/>
    <x v="24"/>
    <n v="5"/>
    <n v="243.98"/>
    <n v="0.08"/>
    <n v="1219.5"/>
    <n v="43.32"/>
    <x v="2"/>
    <x v="2"/>
    <d v="2014-01-06T00:00:00"/>
    <s v="January"/>
    <x v="1"/>
  </r>
  <r>
    <x v="16"/>
    <x v="16"/>
    <x v="1"/>
    <d v="2014-01-05T00:00:00"/>
    <x v="0"/>
    <x v="2"/>
    <x v="25"/>
    <n v="21"/>
    <n v="194.3"/>
    <n v="0.01"/>
    <n v="4080.0900000000006"/>
    <n v="11.54"/>
    <x v="1"/>
    <x v="0"/>
    <d v="2014-01-07T00:00:00"/>
    <s v="January"/>
    <x v="0"/>
  </r>
  <r>
    <x v="16"/>
    <x v="16"/>
    <x v="1"/>
    <d v="2014-01-05T00:00:00"/>
    <x v="0"/>
    <x v="2"/>
    <x v="26"/>
    <n v="41"/>
    <n v="209.84"/>
    <n v="0.02"/>
    <n v="8602.619999999999"/>
    <n v="21.21"/>
    <x v="1"/>
    <x v="0"/>
    <d v="2014-01-06T00:00:00"/>
    <s v="January"/>
    <x v="1"/>
  </r>
  <r>
    <x v="16"/>
    <x v="16"/>
    <x v="1"/>
    <d v="2014-01-05T00:00:00"/>
    <x v="0"/>
    <x v="2"/>
    <x v="27"/>
    <n v="33"/>
    <n v="145.44999999999999"/>
    <n v="0"/>
    <n v="4799.8499999999995"/>
    <n v="17.850000000000001"/>
    <x v="2"/>
    <x v="2"/>
    <d v="2014-01-07T00:00:00"/>
    <s v="January"/>
    <x v="0"/>
  </r>
  <r>
    <x v="17"/>
    <x v="17"/>
    <x v="2"/>
    <d v="2014-01-05T00:00:00"/>
    <x v="0"/>
    <x v="2"/>
    <x v="28"/>
    <n v="43"/>
    <n v="1.81"/>
    <n v="0.08"/>
    <n v="74.39"/>
    <n v="0.75"/>
    <x v="1"/>
    <x v="2"/>
    <d v="2014-01-06T00:00:00"/>
    <s v="January"/>
    <x v="1"/>
  </r>
  <r>
    <x v="17"/>
    <x v="17"/>
    <x v="2"/>
    <d v="2014-01-05T00:00:00"/>
    <x v="0"/>
    <x v="2"/>
    <x v="29"/>
    <n v="29"/>
    <n v="20.98"/>
    <n v="0.06"/>
    <n v="606.68000000000006"/>
    <n v="53.03"/>
    <x v="2"/>
    <x v="2"/>
    <d v="2014-01-07T00:00:00"/>
    <s v="January"/>
    <x v="0"/>
  </r>
  <r>
    <x v="17"/>
    <x v="17"/>
    <x v="2"/>
    <d v="2014-01-05T00:00:00"/>
    <x v="0"/>
    <x v="2"/>
    <x v="30"/>
    <n v="48"/>
    <n v="279.48"/>
    <n v="7.0000000000000007E-2"/>
    <n v="13411.68"/>
    <n v="35"/>
    <x v="1"/>
    <x v="0"/>
    <d v="2014-01-05T00:00:00"/>
    <s v="January"/>
    <x v="2"/>
  </r>
  <r>
    <x v="17"/>
    <x v="17"/>
    <x v="2"/>
    <d v="2014-01-05T00:00:00"/>
    <x v="0"/>
    <x v="2"/>
    <x v="31"/>
    <n v="49"/>
    <n v="4.91"/>
    <n v="0.08"/>
    <n v="236.67000000000002"/>
    <n v="5.68"/>
    <x v="1"/>
    <x v="4"/>
    <d v="2014-01-06T00:00:00"/>
    <s v="January"/>
    <x v="1"/>
  </r>
  <r>
    <x v="17"/>
    <x v="17"/>
    <x v="0"/>
    <d v="2014-01-05T00:00:00"/>
    <x v="0"/>
    <x v="2"/>
    <x v="32"/>
    <n v="25"/>
    <n v="125.99"/>
    <n v="0.04"/>
    <n v="3148.7499999999995"/>
    <n v="5.26"/>
    <x v="1"/>
    <x v="1"/>
    <d v="2014-01-05T00:00:00"/>
    <s v="January"/>
    <x v="2"/>
  </r>
  <r>
    <x v="18"/>
    <x v="18"/>
    <x v="1"/>
    <d v="2014-01-05T00:00:00"/>
    <x v="0"/>
    <x v="0"/>
    <x v="33"/>
    <n v="24"/>
    <n v="7.64"/>
    <n v="0.05"/>
    <n v="182.16"/>
    <n v="5.83"/>
    <x v="1"/>
    <x v="3"/>
    <d v="2014-01-06T00:00:00"/>
    <s v="January"/>
    <x v="1"/>
  </r>
  <r>
    <x v="19"/>
    <x v="19"/>
    <x v="2"/>
    <d v="2014-01-05T00:00:00"/>
    <x v="0"/>
    <x v="4"/>
    <x v="1"/>
    <n v="43"/>
    <n v="5.98"/>
    <n v="0.09"/>
    <n v="253.27000000000004"/>
    <n v="4.6900000000000004"/>
    <x v="1"/>
    <x v="1"/>
    <d v="2014-01-06T00:00:00"/>
    <s v="January"/>
    <x v="1"/>
  </r>
  <r>
    <x v="20"/>
    <x v="20"/>
    <x v="0"/>
    <d v="2014-01-05T00:00:00"/>
    <x v="0"/>
    <x v="1"/>
    <x v="34"/>
    <n v="23"/>
    <n v="30.98"/>
    <n v="0"/>
    <n v="712.54"/>
    <n v="5.76"/>
    <x v="1"/>
    <x v="1"/>
    <d v="2014-01-07T00:00:00"/>
    <s v="January"/>
    <x v="0"/>
  </r>
  <r>
    <x v="21"/>
    <x v="21"/>
    <x v="1"/>
    <d v="2014-01-06T00:00:00"/>
    <x v="0"/>
    <x v="2"/>
    <x v="35"/>
    <n v="30"/>
    <n v="880.98"/>
    <n v="0.04"/>
    <n v="26428.2"/>
    <n v="44.55"/>
    <x v="2"/>
    <x v="4"/>
    <d v="2014-01-07T00:00:00"/>
    <s v="January"/>
    <x v="1"/>
  </r>
  <r>
    <x v="22"/>
    <x v="22"/>
    <x v="2"/>
    <d v="2014-01-06T00:00:00"/>
    <x v="0"/>
    <x v="3"/>
    <x v="36"/>
    <n v="23"/>
    <n v="100.98"/>
    <n v="0.02"/>
    <n v="2322.0800000000004"/>
    <n v="35.840000000000003"/>
    <x v="2"/>
    <x v="4"/>
    <d v="2014-01-06T00:00:00"/>
    <s v="January"/>
    <x v="2"/>
  </r>
  <r>
    <x v="23"/>
    <x v="23"/>
    <x v="2"/>
    <d v="2014-01-06T00:00:00"/>
    <x v="0"/>
    <x v="4"/>
    <x v="37"/>
    <n v="1"/>
    <n v="7.68"/>
    <n v="7.0000000000000007E-2"/>
    <n v="7.6099999999999994"/>
    <n v="6.16"/>
    <x v="0"/>
    <x v="1"/>
    <d v="2014-01-08T00:00:00"/>
    <s v="January"/>
    <x v="0"/>
  </r>
  <r>
    <x v="23"/>
    <x v="23"/>
    <x v="0"/>
    <d v="2014-01-06T00:00:00"/>
    <x v="0"/>
    <x v="4"/>
    <x v="38"/>
    <n v="19"/>
    <n v="6.64"/>
    <n v="0.05"/>
    <n v="125.21"/>
    <n v="4.95"/>
    <x v="0"/>
    <x v="6"/>
    <d v="2014-01-08T00:00:00"/>
    <s v="January"/>
    <x v="0"/>
  </r>
  <r>
    <x v="24"/>
    <x v="24"/>
    <x v="2"/>
    <d v="2014-01-06T00:00:00"/>
    <x v="0"/>
    <x v="0"/>
    <x v="39"/>
    <n v="23"/>
    <n v="150.97999999999999"/>
    <n v="0.01"/>
    <n v="3472.31"/>
    <n v="30"/>
    <x v="2"/>
    <x v="2"/>
    <d v="2014-01-08T00:00:00"/>
    <s v="January"/>
    <x v="0"/>
  </r>
  <r>
    <x v="24"/>
    <x v="24"/>
    <x v="2"/>
    <d v="2014-01-06T00:00:00"/>
    <x v="0"/>
    <x v="0"/>
    <x v="40"/>
    <n v="46"/>
    <n v="28.28"/>
    <n v="0.01"/>
    <n v="1300.42"/>
    <n v="13.99"/>
    <x v="0"/>
    <x v="5"/>
    <d v="2014-01-08T00:00:00"/>
    <s v="January"/>
    <x v="0"/>
  </r>
  <r>
    <x v="24"/>
    <x v="24"/>
    <x v="1"/>
    <d v="2014-01-06T00:00:00"/>
    <x v="0"/>
    <x v="0"/>
    <x v="41"/>
    <n v="2"/>
    <n v="35.99"/>
    <n v="0.03"/>
    <n v="71.92"/>
    <n v="1.1000000000000001"/>
    <x v="1"/>
    <x v="1"/>
    <d v="2014-01-07T00:00:00"/>
    <s v="January"/>
    <x v="1"/>
  </r>
  <r>
    <x v="25"/>
    <x v="25"/>
    <x v="0"/>
    <d v="2014-01-06T00:00:00"/>
    <x v="0"/>
    <x v="2"/>
    <x v="42"/>
    <n v="17"/>
    <n v="2.1"/>
    <n v="0.03"/>
    <n v="35.190000000000005"/>
    <n v="0.7"/>
    <x v="1"/>
    <x v="3"/>
    <d v="2014-01-07T00:00:00"/>
    <s v="January"/>
    <x v="1"/>
  </r>
  <r>
    <x v="26"/>
    <x v="26"/>
    <x v="1"/>
    <d v="2014-01-06T00:00:00"/>
    <x v="0"/>
    <x v="0"/>
    <x v="43"/>
    <n v="27"/>
    <n v="1.7"/>
    <n v="0.06"/>
    <n v="44.279999999999994"/>
    <n v="1.99"/>
    <x v="1"/>
    <x v="6"/>
    <d v="2014-01-07T00:00:00"/>
    <s v="January"/>
    <x v="1"/>
  </r>
  <r>
    <x v="26"/>
    <x v="26"/>
    <x v="1"/>
    <d v="2014-01-06T00:00:00"/>
    <x v="0"/>
    <x v="0"/>
    <x v="44"/>
    <n v="34"/>
    <n v="30.98"/>
    <n v="0.01"/>
    <n v="1052.98"/>
    <n v="5.09"/>
    <x v="1"/>
    <x v="1"/>
    <d v="2014-01-08T00:00:00"/>
    <s v="January"/>
    <x v="0"/>
  </r>
  <r>
    <x v="27"/>
    <x v="27"/>
    <x v="2"/>
    <d v="2014-01-06T00:00:00"/>
    <x v="0"/>
    <x v="3"/>
    <x v="45"/>
    <n v="46"/>
    <n v="6.48"/>
    <n v="0.09"/>
    <n v="293.94000000000005"/>
    <n v="8.73"/>
    <x v="1"/>
    <x v="1"/>
    <d v="2014-01-08T00:00:00"/>
    <s v="January"/>
    <x v="0"/>
  </r>
  <r>
    <x v="27"/>
    <x v="27"/>
    <x v="1"/>
    <d v="2014-01-06T00:00:00"/>
    <x v="0"/>
    <x v="3"/>
    <x v="46"/>
    <n v="6"/>
    <n v="20.34"/>
    <n v="0.05"/>
    <n v="121.74"/>
    <n v="35"/>
    <x v="1"/>
    <x v="0"/>
    <d v="2014-01-10T00:00:00"/>
    <s v="January"/>
    <x v="5"/>
  </r>
  <r>
    <x v="28"/>
    <x v="28"/>
    <x v="0"/>
    <d v="2014-01-06T00:00:00"/>
    <x v="0"/>
    <x v="1"/>
    <x v="47"/>
    <n v="29"/>
    <n v="3.28"/>
    <n v="0.03"/>
    <n v="94.25"/>
    <n v="3.97"/>
    <x v="1"/>
    <x v="3"/>
    <d v="2014-01-08T00:00:00"/>
    <s v="January"/>
    <x v="0"/>
  </r>
  <r>
    <x v="29"/>
    <x v="16"/>
    <x v="2"/>
    <d v="2014-01-07T00:00:00"/>
    <x v="0"/>
    <x v="1"/>
    <x v="48"/>
    <n v="11"/>
    <n v="65.989999999999995"/>
    <n v="7.0000000000000007E-2"/>
    <n v="725.12"/>
    <n v="5.99"/>
    <x v="1"/>
    <x v="1"/>
    <d v="2014-01-08T00:00:00"/>
    <s v="January"/>
    <x v="1"/>
  </r>
  <r>
    <x v="30"/>
    <x v="29"/>
    <x v="2"/>
    <d v="2014-01-07T00:00:00"/>
    <x v="0"/>
    <x v="4"/>
    <x v="49"/>
    <n v="30"/>
    <n v="20.98"/>
    <n v="0.09"/>
    <n v="626.70000000000005"/>
    <n v="8.83"/>
    <x v="0"/>
    <x v="1"/>
    <d v="2014-01-09T00:00:00"/>
    <s v="January"/>
    <x v="0"/>
  </r>
  <r>
    <x v="30"/>
    <x v="29"/>
    <x v="0"/>
    <d v="2014-01-07T00:00:00"/>
    <x v="0"/>
    <x v="4"/>
    <x v="50"/>
    <n v="2"/>
    <n v="73.98"/>
    <n v="0.03"/>
    <n v="147.9"/>
    <n v="14.52"/>
    <x v="1"/>
    <x v="1"/>
    <d v="2014-01-10T00:00:00"/>
    <s v="January"/>
    <x v="4"/>
  </r>
  <r>
    <x v="31"/>
    <x v="30"/>
    <x v="2"/>
    <d v="2014-01-07T00:00:00"/>
    <x v="0"/>
    <x v="3"/>
    <x v="51"/>
    <n v="6"/>
    <n v="1.76"/>
    <n v="0.01"/>
    <n v="10.5"/>
    <n v="0.7"/>
    <x v="1"/>
    <x v="3"/>
    <d v="2014-01-12T00:00:00"/>
    <s v="January"/>
    <x v="6"/>
  </r>
  <r>
    <x v="32"/>
    <x v="31"/>
    <x v="2"/>
    <d v="2014-01-07T00:00:00"/>
    <x v="0"/>
    <x v="4"/>
    <x v="52"/>
    <n v="3"/>
    <n v="1.98"/>
    <n v="0.05"/>
    <n v="5.79"/>
    <n v="4.7699999999999996"/>
    <x v="1"/>
    <x v="1"/>
    <d v="2014-01-08T00:00:00"/>
    <s v="January"/>
    <x v="1"/>
  </r>
  <r>
    <x v="32"/>
    <x v="31"/>
    <x v="2"/>
    <d v="2014-01-07T00:00:00"/>
    <x v="0"/>
    <x v="4"/>
    <x v="53"/>
    <n v="3"/>
    <n v="699.99"/>
    <n v="7.0000000000000007E-2"/>
    <n v="2099.7599999999998"/>
    <n v="24.49"/>
    <x v="0"/>
    <x v="0"/>
    <d v="2014-01-08T00:00:00"/>
    <s v="January"/>
    <x v="1"/>
  </r>
  <r>
    <x v="32"/>
    <x v="31"/>
    <x v="0"/>
    <d v="2014-01-07T00:00:00"/>
    <x v="0"/>
    <x v="4"/>
    <x v="54"/>
    <n v="7"/>
    <n v="6783.02"/>
    <n v="7.0000000000000007E-2"/>
    <n v="47480.650000000009"/>
    <n v="24.49"/>
    <x v="1"/>
    <x v="0"/>
    <d v="2014-01-08T00:00:00"/>
    <s v="January"/>
    <x v="1"/>
  </r>
  <r>
    <x v="33"/>
    <x v="32"/>
    <x v="2"/>
    <d v="2014-01-07T00:00:00"/>
    <x v="0"/>
    <x v="3"/>
    <x v="48"/>
    <n v="34"/>
    <n v="65.989999999999995"/>
    <n v="0.05"/>
    <n v="2241.96"/>
    <n v="5.99"/>
    <x v="1"/>
    <x v="1"/>
    <d v="2014-01-11T00:00:00"/>
    <s v="January"/>
    <x v="5"/>
  </r>
  <r>
    <x v="34"/>
    <x v="33"/>
    <x v="0"/>
    <d v="2014-01-07T00:00:00"/>
    <x v="0"/>
    <x v="1"/>
    <x v="55"/>
    <n v="46"/>
    <n v="15.99"/>
    <n v="0.08"/>
    <n v="731.86"/>
    <n v="13.18"/>
    <x v="1"/>
    <x v="1"/>
    <d v="2014-01-08T00:00:00"/>
    <s v="January"/>
    <x v="1"/>
  </r>
  <r>
    <x v="35"/>
    <x v="34"/>
    <x v="1"/>
    <d v="2014-01-08T00:00:00"/>
    <x v="0"/>
    <x v="1"/>
    <x v="56"/>
    <n v="16"/>
    <n v="4.13"/>
    <n v="7.0000000000000007E-2"/>
    <n v="64.959999999999994"/>
    <n v="0.99"/>
    <x v="1"/>
    <x v="1"/>
    <d v="2014-01-08T00:00:00"/>
    <s v="January"/>
    <x v="2"/>
  </r>
  <r>
    <x v="35"/>
    <x v="34"/>
    <x v="1"/>
    <d v="2014-01-08T00:00:00"/>
    <x v="0"/>
    <x v="1"/>
    <x v="57"/>
    <n v="3"/>
    <n v="22.72"/>
    <n v="0.03"/>
    <n v="68.069999999999993"/>
    <n v="8.99"/>
    <x v="1"/>
    <x v="6"/>
    <d v="2014-01-08T00:00:00"/>
    <s v="January"/>
    <x v="2"/>
  </r>
  <r>
    <x v="36"/>
    <x v="35"/>
    <x v="0"/>
    <d v="2014-01-08T00:00:00"/>
    <x v="0"/>
    <x v="0"/>
    <x v="58"/>
    <n v="23"/>
    <n v="14.56"/>
    <n v="7.0000000000000007E-2"/>
    <n v="333.27"/>
    <n v="3.5"/>
    <x v="1"/>
    <x v="1"/>
    <d v="2014-01-09T00:00:00"/>
    <s v="January"/>
    <x v="1"/>
  </r>
  <r>
    <x v="37"/>
    <x v="36"/>
    <x v="2"/>
    <d v="2014-01-08T00:00:00"/>
    <x v="0"/>
    <x v="1"/>
    <x v="59"/>
    <n v="25"/>
    <n v="896.99"/>
    <n v="0.03"/>
    <n v="22424"/>
    <n v="19.989999999999998"/>
    <x v="1"/>
    <x v="1"/>
    <d v="2014-01-10T00:00:00"/>
    <s v="January"/>
    <x v="0"/>
  </r>
  <r>
    <x v="38"/>
    <x v="37"/>
    <x v="2"/>
    <d v="2014-01-09T00:00:00"/>
    <x v="0"/>
    <x v="0"/>
    <x v="60"/>
    <n v="9"/>
    <n v="4.13"/>
    <n v="0.02"/>
    <n v="36.99"/>
    <n v="6.89"/>
    <x v="1"/>
    <x v="1"/>
    <d v="2014-01-10T00:00:00"/>
    <s v="January"/>
    <x v="1"/>
  </r>
  <r>
    <x v="39"/>
    <x v="38"/>
    <x v="2"/>
    <d v="2014-01-09T00:00:00"/>
    <x v="0"/>
    <x v="3"/>
    <x v="61"/>
    <n v="47"/>
    <n v="2.6"/>
    <n v="0.1"/>
    <n v="117.5"/>
    <n v="2.4"/>
    <x v="1"/>
    <x v="3"/>
    <d v="2014-01-14T00:00:00"/>
    <s v="January"/>
    <x v="6"/>
  </r>
  <r>
    <x v="40"/>
    <x v="39"/>
    <x v="0"/>
    <d v="2014-01-09T00:00:00"/>
    <x v="0"/>
    <x v="0"/>
    <x v="62"/>
    <n v="24"/>
    <n v="2.78"/>
    <n v="0.09"/>
    <n v="64.56"/>
    <n v="0.97"/>
    <x v="1"/>
    <x v="3"/>
    <d v="2014-01-11T00:00:00"/>
    <s v="January"/>
    <x v="0"/>
  </r>
  <r>
    <x v="41"/>
    <x v="40"/>
    <x v="1"/>
    <d v="2014-01-09T00:00:00"/>
    <x v="0"/>
    <x v="0"/>
    <x v="63"/>
    <n v="39"/>
    <n v="3.29"/>
    <n v="7.0000000000000007E-2"/>
    <n v="125.58000000000001"/>
    <n v="1.35"/>
    <x v="1"/>
    <x v="3"/>
    <d v="2014-01-11T00:00:00"/>
    <s v="January"/>
    <x v="0"/>
  </r>
  <r>
    <x v="42"/>
    <x v="41"/>
    <x v="0"/>
    <d v="2014-01-09T00:00:00"/>
    <x v="0"/>
    <x v="3"/>
    <x v="64"/>
    <n v="1"/>
    <n v="125.99"/>
    <n v="0.04"/>
    <n v="125.94999999999999"/>
    <n v="8.99"/>
    <x v="1"/>
    <x v="1"/>
    <d v="2014-01-16T00:00:00"/>
    <s v="January"/>
    <x v="3"/>
  </r>
  <r>
    <x v="43"/>
    <x v="42"/>
    <x v="0"/>
    <d v="2014-01-09T00:00:00"/>
    <x v="0"/>
    <x v="1"/>
    <x v="65"/>
    <n v="43"/>
    <n v="11.66"/>
    <n v="0"/>
    <n v="501.38"/>
    <n v="8.99"/>
    <x v="0"/>
    <x v="6"/>
    <d v="2014-01-11T00:00:00"/>
    <s v="January"/>
    <x v="0"/>
  </r>
  <r>
    <x v="40"/>
    <x v="39"/>
    <x v="1"/>
    <d v="2014-01-09T00:00:00"/>
    <x v="0"/>
    <x v="0"/>
    <x v="66"/>
    <n v="11"/>
    <n v="5.38"/>
    <n v="0.01"/>
    <n v="59.07"/>
    <n v="7.57"/>
    <x v="1"/>
    <x v="1"/>
    <d v="2014-01-10T00:00:00"/>
    <s v="January"/>
    <x v="1"/>
  </r>
  <r>
    <x v="40"/>
    <x v="39"/>
    <x v="2"/>
    <d v="2014-01-09T00:00:00"/>
    <x v="0"/>
    <x v="0"/>
    <x v="67"/>
    <n v="44"/>
    <n v="3.28"/>
    <n v="0.05"/>
    <n v="142.12"/>
    <n v="3.97"/>
    <x v="1"/>
    <x v="3"/>
    <d v="2014-01-09T00:00:00"/>
    <s v="January"/>
    <x v="2"/>
  </r>
  <r>
    <x v="44"/>
    <x v="43"/>
    <x v="1"/>
    <d v="2014-01-10T00:00:00"/>
    <x v="0"/>
    <x v="2"/>
    <x v="68"/>
    <n v="31"/>
    <n v="70.98"/>
    <n v="0.05"/>
    <n v="2198.8300000000004"/>
    <n v="46.74"/>
    <x v="2"/>
    <x v="4"/>
    <d v="2014-01-11T00:00:00"/>
    <s v="January"/>
    <x v="1"/>
  </r>
  <r>
    <x v="44"/>
    <x v="43"/>
    <x v="1"/>
    <d v="2014-01-10T00:00:00"/>
    <x v="0"/>
    <x v="2"/>
    <x v="69"/>
    <n v="48"/>
    <n v="11.55"/>
    <n v="0.05"/>
    <n v="552"/>
    <n v="2.36"/>
    <x v="1"/>
    <x v="3"/>
    <d v="2014-01-12T00:00:00"/>
    <s v="January"/>
    <x v="0"/>
  </r>
  <r>
    <x v="45"/>
    <x v="44"/>
    <x v="0"/>
    <d v="2014-01-10T00:00:00"/>
    <x v="0"/>
    <x v="2"/>
    <x v="70"/>
    <n v="32"/>
    <n v="162.93"/>
    <n v="0.09"/>
    <n v="5210.88"/>
    <n v="19.989999999999998"/>
    <x v="1"/>
    <x v="1"/>
    <d v="2014-01-12T00:00:00"/>
    <s v="January"/>
    <x v="0"/>
  </r>
  <r>
    <x v="46"/>
    <x v="45"/>
    <x v="0"/>
    <d v="2014-01-10T00:00:00"/>
    <x v="0"/>
    <x v="3"/>
    <x v="71"/>
    <n v="43"/>
    <n v="30.42"/>
    <n v="0.05"/>
    <n v="1305.9100000000001"/>
    <n v="8.65"/>
    <x v="0"/>
    <x v="1"/>
    <d v="2014-01-14T00:00:00"/>
    <s v="January"/>
    <x v="5"/>
  </r>
  <r>
    <x v="46"/>
    <x v="45"/>
    <x v="2"/>
    <d v="2014-01-10T00:00:00"/>
    <x v="0"/>
    <x v="3"/>
    <x v="72"/>
    <n v="3"/>
    <n v="161.55000000000001"/>
    <n v="0.01"/>
    <n v="484.62000000000006"/>
    <n v="19.989999999999998"/>
    <x v="0"/>
    <x v="1"/>
    <d v="2014-01-12T00:00:00"/>
    <s v="January"/>
    <x v="0"/>
  </r>
  <r>
    <x v="47"/>
    <x v="46"/>
    <x v="2"/>
    <d v="2014-01-10T00:00:00"/>
    <x v="0"/>
    <x v="2"/>
    <x v="73"/>
    <n v="24"/>
    <n v="8.34"/>
    <n v="0.01"/>
    <n v="199.92000000000002"/>
    <n v="0.96"/>
    <x v="1"/>
    <x v="3"/>
    <d v="2014-01-12T00:00:00"/>
    <s v="January"/>
    <x v="0"/>
  </r>
  <r>
    <x v="47"/>
    <x v="46"/>
    <x v="2"/>
    <d v="2014-01-10T00:00:00"/>
    <x v="0"/>
    <x v="2"/>
    <x v="67"/>
    <n v="19"/>
    <n v="3.28"/>
    <n v="0.06"/>
    <n v="61.179999999999993"/>
    <n v="3.97"/>
    <x v="1"/>
    <x v="3"/>
    <d v="2014-01-11T00:00:00"/>
    <s v="January"/>
    <x v="1"/>
  </r>
  <r>
    <x v="48"/>
    <x v="47"/>
    <x v="0"/>
    <d v="2014-01-10T00:00:00"/>
    <x v="0"/>
    <x v="4"/>
    <x v="74"/>
    <n v="30"/>
    <n v="5.0199999999999996"/>
    <n v="0"/>
    <n v="150.6"/>
    <n v="5.14"/>
    <x v="1"/>
    <x v="6"/>
    <d v="2014-01-11T00:00:00"/>
    <s v="January"/>
    <x v="1"/>
  </r>
  <r>
    <x v="49"/>
    <x v="48"/>
    <x v="1"/>
    <d v="2014-01-10T00:00:00"/>
    <x v="0"/>
    <x v="1"/>
    <x v="75"/>
    <n v="34"/>
    <n v="33.979999999999997"/>
    <n v="0.02"/>
    <n v="1154.6399999999999"/>
    <n v="1.99"/>
    <x v="1"/>
    <x v="6"/>
    <d v="2014-01-11T00:00:00"/>
    <s v="January"/>
    <x v="1"/>
  </r>
  <r>
    <x v="50"/>
    <x v="49"/>
    <x v="0"/>
    <d v="2014-01-10T00:00:00"/>
    <x v="0"/>
    <x v="3"/>
    <x v="76"/>
    <n v="35"/>
    <n v="29.18"/>
    <n v="0.02"/>
    <n v="1020.6"/>
    <n v="8.5500000000000007"/>
    <x v="1"/>
    <x v="1"/>
    <d v="2014-01-15T00:00:00"/>
    <s v="January"/>
    <x v="6"/>
  </r>
  <r>
    <x v="50"/>
    <x v="49"/>
    <x v="2"/>
    <d v="2014-01-10T00:00:00"/>
    <x v="0"/>
    <x v="3"/>
    <x v="77"/>
    <n v="49"/>
    <n v="297.64"/>
    <n v="0.03"/>
    <n v="14582.890000000001"/>
    <n v="14.7"/>
    <x v="2"/>
    <x v="2"/>
    <d v="2014-01-15T00:00:00"/>
    <s v="January"/>
    <x v="6"/>
  </r>
  <r>
    <x v="51"/>
    <x v="10"/>
    <x v="1"/>
    <d v="2014-01-10T00:00:00"/>
    <x v="0"/>
    <x v="0"/>
    <x v="78"/>
    <n v="16"/>
    <n v="6.48"/>
    <n v="0.02"/>
    <n v="103.36000000000001"/>
    <n v="9.17"/>
    <x v="1"/>
    <x v="1"/>
    <d v="2014-01-11T00:00:00"/>
    <s v="January"/>
    <x v="1"/>
  </r>
  <r>
    <x v="52"/>
    <x v="50"/>
    <x v="1"/>
    <d v="2014-01-11T00:00:00"/>
    <x v="0"/>
    <x v="1"/>
    <x v="79"/>
    <n v="31"/>
    <n v="39.24"/>
    <n v="0.06"/>
    <n v="1214.58"/>
    <n v="1.99"/>
    <x v="1"/>
    <x v="6"/>
    <d v="2014-01-12T00:00:00"/>
    <s v="January"/>
    <x v="1"/>
  </r>
  <r>
    <x v="53"/>
    <x v="51"/>
    <x v="2"/>
    <d v="2014-01-11T00:00:00"/>
    <x v="0"/>
    <x v="0"/>
    <x v="77"/>
    <n v="20"/>
    <n v="297.64"/>
    <n v="0.08"/>
    <n v="5951.2"/>
    <n v="14.7"/>
    <x v="2"/>
    <x v="2"/>
    <d v="2014-01-11T00:00:00"/>
    <s v="January"/>
    <x v="2"/>
  </r>
  <r>
    <x v="53"/>
    <x v="51"/>
    <x v="2"/>
    <d v="2014-01-11T00:00:00"/>
    <x v="0"/>
    <x v="0"/>
    <x v="80"/>
    <n v="44"/>
    <n v="12.99"/>
    <n v="0.02"/>
    <n v="570.68000000000006"/>
    <n v="14.37"/>
    <x v="1"/>
    <x v="0"/>
    <d v="2014-01-12T00:00:00"/>
    <s v="January"/>
    <x v="1"/>
  </r>
  <r>
    <x v="53"/>
    <x v="51"/>
    <x v="1"/>
    <d v="2014-01-11T00:00:00"/>
    <x v="0"/>
    <x v="0"/>
    <x v="81"/>
    <n v="18"/>
    <n v="14.42"/>
    <n v="0.06"/>
    <n v="258.48"/>
    <n v="6.75"/>
    <x v="1"/>
    <x v="5"/>
    <d v="2014-01-12T00:00:00"/>
    <s v="January"/>
    <x v="1"/>
  </r>
  <r>
    <x v="53"/>
    <x v="51"/>
    <x v="0"/>
    <d v="2014-01-11T00:00:00"/>
    <x v="0"/>
    <x v="0"/>
    <x v="82"/>
    <n v="29"/>
    <n v="4.1399999999999997"/>
    <n v="0.05"/>
    <n v="118.61"/>
    <n v="6.6"/>
    <x v="0"/>
    <x v="1"/>
    <d v="2014-01-13T00:00:00"/>
    <s v="January"/>
    <x v="0"/>
  </r>
  <r>
    <x v="53"/>
    <x v="51"/>
    <x v="0"/>
    <d v="2014-01-11T00:00:00"/>
    <x v="0"/>
    <x v="0"/>
    <x v="83"/>
    <n v="18"/>
    <n v="11.34"/>
    <n v="0.03"/>
    <n v="203.58"/>
    <n v="5.01"/>
    <x v="1"/>
    <x v="1"/>
    <d v="2014-01-11T00:00:00"/>
    <s v="January"/>
    <x v="2"/>
  </r>
  <r>
    <x v="54"/>
    <x v="52"/>
    <x v="2"/>
    <d v="2014-01-11T00:00:00"/>
    <x v="0"/>
    <x v="3"/>
    <x v="84"/>
    <n v="19"/>
    <n v="399.98"/>
    <n v="0.08"/>
    <n v="7598.1"/>
    <n v="12.06"/>
    <x v="2"/>
    <x v="4"/>
    <d v="2014-01-18T00:00:00"/>
    <s v="January"/>
    <x v="3"/>
  </r>
  <r>
    <x v="55"/>
    <x v="53"/>
    <x v="2"/>
    <d v="2014-01-12T00:00:00"/>
    <x v="0"/>
    <x v="0"/>
    <x v="85"/>
    <n v="27"/>
    <n v="59.98"/>
    <n v="0.01"/>
    <n v="1619.19"/>
    <n v="3.99"/>
    <x v="1"/>
    <x v="1"/>
    <d v="2014-01-15T00:00:00"/>
    <s v="January"/>
    <x v="4"/>
  </r>
  <r>
    <x v="56"/>
    <x v="54"/>
    <x v="1"/>
    <d v="2014-01-12T00:00:00"/>
    <x v="0"/>
    <x v="2"/>
    <x v="20"/>
    <n v="45"/>
    <n v="350.98"/>
    <n v="0.03"/>
    <n v="15792.750000000002"/>
    <n v="30"/>
    <x v="2"/>
    <x v="2"/>
    <d v="2014-01-15T00:00:00"/>
    <s v="January"/>
    <x v="4"/>
  </r>
  <r>
    <x v="56"/>
    <x v="54"/>
    <x v="2"/>
    <d v="2014-01-12T00:00:00"/>
    <x v="0"/>
    <x v="2"/>
    <x v="86"/>
    <n v="33"/>
    <n v="1.68"/>
    <n v="0.04"/>
    <n v="54.12"/>
    <n v="1"/>
    <x v="1"/>
    <x v="3"/>
    <d v="2014-01-14T00:00:00"/>
    <s v="January"/>
    <x v="0"/>
  </r>
  <r>
    <x v="57"/>
    <x v="55"/>
    <x v="0"/>
    <d v="2014-01-12T00:00:00"/>
    <x v="0"/>
    <x v="0"/>
    <x v="87"/>
    <n v="40"/>
    <n v="27.75"/>
    <n v="0.09"/>
    <n v="1106.4000000000001"/>
    <n v="19.989999999999998"/>
    <x v="1"/>
    <x v="1"/>
    <d v="2014-01-13T00:00:00"/>
    <s v="January"/>
    <x v="1"/>
  </r>
  <r>
    <x v="58"/>
    <x v="56"/>
    <x v="2"/>
    <d v="2014-01-12T00:00:00"/>
    <x v="0"/>
    <x v="4"/>
    <x v="88"/>
    <n v="10"/>
    <n v="40.98"/>
    <n v="0.1"/>
    <n v="408.79999999999995"/>
    <n v="6.5"/>
    <x v="1"/>
    <x v="1"/>
    <d v="2014-01-14T00:00:00"/>
    <s v="January"/>
    <x v="0"/>
  </r>
  <r>
    <x v="59"/>
    <x v="57"/>
    <x v="1"/>
    <d v="2014-01-12T00:00:00"/>
    <x v="0"/>
    <x v="3"/>
    <x v="89"/>
    <n v="12"/>
    <n v="350.99"/>
    <n v="0.05"/>
    <n v="4211.28"/>
    <n v="39"/>
    <x v="2"/>
    <x v="2"/>
    <d v="2014-01-14T00:00:00"/>
    <s v="January"/>
    <x v="0"/>
  </r>
  <r>
    <x v="59"/>
    <x v="57"/>
    <x v="0"/>
    <d v="2014-01-12T00:00:00"/>
    <x v="0"/>
    <x v="3"/>
    <x v="90"/>
    <n v="28"/>
    <n v="8.74"/>
    <n v="0"/>
    <n v="244.72"/>
    <n v="1.39"/>
    <x v="1"/>
    <x v="1"/>
    <d v="2014-01-16T00:00:00"/>
    <s v="January"/>
    <x v="5"/>
  </r>
  <r>
    <x v="59"/>
    <x v="57"/>
    <x v="1"/>
    <d v="2014-01-12T00:00:00"/>
    <x v="0"/>
    <x v="3"/>
    <x v="91"/>
    <n v="44"/>
    <n v="1.98"/>
    <n v="0.02"/>
    <n v="86.24"/>
    <n v="0.7"/>
    <x v="1"/>
    <x v="3"/>
    <d v="2014-01-16T00:00:00"/>
    <s v="January"/>
    <x v="5"/>
  </r>
  <r>
    <x v="60"/>
    <x v="58"/>
    <x v="2"/>
    <d v="2014-01-13T00:00:00"/>
    <x v="0"/>
    <x v="2"/>
    <x v="92"/>
    <n v="17"/>
    <n v="2.08"/>
    <n v="0.06"/>
    <n v="34.340000000000003"/>
    <n v="5.33"/>
    <x v="1"/>
    <x v="1"/>
    <d v="2014-01-13T00:00:00"/>
    <s v="January"/>
    <x v="2"/>
  </r>
  <r>
    <x v="61"/>
    <x v="59"/>
    <x v="2"/>
    <d v="2014-01-13T00:00:00"/>
    <x v="0"/>
    <x v="3"/>
    <x v="93"/>
    <n v="50"/>
    <n v="5.98"/>
    <n v="7.0000000000000007E-2"/>
    <n v="295.5"/>
    <n v="5.79"/>
    <x v="1"/>
    <x v="1"/>
    <d v="2014-01-15T00:00:00"/>
    <s v="January"/>
    <x v="0"/>
  </r>
  <r>
    <x v="62"/>
    <x v="60"/>
    <x v="0"/>
    <d v="2014-01-13T00:00:00"/>
    <x v="0"/>
    <x v="3"/>
    <x v="27"/>
    <n v="3"/>
    <n v="145.44999999999999"/>
    <n v="0.03"/>
    <n v="436.26"/>
    <n v="17.850000000000001"/>
    <x v="2"/>
    <x v="2"/>
    <d v="2014-01-18T00:00:00"/>
    <s v="January"/>
    <x v="6"/>
  </r>
  <r>
    <x v="62"/>
    <x v="60"/>
    <x v="1"/>
    <d v="2014-01-13T00:00:00"/>
    <x v="0"/>
    <x v="3"/>
    <x v="94"/>
    <n v="13"/>
    <n v="48.04"/>
    <n v="0.02"/>
    <n v="624.26"/>
    <n v="5.09"/>
    <x v="1"/>
    <x v="1"/>
    <d v="2014-01-13T00:00:00"/>
    <s v="January"/>
    <x v="2"/>
  </r>
  <r>
    <x v="63"/>
    <x v="61"/>
    <x v="1"/>
    <d v="2014-01-14T00:00:00"/>
    <x v="0"/>
    <x v="2"/>
    <x v="95"/>
    <n v="27"/>
    <n v="7.77"/>
    <n v="0.08"/>
    <n v="207.63"/>
    <n v="9.23"/>
    <x v="1"/>
    <x v="1"/>
    <d v="2014-01-16T00:00:00"/>
    <s v="January"/>
    <x v="0"/>
  </r>
  <r>
    <x v="63"/>
    <x v="61"/>
    <x v="1"/>
    <d v="2014-01-14T00:00:00"/>
    <x v="0"/>
    <x v="2"/>
    <x v="96"/>
    <n v="23"/>
    <n v="306.14"/>
    <n v="0.02"/>
    <n v="7040.76"/>
    <n v="26.53"/>
    <x v="2"/>
    <x v="2"/>
    <d v="2014-01-14T00:00:00"/>
    <s v="January"/>
    <x v="2"/>
  </r>
  <r>
    <x v="63"/>
    <x v="61"/>
    <x v="0"/>
    <d v="2014-01-14T00:00:00"/>
    <x v="0"/>
    <x v="2"/>
    <x v="97"/>
    <n v="13"/>
    <n v="18.97"/>
    <n v="0.1"/>
    <n v="245.30999999999997"/>
    <n v="9.5399999999999991"/>
    <x v="0"/>
    <x v="1"/>
    <d v="2014-01-16T00:00:00"/>
    <s v="January"/>
    <x v="0"/>
  </r>
  <r>
    <x v="64"/>
    <x v="62"/>
    <x v="2"/>
    <d v="2014-01-14T00:00:00"/>
    <x v="0"/>
    <x v="0"/>
    <x v="98"/>
    <n v="14"/>
    <n v="208.16"/>
    <n v="0.1"/>
    <n v="2912.84"/>
    <n v="68.02"/>
    <x v="2"/>
    <x v="2"/>
    <d v="2014-01-14T00:00:00"/>
    <s v="January"/>
    <x v="2"/>
  </r>
  <r>
    <x v="64"/>
    <x v="62"/>
    <x v="0"/>
    <d v="2014-01-14T00:00:00"/>
    <x v="0"/>
    <x v="0"/>
    <x v="99"/>
    <n v="8"/>
    <n v="90.48"/>
    <n v="7.0000000000000007E-2"/>
    <n v="723.28000000000009"/>
    <n v="19.989999999999998"/>
    <x v="1"/>
    <x v="1"/>
    <d v="2014-01-15T00:00:00"/>
    <s v="January"/>
    <x v="1"/>
  </r>
  <r>
    <x v="64"/>
    <x v="62"/>
    <x v="0"/>
    <d v="2014-01-14T00:00:00"/>
    <x v="0"/>
    <x v="0"/>
    <x v="100"/>
    <n v="3"/>
    <n v="9.48"/>
    <n v="0.01"/>
    <n v="28.410000000000004"/>
    <n v="7.29"/>
    <x v="0"/>
    <x v="6"/>
    <d v="2014-01-16T00:00:00"/>
    <s v="January"/>
    <x v="0"/>
  </r>
  <r>
    <x v="64"/>
    <x v="62"/>
    <x v="2"/>
    <d v="2014-01-14T00:00:00"/>
    <x v="0"/>
    <x v="0"/>
    <x v="101"/>
    <n v="14"/>
    <n v="4.28"/>
    <n v="0.02"/>
    <n v="59.640000000000008"/>
    <n v="0.94"/>
    <x v="1"/>
    <x v="3"/>
    <d v="2014-01-15T00:00:00"/>
    <s v="January"/>
    <x v="1"/>
  </r>
  <r>
    <x v="65"/>
    <x v="63"/>
    <x v="0"/>
    <d v="2014-01-14T00:00:00"/>
    <x v="0"/>
    <x v="2"/>
    <x v="102"/>
    <n v="21"/>
    <n v="115.99"/>
    <n v="0.08"/>
    <n v="2434.11"/>
    <n v="56.14"/>
    <x v="2"/>
    <x v="2"/>
    <d v="2014-01-16T00:00:00"/>
    <s v="January"/>
    <x v="0"/>
  </r>
  <r>
    <x v="65"/>
    <x v="63"/>
    <x v="1"/>
    <d v="2014-01-14T00:00:00"/>
    <x v="0"/>
    <x v="2"/>
    <x v="101"/>
    <n v="27"/>
    <n v="4.28"/>
    <n v="0.08"/>
    <n v="113.4"/>
    <n v="0.94"/>
    <x v="1"/>
    <x v="3"/>
    <d v="2014-01-17T00:00:00"/>
    <s v="January"/>
    <x v="4"/>
  </r>
  <r>
    <x v="66"/>
    <x v="64"/>
    <x v="1"/>
    <d v="2014-01-14T00:00:00"/>
    <x v="0"/>
    <x v="4"/>
    <x v="30"/>
    <n v="29"/>
    <n v="19.989999999999998"/>
    <n v="0.06"/>
    <n v="577.97"/>
    <n v="11.17"/>
    <x v="1"/>
    <x v="0"/>
    <d v="2014-01-14T00:00:00"/>
    <s v="January"/>
    <x v="2"/>
  </r>
  <r>
    <x v="66"/>
    <x v="64"/>
    <x v="2"/>
    <d v="2014-01-14T00:00:00"/>
    <x v="0"/>
    <x v="4"/>
    <x v="103"/>
    <n v="36"/>
    <n v="264.98"/>
    <n v="0"/>
    <n v="9539.2800000000007"/>
    <n v="17.86"/>
    <x v="2"/>
    <x v="2"/>
    <d v="2014-01-15T00:00:00"/>
    <s v="January"/>
    <x v="1"/>
  </r>
  <r>
    <x v="66"/>
    <x v="64"/>
    <x v="2"/>
    <d v="2014-01-14T00:00:00"/>
    <x v="0"/>
    <x v="4"/>
    <x v="104"/>
    <n v="23"/>
    <n v="320.98"/>
    <n v="0.06"/>
    <n v="7381.1600000000008"/>
    <n v="58.95"/>
    <x v="2"/>
    <x v="2"/>
    <d v="2014-01-16T00:00:00"/>
    <s v="January"/>
    <x v="0"/>
  </r>
  <r>
    <x v="67"/>
    <x v="65"/>
    <x v="2"/>
    <d v="2014-01-15T00:00:00"/>
    <x v="0"/>
    <x v="3"/>
    <x v="105"/>
    <n v="41"/>
    <n v="4.9800000000000004"/>
    <n v="0.01"/>
    <n v="203.77000000000004"/>
    <n v="4.75"/>
    <x v="1"/>
    <x v="1"/>
    <d v="2014-01-20T00:00:00"/>
    <s v="January"/>
    <x v="6"/>
  </r>
  <r>
    <x v="67"/>
    <x v="65"/>
    <x v="1"/>
    <d v="2014-01-15T00:00:00"/>
    <x v="0"/>
    <x v="3"/>
    <x v="106"/>
    <n v="47"/>
    <n v="6.35"/>
    <n v="0.04"/>
    <n v="296.57"/>
    <n v="1.02"/>
    <x v="1"/>
    <x v="3"/>
    <d v="2014-01-20T00:00:00"/>
    <s v="January"/>
    <x v="6"/>
  </r>
  <r>
    <x v="68"/>
    <x v="66"/>
    <x v="2"/>
    <d v="2014-01-15T00:00:00"/>
    <x v="0"/>
    <x v="0"/>
    <x v="107"/>
    <n v="48"/>
    <n v="8.6"/>
    <n v="0"/>
    <n v="412.79999999999995"/>
    <n v="6.19"/>
    <x v="1"/>
    <x v="1"/>
    <d v="2014-01-15T00:00:00"/>
    <s v="January"/>
    <x v="2"/>
  </r>
  <r>
    <x v="69"/>
    <x v="67"/>
    <x v="0"/>
    <d v="2014-01-15T00:00:00"/>
    <x v="0"/>
    <x v="4"/>
    <x v="108"/>
    <n v="7"/>
    <n v="7.04"/>
    <n v="0.06"/>
    <n v="48.86"/>
    <n v="2.17"/>
    <x v="1"/>
    <x v="3"/>
    <d v="2014-01-17T00:00:00"/>
    <s v="January"/>
    <x v="0"/>
  </r>
  <r>
    <x v="70"/>
    <x v="68"/>
    <x v="1"/>
    <d v="2014-01-15T00:00:00"/>
    <x v="0"/>
    <x v="1"/>
    <x v="109"/>
    <n v="25"/>
    <n v="8.09"/>
    <n v="0.08"/>
    <n v="200.25"/>
    <n v="7.96"/>
    <x v="0"/>
    <x v="1"/>
    <d v="2014-01-16T00:00:00"/>
    <s v="January"/>
    <x v="1"/>
  </r>
  <r>
    <x v="71"/>
    <x v="69"/>
    <x v="1"/>
    <d v="2014-01-15T00:00:00"/>
    <x v="0"/>
    <x v="2"/>
    <x v="110"/>
    <n v="9"/>
    <n v="2.88"/>
    <n v="0.09"/>
    <n v="25.11"/>
    <n v="0.7"/>
    <x v="1"/>
    <x v="3"/>
    <d v="2014-01-16T00:00:00"/>
    <s v="January"/>
    <x v="1"/>
  </r>
  <r>
    <x v="72"/>
    <x v="70"/>
    <x v="0"/>
    <d v="2014-01-16T00:00:00"/>
    <x v="0"/>
    <x v="4"/>
    <x v="111"/>
    <n v="46"/>
    <n v="5.81"/>
    <n v="0.1"/>
    <n v="262.66000000000003"/>
    <n v="8.49"/>
    <x v="1"/>
    <x v="1"/>
    <d v="2014-01-17T00:00:00"/>
    <s v="January"/>
    <x v="1"/>
  </r>
  <r>
    <x v="72"/>
    <x v="70"/>
    <x v="2"/>
    <d v="2014-01-16T00:00:00"/>
    <x v="0"/>
    <x v="4"/>
    <x v="112"/>
    <n v="41"/>
    <n v="1.81"/>
    <n v="0.03"/>
    <n v="72.98"/>
    <n v="0.75"/>
    <x v="1"/>
    <x v="3"/>
    <d v="2014-01-17T00:00:00"/>
    <s v="January"/>
    <x v="1"/>
  </r>
  <r>
    <x v="73"/>
    <x v="71"/>
    <x v="0"/>
    <d v="2014-01-16T00:00:00"/>
    <x v="0"/>
    <x v="2"/>
    <x v="113"/>
    <n v="6"/>
    <n v="110.98"/>
    <n v="0.02"/>
    <n v="665.76"/>
    <n v="13.99"/>
    <x v="1"/>
    <x v="5"/>
    <d v="2014-01-18T00:00:00"/>
    <s v="January"/>
    <x v="0"/>
  </r>
  <r>
    <x v="73"/>
    <x v="71"/>
    <x v="2"/>
    <d v="2014-01-16T00:00:00"/>
    <x v="0"/>
    <x v="2"/>
    <x v="114"/>
    <n v="30"/>
    <n v="8.01"/>
    <n v="0.01"/>
    <n v="240"/>
    <n v="2.87"/>
    <x v="1"/>
    <x v="3"/>
    <d v="2014-01-18T00:00:00"/>
    <s v="January"/>
    <x v="0"/>
  </r>
  <r>
    <x v="74"/>
    <x v="72"/>
    <x v="2"/>
    <d v="2014-01-16T00:00:00"/>
    <x v="0"/>
    <x v="2"/>
    <x v="115"/>
    <n v="36"/>
    <n v="2.1800000000000002"/>
    <n v="0.09"/>
    <n v="75.240000000000009"/>
    <n v="0.78"/>
    <x v="1"/>
    <x v="3"/>
    <d v="2014-01-18T00:00:00"/>
    <s v="January"/>
    <x v="0"/>
  </r>
  <r>
    <x v="74"/>
    <x v="72"/>
    <x v="0"/>
    <d v="2014-01-16T00:00:00"/>
    <x v="0"/>
    <x v="2"/>
    <x v="116"/>
    <n v="2"/>
    <n v="179.29"/>
    <n v="0.05"/>
    <n v="358.47999999999996"/>
    <n v="29.21"/>
    <x v="2"/>
    <x v="4"/>
    <d v="2014-01-18T00:00:00"/>
    <s v="January"/>
    <x v="0"/>
  </r>
  <r>
    <x v="75"/>
    <x v="73"/>
    <x v="1"/>
    <d v="2014-01-16T00:00:00"/>
    <x v="0"/>
    <x v="3"/>
    <x v="117"/>
    <n v="20"/>
    <n v="2.98"/>
    <n v="0.04"/>
    <n v="58.8"/>
    <n v="2.0299999999999998"/>
    <x v="0"/>
    <x v="3"/>
    <d v="2014-01-16T00:00:00"/>
    <s v="January"/>
    <x v="2"/>
  </r>
  <r>
    <x v="75"/>
    <x v="73"/>
    <x v="0"/>
    <d v="2014-01-16T00:00:00"/>
    <x v="0"/>
    <x v="3"/>
    <x v="64"/>
    <n v="25"/>
    <n v="125.99"/>
    <n v="0.01"/>
    <n v="3149.4999999999995"/>
    <n v="8.99"/>
    <x v="1"/>
    <x v="1"/>
    <d v="2014-01-21T00:00:00"/>
    <s v="January"/>
    <x v="6"/>
  </r>
  <r>
    <x v="76"/>
    <x v="74"/>
    <x v="2"/>
    <d v="2014-01-16T00:00:00"/>
    <x v="0"/>
    <x v="4"/>
    <x v="118"/>
    <n v="35"/>
    <n v="13.43"/>
    <n v="0"/>
    <n v="470.05"/>
    <n v="5.5"/>
    <x v="1"/>
    <x v="1"/>
    <d v="2014-01-17T00:00:00"/>
    <s v="January"/>
    <x v="1"/>
  </r>
  <r>
    <x v="77"/>
    <x v="75"/>
    <x v="2"/>
    <d v="2014-01-16T00:00:00"/>
    <x v="0"/>
    <x v="3"/>
    <x v="57"/>
    <n v="37"/>
    <n v="22.72"/>
    <n v="0.04"/>
    <n v="839.16"/>
    <n v="8.99"/>
    <x v="1"/>
    <x v="6"/>
    <d v="2014-01-20T00:00:00"/>
    <s v="January"/>
    <x v="5"/>
  </r>
  <r>
    <x v="78"/>
    <x v="76"/>
    <x v="1"/>
    <d v="2014-01-17T00:00:00"/>
    <x v="0"/>
    <x v="2"/>
    <x v="119"/>
    <n v="40"/>
    <n v="30.53"/>
    <n v="0.08"/>
    <n v="1218"/>
    <n v="19.989999999999998"/>
    <x v="1"/>
    <x v="1"/>
    <d v="2014-01-17T00:00:00"/>
    <s v="January"/>
    <x v="2"/>
  </r>
  <r>
    <x v="78"/>
    <x v="76"/>
    <x v="0"/>
    <d v="2014-01-17T00:00:00"/>
    <x v="0"/>
    <x v="2"/>
    <x v="120"/>
    <n v="46"/>
    <n v="1.68"/>
    <n v="0.01"/>
    <n v="76.819999999999993"/>
    <n v="1.57"/>
    <x v="1"/>
    <x v="3"/>
    <d v="2014-01-19T00:00:00"/>
    <s v="January"/>
    <x v="0"/>
  </r>
  <r>
    <x v="79"/>
    <x v="77"/>
    <x v="2"/>
    <d v="2014-01-17T00:00:00"/>
    <x v="0"/>
    <x v="4"/>
    <x v="69"/>
    <n v="25"/>
    <n v="11.55"/>
    <n v="0.1"/>
    <n v="286.25"/>
    <n v="2.36"/>
    <x v="1"/>
    <x v="3"/>
    <d v="2014-01-18T00:00:00"/>
    <s v="January"/>
    <x v="1"/>
  </r>
  <r>
    <x v="80"/>
    <x v="32"/>
    <x v="2"/>
    <d v="2014-01-17T00:00:00"/>
    <x v="0"/>
    <x v="4"/>
    <x v="121"/>
    <n v="24"/>
    <n v="328.14"/>
    <n v="0.05"/>
    <n v="7874.16"/>
    <n v="91.05"/>
    <x v="2"/>
    <x v="2"/>
    <d v="2014-01-19T00:00:00"/>
    <s v="January"/>
    <x v="0"/>
  </r>
  <r>
    <x v="81"/>
    <x v="78"/>
    <x v="0"/>
    <d v="2014-01-17T00:00:00"/>
    <x v="0"/>
    <x v="4"/>
    <x v="122"/>
    <n v="33"/>
    <n v="16.48"/>
    <n v="0.06"/>
    <n v="541.86"/>
    <n v="1.99"/>
    <x v="1"/>
    <x v="6"/>
    <d v="2014-01-19T00:00:00"/>
    <s v="January"/>
    <x v="0"/>
  </r>
  <r>
    <x v="82"/>
    <x v="79"/>
    <x v="2"/>
    <d v="2014-01-17T00:00:00"/>
    <x v="0"/>
    <x v="4"/>
    <x v="99"/>
    <n v="3"/>
    <n v="90.48"/>
    <n v="0.03"/>
    <n v="271.35000000000002"/>
    <n v="19.989999999999998"/>
    <x v="1"/>
    <x v="1"/>
    <d v="2014-01-19T00:00:00"/>
    <s v="January"/>
    <x v="0"/>
  </r>
  <r>
    <x v="82"/>
    <x v="79"/>
    <x v="1"/>
    <d v="2014-01-17T00:00:00"/>
    <x v="0"/>
    <x v="4"/>
    <x v="123"/>
    <n v="26"/>
    <n v="22.84"/>
    <n v="0.06"/>
    <n v="592.28"/>
    <n v="8.18"/>
    <x v="1"/>
    <x v="1"/>
    <d v="2014-01-17T00:00:00"/>
    <s v="January"/>
    <x v="2"/>
  </r>
  <r>
    <x v="83"/>
    <x v="80"/>
    <x v="0"/>
    <d v="2014-01-17T00:00:00"/>
    <x v="0"/>
    <x v="4"/>
    <x v="124"/>
    <n v="13"/>
    <n v="14.81"/>
    <n v="0.05"/>
    <n v="191.88"/>
    <n v="13.32"/>
    <x v="1"/>
    <x v="1"/>
    <d v="2014-01-20T00:00:00"/>
    <s v="January"/>
    <x v="4"/>
  </r>
  <r>
    <x v="83"/>
    <x v="80"/>
    <x v="2"/>
    <d v="2014-01-17T00:00:00"/>
    <x v="0"/>
    <x v="4"/>
    <x v="125"/>
    <n v="11"/>
    <n v="4.2"/>
    <n v="0.05"/>
    <n v="45.650000000000006"/>
    <n v="2.2599999999999998"/>
    <x v="0"/>
    <x v="3"/>
    <d v="2014-01-19T00:00:00"/>
    <s v="January"/>
    <x v="0"/>
  </r>
  <r>
    <x v="84"/>
    <x v="81"/>
    <x v="1"/>
    <d v="2014-01-17T00:00:00"/>
    <x v="0"/>
    <x v="0"/>
    <x v="126"/>
    <n v="39"/>
    <n v="28.15"/>
    <n v="0.05"/>
    <n v="1095.8999999999999"/>
    <n v="6.17"/>
    <x v="1"/>
    <x v="6"/>
    <d v="2014-01-18T00:00:00"/>
    <s v="January"/>
    <x v="1"/>
  </r>
  <r>
    <x v="79"/>
    <x v="77"/>
    <x v="1"/>
    <d v="2014-01-17T00:00:00"/>
    <x v="0"/>
    <x v="4"/>
    <x v="127"/>
    <n v="18"/>
    <n v="7.64"/>
    <n v="0.1"/>
    <n v="135.72"/>
    <n v="1.39"/>
    <x v="1"/>
    <x v="1"/>
    <d v="2014-01-19T00:00:00"/>
    <s v="January"/>
    <x v="0"/>
  </r>
  <r>
    <x v="79"/>
    <x v="77"/>
    <x v="1"/>
    <d v="2014-01-17T00:00:00"/>
    <x v="0"/>
    <x v="4"/>
    <x v="128"/>
    <n v="3"/>
    <n v="125.99"/>
    <n v="0"/>
    <n v="377.96999999999997"/>
    <n v="2.5"/>
    <x v="1"/>
    <x v="1"/>
    <d v="2014-01-19T00:00:00"/>
    <s v="January"/>
    <x v="0"/>
  </r>
  <r>
    <x v="85"/>
    <x v="82"/>
    <x v="0"/>
    <d v="2014-01-18T00:00:00"/>
    <x v="0"/>
    <x v="0"/>
    <x v="129"/>
    <n v="47"/>
    <n v="15.74"/>
    <n v="0.1"/>
    <n v="735.08"/>
    <n v="1.39"/>
    <x v="1"/>
    <x v="1"/>
    <d v="2014-01-21T00:00:00"/>
    <s v="January"/>
    <x v="4"/>
  </r>
  <r>
    <x v="86"/>
    <x v="83"/>
    <x v="0"/>
    <d v="2014-01-18T00:00:00"/>
    <x v="0"/>
    <x v="4"/>
    <x v="89"/>
    <n v="25"/>
    <n v="350.99"/>
    <n v="0.05"/>
    <n v="8773.5"/>
    <n v="39"/>
    <x v="2"/>
    <x v="2"/>
    <d v="2014-01-20T00:00:00"/>
    <s v="January"/>
    <x v="0"/>
  </r>
  <r>
    <x v="86"/>
    <x v="83"/>
    <x v="1"/>
    <d v="2014-01-18T00:00:00"/>
    <x v="0"/>
    <x v="4"/>
    <x v="130"/>
    <n v="20"/>
    <n v="15.99"/>
    <n v="0.04"/>
    <n v="319"/>
    <n v="9.4"/>
    <x v="0"/>
    <x v="1"/>
    <d v="2014-01-20T00:00:00"/>
    <s v="January"/>
    <x v="0"/>
  </r>
  <r>
    <x v="87"/>
    <x v="84"/>
    <x v="2"/>
    <d v="2014-01-18T00:00:00"/>
    <x v="0"/>
    <x v="1"/>
    <x v="131"/>
    <n v="50"/>
    <n v="58.1"/>
    <n v="0.05"/>
    <n v="2902.5"/>
    <n v="1.49"/>
    <x v="1"/>
    <x v="1"/>
    <d v="2014-01-18T00:00:00"/>
    <s v="January"/>
    <x v="2"/>
  </r>
  <r>
    <x v="86"/>
    <x v="83"/>
    <x v="0"/>
    <d v="2014-01-18T00:00:00"/>
    <x v="0"/>
    <x v="4"/>
    <x v="132"/>
    <n v="12"/>
    <n v="11.58"/>
    <n v="0.02"/>
    <n v="138.72"/>
    <n v="5.72"/>
    <x v="1"/>
    <x v="1"/>
    <d v="2014-01-19T00:00:00"/>
    <s v="January"/>
    <x v="1"/>
  </r>
  <r>
    <x v="86"/>
    <x v="83"/>
    <x v="1"/>
    <d v="2014-01-18T00:00:00"/>
    <x v="0"/>
    <x v="4"/>
    <x v="133"/>
    <n v="29"/>
    <n v="48.91"/>
    <n v="0.06"/>
    <n v="1416.6499999999999"/>
    <n v="5.81"/>
    <x v="1"/>
    <x v="1"/>
    <d v="2014-01-18T00:00:00"/>
    <s v="January"/>
    <x v="2"/>
  </r>
  <r>
    <x v="86"/>
    <x v="83"/>
    <x v="1"/>
    <d v="2014-01-18T00:00:00"/>
    <x v="0"/>
    <x v="4"/>
    <x v="134"/>
    <n v="17"/>
    <n v="15.51"/>
    <n v="0.02"/>
    <n v="263.33"/>
    <n v="17.78"/>
    <x v="1"/>
    <x v="1"/>
    <d v="2014-01-19T00:00:00"/>
    <s v="January"/>
    <x v="1"/>
  </r>
  <r>
    <x v="88"/>
    <x v="85"/>
    <x v="1"/>
    <d v="2014-01-19T00:00:00"/>
    <x v="0"/>
    <x v="2"/>
    <x v="135"/>
    <n v="5"/>
    <n v="18.97"/>
    <n v="0.1"/>
    <n v="94.35"/>
    <n v="9.0299999999999994"/>
    <x v="1"/>
    <x v="1"/>
    <d v="2014-01-21T00:00:00"/>
    <s v="January"/>
    <x v="0"/>
  </r>
  <r>
    <x v="89"/>
    <x v="86"/>
    <x v="2"/>
    <d v="2014-01-19T00:00:00"/>
    <x v="0"/>
    <x v="2"/>
    <x v="136"/>
    <n v="18"/>
    <n v="207.48"/>
    <n v="0.09"/>
    <n v="3733.0199999999995"/>
    <n v="0.99"/>
    <x v="1"/>
    <x v="1"/>
    <d v="2014-01-21T00:00:00"/>
    <s v="January"/>
    <x v="0"/>
  </r>
  <r>
    <x v="88"/>
    <x v="85"/>
    <x v="0"/>
    <d v="2014-01-19T00:00:00"/>
    <x v="0"/>
    <x v="2"/>
    <x v="137"/>
    <n v="18"/>
    <n v="119.99"/>
    <n v="0"/>
    <n v="2159.8199999999997"/>
    <n v="56.14"/>
    <x v="2"/>
    <x v="4"/>
    <d v="2014-01-20T00:00:00"/>
    <s v="January"/>
    <x v="1"/>
  </r>
  <r>
    <x v="90"/>
    <x v="87"/>
    <x v="2"/>
    <d v="2014-01-19T00:00:00"/>
    <x v="0"/>
    <x v="3"/>
    <x v="138"/>
    <n v="41"/>
    <n v="2.88"/>
    <n v="0.09"/>
    <n v="114.39"/>
    <n v="0.7"/>
    <x v="1"/>
    <x v="3"/>
    <d v="2014-01-19T00:00:00"/>
    <s v="January"/>
    <x v="2"/>
  </r>
  <r>
    <x v="91"/>
    <x v="88"/>
    <x v="0"/>
    <d v="2014-01-20T00:00:00"/>
    <x v="0"/>
    <x v="1"/>
    <x v="139"/>
    <n v="27"/>
    <n v="140.97999999999999"/>
    <n v="0.02"/>
    <n v="3805.9199999999996"/>
    <n v="53.48"/>
    <x v="2"/>
    <x v="4"/>
    <d v="2014-01-23T00:00:00"/>
    <s v="January"/>
    <x v="4"/>
  </r>
  <r>
    <x v="92"/>
    <x v="89"/>
    <x v="1"/>
    <d v="2014-01-20T00:00:00"/>
    <x v="0"/>
    <x v="2"/>
    <x v="140"/>
    <n v="36"/>
    <n v="60.22"/>
    <n v="0.02"/>
    <n v="2167.1999999999998"/>
    <n v="3.5"/>
    <x v="1"/>
    <x v="1"/>
    <d v="2014-01-21T00:00:00"/>
    <s v="January"/>
    <x v="1"/>
  </r>
  <r>
    <x v="93"/>
    <x v="47"/>
    <x v="1"/>
    <d v="2014-01-21T00:00:00"/>
    <x v="0"/>
    <x v="4"/>
    <x v="141"/>
    <n v="46"/>
    <n v="30.44"/>
    <n v="0.02"/>
    <n v="1399.3200000000002"/>
    <n v="1.49"/>
    <x v="1"/>
    <x v="1"/>
    <d v="2014-01-23T00:00:00"/>
    <s v="January"/>
    <x v="0"/>
  </r>
  <r>
    <x v="94"/>
    <x v="90"/>
    <x v="0"/>
    <d v="2014-01-21T00:00:00"/>
    <x v="0"/>
    <x v="3"/>
    <x v="60"/>
    <n v="33"/>
    <n v="4.13"/>
    <n v="7.0000000000000007E-2"/>
    <n v="133.97999999999999"/>
    <n v="6.89"/>
    <x v="1"/>
    <x v="1"/>
    <d v="2014-01-23T00:00:00"/>
    <s v="January"/>
    <x v="0"/>
  </r>
  <r>
    <x v="95"/>
    <x v="91"/>
    <x v="0"/>
    <d v="2014-01-21T00:00:00"/>
    <x v="0"/>
    <x v="1"/>
    <x v="142"/>
    <n v="37"/>
    <n v="31.76"/>
    <n v="0.05"/>
    <n v="1173.27"/>
    <n v="45.51"/>
    <x v="2"/>
    <x v="4"/>
    <d v="2014-01-23T00:00:00"/>
    <s v="January"/>
    <x v="0"/>
  </r>
  <r>
    <x v="96"/>
    <x v="92"/>
    <x v="0"/>
    <d v="2014-01-21T00:00:00"/>
    <x v="0"/>
    <x v="2"/>
    <x v="143"/>
    <n v="12"/>
    <n v="7.84"/>
    <n v="0.04"/>
    <n v="93.6"/>
    <n v="4.71"/>
    <x v="1"/>
    <x v="1"/>
    <d v="2014-01-23T00:00:00"/>
    <s v="January"/>
    <x v="0"/>
  </r>
  <r>
    <x v="96"/>
    <x v="92"/>
    <x v="0"/>
    <d v="2014-01-21T00:00:00"/>
    <x v="0"/>
    <x v="2"/>
    <x v="144"/>
    <n v="34"/>
    <n v="9.7799999999999994"/>
    <n v="0.04"/>
    <n v="331.16"/>
    <n v="1.99"/>
    <x v="0"/>
    <x v="6"/>
    <d v="2014-01-22T00:00:00"/>
    <s v="January"/>
    <x v="1"/>
  </r>
  <r>
    <x v="93"/>
    <x v="47"/>
    <x v="0"/>
    <d v="2014-01-21T00:00:00"/>
    <x v="0"/>
    <x v="4"/>
    <x v="145"/>
    <n v="16"/>
    <n v="279.81"/>
    <n v="0.04"/>
    <n v="4476.32"/>
    <n v="23.19"/>
    <x v="2"/>
    <x v="2"/>
    <d v="2014-01-22T00:00:00"/>
    <s v="January"/>
    <x v="1"/>
  </r>
  <r>
    <x v="93"/>
    <x v="47"/>
    <x v="2"/>
    <d v="2014-01-21T00:00:00"/>
    <x v="0"/>
    <x v="4"/>
    <x v="146"/>
    <n v="36"/>
    <n v="4.91"/>
    <n v="0.02"/>
    <n v="176.04000000000002"/>
    <n v="0.5"/>
    <x v="1"/>
    <x v="1"/>
    <d v="2014-01-22T00:00:00"/>
    <s v="January"/>
    <x v="1"/>
  </r>
  <r>
    <x v="97"/>
    <x v="93"/>
    <x v="2"/>
    <d v="2014-01-21T00:00:00"/>
    <x v="0"/>
    <x v="3"/>
    <x v="147"/>
    <n v="36"/>
    <n v="3.98"/>
    <n v="0.05"/>
    <n v="141.48000000000002"/>
    <n v="0.7"/>
    <x v="1"/>
    <x v="3"/>
    <d v="2014-01-25T00:00:00"/>
    <s v="January"/>
    <x v="5"/>
  </r>
  <r>
    <x v="98"/>
    <x v="94"/>
    <x v="0"/>
    <d v="2014-01-21T00:00:00"/>
    <x v="0"/>
    <x v="3"/>
    <x v="114"/>
    <n v="4"/>
    <n v="8.01"/>
    <n v="0.1"/>
    <n v="31.64"/>
    <n v="2.87"/>
    <x v="1"/>
    <x v="3"/>
    <d v="2014-01-28T00:00:00"/>
    <s v="January"/>
    <x v="3"/>
  </r>
  <r>
    <x v="99"/>
    <x v="9"/>
    <x v="1"/>
    <d v="2014-01-21T00:00:00"/>
    <x v="0"/>
    <x v="0"/>
    <x v="29"/>
    <n v="33"/>
    <n v="355.98"/>
    <n v="0.04"/>
    <n v="11746.02"/>
    <n v="58.92"/>
    <x v="2"/>
    <x v="2"/>
    <d v="2014-01-22T00:00:00"/>
    <s v="January"/>
    <x v="1"/>
  </r>
  <r>
    <x v="99"/>
    <x v="9"/>
    <x v="2"/>
    <d v="2014-01-21T00:00:00"/>
    <x v="0"/>
    <x v="0"/>
    <x v="148"/>
    <n v="19"/>
    <n v="19.98"/>
    <n v="0.09"/>
    <n v="377.91"/>
    <n v="8.68"/>
    <x v="1"/>
    <x v="1"/>
    <d v="2014-01-22T00:00:00"/>
    <s v="January"/>
    <x v="1"/>
  </r>
  <r>
    <x v="99"/>
    <x v="9"/>
    <x v="0"/>
    <d v="2014-01-21T00:00:00"/>
    <x v="0"/>
    <x v="0"/>
    <x v="148"/>
    <n v="40"/>
    <n v="19.98"/>
    <n v="7.0000000000000007E-2"/>
    <n v="796.4"/>
    <n v="8.68"/>
    <x v="1"/>
    <x v="1"/>
    <d v="2014-01-23T00:00:00"/>
    <s v="January"/>
    <x v="0"/>
  </r>
  <r>
    <x v="100"/>
    <x v="95"/>
    <x v="0"/>
    <d v="2014-01-21T00:00:00"/>
    <x v="0"/>
    <x v="4"/>
    <x v="143"/>
    <n v="41"/>
    <n v="7.84"/>
    <n v="0.08"/>
    <n v="318.15999999999997"/>
    <n v="4.71"/>
    <x v="1"/>
    <x v="1"/>
    <d v="2014-01-22T00:00:00"/>
    <s v="January"/>
    <x v="1"/>
  </r>
  <r>
    <x v="100"/>
    <x v="95"/>
    <x v="0"/>
    <d v="2014-01-21T00:00:00"/>
    <x v="0"/>
    <x v="4"/>
    <x v="149"/>
    <n v="40"/>
    <n v="105.34"/>
    <n v="0.03"/>
    <n v="4212.3999999999996"/>
    <n v="24.49"/>
    <x v="1"/>
    <x v="0"/>
    <d v="2014-01-22T00:00:00"/>
    <s v="January"/>
    <x v="1"/>
  </r>
  <r>
    <x v="101"/>
    <x v="96"/>
    <x v="0"/>
    <d v="2014-01-22T00:00:00"/>
    <x v="0"/>
    <x v="2"/>
    <x v="150"/>
    <n v="9"/>
    <n v="20.28"/>
    <n v="0"/>
    <n v="182.52"/>
    <n v="14.39"/>
    <x v="1"/>
    <x v="1"/>
    <d v="2014-01-22T00:00:00"/>
    <s v="January"/>
    <x v="2"/>
  </r>
  <r>
    <x v="102"/>
    <x v="97"/>
    <x v="2"/>
    <d v="2014-01-22T00:00:00"/>
    <x v="0"/>
    <x v="3"/>
    <x v="35"/>
    <n v="32"/>
    <n v="880.98"/>
    <n v="0.02"/>
    <n v="28190.720000000001"/>
    <n v="44.55"/>
    <x v="2"/>
    <x v="4"/>
    <d v="2014-01-26T00:00:00"/>
    <s v="January"/>
    <x v="5"/>
  </r>
  <r>
    <x v="103"/>
    <x v="98"/>
    <x v="0"/>
    <d v="2014-01-22T00:00:00"/>
    <x v="0"/>
    <x v="1"/>
    <x v="151"/>
    <n v="36"/>
    <n v="15.22"/>
    <n v="0.02"/>
    <n v="547.20000000000005"/>
    <n v="9.73"/>
    <x v="1"/>
    <x v="1"/>
    <d v="2014-01-22T00:00:00"/>
    <s v="January"/>
    <x v="2"/>
  </r>
  <r>
    <x v="104"/>
    <x v="99"/>
    <x v="1"/>
    <d v="2014-01-22T00:00:00"/>
    <x v="0"/>
    <x v="2"/>
    <x v="152"/>
    <n v="13"/>
    <n v="80.98"/>
    <n v="0.01"/>
    <n v="1052.6099999999999"/>
    <n v="35"/>
    <x v="1"/>
    <x v="0"/>
    <d v="2014-01-24T00:00:00"/>
    <s v="January"/>
    <x v="0"/>
  </r>
  <r>
    <x v="103"/>
    <x v="98"/>
    <x v="0"/>
    <d v="2014-01-22T00:00:00"/>
    <x v="0"/>
    <x v="1"/>
    <x v="153"/>
    <n v="27"/>
    <n v="179.99"/>
    <n v="7.0000000000000007E-2"/>
    <n v="4857.84"/>
    <n v="19.989999999999998"/>
    <x v="1"/>
    <x v="1"/>
    <d v="2014-01-23T00:00:00"/>
    <s v="January"/>
    <x v="1"/>
  </r>
  <r>
    <x v="103"/>
    <x v="98"/>
    <x v="2"/>
    <d v="2014-01-22T00:00:00"/>
    <x v="0"/>
    <x v="1"/>
    <x v="154"/>
    <n v="44"/>
    <n v="92.23"/>
    <n v="0.02"/>
    <n v="4057.2400000000002"/>
    <n v="39.61"/>
    <x v="0"/>
    <x v="5"/>
    <d v="2014-01-23T00:00:00"/>
    <s v="January"/>
    <x v="1"/>
  </r>
  <r>
    <x v="103"/>
    <x v="98"/>
    <x v="2"/>
    <d v="2014-01-22T00:00:00"/>
    <x v="0"/>
    <x v="1"/>
    <x v="155"/>
    <n v="25"/>
    <n v="115.99"/>
    <n v="0.03"/>
    <n v="2899"/>
    <n v="5.92"/>
    <x v="0"/>
    <x v="1"/>
    <d v="2014-01-23T00:00:00"/>
    <s v="January"/>
    <x v="1"/>
  </r>
  <r>
    <x v="105"/>
    <x v="100"/>
    <x v="0"/>
    <d v="2014-01-22T00:00:00"/>
    <x v="0"/>
    <x v="4"/>
    <x v="156"/>
    <n v="49"/>
    <n v="2.89"/>
    <n v="7.0000000000000007E-2"/>
    <n v="138.18"/>
    <n v="0.5"/>
    <x v="1"/>
    <x v="1"/>
    <d v="2014-01-24T00:00:00"/>
    <s v="January"/>
    <x v="0"/>
  </r>
  <r>
    <x v="105"/>
    <x v="100"/>
    <x v="1"/>
    <d v="2014-01-22T00:00:00"/>
    <x v="0"/>
    <x v="4"/>
    <x v="157"/>
    <n v="39"/>
    <n v="217.85"/>
    <n v="0"/>
    <n v="8496.15"/>
    <n v="29.1"/>
    <x v="2"/>
    <x v="4"/>
    <d v="2014-01-23T00:00:00"/>
    <s v="January"/>
    <x v="1"/>
  </r>
  <r>
    <x v="106"/>
    <x v="69"/>
    <x v="0"/>
    <d v="2014-01-22T00:00:00"/>
    <x v="0"/>
    <x v="2"/>
    <x v="158"/>
    <n v="6"/>
    <n v="32.979999999999997"/>
    <n v="0.09"/>
    <n v="197.33999999999997"/>
    <n v="5.5"/>
    <x v="1"/>
    <x v="1"/>
    <d v="2014-01-23T00:00:00"/>
    <s v="January"/>
    <x v="1"/>
  </r>
  <r>
    <x v="107"/>
    <x v="101"/>
    <x v="0"/>
    <d v="2014-01-23T00:00:00"/>
    <x v="0"/>
    <x v="0"/>
    <x v="159"/>
    <n v="18"/>
    <n v="6.84"/>
    <n v="0"/>
    <n v="123.12"/>
    <n v="8.3699999999999992"/>
    <x v="1"/>
    <x v="6"/>
    <d v="2014-01-24T00:00:00"/>
    <s v="January"/>
    <x v="1"/>
  </r>
  <r>
    <x v="107"/>
    <x v="101"/>
    <x v="2"/>
    <d v="2014-01-23T00:00:00"/>
    <x v="0"/>
    <x v="0"/>
    <x v="34"/>
    <n v="42"/>
    <n v="30.98"/>
    <n v="7.0000000000000007E-2"/>
    <n v="1298.22"/>
    <n v="5.76"/>
    <x v="1"/>
    <x v="1"/>
    <d v="2014-01-25T00:00:00"/>
    <s v="January"/>
    <x v="0"/>
  </r>
  <r>
    <x v="108"/>
    <x v="102"/>
    <x v="0"/>
    <d v="2014-01-23T00:00:00"/>
    <x v="0"/>
    <x v="4"/>
    <x v="160"/>
    <n v="18"/>
    <n v="73.98"/>
    <n v="0.01"/>
    <n v="1331.46"/>
    <n v="12.14"/>
    <x v="1"/>
    <x v="1"/>
    <d v="2014-01-25T00:00:00"/>
    <s v="January"/>
    <x v="0"/>
  </r>
  <r>
    <x v="109"/>
    <x v="103"/>
    <x v="0"/>
    <d v="2014-01-24T00:00:00"/>
    <x v="0"/>
    <x v="3"/>
    <x v="161"/>
    <n v="30"/>
    <n v="238.4"/>
    <n v="0.1"/>
    <n v="7149"/>
    <n v="24.49"/>
    <x v="1"/>
    <x v="0"/>
    <d v="2014-01-26T00:00:00"/>
    <s v="January"/>
    <x v="0"/>
  </r>
  <r>
    <x v="109"/>
    <x v="103"/>
    <x v="1"/>
    <d v="2014-01-24T00:00:00"/>
    <x v="0"/>
    <x v="3"/>
    <x v="162"/>
    <n v="21"/>
    <n v="199.99"/>
    <n v="0.03"/>
    <n v="4199.16"/>
    <n v="24.49"/>
    <x v="0"/>
    <x v="0"/>
    <d v="2014-01-26T00:00:00"/>
    <s v="January"/>
    <x v="0"/>
  </r>
  <r>
    <x v="110"/>
    <x v="104"/>
    <x v="2"/>
    <d v="2014-01-24T00:00:00"/>
    <x v="0"/>
    <x v="4"/>
    <x v="163"/>
    <n v="23"/>
    <n v="11.7"/>
    <n v="0.01"/>
    <n v="268.87"/>
    <n v="6.96"/>
    <x v="1"/>
    <x v="5"/>
    <d v="2014-01-26T00:00:00"/>
    <s v="January"/>
    <x v="0"/>
  </r>
  <r>
    <x v="111"/>
    <x v="105"/>
    <x v="2"/>
    <d v="2014-01-24T00:00:00"/>
    <x v="0"/>
    <x v="3"/>
    <x v="164"/>
    <n v="5"/>
    <n v="67.84"/>
    <n v="0.08"/>
    <n v="338.8"/>
    <n v="0.99"/>
    <x v="1"/>
    <x v="1"/>
    <d v="2014-01-29T00:00:00"/>
    <s v="January"/>
    <x v="6"/>
  </r>
  <r>
    <x v="112"/>
    <x v="106"/>
    <x v="1"/>
    <d v="2014-01-24T00:00:00"/>
    <x v="0"/>
    <x v="1"/>
    <x v="81"/>
    <n v="24"/>
    <n v="14.42"/>
    <n v="0.01"/>
    <n v="345.84000000000003"/>
    <n v="6.75"/>
    <x v="1"/>
    <x v="5"/>
    <d v="2014-01-24T00:00:00"/>
    <s v="January"/>
    <x v="2"/>
  </r>
  <r>
    <x v="113"/>
    <x v="107"/>
    <x v="0"/>
    <d v="2014-01-25T00:00:00"/>
    <x v="0"/>
    <x v="0"/>
    <x v="165"/>
    <n v="15"/>
    <n v="125.99"/>
    <n v="0.1"/>
    <n v="1888.35"/>
    <n v="8.99"/>
    <x v="1"/>
    <x v="1"/>
    <d v="2014-01-28T00:00:00"/>
    <s v="January"/>
    <x v="4"/>
  </r>
  <r>
    <x v="114"/>
    <x v="48"/>
    <x v="0"/>
    <d v="2014-01-25T00:00:00"/>
    <x v="0"/>
    <x v="2"/>
    <x v="166"/>
    <n v="4"/>
    <n v="1.74"/>
    <n v="0.06"/>
    <n v="6.72"/>
    <n v="4.08"/>
    <x v="1"/>
    <x v="6"/>
    <d v="2014-01-26T00:00:00"/>
    <s v="January"/>
    <x v="1"/>
  </r>
  <r>
    <x v="115"/>
    <x v="108"/>
    <x v="1"/>
    <d v="2014-01-26T00:00:00"/>
    <x v="0"/>
    <x v="1"/>
    <x v="167"/>
    <n v="30"/>
    <n v="14.34"/>
    <n v="0.03"/>
    <n v="429.3"/>
    <n v="5"/>
    <x v="1"/>
    <x v="6"/>
    <d v="2014-01-27T00:00:00"/>
    <s v="January"/>
    <x v="1"/>
  </r>
  <r>
    <x v="115"/>
    <x v="108"/>
    <x v="2"/>
    <d v="2014-01-26T00:00:00"/>
    <x v="0"/>
    <x v="1"/>
    <x v="156"/>
    <n v="5"/>
    <n v="2.89"/>
    <n v="0.01"/>
    <n v="14.400000000000002"/>
    <n v="0.5"/>
    <x v="1"/>
    <x v="1"/>
    <d v="2014-01-28T00:00:00"/>
    <s v="January"/>
    <x v="0"/>
  </r>
  <r>
    <x v="116"/>
    <x v="109"/>
    <x v="0"/>
    <d v="2014-01-26T00:00:00"/>
    <x v="0"/>
    <x v="4"/>
    <x v="168"/>
    <n v="49"/>
    <n v="90.98"/>
    <n v="0.08"/>
    <n v="4454.1000000000004"/>
    <n v="56.2"/>
    <x v="1"/>
    <x v="5"/>
    <d v="2014-01-28T00:00:00"/>
    <s v="January"/>
    <x v="0"/>
  </r>
  <r>
    <x v="116"/>
    <x v="109"/>
    <x v="1"/>
    <d v="2014-01-26T00:00:00"/>
    <x v="0"/>
    <x v="4"/>
    <x v="169"/>
    <n v="11"/>
    <n v="5.98"/>
    <n v="7.0000000000000007E-2"/>
    <n v="65.010000000000005"/>
    <n v="5.35"/>
    <x v="1"/>
    <x v="1"/>
    <d v="2014-01-28T00:00:00"/>
    <s v="January"/>
    <x v="0"/>
  </r>
  <r>
    <x v="117"/>
    <x v="110"/>
    <x v="2"/>
    <d v="2014-01-26T00:00:00"/>
    <x v="0"/>
    <x v="4"/>
    <x v="170"/>
    <n v="10"/>
    <n v="39.979999999999997"/>
    <n v="0.09"/>
    <n v="398.89999999999992"/>
    <n v="7.12"/>
    <x v="1"/>
    <x v="1"/>
    <d v="2014-01-28T00:00:00"/>
    <s v="January"/>
    <x v="0"/>
  </r>
  <r>
    <x v="117"/>
    <x v="110"/>
    <x v="2"/>
    <d v="2014-01-26T00:00:00"/>
    <x v="0"/>
    <x v="4"/>
    <x v="171"/>
    <n v="24"/>
    <n v="376.13"/>
    <n v="0.06"/>
    <n v="9025.68"/>
    <n v="85.63"/>
    <x v="2"/>
    <x v="4"/>
    <d v="2014-01-28T00:00:00"/>
    <s v="January"/>
    <x v="0"/>
  </r>
  <r>
    <x v="118"/>
    <x v="89"/>
    <x v="1"/>
    <d v="2014-01-26T00:00:00"/>
    <x v="0"/>
    <x v="1"/>
    <x v="172"/>
    <n v="31"/>
    <n v="150.97999999999999"/>
    <n v="0.08"/>
    <n v="4677.8999999999996"/>
    <n v="13.99"/>
    <x v="0"/>
    <x v="5"/>
    <d v="2014-01-27T00:00:00"/>
    <s v="January"/>
    <x v="1"/>
  </r>
  <r>
    <x v="118"/>
    <x v="89"/>
    <x v="2"/>
    <d v="2014-01-26T00:00:00"/>
    <x v="0"/>
    <x v="1"/>
    <x v="173"/>
    <n v="15"/>
    <n v="25.98"/>
    <n v="0.03"/>
    <n v="389.25"/>
    <n v="14.36"/>
    <x v="2"/>
    <x v="2"/>
    <d v="2014-01-27T00:00:00"/>
    <s v="January"/>
    <x v="1"/>
  </r>
  <r>
    <x v="118"/>
    <x v="89"/>
    <x v="1"/>
    <d v="2014-01-26T00:00:00"/>
    <x v="0"/>
    <x v="1"/>
    <x v="174"/>
    <n v="39"/>
    <n v="32.479999999999997"/>
    <n v="0.1"/>
    <n v="1262.8199999999997"/>
    <n v="35"/>
    <x v="1"/>
    <x v="0"/>
    <d v="2014-01-27T00:00:00"/>
    <s v="January"/>
    <x v="1"/>
  </r>
  <r>
    <x v="119"/>
    <x v="111"/>
    <x v="0"/>
    <d v="2014-01-27T00:00:00"/>
    <x v="0"/>
    <x v="2"/>
    <x v="175"/>
    <n v="36"/>
    <n v="2.94"/>
    <n v="0.09"/>
    <n v="102.60000000000001"/>
    <n v="0.7"/>
    <x v="1"/>
    <x v="3"/>
    <d v="2014-01-28T00:00:00"/>
    <s v="January"/>
    <x v="1"/>
  </r>
  <r>
    <x v="120"/>
    <x v="104"/>
    <x v="0"/>
    <d v="2014-01-27T00:00:00"/>
    <x v="0"/>
    <x v="0"/>
    <x v="176"/>
    <n v="38"/>
    <n v="205.99"/>
    <n v="0.08"/>
    <n v="7824.58"/>
    <n v="2.5"/>
    <x v="1"/>
    <x v="1"/>
    <d v="2014-01-28T00:00:00"/>
    <s v="January"/>
    <x v="1"/>
  </r>
  <r>
    <x v="119"/>
    <x v="111"/>
    <x v="1"/>
    <d v="2014-01-27T00:00:00"/>
    <x v="0"/>
    <x v="2"/>
    <x v="177"/>
    <n v="41"/>
    <n v="43.98"/>
    <n v="0.03"/>
    <n v="1801.9499999999998"/>
    <n v="8.99"/>
    <x v="1"/>
    <x v="6"/>
    <d v="2014-01-29T00:00:00"/>
    <s v="January"/>
    <x v="0"/>
  </r>
  <r>
    <x v="119"/>
    <x v="111"/>
    <x v="2"/>
    <d v="2014-01-27T00:00:00"/>
    <x v="0"/>
    <x v="2"/>
    <x v="178"/>
    <n v="50"/>
    <n v="1.1399999999999999"/>
    <n v="0.06"/>
    <n v="53.999999999999993"/>
    <n v="0.7"/>
    <x v="1"/>
    <x v="3"/>
    <d v="2014-01-30T00:00:00"/>
    <s v="January"/>
    <x v="4"/>
  </r>
  <r>
    <x v="121"/>
    <x v="23"/>
    <x v="2"/>
    <d v="2014-01-27T00:00:00"/>
    <x v="0"/>
    <x v="4"/>
    <x v="9"/>
    <n v="4"/>
    <n v="110.99"/>
    <n v="0.02"/>
    <n v="443.88"/>
    <n v="2.5"/>
    <x v="1"/>
    <x v="1"/>
    <d v="2014-01-29T00:00:00"/>
    <s v="January"/>
    <x v="0"/>
  </r>
  <r>
    <x v="122"/>
    <x v="112"/>
    <x v="0"/>
    <d v="2014-01-28T00:00:00"/>
    <x v="0"/>
    <x v="3"/>
    <x v="85"/>
    <n v="3"/>
    <n v="59.98"/>
    <n v="0.02"/>
    <n v="179.88"/>
    <n v="3.99"/>
    <x v="1"/>
    <x v="1"/>
    <d v="2014-02-06T00:00:00"/>
    <s v="February"/>
    <x v="7"/>
  </r>
  <r>
    <x v="122"/>
    <x v="112"/>
    <x v="1"/>
    <d v="2014-01-28T00:00:00"/>
    <x v="0"/>
    <x v="3"/>
    <x v="179"/>
    <n v="34"/>
    <n v="5.18"/>
    <n v="0.03"/>
    <n v="175.1"/>
    <n v="5.74"/>
    <x v="1"/>
    <x v="1"/>
    <d v="2014-02-01T00:00:00"/>
    <s v="February"/>
    <x v="5"/>
  </r>
  <r>
    <x v="123"/>
    <x v="113"/>
    <x v="2"/>
    <d v="2014-01-28T00:00:00"/>
    <x v="0"/>
    <x v="1"/>
    <x v="180"/>
    <n v="1"/>
    <n v="55.48"/>
    <n v="0.06"/>
    <n v="55.419999999999995"/>
    <n v="14.3"/>
    <x v="1"/>
    <x v="1"/>
    <d v="2014-01-29T00:00:00"/>
    <s v="January"/>
    <x v="1"/>
  </r>
  <r>
    <x v="123"/>
    <x v="113"/>
    <x v="2"/>
    <d v="2014-01-28T00:00:00"/>
    <x v="0"/>
    <x v="1"/>
    <x v="120"/>
    <n v="3"/>
    <n v="1.68"/>
    <n v="0.02"/>
    <n v="4.9799999999999995"/>
    <n v="1.57"/>
    <x v="1"/>
    <x v="3"/>
    <d v="2014-01-30T00:00:00"/>
    <s v="January"/>
    <x v="0"/>
  </r>
  <r>
    <x v="124"/>
    <x v="114"/>
    <x v="1"/>
    <d v="2014-01-28T00:00:00"/>
    <x v="0"/>
    <x v="4"/>
    <x v="181"/>
    <n v="36"/>
    <n v="6.88"/>
    <n v="0"/>
    <n v="247.68"/>
    <n v="2"/>
    <x v="0"/>
    <x v="3"/>
    <d v="2014-01-29T00:00:00"/>
    <s v="January"/>
    <x v="1"/>
  </r>
  <r>
    <x v="124"/>
    <x v="114"/>
    <x v="1"/>
    <d v="2014-01-28T00:00:00"/>
    <x v="0"/>
    <x v="4"/>
    <x v="174"/>
    <n v="31"/>
    <n v="32.479999999999997"/>
    <n v="0.03"/>
    <n v="1005.9499999999998"/>
    <n v="35"/>
    <x v="0"/>
    <x v="0"/>
    <d v="2014-01-28T00:00:00"/>
    <s v="January"/>
    <x v="2"/>
  </r>
  <r>
    <x v="125"/>
    <x v="115"/>
    <x v="1"/>
    <d v="2014-01-29T00:00:00"/>
    <x v="0"/>
    <x v="4"/>
    <x v="182"/>
    <n v="4"/>
    <n v="240.98"/>
    <n v="0.02"/>
    <n v="963.83999999999992"/>
    <n v="60.2"/>
    <x v="2"/>
    <x v="4"/>
    <d v="2014-01-31T00:00:00"/>
    <s v="January"/>
    <x v="0"/>
  </r>
  <r>
    <x v="125"/>
    <x v="115"/>
    <x v="0"/>
    <d v="2014-01-29T00:00:00"/>
    <x v="0"/>
    <x v="4"/>
    <x v="183"/>
    <n v="38"/>
    <n v="420.98"/>
    <n v="0.02"/>
    <n v="15996.480000000001"/>
    <n v="19.989999999999998"/>
    <x v="1"/>
    <x v="1"/>
    <d v="2014-02-01T00:00:00"/>
    <s v="February"/>
    <x v="4"/>
  </r>
  <r>
    <x v="126"/>
    <x v="116"/>
    <x v="2"/>
    <d v="2014-01-29T00:00:00"/>
    <x v="0"/>
    <x v="2"/>
    <x v="184"/>
    <n v="14"/>
    <n v="95.99"/>
    <n v="0.09"/>
    <n v="1342.6"/>
    <n v="4.9000000000000004"/>
    <x v="1"/>
    <x v="1"/>
    <d v="2014-01-31T00:00:00"/>
    <s v="January"/>
    <x v="0"/>
  </r>
  <r>
    <x v="127"/>
    <x v="117"/>
    <x v="2"/>
    <d v="2014-01-30T00:00:00"/>
    <x v="0"/>
    <x v="2"/>
    <x v="185"/>
    <n v="42"/>
    <n v="31.78"/>
    <n v="0.1"/>
    <n v="1330.56"/>
    <n v="1.99"/>
    <x v="1"/>
    <x v="6"/>
    <d v="2014-02-01T00:00:00"/>
    <s v="February"/>
    <x v="0"/>
  </r>
  <r>
    <x v="128"/>
    <x v="54"/>
    <x v="2"/>
    <d v="2014-01-30T00:00:00"/>
    <x v="0"/>
    <x v="3"/>
    <x v="13"/>
    <n v="31"/>
    <n v="574.74"/>
    <n v="7.0000000000000007E-2"/>
    <n v="17814.77"/>
    <n v="24.49"/>
    <x v="1"/>
    <x v="0"/>
    <d v="2014-02-04T00:00:00"/>
    <s v="February"/>
    <x v="6"/>
  </r>
  <r>
    <x v="129"/>
    <x v="118"/>
    <x v="2"/>
    <d v="2014-01-30T00:00:00"/>
    <x v="0"/>
    <x v="2"/>
    <x v="186"/>
    <n v="23"/>
    <n v="15.98"/>
    <n v="0.08"/>
    <n v="365.7"/>
    <n v="8.99"/>
    <x v="0"/>
    <x v="6"/>
    <d v="2014-01-30T00:00:00"/>
    <s v="January"/>
    <x v="2"/>
  </r>
  <r>
    <x v="130"/>
    <x v="119"/>
    <x v="2"/>
    <d v="2014-01-31T00:00:00"/>
    <x v="0"/>
    <x v="3"/>
    <x v="187"/>
    <n v="42"/>
    <n v="160.97999999999999"/>
    <n v="0.09"/>
    <n v="6757.3799999999992"/>
    <n v="30"/>
    <x v="2"/>
    <x v="2"/>
    <d v="2014-01-31T00:00:00"/>
    <s v="January"/>
    <x v="2"/>
  </r>
  <r>
    <x v="130"/>
    <x v="119"/>
    <x v="1"/>
    <d v="2014-01-31T00:00:00"/>
    <x v="0"/>
    <x v="3"/>
    <x v="188"/>
    <n v="41"/>
    <n v="6.3"/>
    <n v="0.09"/>
    <n v="254.60999999999999"/>
    <n v="0.5"/>
    <x v="1"/>
    <x v="1"/>
    <d v="2014-01-31T00:00:00"/>
    <s v="January"/>
    <x v="2"/>
  </r>
  <r>
    <x v="130"/>
    <x v="119"/>
    <x v="1"/>
    <d v="2014-01-31T00:00:00"/>
    <x v="0"/>
    <x v="3"/>
    <x v="189"/>
    <n v="30"/>
    <n v="4.9800000000000004"/>
    <n v="0"/>
    <n v="149.4"/>
    <n v="0.8"/>
    <x v="1"/>
    <x v="3"/>
    <d v="2014-02-07T00:00:00"/>
    <s v="February"/>
    <x v="3"/>
  </r>
  <r>
    <x v="131"/>
    <x v="120"/>
    <x v="2"/>
    <d v="2014-01-31T00:00:00"/>
    <x v="0"/>
    <x v="2"/>
    <x v="190"/>
    <n v="6"/>
    <n v="78.650000000000006"/>
    <n v="0.1"/>
    <n v="471.30000000000007"/>
    <n v="13.99"/>
    <x v="1"/>
    <x v="5"/>
    <d v="2014-02-02T00:00:00"/>
    <s v="February"/>
    <x v="0"/>
  </r>
  <r>
    <x v="131"/>
    <x v="120"/>
    <x v="1"/>
    <d v="2014-01-31T00:00:00"/>
    <x v="0"/>
    <x v="2"/>
    <x v="191"/>
    <n v="16"/>
    <n v="8.34"/>
    <n v="0.03"/>
    <n v="132.96"/>
    <n v="2.64"/>
    <x v="1"/>
    <x v="6"/>
    <d v="2014-02-02T00:00:00"/>
    <s v="February"/>
    <x v="0"/>
  </r>
  <r>
    <x v="132"/>
    <x v="121"/>
    <x v="1"/>
    <d v="2014-01-31T00:00:00"/>
    <x v="0"/>
    <x v="0"/>
    <x v="33"/>
    <n v="6"/>
    <n v="7.64"/>
    <n v="0.05"/>
    <n v="45.54"/>
    <n v="5.83"/>
    <x v="1"/>
    <x v="3"/>
    <d v="2014-02-02T00:00:00"/>
    <s v="February"/>
    <x v="0"/>
  </r>
  <r>
    <x v="132"/>
    <x v="121"/>
    <x v="1"/>
    <d v="2014-01-31T00:00:00"/>
    <x v="0"/>
    <x v="0"/>
    <x v="192"/>
    <n v="40"/>
    <n v="218.75"/>
    <n v="0.04"/>
    <n v="8748.4"/>
    <n v="69.64"/>
    <x v="2"/>
    <x v="4"/>
    <d v="2014-02-01T00:00:00"/>
    <s v="February"/>
    <x v="1"/>
  </r>
  <r>
    <x v="133"/>
    <x v="78"/>
    <x v="1"/>
    <d v="2014-01-31T00:00:00"/>
    <x v="0"/>
    <x v="3"/>
    <x v="193"/>
    <n v="46"/>
    <n v="49.99"/>
    <n v="0.1"/>
    <n v="2294.94"/>
    <n v="19.989999999999998"/>
    <x v="0"/>
    <x v="1"/>
    <d v="2014-02-05T00:00:00"/>
    <s v="February"/>
    <x v="6"/>
  </r>
  <r>
    <x v="134"/>
    <x v="122"/>
    <x v="0"/>
    <d v="2014-01-31T00:00:00"/>
    <x v="0"/>
    <x v="0"/>
    <x v="194"/>
    <n v="36"/>
    <n v="6.98"/>
    <n v="0"/>
    <n v="251.28000000000003"/>
    <n v="1.6"/>
    <x v="1"/>
    <x v="3"/>
    <d v="2014-02-02T00:00:00"/>
    <s v="February"/>
    <x v="0"/>
  </r>
  <r>
    <x v="135"/>
    <x v="82"/>
    <x v="1"/>
    <d v="2014-02-01T00:00:00"/>
    <x v="1"/>
    <x v="3"/>
    <x v="195"/>
    <n v="17"/>
    <n v="3.08"/>
    <n v="0.01"/>
    <n v="52.190000000000005"/>
    <n v="0.5"/>
    <x v="1"/>
    <x v="1"/>
    <d v="2014-02-06T00:00:00"/>
    <s v="February"/>
    <x v="6"/>
  </r>
  <r>
    <x v="136"/>
    <x v="123"/>
    <x v="1"/>
    <d v="2014-02-01T00:00:00"/>
    <x v="1"/>
    <x v="2"/>
    <x v="196"/>
    <n v="37"/>
    <n v="45.19"/>
    <n v="0.06"/>
    <n v="1669.81"/>
    <n v="1.99"/>
    <x v="1"/>
    <x v="6"/>
    <d v="2014-02-04T00:00:00"/>
    <s v="February"/>
    <x v="4"/>
  </r>
  <r>
    <x v="137"/>
    <x v="124"/>
    <x v="2"/>
    <d v="2014-02-01T00:00:00"/>
    <x v="1"/>
    <x v="2"/>
    <x v="197"/>
    <n v="41"/>
    <n v="80.97"/>
    <n v="0.06"/>
    <n v="3317.31"/>
    <n v="33.6"/>
    <x v="2"/>
    <x v="2"/>
    <d v="2014-02-03T00:00:00"/>
    <s v="February"/>
    <x v="0"/>
  </r>
  <r>
    <x v="138"/>
    <x v="82"/>
    <x v="2"/>
    <d v="2014-02-02T00:00:00"/>
    <x v="1"/>
    <x v="0"/>
    <x v="198"/>
    <n v="38"/>
    <n v="83.1"/>
    <n v="0.04"/>
    <n v="3156.2799999999997"/>
    <n v="6.13"/>
    <x v="1"/>
    <x v="1"/>
    <d v="2014-02-04T00:00:00"/>
    <s v="February"/>
    <x v="0"/>
  </r>
  <r>
    <x v="138"/>
    <x v="82"/>
    <x v="2"/>
    <d v="2014-02-02T00:00:00"/>
    <x v="1"/>
    <x v="0"/>
    <x v="168"/>
    <n v="42"/>
    <n v="90.98"/>
    <n v="7.0000000000000007E-2"/>
    <n v="3818.2200000000003"/>
    <n v="56.2"/>
    <x v="1"/>
    <x v="5"/>
    <d v="2014-02-05T00:00:00"/>
    <s v="February"/>
    <x v="4"/>
  </r>
  <r>
    <x v="139"/>
    <x v="125"/>
    <x v="2"/>
    <d v="2014-02-02T00:00:00"/>
    <x v="1"/>
    <x v="2"/>
    <x v="199"/>
    <n v="31"/>
    <n v="154.13"/>
    <n v="0.1"/>
    <n v="4774.93"/>
    <n v="69"/>
    <x v="1"/>
    <x v="0"/>
    <d v="2014-02-03T00:00:00"/>
    <s v="February"/>
    <x v="1"/>
  </r>
  <r>
    <x v="140"/>
    <x v="126"/>
    <x v="2"/>
    <d v="2014-02-02T00:00:00"/>
    <x v="1"/>
    <x v="0"/>
    <x v="109"/>
    <n v="44"/>
    <n v="8.09"/>
    <n v="0"/>
    <n v="355.96"/>
    <n v="7.96"/>
    <x v="1"/>
    <x v="1"/>
    <d v="2014-02-03T00:00:00"/>
    <s v="February"/>
    <x v="1"/>
  </r>
  <r>
    <x v="141"/>
    <x v="3"/>
    <x v="2"/>
    <d v="2014-02-02T00:00:00"/>
    <x v="1"/>
    <x v="1"/>
    <x v="200"/>
    <n v="49"/>
    <n v="122.99"/>
    <n v="0.09"/>
    <n v="6022.0999999999995"/>
    <n v="70.2"/>
    <x v="2"/>
    <x v="2"/>
    <d v="2014-02-04T00:00:00"/>
    <s v="February"/>
    <x v="0"/>
  </r>
  <r>
    <x v="142"/>
    <x v="46"/>
    <x v="0"/>
    <d v="2014-02-02T00:00:00"/>
    <x v="1"/>
    <x v="3"/>
    <x v="178"/>
    <n v="38"/>
    <n v="1.1399999999999999"/>
    <n v="0.02"/>
    <n v="42.559999999999995"/>
    <n v="0.7"/>
    <x v="1"/>
    <x v="3"/>
    <d v="2014-02-02T00:00:00"/>
    <s v="February"/>
    <x v="2"/>
  </r>
  <r>
    <x v="143"/>
    <x v="127"/>
    <x v="2"/>
    <d v="2014-02-03T00:00:00"/>
    <x v="1"/>
    <x v="0"/>
    <x v="201"/>
    <n v="36"/>
    <n v="5.08"/>
    <n v="0.1"/>
    <n v="179.28000000000003"/>
    <n v="3.63"/>
    <x v="1"/>
    <x v="3"/>
    <d v="2014-02-05T00:00:00"/>
    <s v="February"/>
    <x v="0"/>
  </r>
  <r>
    <x v="143"/>
    <x v="127"/>
    <x v="2"/>
    <d v="2014-02-03T00:00:00"/>
    <x v="1"/>
    <x v="0"/>
    <x v="202"/>
    <n v="26"/>
    <n v="35.99"/>
    <n v="0.02"/>
    <n v="935.22"/>
    <n v="5"/>
    <x v="1"/>
    <x v="1"/>
    <d v="2014-02-05T00:00:00"/>
    <s v="February"/>
    <x v="0"/>
  </r>
  <r>
    <x v="144"/>
    <x v="82"/>
    <x v="1"/>
    <d v="2014-02-04T00:00:00"/>
    <x v="1"/>
    <x v="3"/>
    <x v="203"/>
    <n v="50"/>
    <n v="29.89"/>
    <n v="7.0000000000000007E-2"/>
    <n v="1491"/>
    <n v="1.99"/>
    <x v="0"/>
    <x v="6"/>
    <d v="2014-02-09T00:00:00"/>
    <s v="February"/>
    <x v="6"/>
  </r>
  <r>
    <x v="144"/>
    <x v="82"/>
    <x v="2"/>
    <d v="2014-02-04T00:00:00"/>
    <x v="1"/>
    <x v="3"/>
    <x v="204"/>
    <n v="20"/>
    <n v="8.34"/>
    <n v="0.03"/>
    <n v="166.20000000000002"/>
    <n v="4.82"/>
    <x v="1"/>
    <x v="1"/>
    <d v="2014-02-08T00:00:00"/>
    <s v="February"/>
    <x v="5"/>
  </r>
  <r>
    <x v="145"/>
    <x v="128"/>
    <x v="0"/>
    <d v="2014-02-04T00:00:00"/>
    <x v="1"/>
    <x v="4"/>
    <x v="205"/>
    <n v="47"/>
    <n v="14.48"/>
    <n v="7.0000000000000007E-2"/>
    <n v="677.27"/>
    <n v="6.46"/>
    <x v="1"/>
    <x v="1"/>
    <d v="2014-02-05T00:00:00"/>
    <s v="February"/>
    <x v="1"/>
  </r>
  <r>
    <x v="146"/>
    <x v="119"/>
    <x v="0"/>
    <d v="2014-02-04T00:00:00"/>
    <x v="1"/>
    <x v="3"/>
    <x v="27"/>
    <n v="33"/>
    <n v="145.44999999999999"/>
    <n v="0.08"/>
    <n v="4797.2099999999991"/>
    <n v="17.850000000000001"/>
    <x v="2"/>
    <x v="2"/>
    <d v="2014-02-04T00:00:00"/>
    <s v="February"/>
    <x v="2"/>
  </r>
  <r>
    <x v="146"/>
    <x v="119"/>
    <x v="1"/>
    <d v="2014-02-04T00:00:00"/>
    <x v="1"/>
    <x v="3"/>
    <x v="28"/>
    <n v="18"/>
    <n v="33.94"/>
    <n v="7.0000000000000007E-2"/>
    <n v="609.66"/>
    <n v="19.190000000000001"/>
    <x v="2"/>
    <x v="2"/>
    <d v="2014-02-08T00:00:00"/>
    <s v="February"/>
    <x v="5"/>
  </r>
  <r>
    <x v="146"/>
    <x v="119"/>
    <x v="1"/>
    <d v="2014-02-04T00:00:00"/>
    <x v="1"/>
    <x v="3"/>
    <x v="118"/>
    <n v="14"/>
    <n v="13.43"/>
    <n v="0.1"/>
    <n v="186.62"/>
    <n v="5.5"/>
    <x v="1"/>
    <x v="1"/>
    <d v="2014-02-08T00:00:00"/>
    <s v="February"/>
    <x v="5"/>
  </r>
  <r>
    <x v="147"/>
    <x v="129"/>
    <x v="1"/>
    <d v="2014-02-04T00:00:00"/>
    <x v="1"/>
    <x v="4"/>
    <x v="43"/>
    <n v="40"/>
    <n v="1.7"/>
    <n v="7.0000000000000007E-2"/>
    <n v="65.199999999999989"/>
    <n v="1.99"/>
    <x v="1"/>
    <x v="6"/>
    <d v="2014-02-05T00:00:00"/>
    <s v="February"/>
    <x v="1"/>
  </r>
  <r>
    <x v="148"/>
    <x v="130"/>
    <x v="1"/>
    <d v="2014-02-04T00:00:00"/>
    <x v="1"/>
    <x v="4"/>
    <x v="206"/>
    <n v="32"/>
    <n v="2.16"/>
    <n v="0.05"/>
    <n v="67.52000000000001"/>
    <n v="6.05"/>
    <x v="1"/>
    <x v="1"/>
    <d v="2014-02-05T00:00:00"/>
    <s v="February"/>
    <x v="1"/>
  </r>
  <r>
    <x v="148"/>
    <x v="130"/>
    <x v="0"/>
    <d v="2014-02-04T00:00:00"/>
    <x v="1"/>
    <x v="4"/>
    <x v="207"/>
    <n v="35"/>
    <n v="6.48"/>
    <n v="0.03"/>
    <n v="225.75"/>
    <n v="6.6"/>
    <x v="1"/>
    <x v="1"/>
    <d v="2014-02-05T00:00:00"/>
    <s v="February"/>
    <x v="1"/>
  </r>
  <r>
    <x v="148"/>
    <x v="130"/>
    <x v="1"/>
    <d v="2014-02-04T00:00:00"/>
    <x v="1"/>
    <x v="4"/>
    <x v="208"/>
    <n v="43"/>
    <n v="146.05000000000001"/>
    <n v="0.08"/>
    <n v="6276.71"/>
    <n v="80.2"/>
    <x v="2"/>
    <x v="4"/>
    <d v="2014-02-05T00:00:00"/>
    <s v="February"/>
    <x v="1"/>
  </r>
  <r>
    <x v="149"/>
    <x v="131"/>
    <x v="2"/>
    <d v="2014-02-04T00:00:00"/>
    <x v="1"/>
    <x v="4"/>
    <x v="209"/>
    <n v="9"/>
    <n v="12.97"/>
    <n v="0.05"/>
    <n v="116.28"/>
    <n v="1.49"/>
    <x v="1"/>
    <x v="1"/>
    <d v="2014-02-06T00:00:00"/>
    <s v="February"/>
    <x v="0"/>
  </r>
  <r>
    <x v="149"/>
    <x v="131"/>
    <x v="0"/>
    <d v="2014-02-04T00:00:00"/>
    <x v="1"/>
    <x v="4"/>
    <x v="210"/>
    <n v="36"/>
    <n v="5.81"/>
    <n v="0.06"/>
    <n v="207"/>
    <n v="3.37"/>
    <x v="1"/>
    <x v="3"/>
    <d v="2014-02-06T00:00:00"/>
    <s v="February"/>
    <x v="0"/>
  </r>
  <r>
    <x v="150"/>
    <x v="132"/>
    <x v="2"/>
    <d v="2014-02-04T00:00:00"/>
    <x v="1"/>
    <x v="4"/>
    <x v="211"/>
    <n v="46"/>
    <n v="4.91"/>
    <n v="0"/>
    <n v="225.86"/>
    <n v="0.5"/>
    <x v="1"/>
    <x v="1"/>
    <d v="2014-02-06T00:00:00"/>
    <s v="February"/>
    <x v="0"/>
  </r>
  <r>
    <x v="150"/>
    <x v="132"/>
    <x v="1"/>
    <d v="2014-02-04T00:00:00"/>
    <x v="1"/>
    <x v="4"/>
    <x v="212"/>
    <n v="22"/>
    <n v="7.28"/>
    <n v="0.01"/>
    <n v="159.94"/>
    <n v="11.15"/>
    <x v="1"/>
    <x v="1"/>
    <d v="2014-02-05T00:00:00"/>
    <s v="February"/>
    <x v="1"/>
  </r>
  <r>
    <x v="150"/>
    <x v="132"/>
    <x v="0"/>
    <d v="2014-02-04T00:00:00"/>
    <x v="1"/>
    <x v="4"/>
    <x v="213"/>
    <n v="10"/>
    <n v="6.68"/>
    <n v="0.1"/>
    <n v="65.8"/>
    <n v="6.93"/>
    <x v="1"/>
    <x v="1"/>
    <d v="2014-02-07T00:00:00"/>
    <s v="February"/>
    <x v="4"/>
  </r>
  <r>
    <x v="151"/>
    <x v="133"/>
    <x v="1"/>
    <d v="2014-02-04T00:00:00"/>
    <x v="1"/>
    <x v="3"/>
    <x v="214"/>
    <n v="2"/>
    <n v="2.94"/>
    <n v="0.03"/>
    <n v="5.82"/>
    <n v="0.96"/>
    <x v="1"/>
    <x v="3"/>
    <d v="2014-02-08T00:00:00"/>
    <s v="February"/>
    <x v="5"/>
  </r>
  <r>
    <x v="152"/>
    <x v="134"/>
    <x v="0"/>
    <d v="2014-02-05T00:00:00"/>
    <x v="1"/>
    <x v="3"/>
    <x v="215"/>
    <n v="48"/>
    <n v="2.88"/>
    <n v="7.0000000000000007E-2"/>
    <n v="134.88"/>
    <n v="1.01"/>
    <x v="1"/>
    <x v="3"/>
    <d v="2014-02-09T00:00:00"/>
    <s v="February"/>
    <x v="5"/>
  </r>
  <r>
    <x v="152"/>
    <x v="134"/>
    <x v="2"/>
    <d v="2014-02-05T00:00:00"/>
    <x v="1"/>
    <x v="3"/>
    <x v="216"/>
    <n v="6"/>
    <n v="195.99"/>
    <n v="0.1"/>
    <n v="1175.3400000000001"/>
    <n v="3.99"/>
    <x v="1"/>
    <x v="1"/>
    <d v="2014-02-12T00:00:00"/>
    <s v="February"/>
    <x v="3"/>
  </r>
  <r>
    <x v="153"/>
    <x v="135"/>
    <x v="2"/>
    <d v="2014-02-05T00:00:00"/>
    <x v="1"/>
    <x v="2"/>
    <x v="145"/>
    <n v="23"/>
    <n v="279.81"/>
    <n v="0.06"/>
    <n v="6434.25"/>
    <n v="23.19"/>
    <x v="2"/>
    <x v="2"/>
    <d v="2014-02-06T00:00:00"/>
    <s v="February"/>
    <x v="1"/>
  </r>
  <r>
    <x v="154"/>
    <x v="136"/>
    <x v="2"/>
    <d v="2014-02-05T00:00:00"/>
    <x v="1"/>
    <x v="2"/>
    <x v="217"/>
    <n v="29"/>
    <n v="7.28"/>
    <n v="0"/>
    <n v="211.12"/>
    <n v="1.77"/>
    <x v="1"/>
    <x v="3"/>
    <d v="2014-02-05T00:00:00"/>
    <s v="February"/>
    <x v="2"/>
  </r>
  <r>
    <x v="155"/>
    <x v="137"/>
    <x v="2"/>
    <d v="2014-02-05T00:00:00"/>
    <x v="1"/>
    <x v="4"/>
    <x v="218"/>
    <n v="15"/>
    <n v="9.98"/>
    <n v="0.08"/>
    <n v="148.5"/>
    <n v="12.52"/>
    <x v="1"/>
    <x v="1"/>
    <d v="2014-02-07T00:00:00"/>
    <s v="February"/>
    <x v="0"/>
  </r>
  <r>
    <x v="156"/>
    <x v="138"/>
    <x v="2"/>
    <d v="2014-02-05T00:00:00"/>
    <x v="1"/>
    <x v="4"/>
    <x v="219"/>
    <n v="39"/>
    <n v="500.98"/>
    <n v="7.0000000000000007E-2"/>
    <n v="19535.490000000002"/>
    <n v="28.14"/>
    <x v="2"/>
    <x v="2"/>
    <d v="2014-02-06T00:00:00"/>
    <s v="February"/>
    <x v="1"/>
  </r>
  <r>
    <x v="156"/>
    <x v="138"/>
    <x v="2"/>
    <d v="2014-02-05T00:00:00"/>
    <x v="1"/>
    <x v="4"/>
    <x v="220"/>
    <n v="3"/>
    <n v="178.47"/>
    <n v="0.1"/>
    <n v="535.11"/>
    <n v="19.989999999999998"/>
    <x v="1"/>
    <x v="1"/>
    <d v="2014-02-07T00:00:00"/>
    <s v="February"/>
    <x v="0"/>
  </r>
  <r>
    <x v="157"/>
    <x v="5"/>
    <x v="0"/>
    <d v="2014-02-06T00:00:00"/>
    <x v="1"/>
    <x v="3"/>
    <x v="187"/>
    <n v="45"/>
    <n v="160.97999999999999"/>
    <n v="0.03"/>
    <n v="7242.7499999999991"/>
    <n v="30"/>
    <x v="2"/>
    <x v="2"/>
    <d v="2014-02-10T00:00:00"/>
    <s v="February"/>
    <x v="5"/>
  </r>
  <r>
    <x v="157"/>
    <x v="5"/>
    <x v="2"/>
    <d v="2014-02-06T00:00:00"/>
    <x v="1"/>
    <x v="3"/>
    <x v="221"/>
    <n v="24"/>
    <n v="65.989999999999995"/>
    <n v="0.03"/>
    <n v="1583.04"/>
    <n v="3.99"/>
    <x v="1"/>
    <x v="1"/>
    <d v="2014-02-10T00:00:00"/>
    <s v="February"/>
    <x v="5"/>
  </r>
  <r>
    <x v="158"/>
    <x v="139"/>
    <x v="2"/>
    <d v="2014-02-06T00:00:00"/>
    <x v="1"/>
    <x v="2"/>
    <x v="222"/>
    <n v="2"/>
    <n v="999.99"/>
    <n v="0.09"/>
    <n v="1999.8"/>
    <n v="13.99"/>
    <x v="1"/>
    <x v="5"/>
    <d v="2014-02-08T00:00:00"/>
    <s v="February"/>
    <x v="0"/>
  </r>
  <r>
    <x v="159"/>
    <x v="140"/>
    <x v="0"/>
    <d v="2014-02-06T00:00:00"/>
    <x v="1"/>
    <x v="1"/>
    <x v="223"/>
    <n v="16"/>
    <n v="71.37"/>
    <n v="0.02"/>
    <n v="1141.6000000000001"/>
    <n v="69"/>
    <x v="1"/>
    <x v="0"/>
    <d v="2014-02-07T00:00:00"/>
    <s v="February"/>
    <x v="1"/>
  </r>
  <r>
    <x v="159"/>
    <x v="140"/>
    <x v="2"/>
    <d v="2014-02-06T00:00:00"/>
    <x v="1"/>
    <x v="1"/>
    <x v="224"/>
    <n v="4"/>
    <n v="205.99"/>
    <n v="0.03"/>
    <n v="823.84"/>
    <n v="8.99"/>
    <x v="0"/>
    <x v="1"/>
    <d v="2014-02-08T00:00:00"/>
    <s v="February"/>
    <x v="0"/>
  </r>
  <r>
    <x v="160"/>
    <x v="141"/>
    <x v="0"/>
    <d v="2014-02-06T00:00:00"/>
    <x v="1"/>
    <x v="1"/>
    <x v="225"/>
    <n v="30"/>
    <n v="259.70999999999998"/>
    <n v="0.02"/>
    <n v="7790.7"/>
    <n v="66.67"/>
    <x v="2"/>
    <x v="4"/>
    <d v="2014-02-06T00:00:00"/>
    <s v="February"/>
    <x v="2"/>
  </r>
  <r>
    <x v="161"/>
    <x v="78"/>
    <x v="2"/>
    <d v="2014-02-07T00:00:00"/>
    <x v="1"/>
    <x v="4"/>
    <x v="226"/>
    <n v="46"/>
    <n v="6.68"/>
    <n v="0.05"/>
    <n v="304.98"/>
    <n v="5.66"/>
    <x v="1"/>
    <x v="1"/>
    <d v="2014-02-09T00:00:00"/>
    <s v="February"/>
    <x v="0"/>
  </r>
  <r>
    <x v="161"/>
    <x v="78"/>
    <x v="1"/>
    <d v="2014-02-07T00:00:00"/>
    <x v="1"/>
    <x v="4"/>
    <x v="227"/>
    <n v="14"/>
    <n v="17.7"/>
    <n v="0.03"/>
    <n v="247.37999999999997"/>
    <n v="9.4700000000000006"/>
    <x v="1"/>
    <x v="1"/>
    <d v="2014-02-07T00:00:00"/>
    <s v="February"/>
    <x v="2"/>
  </r>
  <r>
    <x v="162"/>
    <x v="142"/>
    <x v="1"/>
    <d v="2014-02-07T00:00:00"/>
    <x v="1"/>
    <x v="4"/>
    <x v="228"/>
    <n v="46"/>
    <n v="30.56"/>
    <n v="7.0000000000000007E-2"/>
    <n v="1402.54"/>
    <n v="2.99"/>
    <x v="1"/>
    <x v="1"/>
    <d v="2014-02-07T00:00:00"/>
    <s v="February"/>
    <x v="2"/>
  </r>
  <r>
    <x v="163"/>
    <x v="143"/>
    <x v="2"/>
    <d v="2014-02-07T00:00:00"/>
    <x v="1"/>
    <x v="3"/>
    <x v="148"/>
    <n v="30"/>
    <n v="19.98"/>
    <n v="0.04"/>
    <n v="598.20000000000005"/>
    <n v="8.68"/>
    <x v="1"/>
    <x v="1"/>
    <d v="2014-02-14T00:00:00"/>
    <s v="February"/>
    <x v="3"/>
  </r>
  <r>
    <x v="163"/>
    <x v="143"/>
    <x v="0"/>
    <d v="2014-02-07T00:00:00"/>
    <x v="1"/>
    <x v="3"/>
    <x v="229"/>
    <n v="28"/>
    <n v="125.99"/>
    <n v="0.08"/>
    <n v="3525.48"/>
    <n v="7.69"/>
    <x v="1"/>
    <x v="1"/>
    <d v="2014-02-09T00:00:00"/>
    <s v="February"/>
    <x v="0"/>
  </r>
  <r>
    <x v="164"/>
    <x v="144"/>
    <x v="2"/>
    <d v="2014-02-08T00:00:00"/>
    <x v="1"/>
    <x v="0"/>
    <x v="153"/>
    <n v="4"/>
    <n v="179.99"/>
    <n v="7.0000000000000007E-2"/>
    <n v="719.68000000000006"/>
    <n v="19.989999999999998"/>
    <x v="0"/>
    <x v="1"/>
    <d v="2014-02-08T00:00:00"/>
    <s v="February"/>
    <x v="2"/>
  </r>
  <r>
    <x v="165"/>
    <x v="145"/>
    <x v="0"/>
    <d v="2014-02-08T00:00:00"/>
    <x v="1"/>
    <x v="4"/>
    <x v="230"/>
    <n v="38"/>
    <n v="15.16"/>
    <n v="0.03"/>
    <n v="574.94000000000005"/>
    <n v="15.09"/>
    <x v="1"/>
    <x v="1"/>
    <d v="2014-02-09T00:00:00"/>
    <s v="February"/>
    <x v="1"/>
  </r>
  <r>
    <x v="166"/>
    <x v="146"/>
    <x v="2"/>
    <d v="2014-02-08T00:00:00"/>
    <x v="1"/>
    <x v="4"/>
    <x v="186"/>
    <n v="47"/>
    <n v="15.98"/>
    <n v="7.0000000000000007E-2"/>
    <n v="747.77"/>
    <n v="8.99"/>
    <x v="1"/>
    <x v="6"/>
    <d v="2014-02-10T00:00:00"/>
    <s v="February"/>
    <x v="0"/>
  </r>
  <r>
    <x v="167"/>
    <x v="147"/>
    <x v="2"/>
    <d v="2014-02-08T00:00:00"/>
    <x v="1"/>
    <x v="1"/>
    <x v="231"/>
    <n v="20"/>
    <n v="105.98"/>
    <n v="0.1"/>
    <n v="2117.6000000000004"/>
    <n v="13.99"/>
    <x v="0"/>
    <x v="5"/>
    <d v="2014-02-11T00:00:00"/>
    <s v="February"/>
    <x v="4"/>
  </r>
  <r>
    <x v="168"/>
    <x v="148"/>
    <x v="1"/>
    <d v="2014-02-09T00:00:00"/>
    <x v="1"/>
    <x v="3"/>
    <x v="182"/>
    <n v="43"/>
    <n v="240.98"/>
    <n v="0.01"/>
    <n v="10361.709999999999"/>
    <n v="60.2"/>
    <x v="2"/>
    <x v="4"/>
    <d v="2014-02-16T00:00:00"/>
    <s v="February"/>
    <x v="3"/>
  </r>
  <r>
    <x v="169"/>
    <x v="149"/>
    <x v="2"/>
    <d v="2014-02-10T00:00:00"/>
    <x v="1"/>
    <x v="4"/>
    <x v="232"/>
    <n v="22"/>
    <n v="6.37"/>
    <n v="0.06"/>
    <n v="138.82000000000002"/>
    <n v="5.19"/>
    <x v="1"/>
    <x v="1"/>
    <d v="2014-02-11T00:00:00"/>
    <s v="February"/>
    <x v="1"/>
  </r>
  <r>
    <x v="170"/>
    <x v="150"/>
    <x v="1"/>
    <d v="2014-02-10T00:00:00"/>
    <x v="1"/>
    <x v="1"/>
    <x v="83"/>
    <n v="41"/>
    <n v="11.34"/>
    <n v="0.04"/>
    <n v="463.3"/>
    <n v="5.01"/>
    <x v="1"/>
    <x v="1"/>
    <d v="2014-02-11T00:00:00"/>
    <s v="February"/>
    <x v="1"/>
  </r>
  <r>
    <x v="171"/>
    <x v="151"/>
    <x v="2"/>
    <d v="2014-02-10T00:00:00"/>
    <x v="1"/>
    <x v="2"/>
    <x v="233"/>
    <n v="7"/>
    <n v="13.99"/>
    <n v="0.01"/>
    <n v="97.86"/>
    <n v="7.51"/>
    <x v="1"/>
    <x v="5"/>
    <d v="2014-02-11T00:00:00"/>
    <s v="February"/>
    <x v="1"/>
  </r>
  <r>
    <x v="172"/>
    <x v="27"/>
    <x v="2"/>
    <d v="2014-02-10T00:00:00"/>
    <x v="1"/>
    <x v="4"/>
    <x v="150"/>
    <n v="44"/>
    <n v="20.28"/>
    <n v="0"/>
    <n v="892.32"/>
    <n v="14.39"/>
    <x v="1"/>
    <x v="1"/>
    <d v="2014-02-12T00:00:00"/>
    <s v="February"/>
    <x v="0"/>
  </r>
  <r>
    <x v="173"/>
    <x v="152"/>
    <x v="2"/>
    <d v="2014-02-10T00:00:00"/>
    <x v="1"/>
    <x v="3"/>
    <x v="234"/>
    <n v="5"/>
    <n v="12.22"/>
    <n v="0.04"/>
    <n v="60.900000000000006"/>
    <n v="2.85"/>
    <x v="1"/>
    <x v="6"/>
    <d v="2014-02-17T00:00:00"/>
    <s v="February"/>
    <x v="3"/>
  </r>
  <r>
    <x v="174"/>
    <x v="29"/>
    <x v="1"/>
    <d v="2014-02-11T00:00:00"/>
    <x v="1"/>
    <x v="2"/>
    <x v="235"/>
    <n v="17"/>
    <n v="60.98"/>
    <n v="0.08"/>
    <n v="1035.3"/>
    <n v="49"/>
    <x v="1"/>
    <x v="0"/>
    <d v="2014-02-12T00:00:00"/>
    <s v="February"/>
    <x v="1"/>
  </r>
  <r>
    <x v="175"/>
    <x v="153"/>
    <x v="0"/>
    <d v="2014-02-11T00:00:00"/>
    <x v="1"/>
    <x v="2"/>
    <x v="236"/>
    <n v="36"/>
    <n v="270.98"/>
    <n v="7.0000000000000007E-2"/>
    <n v="9752.76"/>
    <n v="50"/>
    <x v="2"/>
    <x v="2"/>
    <d v="2014-02-13T00:00:00"/>
    <s v="February"/>
    <x v="0"/>
  </r>
  <r>
    <x v="176"/>
    <x v="154"/>
    <x v="2"/>
    <d v="2014-02-11T00:00:00"/>
    <x v="1"/>
    <x v="1"/>
    <x v="237"/>
    <n v="48"/>
    <n v="205.99"/>
    <n v="0.05"/>
    <n v="9885.119999999999"/>
    <n v="8.99"/>
    <x v="0"/>
    <x v="1"/>
    <d v="2014-02-12T00:00:00"/>
    <s v="February"/>
    <x v="1"/>
  </r>
  <r>
    <x v="176"/>
    <x v="154"/>
    <x v="2"/>
    <d v="2014-02-11T00:00:00"/>
    <x v="1"/>
    <x v="1"/>
    <x v="238"/>
    <n v="18"/>
    <n v="205.99"/>
    <n v="0.08"/>
    <n v="3706.38"/>
    <n v="8.99"/>
    <x v="1"/>
    <x v="1"/>
    <d v="2014-02-12T00:00:00"/>
    <s v="February"/>
    <x v="1"/>
  </r>
  <r>
    <x v="177"/>
    <x v="155"/>
    <x v="2"/>
    <d v="2014-02-11T00:00:00"/>
    <x v="1"/>
    <x v="1"/>
    <x v="239"/>
    <n v="7"/>
    <n v="2036.48"/>
    <n v="0.01"/>
    <n v="14255.29"/>
    <n v="14.7"/>
    <x v="2"/>
    <x v="2"/>
    <d v="2014-02-13T00:00:00"/>
    <s v="February"/>
    <x v="0"/>
  </r>
  <r>
    <x v="178"/>
    <x v="156"/>
    <x v="0"/>
    <d v="2014-02-12T00:00:00"/>
    <x v="1"/>
    <x v="2"/>
    <x v="240"/>
    <n v="31"/>
    <n v="6.48"/>
    <n v="0.02"/>
    <n v="200.26000000000002"/>
    <n v="9.68"/>
    <x v="1"/>
    <x v="1"/>
    <d v="2014-02-12T00:00:00"/>
    <s v="February"/>
    <x v="2"/>
  </r>
  <r>
    <x v="179"/>
    <x v="157"/>
    <x v="2"/>
    <d v="2014-02-12T00:00:00"/>
    <x v="1"/>
    <x v="0"/>
    <x v="172"/>
    <n v="22"/>
    <n v="150.97999999999999"/>
    <n v="0.04"/>
    <n v="3320.68"/>
    <n v="13.99"/>
    <x v="1"/>
    <x v="5"/>
    <d v="2014-02-15T00:00:00"/>
    <s v="February"/>
    <x v="4"/>
  </r>
  <r>
    <x v="179"/>
    <x v="157"/>
    <x v="1"/>
    <d v="2014-02-12T00:00:00"/>
    <x v="1"/>
    <x v="0"/>
    <x v="241"/>
    <n v="14"/>
    <n v="176.19"/>
    <n v="0.04"/>
    <n v="2466.1"/>
    <n v="11.87"/>
    <x v="1"/>
    <x v="1"/>
    <d v="2014-02-14T00:00:00"/>
    <s v="February"/>
    <x v="0"/>
  </r>
  <r>
    <x v="180"/>
    <x v="158"/>
    <x v="2"/>
    <d v="2014-02-12T00:00:00"/>
    <x v="1"/>
    <x v="3"/>
    <x v="242"/>
    <n v="15"/>
    <n v="7.31"/>
    <n v="0.1"/>
    <n v="108.15"/>
    <n v="0.49"/>
    <x v="1"/>
    <x v="1"/>
    <d v="2014-02-21T00:00:00"/>
    <s v="February"/>
    <x v="7"/>
  </r>
  <r>
    <x v="180"/>
    <x v="158"/>
    <x v="0"/>
    <d v="2014-02-12T00:00:00"/>
    <x v="1"/>
    <x v="3"/>
    <x v="243"/>
    <n v="20"/>
    <n v="6.7"/>
    <n v="0.08"/>
    <n v="132.4"/>
    <n v="1.56"/>
    <x v="1"/>
    <x v="3"/>
    <d v="2014-02-12T00:00:00"/>
    <s v="February"/>
    <x v="2"/>
  </r>
  <r>
    <x v="181"/>
    <x v="38"/>
    <x v="1"/>
    <d v="2014-02-12T00:00:00"/>
    <x v="1"/>
    <x v="4"/>
    <x v="244"/>
    <n v="1"/>
    <n v="12.53"/>
    <n v="0.03"/>
    <n v="12.5"/>
    <n v="7.17"/>
    <x v="1"/>
    <x v="1"/>
    <d v="2014-02-13T00:00:00"/>
    <s v="February"/>
    <x v="1"/>
  </r>
  <r>
    <x v="182"/>
    <x v="90"/>
    <x v="1"/>
    <d v="2014-02-12T00:00:00"/>
    <x v="1"/>
    <x v="1"/>
    <x v="245"/>
    <n v="13"/>
    <n v="14.27"/>
    <n v="0.08"/>
    <n v="184.47"/>
    <n v="7.27"/>
    <x v="0"/>
    <x v="1"/>
    <d v="2014-02-15T00:00:00"/>
    <s v="February"/>
    <x v="4"/>
  </r>
  <r>
    <x v="182"/>
    <x v="90"/>
    <x v="0"/>
    <d v="2014-02-12T00:00:00"/>
    <x v="1"/>
    <x v="1"/>
    <x v="246"/>
    <n v="22"/>
    <n v="2.98"/>
    <n v="0.04"/>
    <n v="64.679999999999993"/>
    <n v="1.58"/>
    <x v="1"/>
    <x v="3"/>
    <d v="2014-02-15T00:00:00"/>
    <s v="February"/>
    <x v="4"/>
  </r>
  <r>
    <x v="182"/>
    <x v="90"/>
    <x v="2"/>
    <d v="2014-02-12T00:00:00"/>
    <x v="1"/>
    <x v="1"/>
    <x v="247"/>
    <n v="38"/>
    <n v="115.99"/>
    <n v="0.05"/>
    <n v="4405.72"/>
    <n v="2.5"/>
    <x v="1"/>
    <x v="1"/>
    <d v="2014-02-14T00:00:00"/>
    <s v="February"/>
    <x v="0"/>
  </r>
  <r>
    <x v="183"/>
    <x v="159"/>
    <x v="1"/>
    <d v="2014-02-12T00:00:00"/>
    <x v="1"/>
    <x v="4"/>
    <x v="248"/>
    <n v="17"/>
    <n v="7.1"/>
    <n v="0.06"/>
    <n v="119.68"/>
    <n v="6.05"/>
    <x v="1"/>
    <x v="1"/>
    <d v="2014-02-13T00:00:00"/>
    <s v="February"/>
    <x v="1"/>
  </r>
  <r>
    <x v="183"/>
    <x v="159"/>
    <x v="1"/>
    <d v="2014-02-12T00:00:00"/>
    <x v="1"/>
    <x v="4"/>
    <x v="62"/>
    <n v="31"/>
    <n v="2.78"/>
    <n v="0.02"/>
    <n v="85.559999999999988"/>
    <n v="0.97"/>
    <x v="1"/>
    <x v="3"/>
    <d v="2014-02-13T00:00:00"/>
    <s v="February"/>
    <x v="1"/>
  </r>
  <r>
    <x v="184"/>
    <x v="160"/>
    <x v="2"/>
    <d v="2014-02-12T00:00:00"/>
    <x v="1"/>
    <x v="4"/>
    <x v="249"/>
    <n v="37"/>
    <n v="6.48"/>
    <n v="0.05"/>
    <n v="237.91000000000003"/>
    <n v="8.19"/>
    <x v="1"/>
    <x v="1"/>
    <d v="2014-02-15T00:00:00"/>
    <s v="February"/>
    <x v="4"/>
  </r>
  <r>
    <x v="185"/>
    <x v="161"/>
    <x v="0"/>
    <d v="2014-02-13T00:00:00"/>
    <x v="1"/>
    <x v="2"/>
    <x v="25"/>
    <n v="42"/>
    <n v="194.3"/>
    <n v="0.03"/>
    <n v="8159.34"/>
    <n v="11.54"/>
    <x v="1"/>
    <x v="0"/>
    <d v="2014-02-15T00:00:00"/>
    <s v="February"/>
    <x v="0"/>
  </r>
  <r>
    <x v="186"/>
    <x v="97"/>
    <x v="2"/>
    <d v="2014-02-13T00:00:00"/>
    <x v="1"/>
    <x v="1"/>
    <x v="250"/>
    <n v="45"/>
    <n v="80.97"/>
    <n v="0.05"/>
    <n v="3641.4"/>
    <n v="30.06"/>
    <x v="2"/>
    <x v="4"/>
    <d v="2014-02-14T00:00:00"/>
    <s v="February"/>
    <x v="1"/>
  </r>
  <r>
    <x v="186"/>
    <x v="97"/>
    <x v="1"/>
    <d v="2014-02-13T00:00:00"/>
    <x v="1"/>
    <x v="1"/>
    <x v="251"/>
    <n v="6"/>
    <n v="6.48"/>
    <n v="0"/>
    <n v="38.880000000000003"/>
    <n v="10.050000000000001"/>
    <x v="1"/>
    <x v="1"/>
    <d v="2014-02-15T00:00:00"/>
    <s v="February"/>
    <x v="0"/>
  </r>
  <r>
    <x v="187"/>
    <x v="162"/>
    <x v="1"/>
    <d v="2014-02-13T00:00:00"/>
    <x v="1"/>
    <x v="2"/>
    <x v="252"/>
    <n v="44"/>
    <n v="120.98"/>
    <n v="0.02"/>
    <n v="5322.2400000000007"/>
    <n v="58.64"/>
    <x v="2"/>
    <x v="4"/>
    <d v="2014-02-15T00:00:00"/>
    <s v="February"/>
    <x v="0"/>
  </r>
  <r>
    <x v="188"/>
    <x v="152"/>
    <x v="0"/>
    <d v="2014-02-13T00:00:00"/>
    <x v="1"/>
    <x v="4"/>
    <x v="253"/>
    <n v="48"/>
    <n v="7.28"/>
    <n v="0.1"/>
    <n v="344.64000000000004"/>
    <n v="5.47"/>
    <x v="1"/>
    <x v="1"/>
    <d v="2014-02-13T00:00:00"/>
    <s v="February"/>
    <x v="2"/>
  </r>
  <r>
    <x v="189"/>
    <x v="37"/>
    <x v="1"/>
    <d v="2014-02-14T00:00:00"/>
    <x v="1"/>
    <x v="3"/>
    <x v="254"/>
    <n v="4"/>
    <n v="60.65"/>
    <n v="0.04"/>
    <n v="242.44"/>
    <n v="12.23"/>
    <x v="1"/>
    <x v="5"/>
    <d v="2014-02-16T00:00:00"/>
    <s v="February"/>
    <x v="0"/>
  </r>
  <r>
    <x v="190"/>
    <x v="163"/>
    <x v="2"/>
    <d v="2014-02-14T00:00:00"/>
    <x v="1"/>
    <x v="1"/>
    <x v="148"/>
    <n v="47"/>
    <n v="19.98"/>
    <n v="0.01"/>
    <n v="938.58999999999992"/>
    <n v="8.68"/>
    <x v="1"/>
    <x v="1"/>
    <d v="2014-02-15T00:00:00"/>
    <s v="February"/>
    <x v="1"/>
  </r>
  <r>
    <x v="191"/>
    <x v="155"/>
    <x v="1"/>
    <d v="2014-02-14T00:00:00"/>
    <x v="1"/>
    <x v="2"/>
    <x v="255"/>
    <n v="8"/>
    <n v="348.21"/>
    <n v="0.09"/>
    <n v="2784.96"/>
    <n v="40.19"/>
    <x v="2"/>
    <x v="4"/>
    <d v="2014-02-16T00:00:00"/>
    <s v="February"/>
    <x v="0"/>
  </r>
  <r>
    <x v="192"/>
    <x v="164"/>
    <x v="1"/>
    <d v="2014-02-14T00:00:00"/>
    <x v="1"/>
    <x v="0"/>
    <x v="256"/>
    <n v="34"/>
    <n v="236.97"/>
    <n v="0"/>
    <n v="8056.98"/>
    <n v="59.24"/>
    <x v="2"/>
    <x v="4"/>
    <d v="2014-02-15T00:00:00"/>
    <s v="February"/>
    <x v="1"/>
  </r>
  <r>
    <x v="193"/>
    <x v="76"/>
    <x v="1"/>
    <d v="2014-02-15T00:00:00"/>
    <x v="1"/>
    <x v="2"/>
    <x v="257"/>
    <n v="23"/>
    <n v="3.8"/>
    <n v="0.03"/>
    <n v="86.71"/>
    <n v="1.49"/>
    <x v="1"/>
    <x v="1"/>
    <d v="2014-02-17T00:00:00"/>
    <s v="February"/>
    <x v="0"/>
  </r>
  <r>
    <x v="193"/>
    <x v="76"/>
    <x v="0"/>
    <d v="2014-02-15T00:00:00"/>
    <x v="1"/>
    <x v="2"/>
    <x v="258"/>
    <n v="20"/>
    <n v="7.98"/>
    <n v="7.0000000000000007E-2"/>
    <n v="158.19999999999999"/>
    <n v="1.25"/>
    <x v="1"/>
    <x v="3"/>
    <d v="2014-02-17T00:00:00"/>
    <s v="February"/>
    <x v="0"/>
  </r>
  <r>
    <x v="193"/>
    <x v="76"/>
    <x v="0"/>
    <d v="2014-02-15T00:00:00"/>
    <x v="1"/>
    <x v="2"/>
    <x v="259"/>
    <n v="46"/>
    <n v="417.4"/>
    <n v="7.0000000000000007E-2"/>
    <n v="19197.18"/>
    <n v="75.23"/>
    <x v="2"/>
    <x v="4"/>
    <d v="2014-02-16T00:00:00"/>
    <s v="February"/>
    <x v="1"/>
  </r>
  <r>
    <x v="194"/>
    <x v="165"/>
    <x v="2"/>
    <d v="2014-02-15T00:00:00"/>
    <x v="1"/>
    <x v="3"/>
    <x v="260"/>
    <n v="13"/>
    <n v="9.7100000000000009"/>
    <n v="7.0000000000000007E-2"/>
    <n v="125.32000000000001"/>
    <n v="9.4499999999999993"/>
    <x v="1"/>
    <x v="1"/>
    <d v="2014-02-22T00:00:00"/>
    <s v="February"/>
    <x v="3"/>
  </r>
  <r>
    <x v="195"/>
    <x v="166"/>
    <x v="1"/>
    <d v="2014-02-15T00:00:00"/>
    <x v="1"/>
    <x v="3"/>
    <x v="90"/>
    <n v="4"/>
    <n v="8.74"/>
    <n v="0.09"/>
    <n v="34.6"/>
    <n v="1.39"/>
    <x v="0"/>
    <x v="1"/>
    <d v="2014-02-20T00:00:00"/>
    <s v="February"/>
    <x v="6"/>
  </r>
  <r>
    <x v="195"/>
    <x v="166"/>
    <x v="1"/>
    <d v="2014-02-15T00:00:00"/>
    <x v="1"/>
    <x v="3"/>
    <x v="135"/>
    <n v="3"/>
    <n v="18.97"/>
    <n v="0.09"/>
    <n v="56.64"/>
    <n v="9.0299999999999994"/>
    <x v="1"/>
    <x v="1"/>
    <d v="2014-02-20T00:00:00"/>
    <s v="February"/>
    <x v="6"/>
  </r>
  <r>
    <x v="196"/>
    <x v="167"/>
    <x v="1"/>
    <d v="2014-02-15T00:00:00"/>
    <x v="1"/>
    <x v="0"/>
    <x v="261"/>
    <n v="30"/>
    <n v="159.99"/>
    <n v="0.01"/>
    <n v="4799.4000000000005"/>
    <n v="5.5"/>
    <x v="1"/>
    <x v="1"/>
    <d v="2014-02-17T00:00:00"/>
    <s v="February"/>
    <x v="0"/>
  </r>
  <r>
    <x v="196"/>
    <x v="167"/>
    <x v="0"/>
    <d v="2014-02-15T00:00:00"/>
    <x v="1"/>
    <x v="0"/>
    <x v="262"/>
    <n v="34"/>
    <n v="78.69"/>
    <n v="0.1"/>
    <n v="2672.06"/>
    <n v="19.989999999999998"/>
    <x v="1"/>
    <x v="1"/>
    <d v="2014-02-16T00:00:00"/>
    <s v="February"/>
    <x v="1"/>
  </r>
  <r>
    <x v="197"/>
    <x v="149"/>
    <x v="2"/>
    <d v="2014-02-16T00:00:00"/>
    <x v="1"/>
    <x v="3"/>
    <x v="107"/>
    <n v="37"/>
    <n v="8.6"/>
    <n v="0.04"/>
    <n v="316.72000000000003"/>
    <n v="6.19"/>
    <x v="1"/>
    <x v="1"/>
    <d v="2014-02-23T00:00:00"/>
    <s v="February"/>
    <x v="3"/>
  </r>
  <r>
    <x v="197"/>
    <x v="149"/>
    <x v="2"/>
    <d v="2014-02-16T00:00:00"/>
    <x v="1"/>
    <x v="3"/>
    <x v="263"/>
    <n v="15"/>
    <n v="699.99"/>
    <n v="7.0000000000000007E-2"/>
    <n v="10498.8"/>
    <n v="24.49"/>
    <x v="1"/>
    <x v="0"/>
    <d v="2014-02-20T00:00:00"/>
    <s v="February"/>
    <x v="5"/>
  </r>
  <r>
    <x v="198"/>
    <x v="168"/>
    <x v="1"/>
    <d v="2014-02-16T00:00:00"/>
    <x v="1"/>
    <x v="4"/>
    <x v="248"/>
    <n v="28"/>
    <n v="7.1"/>
    <n v="0"/>
    <n v="198.79999999999998"/>
    <n v="6.05"/>
    <x v="1"/>
    <x v="1"/>
    <d v="2014-02-17T00:00:00"/>
    <s v="February"/>
    <x v="1"/>
  </r>
  <r>
    <x v="198"/>
    <x v="168"/>
    <x v="1"/>
    <d v="2014-02-16T00:00:00"/>
    <x v="1"/>
    <x v="4"/>
    <x v="264"/>
    <n v="41"/>
    <n v="4.9800000000000004"/>
    <n v="0.01"/>
    <n v="203.77000000000004"/>
    <n v="4.62"/>
    <x v="0"/>
    <x v="6"/>
    <d v="2014-02-18T00:00:00"/>
    <s v="February"/>
    <x v="0"/>
  </r>
  <r>
    <x v="199"/>
    <x v="169"/>
    <x v="0"/>
    <d v="2014-02-16T00:00:00"/>
    <x v="1"/>
    <x v="3"/>
    <x v="132"/>
    <n v="15"/>
    <n v="11.58"/>
    <n v="0.04"/>
    <n v="173.10000000000002"/>
    <n v="6.97"/>
    <x v="1"/>
    <x v="1"/>
    <d v="2014-02-18T00:00:00"/>
    <s v="February"/>
    <x v="0"/>
  </r>
  <r>
    <x v="198"/>
    <x v="168"/>
    <x v="0"/>
    <d v="2014-02-16T00:00:00"/>
    <x v="1"/>
    <x v="4"/>
    <x v="265"/>
    <n v="24"/>
    <n v="5.68"/>
    <n v="0.06"/>
    <n v="134.88"/>
    <n v="1.39"/>
    <x v="1"/>
    <x v="1"/>
    <d v="2014-02-16T00:00:00"/>
    <s v="February"/>
    <x v="2"/>
  </r>
  <r>
    <x v="200"/>
    <x v="170"/>
    <x v="0"/>
    <d v="2014-02-17T00:00:00"/>
    <x v="1"/>
    <x v="2"/>
    <x v="266"/>
    <n v="2"/>
    <n v="6.04"/>
    <n v="0.05"/>
    <n v="11.98"/>
    <n v="2.14"/>
    <x v="0"/>
    <x v="3"/>
    <d v="2014-02-19T00:00:00"/>
    <s v="February"/>
    <x v="0"/>
  </r>
  <r>
    <x v="201"/>
    <x v="171"/>
    <x v="1"/>
    <d v="2014-02-17T00:00:00"/>
    <x v="1"/>
    <x v="1"/>
    <x v="267"/>
    <n v="44"/>
    <n v="5.34"/>
    <n v="0.02"/>
    <n v="234.08"/>
    <n v="2.99"/>
    <x v="1"/>
    <x v="1"/>
    <d v="2014-02-18T00:00:00"/>
    <s v="February"/>
    <x v="1"/>
  </r>
  <r>
    <x v="201"/>
    <x v="171"/>
    <x v="0"/>
    <d v="2014-02-17T00:00:00"/>
    <x v="1"/>
    <x v="1"/>
    <x v="268"/>
    <n v="10"/>
    <n v="62.18"/>
    <n v="0.04"/>
    <n v="621.4"/>
    <n v="10.84"/>
    <x v="1"/>
    <x v="5"/>
    <d v="2014-02-19T00:00:00"/>
    <s v="February"/>
    <x v="0"/>
  </r>
  <r>
    <x v="201"/>
    <x v="171"/>
    <x v="2"/>
    <d v="2014-02-17T00:00:00"/>
    <x v="1"/>
    <x v="1"/>
    <x v="269"/>
    <n v="22"/>
    <n v="41.47"/>
    <n v="0.03"/>
    <n v="911.68"/>
    <n v="34.200000000000003"/>
    <x v="1"/>
    <x v="3"/>
    <d v="2014-02-19T00:00:00"/>
    <s v="February"/>
    <x v="0"/>
  </r>
  <r>
    <x v="201"/>
    <x v="171"/>
    <x v="0"/>
    <d v="2014-02-17T00:00:00"/>
    <x v="1"/>
    <x v="1"/>
    <x v="270"/>
    <n v="5"/>
    <n v="1938.02"/>
    <n v="0.04"/>
    <n v="9689.9"/>
    <n v="13.99"/>
    <x v="1"/>
    <x v="5"/>
    <d v="2014-02-19T00:00:00"/>
    <s v="February"/>
    <x v="0"/>
  </r>
  <r>
    <x v="202"/>
    <x v="172"/>
    <x v="2"/>
    <d v="2014-02-18T00:00:00"/>
    <x v="1"/>
    <x v="0"/>
    <x v="29"/>
    <n v="30"/>
    <n v="355.98"/>
    <n v="0.09"/>
    <n v="10676.7"/>
    <n v="58.92"/>
    <x v="2"/>
    <x v="2"/>
    <d v="2014-02-20T00:00:00"/>
    <s v="February"/>
    <x v="0"/>
  </r>
  <r>
    <x v="202"/>
    <x v="172"/>
    <x v="0"/>
    <d v="2014-02-18T00:00:00"/>
    <x v="1"/>
    <x v="0"/>
    <x v="192"/>
    <n v="8"/>
    <n v="218.75"/>
    <n v="0.04"/>
    <n v="1749.68"/>
    <n v="69.64"/>
    <x v="2"/>
    <x v="4"/>
    <d v="2014-02-18T00:00:00"/>
    <s v="February"/>
    <x v="2"/>
  </r>
  <r>
    <x v="203"/>
    <x v="173"/>
    <x v="0"/>
    <d v="2014-02-19T00:00:00"/>
    <x v="1"/>
    <x v="0"/>
    <x v="271"/>
    <n v="37"/>
    <n v="5.98"/>
    <n v="0"/>
    <n v="221.26000000000002"/>
    <n v="0.96"/>
    <x v="1"/>
    <x v="3"/>
    <d v="2014-02-20T00:00:00"/>
    <s v="February"/>
    <x v="1"/>
  </r>
  <r>
    <x v="203"/>
    <x v="173"/>
    <x v="0"/>
    <d v="2014-02-19T00:00:00"/>
    <x v="1"/>
    <x v="0"/>
    <x v="272"/>
    <n v="4"/>
    <n v="2.08"/>
    <n v="0.02"/>
    <n v="8.24"/>
    <n v="2.56"/>
    <x v="1"/>
    <x v="6"/>
    <d v="2014-02-20T00:00:00"/>
    <s v="February"/>
    <x v="1"/>
  </r>
  <r>
    <x v="203"/>
    <x v="173"/>
    <x v="0"/>
    <d v="2014-02-19T00:00:00"/>
    <x v="1"/>
    <x v="0"/>
    <x v="273"/>
    <n v="29"/>
    <n v="5.98"/>
    <n v="0.02"/>
    <n v="172.84000000000003"/>
    <n v="5.46"/>
    <x v="1"/>
    <x v="1"/>
    <d v="2014-02-20T00:00:00"/>
    <s v="February"/>
    <x v="1"/>
  </r>
  <r>
    <x v="204"/>
    <x v="174"/>
    <x v="2"/>
    <d v="2014-02-19T00:00:00"/>
    <x v="1"/>
    <x v="1"/>
    <x v="274"/>
    <n v="33"/>
    <n v="11.29"/>
    <n v="0.05"/>
    <n v="370.91999999999996"/>
    <n v="5.03"/>
    <x v="1"/>
    <x v="1"/>
    <d v="2014-02-21T00:00:00"/>
    <s v="February"/>
    <x v="0"/>
  </r>
  <r>
    <x v="205"/>
    <x v="105"/>
    <x v="0"/>
    <d v="2014-02-19T00:00:00"/>
    <x v="1"/>
    <x v="1"/>
    <x v="275"/>
    <n v="37"/>
    <n v="4.28"/>
    <n v="0.05"/>
    <n v="156.51000000000002"/>
    <n v="5.17"/>
    <x v="1"/>
    <x v="1"/>
    <d v="2014-02-19T00:00:00"/>
    <s v="February"/>
    <x v="2"/>
  </r>
  <r>
    <x v="206"/>
    <x v="171"/>
    <x v="0"/>
    <d v="2014-02-19T00:00:00"/>
    <x v="1"/>
    <x v="1"/>
    <x v="276"/>
    <n v="48"/>
    <n v="39.479999999999997"/>
    <n v="0.03"/>
    <n v="1893.6"/>
    <n v="1.99"/>
    <x v="1"/>
    <x v="6"/>
    <d v="2014-02-21T00:00:00"/>
    <s v="February"/>
    <x v="0"/>
  </r>
  <r>
    <x v="207"/>
    <x v="135"/>
    <x v="0"/>
    <d v="2014-02-20T00:00:00"/>
    <x v="1"/>
    <x v="4"/>
    <x v="111"/>
    <n v="41"/>
    <n v="5.81"/>
    <n v="7.0000000000000007E-2"/>
    <n v="235.33999999999997"/>
    <n v="8.49"/>
    <x v="1"/>
    <x v="1"/>
    <d v="2014-02-22T00:00:00"/>
    <s v="February"/>
    <x v="0"/>
  </r>
  <r>
    <x v="207"/>
    <x v="135"/>
    <x v="2"/>
    <d v="2014-02-20T00:00:00"/>
    <x v="1"/>
    <x v="4"/>
    <x v="277"/>
    <n v="49"/>
    <n v="9.65"/>
    <n v="0.04"/>
    <n v="470.89000000000004"/>
    <n v="6.22"/>
    <x v="1"/>
    <x v="1"/>
    <d v="2014-02-21T00:00:00"/>
    <s v="February"/>
    <x v="1"/>
  </r>
  <r>
    <x v="208"/>
    <x v="175"/>
    <x v="0"/>
    <d v="2014-02-20T00:00:00"/>
    <x v="1"/>
    <x v="1"/>
    <x v="278"/>
    <n v="37"/>
    <n v="4.0599999999999996"/>
    <n v="0.03"/>
    <n v="149.10999999999999"/>
    <n v="6.89"/>
    <x v="1"/>
    <x v="1"/>
    <d v="2014-02-22T00:00:00"/>
    <s v="February"/>
    <x v="0"/>
  </r>
  <r>
    <x v="208"/>
    <x v="175"/>
    <x v="1"/>
    <d v="2014-02-20T00:00:00"/>
    <x v="1"/>
    <x v="1"/>
    <x v="279"/>
    <n v="48"/>
    <n v="3.75"/>
    <n v="0.01"/>
    <n v="179.52"/>
    <n v="0.5"/>
    <x v="1"/>
    <x v="1"/>
    <d v="2014-02-21T00:00:00"/>
    <s v="February"/>
    <x v="1"/>
  </r>
  <r>
    <x v="208"/>
    <x v="175"/>
    <x v="1"/>
    <d v="2014-02-20T00:00:00"/>
    <x v="1"/>
    <x v="1"/>
    <x v="280"/>
    <n v="31"/>
    <n v="10.68"/>
    <n v="0.02"/>
    <n v="330.46"/>
    <n v="13.04"/>
    <x v="1"/>
    <x v="0"/>
    <d v="2014-02-22T00:00:00"/>
    <s v="February"/>
    <x v="0"/>
  </r>
  <r>
    <x v="209"/>
    <x v="26"/>
    <x v="0"/>
    <d v="2014-02-20T00:00:00"/>
    <x v="1"/>
    <x v="1"/>
    <x v="281"/>
    <n v="24"/>
    <n v="19.23"/>
    <n v="0.05"/>
    <n v="460.32"/>
    <n v="6.15"/>
    <x v="0"/>
    <x v="6"/>
    <d v="2014-02-22T00:00:00"/>
    <s v="February"/>
    <x v="0"/>
  </r>
  <r>
    <x v="210"/>
    <x v="176"/>
    <x v="0"/>
    <d v="2014-02-21T00:00:00"/>
    <x v="1"/>
    <x v="3"/>
    <x v="211"/>
    <n v="39"/>
    <n v="4.91"/>
    <n v="0.1"/>
    <n v="187.59000000000003"/>
    <n v="0.5"/>
    <x v="0"/>
    <x v="1"/>
    <d v="2014-02-21T00:00:00"/>
    <s v="February"/>
    <x v="2"/>
  </r>
  <r>
    <x v="210"/>
    <x v="176"/>
    <x v="0"/>
    <d v="2014-02-21T00:00:00"/>
    <x v="1"/>
    <x v="3"/>
    <x v="225"/>
    <n v="11"/>
    <n v="259.70999999999998"/>
    <n v="0.09"/>
    <n v="2855.82"/>
    <n v="66.67"/>
    <x v="2"/>
    <x v="4"/>
    <d v="2014-02-26T00:00:00"/>
    <s v="February"/>
    <x v="6"/>
  </r>
  <r>
    <x v="211"/>
    <x v="177"/>
    <x v="0"/>
    <d v="2014-02-21T00:00:00"/>
    <x v="1"/>
    <x v="2"/>
    <x v="282"/>
    <n v="18"/>
    <n v="49.99"/>
    <n v="0.02"/>
    <n v="899.46"/>
    <n v="19.989999999999998"/>
    <x v="1"/>
    <x v="1"/>
    <d v="2014-02-21T00:00:00"/>
    <s v="February"/>
    <x v="2"/>
  </r>
  <r>
    <x v="212"/>
    <x v="178"/>
    <x v="2"/>
    <d v="2014-02-22T00:00:00"/>
    <x v="1"/>
    <x v="0"/>
    <x v="264"/>
    <n v="27"/>
    <n v="4.9800000000000004"/>
    <n v="0.05"/>
    <n v="133.11000000000001"/>
    <n v="4.62"/>
    <x v="1"/>
    <x v="6"/>
    <d v="2014-02-23T00:00:00"/>
    <s v="February"/>
    <x v="1"/>
  </r>
  <r>
    <x v="212"/>
    <x v="178"/>
    <x v="1"/>
    <d v="2014-02-22T00:00:00"/>
    <x v="1"/>
    <x v="0"/>
    <x v="283"/>
    <n v="42"/>
    <n v="34.229999999999997"/>
    <n v="0.02"/>
    <n v="1436.8199999999997"/>
    <n v="5.0199999999999996"/>
    <x v="1"/>
    <x v="1"/>
    <d v="2014-02-24T00:00:00"/>
    <s v="February"/>
    <x v="0"/>
  </r>
  <r>
    <x v="213"/>
    <x v="179"/>
    <x v="2"/>
    <d v="2014-02-22T00:00:00"/>
    <x v="1"/>
    <x v="0"/>
    <x v="284"/>
    <n v="40"/>
    <n v="442.14"/>
    <n v="0"/>
    <n v="17685.599999999999"/>
    <n v="14.7"/>
    <x v="2"/>
    <x v="2"/>
    <d v="2014-02-22T00:00:00"/>
    <s v="February"/>
    <x v="2"/>
  </r>
  <r>
    <x v="214"/>
    <x v="180"/>
    <x v="1"/>
    <d v="2014-02-22T00:00:00"/>
    <x v="1"/>
    <x v="1"/>
    <x v="285"/>
    <n v="50"/>
    <n v="34.99"/>
    <n v="0.08"/>
    <n v="1745.5000000000002"/>
    <n v="7.73"/>
    <x v="1"/>
    <x v="1"/>
    <d v="2014-02-23T00:00:00"/>
    <s v="February"/>
    <x v="1"/>
  </r>
  <r>
    <x v="215"/>
    <x v="181"/>
    <x v="2"/>
    <d v="2014-02-23T00:00:00"/>
    <x v="1"/>
    <x v="2"/>
    <x v="286"/>
    <n v="22"/>
    <n v="37.76"/>
    <n v="0.03"/>
    <n v="830.06"/>
    <n v="12.9"/>
    <x v="1"/>
    <x v="1"/>
    <d v="2014-02-24T00:00:00"/>
    <s v="February"/>
    <x v="1"/>
  </r>
  <r>
    <x v="216"/>
    <x v="182"/>
    <x v="1"/>
    <d v="2014-02-23T00:00:00"/>
    <x v="1"/>
    <x v="2"/>
    <x v="287"/>
    <n v="17"/>
    <n v="13.79"/>
    <n v="0.01"/>
    <n v="234.26"/>
    <n v="8.7799999999999994"/>
    <x v="1"/>
    <x v="1"/>
    <d v="2014-02-25T00:00:00"/>
    <s v="February"/>
    <x v="0"/>
  </r>
  <r>
    <x v="216"/>
    <x v="182"/>
    <x v="2"/>
    <d v="2014-02-23T00:00:00"/>
    <x v="1"/>
    <x v="2"/>
    <x v="288"/>
    <n v="30"/>
    <n v="33.29"/>
    <n v="0.04"/>
    <n v="997.5"/>
    <n v="8.74"/>
    <x v="1"/>
    <x v="1"/>
    <d v="2014-02-24T00:00:00"/>
    <s v="February"/>
    <x v="1"/>
  </r>
  <r>
    <x v="217"/>
    <x v="183"/>
    <x v="1"/>
    <d v="2014-02-23T00:00:00"/>
    <x v="1"/>
    <x v="1"/>
    <x v="289"/>
    <n v="19"/>
    <n v="20.98"/>
    <n v="0.01"/>
    <n v="398.42999999999995"/>
    <n v="53.03"/>
    <x v="2"/>
    <x v="2"/>
    <d v="2014-02-23T00:00:00"/>
    <s v="February"/>
    <x v="2"/>
  </r>
  <r>
    <x v="218"/>
    <x v="184"/>
    <x v="2"/>
    <d v="2014-02-24T00:00:00"/>
    <x v="1"/>
    <x v="2"/>
    <x v="290"/>
    <n v="46"/>
    <n v="300.98"/>
    <n v="0"/>
    <n v="13845.080000000002"/>
    <n v="164.73"/>
    <x v="2"/>
    <x v="2"/>
    <d v="2014-02-25T00:00:00"/>
    <s v="February"/>
    <x v="1"/>
  </r>
  <r>
    <x v="218"/>
    <x v="184"/>
    <x v="2"/>
    <d v="2014-02-24T00:00:00"/>
    <x v="1"/>
    <x v="2"/>
    <x v="214"/>
    <n v="1"/>
    <n v="2.94"/>
    <n v="0.09"/>
    <n v="2.85"/>
    <n v="0.96"/>
    <x v="1"/>
    <x v="3"/>
    <d v="2014-02-26T00:00:00"/>
    <s v="February"/>
    <x v="0"/>
  </r>
  <r>
    <x v="219"/>
    <x v="185"/>
    <x v="1"/>
    <d v="2014-02-24T00:00:00"/>
    <x v="1"/>
    <x v="2"/>
    <x v="291"/>
    <n v="17"/>
    <n v="138.13999999999999"/>
    <n v="0.01"/>
    <n v="2348.21"/>
    <n v="35"/>
    <x v="1"/>
    <x v="0"/>
    <d v="2014-02-26T00:00:00"/>
    <s v="February"/>
    <x v="0"/>
  </r>
  <r>
    <x v="220"/>
    <x v="186"/>
    <x v="0"/>
    <d v="2014-02-24T00:00:00"/>
    <x v="1"/>
    <x v="2"/>
    <x v="292"/>
    <n v="12"/>
    <n v="48.58"/>
    <n v="0.03"/>
    <n v="582.59999999999991"/>
    <n v="3.99"/>
    <x v="0"/>
    <x v="1"/>
    <d v="2014-02-26T00:00:00"/>
    <s v="February"/>
    <x v="0"/>
  </r>
  <r>
    <x v="221"/>
    <x v="187"/>
    <x v="1"/>
    <d v="2014-02-25T00:00:00"/>
    <x v="1"/>
    <x v="0"/>
    <x v="76"/>
    <n v="39"/>
    <n v="29.18"/>
    <n v="0.04"/>
    <n v="1136.46"/>
    <n v="8.5500000000000007"/>
    <x v="0"/>
    <x v="1"/>
    <d v="2014-02-27T00:00:00"/>
    <s v="February"/>
    <x v="0"/>
  </r>
  <r>
    <x v="221"/>
    <x v="187"/>
    <x v="2"/>
    <d v="2014-02-25T00:00:00"/>
    <x v="1"/>
    <x v="0"/>
    <x v="152"/>
    <n v="31"/>
    <n v="80.98"/>
    <n v="0"/>
    <n v="2510.38"/>
    <n v="35"/>
    <x v="1"/>
    <x v="0"/>
    <d v="2014-02-27T00:00:00"/>
    <s v="February"/>
    <x v="0"/>
  </r>
  <r>
    <x v="222"/>
    <x v="136"/>
    <x v="1"/>
    <d v="2014-02-25T00:00:00"/>
    <x v="1"/>
    <x v="1"/>
    <x v="293"/>
    <n v="31"/>
    <n v="10.44"/>
    <n v="0.1"/>
    <n v="320.54000000000002"/>
    <n v="5.75"/>
    <x v="1"/>
    <x v="1"/>
    <d v="2014-02-26T00:00:00"/>
    <s v="February"/>
    <x v="1"/>
  </r>
  <r>
    <x v="222"/>
    <x v="136"/>
    <x v="0"/>
    <d v="2014-02-25T00:00:00"/>
    <x v="1"/>
    <x v="1"/>
    <x v="294"/>
    <n v="3"/>
    <n v="8.33"/>
    <n v="0.06"/>
    <n v="24.81"/>
    <n v="1.99"/>
    <x v="1"/>
    <x v="6"/>
    <d v="2014-02-26T00:00:00"/>
    <s v="February"/>
    <x v="1"/>
  </r>
  <r>
    <x v="223"/>
    <x v="188"/>
    <x v="0"/>
    <d v="2014-02-25T00:00:00"/>
    <x v="1"/>
    <x v="3"/>
    <x v="295"/>
    <n v="22"/>
    <n v="50.98"/>
    <n v="0.1"/>
    <n v="1119.3599999999999"/>
    <n v="22.24"/>
    <x v="1"/>
    <x v="0"/>
    <d v="2014-02-27T00:00:00"/>
    <s v="February"/>
    <x v="0"/>
  </r>
  <r>
    <x v="224"/>
    <x v="111"/>
    <x v="0"/>
    <d v="2014-02-26T00:00:00"/>
    <x v="1"/>
    <x v="2"/>
    <x v="267"/>
    <n v="22"/>
    <n v="5.34"/>
    <n v="0.02"/>
    <n v="117.04"/>
    <n v="2.99"/>
    <x v="1"/>
    <x v="1"/>
    <d v="2014-02-28T00:00:00"/>
    <s v="February"/>
    <x v="0"/>
  </r>
  <r>
    <x v="224"/>
    <x v="111"/>
    <x v="1"/>
    <d v="2014-02-26T00:00:00"/>
    <x v="1"/>
    <x v="2"/>
    <x v="296"/>
    <n v="24"/>
    <n v="40.98"/>
    <n v="0.03"/>
    <n v="982.8"/>
    <n v="7.47"/>
    <x v="1"/>
    <x v="1"/>
    <d v="2014-02-27T00:00:00"/>
    <s v="February"/>
    <x v="1"/>
  </r>
  <r>
    <x v="225"/>
    <x v="189"/>
    <x v="1"/>
    <d v="2014-02-26T00:00:00"/>
    <x v="1"/>
    <x v="4"/>
    <x v="181"/>
    <n v="20"/>
    <n v="6.88"/>
    <n v="0.1"/>
    <n v="135.6"/>
    <n v="2"/>
    <x v="1"/>
    <x v="3"/>
    <d v="2014-02-27T00:00:00"/>
    <s v="February"/>
    <x v="1"/>
  </r>
  <r>
    <x v="226"/>
    <x v="63"/>
    <x v="0"/>
    <d v="2014-02-26T00:00:00"/>
    <x v="1"/>
    <x v="2"/>
    <x v="297"/>
    <n v="15"/>
    <n v="55.48"/>
    <n v="0.08"/>
    <n v="831"/>
    <n v="6.79"/>
    <x v="1"/>
    <x v="1"/>
    <d v="2014-02-28T00:00:00"/>
    <s v="February"/>
    <x v="0"/>
  </r>
  <r>
    <x v="225"/>
    <x v="189"/>
    <x v="1"/>
    <d v="2014-02-26T00:00:00"/>
    <x v="1"/>
    <x v="4"/>
    <x v="298"/>
    <n v="23"/>
    <n v="195.99"/>
    <n v="0.06"/>
    <n v="4506.3900000000003"/>
    <n v="8.99"/>
    <x v="1"/>
    <x v="1"/>
    <d v="2014-02-28T00:00:00"/>
    <s v="February"/>
    <x v="0"/>
  </r>
  <r>
    <x v="227"/>
    <x v="190"/>
    <x v="0"/>
    <d v="2014-02-26T00:00:00"/>
    <x v="1"/>
    <x v="2"/>
    <x v="299"/>
    <n v="20"/>
    <n v="35.99"/>
    <n v="0.09"/>
    <n v="718"/>
    <n v="5.99"/>
    <x v="1"/>
    <x v="3"/>
    <d v="2014-02-27T00:00:00"/>
    <s v="February"/>
    <x v="1"/>
  </r>
  <r>
    <x v="228"/>
    <x v="191"/>
    <x v="1"/>
    <d v="2014-02-26T00:00:00"/>
    <x v="1"/>
    <x v="1"/>
    <x v="300"/>
    <n v="9"/>
    <n v="3.6"/>
    <n v="0.1"/>
    <n v="31.5"/>
    <n v="2.2000000000000002"/>
    <x v="1"/>
    <x v="3"/>
    <d v="2014-02-27T00:00:00"/>
    <s v="February"/>
    <x v="1"/>
  </r>
  <r>
    <x v="229"/>
    <x v="192"/>
    <x v="1"/>
    <d v="2014-02-26T00:00:00"/>
    <x v="1"/>
    <x v="4"/>
    <x v="294"/>
    <n v="22"/>
    <n v="8.33"/>
    <n v="7.0000000000000007E-2"/>
    <n v="181.72"/>
    <n v="1.99"/>
    <x v="1"/>
    <x v="6"/>
    <d v="2014-02-28T00:00:00"/>
    <s v="February"/>
    <x v="0"/>
  </r>
  <r>
    <x v="229"/>
    <x v="192"/>
    <x v="2"/>
    <d v="2014-02-26T00:00:00"/>
    <x v="1"/>
    <x v="4"/>
    <x v="301"/>
    <n v="20"/>
    <n v="499.99"/>
    <n v="0.03"/>
    <n v="9999.2000000000007"/>
    <n v="24.49"/>
    <x v="1"/>
    <x v="0"/>
    <d v="2014-02-27T00:00:00"/>
    <s v="February"/>
    <x v="1"/>
  </r>
  <r>
    <x v="230"/>
    <x v="55"/>
    <x v="1"/>
    <d v="2014-02-27T00:00:00"/>
    <x v="1"/>
    <x v="3"/>
    <x v="264"/>
    <n v="14"/>
    <n v="4.9800000000000004"/>
    <n v="0.06"/>
    <n v="68.88000000000001"/>
    <n v="4.62"/>
    <x v="1"/>
    <x v="6"/>
    <d v="2014-03-06T00:00:00"/>
    <s v="March"/>
    <x v="3"/>
  </r>
  <r>
    <x v="231"/>
    <x v="193"/>
    <x v="1"/>
    <d v="2014-02-27T00:00:00"/>
    <x v="1"/>
    <x v="1"/>
    <x v="302"/>
    <n v="39"/>
    <n v="294.62"/>
    <n v="0.05"/>
    <n v="11488.23"/>
    <n v="42.52"/>
    <x v="2"/>
    <x v="2"/>
    <d v="2014-02-27T00:00:00"/>
    <s v="February"/>
    <x v="2"/>
  </r>
  <r>
    <x v="232"/>
    <x v="194"/>
    <x v="0"/>
    <d v="2014-02-27T00:00:00"/>
    <x v="1"/>
    <x v="2"/>
    <x v="303"/>
    <n v="28"/>
    <n v="11.99"/>
    <n v="0.03"/>
    <n v="334.88"/>
    <n v="5.99"/>
    <x v="1"/>
    <x v="5"/>
    <d v="2014-02-28T00:00:00"/>
    <s v="February"/>
    <x v="1"/>
  </r>
  <r>
    <x v="230"/>
    <x v="55"/>
    <x v="2"/>
    <d v="2014-02-27T00:00:00"/>
    <x v="1"/>
    <x v="3"/>
    <x v="304"/>
    <n v="10"/>
    <n v="130.97999999999999"/>
    <n v="0.06"/>
    <n v="1309.1999999999998"/>
    <n v="54.74"/>
    <x v="2"/>
    <x v="4"/>
    <d v="2014-03-06T00:00:00"/>
    <s v="March"/>
    <x v="3"/>
  </r>
  <r>
    <x v="233"/>
    <x v="114"/>
    <x v="2"/>
    <d v="2014-02-27T00:00:00"/>
    <x v="1"/>
    <x v="3"/>
    <x v="305"/>
    <n v="16"/>
    <n v="125.99"/>
    <n v="7.0000000000000007E-2"/>
    <n v="2014.72"/>
    <n v="8.8000000000000007"/>
    <x v="0"/>
    <x v="1"/>
    <d v="2014-03-01T00:00:00"/>
    <s v="March"/>
    <x v="0"/>
  </r>
  <r>
    <x v="234"/>
    <x v="195"/>
    <x v="2"/>
    <d v="2014-02-28T00:00:00"/>
    <x v="1"/>
    <x v="2"/>
    <x v="306"/>
    <n v="46"/>
    <n v="30.98"/>
    <n v="7.0000000000000007E-2"/>
    <n v="1421.86"/>
    <n v="8.74"/>
    <x v="0"/>
    <x v="1"/>
    <d v="2014-03-01T00:00:00"/>
    <s v="March"/>
    <x v="1"/>
  </r>
  <r>
    <x v="235"/>
    <x v="196"/>
    <x v="1"/>
    <d v="2014-02-28T00:00:00"/>
    <x v="1"/>
    <x v="3"/>
    <x v="307"/>
    <n v="18"/>
    <n v="120.98"/>
    <n v="0.1"/>
    <n v="2175.84"/>
    <n v="9.07"/>
    <x v="1"/>
    <x v="1"/>
    <d v="2014-03-09T00:00:00"/>
    <s v="March"/>
    <x v="7"/>
  </r>
  <r>
    <x v="235"/>
    <x v="196"/>
    <x v="1"/>
    <d v="2014-02-28T00:00:00"/>
    <x v="1"/>
    <x v="3"/>
    <x v="308"/>
    <n v="23"/>
    <n v="8.32"/>
    <n v="0.08"/>
    <n v="189.52"/>
    <n v="2.38"/>
    <x v="0"/>
    <x v="6"/>
    <d v="2014-03-04T00:00:00"/>
    <s v="March"/>
    <x v="5"/>
  </r>
  <r>
    <x v="235"/>
    <x v="196"/>
    <x v="2"/>
    <d v="2014-02-28T00:00:00"/>
    <x v="1"/>
    <x v="3"/>
    <x v="309"/>
    <n v="29"/>
    <n v="125.99"/>
    <n v="0.1"/>
    <n v="3650.81"/>
    <n v="4.2"/>
    <x v="1"/>
    <x v="1"/>
    <d v="2014-02-28T00:00:00"/>
    <s v="February"/>
    <x v="2"/>
  </r>
  <r>
    <x v="236"/>
    <x v="197"/>
    <x v="2"/>
    <d v="2014-03-01T00:00:00"/>
    <x v="2"/>
    <x v="2"/>
    <x v="296"/>
    <n v="8"/>
    <n v="40.98"/>
    <n v="7.0000000000000007E-2"/>
    <n v="327.27999999999997"/>
    <n v="7.47"/>
    <x v="1"/>
    <x v="1"/>
    <d v="2014-03-02T00:00:00"/>
    <s v="March"/>
    <x v="1"/>
  </r>
  <r>
    <x v="237"/>
    <x v="193"/>
    <x v="1"/>
    <d v="2014-03-01T00:00:00"/>
    <x v="2"/>
    <x v="1"/>
    <x v="310"/>
    <n v="37"/>
    <n v="11.34"/>
    <n v="0.02"/>
    <n v="418.84000000000003"/>
    <n v="11.25"/>
    <x v="1"/>
    <x v="1"/>
    <d v="2014-03-02T00:00:00"/>
    <s v="March"/>
    <x v="1"/>
  </r>
  <r>
    <x v="238"/>
    <x v="198"/>
    <x v="1"/>
    <d v="2014-03-01T00:00:00"/>
    <x v="2"/>
    <x v="3"/>
    <x v="311"/>
    <n v="10"/>
    <n v="90.97"/>
    <n v="0.09"/>
    <n v="908.8"/>
    <n v="14"/>
    <x v="2"/>
    <x v="2"/>
    <d v="2014-03-03T00:00:00"/>
    <s v="March"/>
    <x v="0"/>
  </r>
  <r>
    <x v="239"/>
    <x v="98"/>
    <x v="2"/>
    <d v="2014-03-01T00:00:00"/>
    <x v="2"/>
    <x v="4"/>
    <x v="312"/>
    <n v="1"/>
    <n v="3499.99"/>
    <n v="0.06"/>
    <n v="3499.93"/>
    <n v="24.49"/>
    <x v="0"/>
    <x v="0"/>
    <d v="2014-03-04T00:00:00"/>
    <s v="March"/>
    <x v="4"/>
  </r>
  <r>
    <x v="240"/>
    <x v="199"/>
    <x v="2"/>
    <d v="2014-03-01T00:00:00"/>
    <x v="2"/>
    <x v="2"/>
    <x v="22"/>
    <n v="25"/>
    <n v="28.48"/>
    <n v="0.09"/>
    <n v="709.75"/>
    <n v="1.99"/>
    <x v="1"/>
    <x v="6"/>
    <d v="2014-03-02T00:00:00"/>
    <s v="March"/>
    <x v="1"/>
  </r>
  <r>
    <x v="240"/>
    <x v="199"/>
    <x v="0"/>
    <d v="2014-03-01T00:00:00"/>
    <x v="2"/>
    <x v="2"/>
    <x v="92"/>
    <n v="13"/>
    <n v="2.08"/>
    <n v="0"/>
    <n v="27.04"/>
    <n v="5.33"/>
    <x v="1"/>
    <x v="1"/>
    <d v="2014-03-03T00:00:00"/>
    <s v="March"/>
    <x v="0"/>
  </r>
  <r>
    <x v="240"/>
    <x v="199"/>
    <x v="0"/>
    <d v="2014-03-01T00:00:00"/>
    <x v="2"/>
    <x v="2"/>
    <x v="313"/>
    <n v="38"/>
    <n v="45.99"/>
    <n v="0.06"/>
    <n v="1745.34"/>
    <n v="4.99"/>
    <x v="0"/>
    <x v="1"/>
    <d v="2014-03-02T00:00:00"/>
    <s v="March"/>
    <x v="1"/>
  </r>
  <r>
    <x v="241"/>
    <x v="50"/>
    <x v="0"/>
    <d v="2014-03-02T00:00:00"/>
    <x v="2"/>
    <x v="4"/>
    <x v="314"/>
    <n v="29"/>
    <n v="30.73"/>
    <n v="0.1"/>
    <n v="888.27"/>
    <n v="4"/>
    <x v="1"/>
    <x v="1"/>
    <d v="2014-03-03T00:00:00"/>
    <s v="March"/>
    <x v="1"/>
  </r>
  <r>
    <x v="242"/>
    <x v="200"/>
    <x v="2"/>
    <d v="2014-03-02T00:00:00"/>
    <x v="2"/>
    <x v="0"/>
    <x v="294"/>
    <n v="47"/>
    <n v="8.33"/>
    <n v="0"/>
    <n v="391.51"/>
    <n v="1.99"/>
    <x v="0"/>
    <x v="6"/>
    <d v="2014-03-04T00:00:00"/>
    <s v="March"/>
    <x v="0"/>
  </r>
  <r>
    <x v="243"/>
    <x v="201"/>
    <x v="2"/>
    <d v="2014-03-02T00:00:00"/>
    <x v="2"/>
    <x v="1"/>
    <x v="315"/>
    <n v="1"/>
    <n v="170.98"/>
    <n v="0.08"/>
    <n v="170.89999999999998"/>
    <n v="35.89"/>
    <x v="2"/>
    <x v="4"/>
    <d v="2014-03-04T00:00:00"/>
    <s v="March"/>
    <x v="0"/>
  </r>
  <r>
    <x v="244"/>
    <x v="202"/>
    <x v="2"/>
    <d v="2014-03-02T00:00:00"/>
    <x v="2"/>
    <x v="0"/>
    <x v="316"/>
    <n v="3"/>
    <n v="3.69"/>
    <n v="0"/>
    <n v="11.07"/>
    <n v="0.5"/>
    <x v="1"/>
    <x v="1"/>
    <d v="2014-03-04T00:00:00"/>
    <s v="March"/>
    <x v="0"/>
  </r>
  <r>
    <x v="244"/>
    <x v="202"/>
    <x v="0"/>
    <d v="2014-03-02T00:00:00"/>
    <x v="2"/>
    <x v="0"/>
    <x v="154"/>
    <n v="20"/>
    <n v="92.23"/>
    <n v="0.03"/>
    <n v="1844"/>
    <n v="39.61"/>
    <x v="1"/>
    <x v="5"/>
    <d v="2014-03-04T00:00:00"/>
    <s v="March"/>
    <x v="0"/>
  </r>
  <r>
    <x v="244"/>
    <x v="202"/>
    <x v="2"/>
    <d v="2014-03-02T00:00:00"/>
    <x v="2"/>
    <x v="0"/>
    <x v="317"/>
    <n v="15"/>
    <n v="175.99"/>
    <n v="0.02"/>
    <n v="2639.55"/>
    <n v="4.99"/>
    <x v="0"/>
    <x v="1"/>
    <d v="2014-03-02T00:00:00"/>
    <s v="March"/>
    <x v="2"/>
  </r>
  <r>
    <x v="245"/>
    <x v="203"/>
    <x v="1"/>
    <d v="2014-03-03T00:00:00"/>
    <x v="2"/>
    <x v="3"/>
    <x v="92"/>
    <n v="34"/>
    <n v="2.08"/>
    <n v="0.08"/>
    <n v="68"/>
    <n v="5.33"/>
    <x v="1"/>
    <x v="1"/>
    <d v="2014-03-10T00:00:00"/>
    <s v="March"/>
    <x v="3"/>
  </r>
  <r>
    <x v="246"/>
    <x v="204"/>
    <x v="2"/>
    <d v="2014-03-04T00:00:00"/>
    <x v="2"/>
    <x v="3"/>
    <x v="14"/>
    <n v="1"/>
    <n v="10.14"/>
    <n v="0.06"/>
    <n v="10.08"/>
    <n v="2.27"/>
    <x v="1"/>
    <x v="3"/>
    <d v="2014-03-04T00:00:00"/>
    <s v="March"/>
    <x v="2"/>
  </r>
  <r>
    <x v="247"/>
    <x v="136"/>
    <x v="1"/>
    <d v="2014-03-04T00:00:00"/>
    <x v="2"/>
    <x v="3"/>
    <x v="238"/>
    <n v="6"/>
    <n v="205.99"/>
    <n v="0.1"/>
    <n v="1235.3400000000001"/>
    <n v="8.99"/>
    <x v="1"/>
    <x v="1"/>
    <d v="2014-03-08T00:00:00"/>
    <s v="March"/>
    <x v="5"/>
  </r>
  <r>
    <x v="248"/>
    <x v="205"/>
    <x v="2"/>
    <d v="2014-03-04T00:00:00"/>
    <x v="2"/>
    <x v="2"/>
    <x v="318"/>
    <n v="14"/>
    <n v="280.98"/>
    <n v="0.02"/>
    <n v="3933.4400000000005"/>
    <n v="57"/>
    <x v="2"/>
    <x v="2"/>
    <d v="2014-03-05T00:00:00"/>
    <s v="March"/>
    <x v="1"/>
  </r>
  <r>
    <x v="249"/>
    <x v="206"/>
    <x v="2"/>
    <d v="2014-03-05T00:00:00"/>
    <x v="2"/>
    <x v="0"/>
    <x v="319"/>
    <n v="45"/>
    <n v="9.7799999999999994"/>
    <n v="0.05"/>
    <n v="437.84999999999997"/>
    <n v="1.39"/>
    <x v="1"/>
    <x v="1"/>
    <d v="2014-03-06T00:00:00"/>
    <s v="March"/>
    <x v="1"/>
  </r>
  <r>
    <x v="249"/>
    <x v="206"/>
    <x v="0"/>
    <d v="2014-03-05T00:00:00"/>
    <x v="2"/>
    <x v="0"/>
    <x v="67"/>
    <n v="27"/>
    <n v="3.28"/>
    <n v="0.02"/>
    <n v="88.02"/>
    <n v="3.97"/>
    <x v="0"/>
    <x v="3"/>
    <d v="2014-03-06T00:00:00"/>
    <s v="March"/>
    <x v="1"/>
  </r>
  <r>
    <x v="250"/>
    <x v="165"/>
    <x v="2"/>
    <d v="2014-03-05T00:00:00"/>
    <x v="2"/>
    <x v="4"/>
    <x v="320"/>
    <n v="5"/>
    <n v="34.979999999999997"/>
    <n v="0.02"/>
    <n v="174.79999999999995"/>
    <n v="7.53"/>
    <x v="1"/>
    <x v="1"/>
    <d v="2014-03-07T00:00:00"/>
    <s v="March"/>
    <x v="0"/>
  </r>
  <r>
    <x v="250"/>
    <x v="165"/>
    <x v="2"/>
    <d v="2014-03-05T00:00:00"/>
    <x v="2"/>
    <x v="4"/>
    <x v="30"/>
    <n v="9"/>
    <n v="19.989999999999998"/>
    <n v="0.01"/>
    <n v="179.81999999999996"/>
    <n v="11.17"/>
    <x v="1"/>
    <x v="0"/>
    <d v="2014-03-08T00:00:00"/>
    <s v="March"/>
    <x v="4"/>
  </r>
  <r>
    <x v="250"/>
    <x v="165"/>
    <x v="1"/>
    <d v="2014-03-05T00:00:00"/>
    <x v="2"/>
    <x v="4"/>
    <x v="148"/>
    <n v="9"/>
    <n v="19.98"/>
    <n v="0.02"/>
    <n v="179.64000000000001"/>
    <n v="8.68"/>
    <x v="1"/>
    <x v="1"/>
    <d v="2014-03-07T00:00:00"/>
    <s v="March"/>
    <x v="0"/>
  </r>
  <r>
    <x v="250"/>
    <x v="165"/>
    <x v="2"/>
    <d v="2014-03-05T00:00:00"/>
    <x v="2"/>
    <x v="4"/>
    <x v="321"/>
    <n v="36"/>
    <n v="65.989999999999995"/>
    <n v="0.01"/>
    <n v="2375.2799999999997"/>
    <n v="8.8000000000000007"/>
    <x v="0"/>
    <x v="1"/>
    <d v="2014-03-05T00:00:00"/>
    <s v="March"/>
    <x v="2"/>
  </r>
  <r>
    <x v="251"/>
    <x v="207"/>
    <x v="1"/>
    <d v="2014-03-05T00:00:00"/>
    <x v="2"/>
    <x v="2"/>
    <x v="322"/>
    <n v="25"/>
    <n v="107.53"/>
    <n v="0.05"/>
    <n v="2687"/>
    <n v="5.81"/>
    <x v="1"/>
    <x v="5"/>
    <d v="2014-03-06T00:00:00"/>
    <s v="March"/>
    <x v="1"/>
  </r>
  <r>
    <x v="252"/>
    <x v="199"/>
    <x v="2"/>
    <d v="2014-03-05T00:00:00"/>
    <x v="2"/>
    <x v="0"/>
    <x v="323"/>
    <n v="44"/>
    <n v="10.91"/>
    <n v="0.08"/>
    <n v="476.52"/>
    <n v="2.99"/>
    <x v="1"/>
    <x v="1"/>
    <d v="2014-03-06T00:00:00"/>
    <s v="March"/>
    <x v="1"/>
  </r>
  <r>
    <x v="253"/>
    <x v="208"/>
    <x v="2"/>
    <d v="2014-03-05T00:00:00"/>
    <x v="2"/>
    <x v="3"/>
    <x v="324"/>
    <n v="21"/>
    <n v="296.18"/>
    <n v="0.08"/>
    <n v="6218.1"/>
    <n v="54.12"/>
    <x v="2"/>
    <x v="4"/>
    <d v="2014-03-12T00:00:00"/>
    <s v="March"/>
    <x v="3"/>
  </r>
  <r>
    <x v="254"/>
    <x v="209"/>
    <x v="0"/>
    <d v="2014-03-06T00:00:00"/>
    <x v="2"/>
    <x v="4"/>
    <x v="235"/>
    <n v="26"/>
    <n v="60.98"/>
    <n v="7.0000000000000007E-2"/>
    <n v="1583.6599999999999"/>
    <n v="49"/>
    <x v="1"/>
    <x v="0"/>
    <d v="2014-03-07T00:00:00"/>
    <s v="March"/>
    <x v="1"/>
  </r>
  <r>
    <x v="255"/>
    <x v="210"/>
    <x v="1"/>
    <d v="2014-03-06T00:00:00"/>
    <x v="2"/>
    <x v="0"/>
    <x v="325"/>
    <n v="10"/>
    <n v="113.98"/>
    <n v="0.06"/>
    <n v="1139.2"/>
    <n v="30"/>
    <x v="2"/>
    <x v="2"/>
    <d v="2014-03-08T00:00:00"/>
    <s v="March"/>
    <x v="0"/>
  </r>
  <r>
    <x v="255"/>
    <x v="210"/>
    <x v="0"/>
    <d v="2014-03-06T00:00:00"/>
    <x v="2"/>
    <x v="0"/>
    <x v="326"/>
    <n v="16"/>
    <n v="6.48"/>
    <n v="0.05"/>
    <n v="102.88000000000001"/>
    <n v="6.86"/>
    <x v="1"/>
    <x v="1"/>
    <d v="2014-03-08T00:00:00"/>
    <s v="March"/>
    <x v="0"/>
  </r>
  <r>
    <x v="256"/>
    <x v="211"/>
    <x v="0"/>
    <d v="2014-03-06T00:00:00"/>
    <x v="2"/>
    <x v="3"/>
    <x v="327"/>
    <n v="14"/>
    <n v="230.98"/>
    <n v="0.08"/>
    <n v="3232.5999999999995"/>
    <n v="23.78"/>
    <x v="2"/>
    <x v="4"/>
    <d v="2014-03-10T00:00:00"/>
    <s v="March"/>
    <x v="5"/>
  </r>
  <r>
    <x v="257"/>
    <x v="212"/>
    <x v="0"/>
    <d v="2014-03-07T00:00:00"/>
    <x v="2"/>
    <x v="2"/>
    <x v="328"/>
    <n v="20"/>
    <n v="517.48"/>
    <n v="0.09"/>
    <n v="10347.799999999999"/>
    <n v="16.63"/>
    <x v="2"/>
    <x v="4"/>
    <d v="2014-03-07T00:00:00"/>
    <s v="March"/>
    <x v="2"/>
  </r>
  <r>
    <x v="258"/>
    <x v="213"/>
    <x v="1"/>
    <d v="2014-03-08T00:00:00"/>
    <x v="2"/>
    <x v="1"/>
    <x v="329"/>
    <n v="50"/>
    <n v="51.98"/>
    <n v="7.0000000000000007E-2"/>
    <n v="2595.5"/>
    <n v="10.17"/>
    <x v="1"/>
    <x v="5"/>
    <d v="2014-03-10T00:00:00"/>
    <s v="March"/>
    <x v="0"/>
  </r>
  <r>
    <x v="258"/>
    <x v="213"/>
    <x v="2"/>
    <d v="2014-03-08T00:00:00"/>
    <x v="2"/>
    <x v="1"/>
    <x v="197"/>
    <n v="11"/>
    <n v="80.97"/>
    <n v="0.1"/>
    <n v="889.57"/>
    <n v="33.6"/>
    <x v="2"/>
    <x v="2"/>
    <d v="2014-03-11T00:00:00"/>
    <s v="March"/>
    <x v="4"/>
  </r>
  <r>
    <x v="259"/>
    <x v="214"/>
    <x v="0"/>
    <d v="2014-03-08T00:00:00"/>
    <x v="2"/>
    <x v="3"/>
    <x v="290"/>
    <n v="11"/>
    <n v="300.98"/>
    <n v="0.01"/>
    <n v="3310.67"/>
    <n v="64.73"/>
    <x v="2"/>
    <x v="2"/>
    <d v="2014-03-15T00:00:00"/>
    <s v="March"/>
    <x v="3"/>
  </r>
  <r>
    <x v="259"/>
    <x v="214"/>
    <x v="0"/>
    <d v="2014-03-08T00:00:00"/>
    <x v="2"/>
    <x v="3"/>
    <x v="90"/>
    <n v="33"/>
    <n v="8.74"/>
    <n v="0.03"/>
    <n v="287.43"/>
    <n v="8.2899999999999991"/>
    <x v="1"/>
    <x v="1"/>
    <d v="2014-03-08T00:00:00"/>
    <s v="March"/>
    <x v="2"/>
  </r>
  <r>
    <x v="260"/>
    <x v="215"/>
    <x v="2"/>
    <d v="2014-03-08T00:00:00"/>
    <x v="2"/>
    <x v="2"/>
    <x v="72"/>
    <n v="15"/>
    <n v="161.55000000000001"/>
    <n v="0.02"/>
    <n v="2422.9499999999998"/>
    <n v="19.989999999999998"/>
    <x v="1"/>
    <x v="1"/>
    <d v="2014-03-08T00:00:00"/>
    <s v="March"/>
    <x v="2"/>
  </r>
  <r>
    <x v="261"/>
    <x v="216"/>
    <x v="1"/>
    <d v="2014-03-09T00:00:00"/>
    <x v="2"/>
    <x v="1"/>
    <x v="281"/>
    <n v="42"/>
    <n v="19.23"/>
    <n v="0.04"/>
    <n v="805.98"/>
    <n v="6.15"/>
    <x v="1"/>
    <x v="6"/>
    <d v="2014-03-10T00:00:00"/>
    <s v="March"/>
    <x v="1"/>
  </r>
  <r>
    <x v="262"/>
    <x v="217"/>
    <x v="2"/>
    <d v="2014-03-09T00:00:00"/>
    <x v="2"/>
    <x v="0"/>
    <x v="330"/>
    <n v="33"/>
    <n v="35.99"/>
    <n v="0.04"/>
    <n v="1186.3500000000001"/>
    <n v="3.3"/>
    <x v="0"/>
    <x v="6"/>
    <d v="2014-03-11T00:00:00"/>
    <s v="March"/>
    <x v="0"/>
  </r>
  <r>
    <x v="263"/>
    <x v="218"/>
    <x v="0"/>
    <d v="2014-03-09T00:00:00"/>
    <x v="2"/>
    <x v="3"/>
    <x v="331"/>
    <n v="35"/>
    <n v="7.64"/>
    <n v="0.01"/>
    <n v="267.05"/>
    <n v="1.39"/>
    <x v="0"/>
    <x v="1"/>
    <d v="2014-03-13T00:00:00"/>
    <s v="March"/>
    <x v="5"/>
  </r>
  <r>
    <x v="263"/>
    <x v="218"/>
    <x v="0"/>
    <d v="2014-03-09T00:00:00"/>
    <x v="2"/>
    <x v="3"/>
    <x v="332"/>
    <n v="33"/>
    <n v="400.97"/>
    <n v="7.0000000000000007E-2"/>
    <n v="13229.7"/>
    <n v="48.26"/>
    <x v="2"/>
    <x v="4"/>
    <d v="2014-03-13T00:00:00"/>
    <s v="March"/>
    <x v="5"/>
  </r>
  <r>
    <x v="264"/>
    <x v="10"/>
    <x v="1"/>
    <d v="2014-03-09T00:00:00"/>
    <x v="2"/>
    <x v="0"/>
    <x v="333"/>
    <n v="21"/>
    <n v="3.25"/>
    <n v="0.03"/>
    <n v="67.62"/>
    <n v="49"/>
    <x v="1"/>
    <x v="0"/>
    <d v="2014-03-11T00:00:00"/>
    <s v="March"/>
    <x v="0"/>
  </r>
  <r>
    <x v="265"/>
    <x v="219"/>
    <x v="0"/>
    <d v="2014-03-10T00:00:00"/>
    <x v="2"/>
    <x v="4"/>
    <x v="334"/>
    <n v="36"/>
    <n v="4.9800000000000004"/>
    <n v="0.1"/>
    <n v="175.68000000000004"/>
    <n v="7.54"/>
    <x v="1"/>
    <x v="1"/>
    <d v="2014-03-11T00:00:00"/>
    <s v="March"/>
    <x v="1"/>
  </r>
  <r>
    <x v="265"/>
    <x v="219"/>
    <x v="0"/>
    <d v="2014-03-10T00:00:00"/>
    <x v="2"/>
    <x v="4"/>
    <x v="123"/>
    <n v="25"/>
    <n v="22.84"/>
    <n v="0"/>
    <n v="571"/>
    <n v="8.18"/>
    <x v="1"/>
    <x v="1"/>
    <d v="2014-03-12T00:00:00"/>
    <s v="March"/>
    <x v="0"/>
  </r>
  <r>
    <x v="266"/>
    <x v="220"/>
    <x v="1"/>
    <d v="2014-03-10T00:00:00"/>
    <x v="2"/>
    <x v="4"/>
    <x v="335"/>
    <n v="6"/>
    <n v="99.99"/>
    <n v="0.01"/>
    <n v="599.87999999999988"/>
    <n v="19.989999999999998"/>
    <x v="0"/>
    <x v="1"/>
    <d v="2014-03-12T00:00:00"/>
    <s v="March"/>
    <x v="0"/>
  </r>
  <r>
    <x v="267"/>
    <x v="95"/>
    <x v="0"/>
    <d v="2014-03-10T00:00:00"/>
    <x v="2"/>
    <x v="3"/>
    <x v="54"/>
    <n v="3"/>
    <n v="6783.02"/>
    <n v="0.09"/>
    <n v="20348.79"/>
    <n v="24.49"/>
    <x v="1"/>
    <x v="0"/>
    <d v="2014-03-14T00:00:00"/>
    <s v="March"/>
    <x v="5"/>
  </r>
  <r>
    <x v="268"/>
    <x v="221"/>
    <x v="2"/>
    <d v="2014-03-11T00:00:00"/>
    <x v="2"/>
    <x v="1"/>
    <x v="336"/>
    <n v="11"/>
    <n v="99.99"/>
    <n v="0.06"/>
    <n v="1099.23"/>
    <n v="19.989999999999998"/>
    <x v="1"/>
    <x v="1"/>
    <d v="2014-03-14T00:00:00"/>
    <s v="March"/>
    <x v="4"/>
  </r>
  <r>
    <x v="268"/>
    <x v="221"/>
    <x v="0"/>
    <d v="2014-03-11T00:00:00"/>
    <x v="2"/>
    <x v="1"/>
    <x v="337"/>
    <n v="18"/>
    <n v="193.17"/>
    <n v="0"/>
    <n v="3477.06"/>
    <n v="19.989999999999998"/>
    <x v="1"/>
    <x v="1"/>
    <d v="2014-03-12T00:00:00"/>
    <s v="March"/>
    <x v="1"/>
  </r>
  <r>
    <x v="268"/>
    <x v="221"/>
    <x v="2"/>
    <d v="2014-03-11T00:00:00"/>
    <x v="2"/>
    <x v="1"/>
    <x v="338"/>
    <n v="44"/>
    <n v="20.99"/>
    <n v="0.08"/>
    <n v="920.04"/>
    <n v="3.3"/>
    <x v="0"/>
    <x v="6"/>
    <d v="2014-03-11T00:00:00"/>
    <s v="March"/>
    <x v="2"/>
  </r>
  <r>
    <x v="269"/>
    <x v="222"/>
    <x v="2"/>
    <d v="2014-03-11T00:00:00"/>
    <x v="2"/>
    <x v="0"/>
    <x v="107"/>
    <n v="36"/>
    <n v="8.6"/>
    <n v="0.06"/>
    <n v="307.43999999999994"/>
    <n v="6.19"/>
    <x v="1"/>
    <x v="1"/>
    <d v="2014-03-12T00:00:00"/>
    <s v="March"/>
    <x v="1"/>
  </r>
  <r>
    <x v="270"/>
    <x v="223"/>
    <x v="2"/>
    <d v="2014-03-12T00:00:00"/>
    <x v="2"/>
    <x v="1"/>
    <x v="50"/>
    <n v="20"/>
    <n v="73.98"/>
    <n v="0.1"/>
    <n v="1477.6000000000001"/>
    <n v="4"/>
    <x v="1"/>
    <x v="1"/>
    <d v="2014-03-13T00:00:00"/>
    <s v="March"/>
    <x v="1"/>
  </r>
  <r>
    <x v="270"/>
    <x v="223"/>
    <x v="1"/>
    <d v="2014-03-12T00:00:00"/>
    <x v="2"/>
    <x v="1"/>
    <x v="329"/>
    <n v="34"/>
    <n v="51.98"/>
    <n v="0.05"/>
    <n v="1765.62"/>
    <n v="10.17"/>
    <x v="1"/>
    <x v="5"/>
    <d v="2014-03-13T00:00:00"/>
    <s v="March"/>
    <x v="1"/>
  </r>
  <r>
    <x v="271"/>
    <x v="224"/>
    <x v="1"/>
    <d v="2014-03-12T00:00:00"/>
    <x v="2"/>
    <x v="0"/>
    <x v="339"/>
    <n v="31"/>
    <n v="4"/>
    <n v="0.01"/>
    <n v="123.69000000000001"/>
    <n v="1.3"/>
    <x v="1"/>
    <x v="3"/>
    <d v="2014-03-14T00:00:00"/>
    <s v="March"/>
    <x v="0"/>
  </r>
  <r>
    <x v="272"/>
    <x v="225"/>
    <x v="2"/>
    <d v="2014-03-12T00:00:00"/>
    <x v="2"/>
    <x v="0"/>
    <x v="340"/>
    <n v="46"/>
    <n v="100.98"/>
    <n v="0"/>
    <n v="4645.08"/>
    <n v="57.38"/>
    <x v="2"/>
    <x v="4"/>
    <d v="2014-03-12T00:00:00"/>
    <s v="March"/>
    <x v="2"/>
  </r>
  <r>
    <x v="272"/>
    <x v="225"/>
    <x v="0"/>
    <d v="2014-03-12T00:00:00"/>
    <x v="2"/>
    <x v="0"/>
    <x v="341"/>
    <n v="31"/>
    <n v="47.98"/>
    <n v="0.01"/>
    <n v="1487.07"/>
    <n v="3.61"/>
    <x v="0"/>
    <x v="6"/>
    <d v="2014-03-13T00:00:00"/>
    <s v="March"/>
    <x v="1"/>
  </r>
  <r>
    <x v="273"/>
    <x v="226"/>
    <x v="1"/>
    <d v="2014-03-12T00:00:00"/>
    <x v="2"/>
    <x v="3"/>
    <x v="299"/>
    <n v="39"/>
    <n v="35.99"/>
    <n v="0.01"/>
    <n v="1403.2200000000003"/>
    <n v="5.99"/>
    <x v="1"/>
    <x v="3"/>
    <d v="2014-03-19T00:00:00"/>
    <s v="March"/>
    <x v="3"/>
  </r>
  <r>
    <x v="274"/>
    <x v="227"/>
    <x v="2"/>
    <d v="2014-03-12T00:00:00"/>
    <x v="2"/>
    <x v="0"/>
    <x v="50"/>
    <n v="15"/>
    <n v="73.98"/>
    <n v="0"/>
    <n v="1109.7"/>
    <n v="14.52"/>
    <x v="1"/>
    <x v="1"/>
    <d v="2014-03-14T00:00:00"/>
    <s v="March"/>
    <x v="0"/>
  </r>
  <r>
    <x v="275"/>
    <x v="228"/>
    <x v="1"/>
    <d v="2014-03-13T00:00:00"/>
    <x v="2"/>
    <x v="2"/>
    <x v="342"/>
    <n v="3"/>
    <n v="4.13"/>
    <n v="0.05"/>
    <n v="12.24"/>
    <n v="5.04"/>
    <x v="1"/>
    <x v="1"/>
    <d v="2014-03-14T00:00:00"/>
    <s v="March"/>
    <x v="1"/>
  </r>
  <r>
    <x v="276"/>
    <x v="229"/>
    <x v="2"/>
    <d v="2014-03-13T00:00:00"/>
    <x v="2"/>
    <x v="4"/>
    <x v="343"/>
    <n v="19"/>
    <n v="6.48"/>
    <n v="0.06"/>
    <n v="121.98000000000002"/>
    <n v="7.37"/>
    <x v="1"/>
    <x v="1"/>
    <d v="2014-03-14T00:00:00"/>
    <s v="March"/>
    <x v="1"/>
  </r>
  <r>
    <x v="277"/>
    <x v="230"/>
    <x v="2"/>
    <d v="2014-03-13T00:00:00"/>
    <x v="2"/>
    <x v="2"/>
    <x v="344"/>
    <n v="2"/>
    <n v="125.99"/>
    <n v="7.0000000000000007E-2"/>
    <n v="251.84"/>
    <n v="2.5"/>
    <x v="1"/>
    <x v="1"/>
    <d v="2014-03-13T00:00:00"/>
    <s v="March"/>
    <x v="2"/>
  </r>
  <r>
    <x v="277"/>
    <x v="230"/>
    <x v="2"/>
    <d v="2014-03-13T00:00:00"/>
    <x v="2"/>
    <x v="2"/>
    <x v="336"/>
    <n v="25"/>
    <n v="99.99"/>
    <n v="0.03"/>
    <n v="2499"/>
    <n v="19.989999999999998"/>
    <x v="1"/>
    <x v="1"/>
    <d v="2014-03-14T00:00:00"/>
    <s v="March"/>
    <x v="1"/>
  </r>
  <r>
    <x v="278"/>
    <x v="231"/>
    <x v="2"/>
    <d v="2014-03-14T00:00:00"/>
    <x v="2"/>
    <x v="2"/>
    <x v="199"/>
    <n v="38"/>
    <n v="154.13"/>
    <n v="0.09"/>
    <n v="5853.5199999999995"/>
    <n v="69"/>
    <x v="0"/>
    <x v="0"/>
    <d v="2014-03-15T00:00:00"/>
    <s v="March"/>
    <x v="1"/>
  </r>
  <r>
    <x v="279"/>
    <x v="93"/>
    <x v="2"/>
    <d v="2014-03-14T00:00:00"/>
    <x v="2"/>
    <x v="0"/>
    <x v="268"/>
    <n v="34"/>
    <n v="62.18"/>
    <n v="0.1"/>
    <n v="2110.7199999999998"/>
    <n v="10.84"/>
    <x v="1"/>
    <x v="5"/>
    <d v="2014-03-16T00:00:00"/>
    <s v="March"/>
    <x v="0"/>
  </r>
  <r>
    <x v="280"/>
    <x v="49"/>
    <x v="1"/>
    <d v="2014-03-14T00:00:00"/>
    <x v="2"/>
    <x v="4"/>
    <x v="345"/>
    <n v="36"/>
    <n v="200.98"/>
    <n v="7.0000000000000007E-2"/>
    <n v="7232.76"/>
    <n v="23.76"/>
    <x v="2"/>
    <x v="2"/>
    <d v="2014-03-15T00:00:00"/>
    <s v="March"/>
    <x v="1"/>
  </r>
  <r>
    <x v="280"/>
    <x v="49"/>
    <x v="2"/>
    <d v="2014-03-14T00:00:00"/>
    <x v="2"/>
    <x v="4"/>
    <x v="116"/>
    <n v="6"/>
    <n v="179.29"/>
    <n v="0.02"/>
    <n v="1075.6199999999999"/>
    <n v="29.21"/>
    <x v="2"/>
    <x v="4"/>
    <d v="2014-03-14T00:00:00"/>
    <s v="March"/>
    <x v="2"/>
  </r>
  <r>
    <x v="281"/>
    <x v="232"/>
    <x v="2"/>
    <d v="2014-03-14T00:00:00"/>
    <x v="2"/>
    <x v="0"/>
    <x v="346"/>
    <n v="45"/>
    <n v="200.98"/>
    <n v="0.02"/>
    <n v="9043.1999999999989"/>
    <n v="55.96"/>
    <x v="2"/>
    <x v="4"/>
    <d v="2014-03-16T00:00:00"/>
    <s v="March"/>
    <x v="0"/>
  </r>
  <r>
    <x v="281"/>
    <x v="232"/>
    <x v="0"/>
    <d v="2014-03-14T00:00:00"/>
    <x v="2"/>
    <x v="0"/>
    <x v="275"/>
    <n v="24"/>
    <n v="4.28"/>
    <n v="0.02"/>
    <n v="102.24000000000001"/>
    <n v="5.17"/>
    <x v="1"/>
    <x v="1"/>
    <d v="2014-03-15T00:00:00"/>
    <s v="March"/>
    <x v="1"/>
  </r>
  <r>
    <x v="281"/>
    <x v="232"/>
    <x v="1"/>
    <d v="2014-03-14T00:00:00"/>
    <x v="2"/>
    <x v="0"/>
    <x v="347"/>
    <n v="19"/>
    <n v="85.99"/>
    <n v="0.04"/>
    <n v="1633.0499999999997"/>
    <n v="0.99"/>
    <x v="1"/>
    <x v="3"/>
    <d v="2014-03-16T00:00:00"/>
    <s v="March"/>
    <x v="0"/>
  </r>
  <r>
    <x v="282"/>
    <x v="233"/>
    <x v="1"/>
    <d v="2014-03-15T00:00:00"/>
    <x v="2"/>
    <x v="4"/>
    <x v="51"/>
    <n v="17"/>
    <n v="1.76"/>
    <n v="0.01"/>
    <n v="29.75"/>
    <n v="0.7"/>
    <x v="1"/>
    <x v="3"/>
    <d v="2014-03-16T00:00:00"/>
    <s v="March"/>
    <x v="1"/>
  </r>
  <r>
    <x v="283"/>
    <x v="234"/>
    <x v="1"/>
    <d v="2014-03-15T00:00:00"/>
    <x v="2"/>
    <x v="1"/>
    <x v="348"/>
    <n v="13"/>
    <n v="30.93"/>
    <n v="0.08"/>
    <n v="401.05"/>
    <n v="3.92"/>
    <x v="1"/>
    <x v="6"/>
    <d v="2014-03-16T00:00:00"/>
    <s v="March"/>
    <x v="1"/>
  </r>
  <r>
    <x v="284"/>
    <x v="235"/>
    <x v="1"/>
    <d v="2014-03-15T00:00:00"/>
    <x v="2"/>
    <x v="4"/>
    <x v="349"/>
    <n v="2"/>
    <n v="125.99"/>
    <n v="0.09"/>
    <n v="251.79999999999998"/>
    <n v="8.99"/>
    <x v="1"/>
    <x v="1"/>
    <d v="2014-03-16T00:00:00"/>
    <s v="March"/>
    <x v="1"/>
  </r>
  <r>
    <x v="284"/>
    <x v="235"/>
    <x v="2"/>
    <d v="2014-03-15T00:00:00"/>
    <x v="2"/>
    <x v="4"/>
    <x v="350"/>
    <n v="17"/>
    <n v="17.98"/>
    <n v="0.1"/>
    <n v="303.95999999999998"/>
    <n v="4"/>
    <x v="1"/>
    <x v="1"/>
    <d v="2014-03-16T00:00:00"/>
    <s v="March"/>
    <x v="1"/>
  </r>
  <r>
    <x v="285"/>
    <x v="126"/>
    <x v="0"/>
    <d v="2014-03-15T00:00:00"/>
    <x v="2"/>
    <x v="1"/>
    <x v="324"/>
    <n v="24"/>
    <n v="296.18"/>
    <n v="0.04"/>
    <n v="7107.36"/>
    <n v="54.12"/>
    <x v="2"/>
    <x v="4"/>
    <d v="2014-03-15T00:00:00"/>
    <s v="March"/>
    <x v="2"/>
  </r>
  <r>
    <x v="286"/>
    <x v="236"/>
    <x v="0"/>
    <d v="2014-03-15T00:00:00"/>
    <x v="2"/>
    <x v="0"/>
    <x v="351"/>
    <n v="6"/>
    <n v="14.2"/>
    <n v="0.03"/>
    <n v="85.02"/>
    <n v="5.3"/>
    <x v="1"/>
    <x v="3"/>
    <d v="2014-03-17T00:00:00"/>
    <s v="March"/>
    <x v="0"/>
  </r>
  <r>
    <x v="287"/>
    <x v="237"/>
    <x v="1"/>
    <d v="2014-03-16T00:00:00"/>
    <x v="2"/>
    <x v="4"/>
    <x v="352"/>
    <n v="14"/>
    <n v="15.57"/>
    <n v="0.1"/>
    <n v="216.58"/>
    <n v="1.39"/>
    <x v="1"/>
    <x v="1"/>
    <d v="2014-03-17T00:00:00"/>
    <s v="March"/>
    <x v="1"/>
  </r>
  <r>
    <x v="288"/>
    <x v="238"/>
    <x v="0"/>
    <d v="2014-03-16T00:00:00"/>
    <x v="2"/>
    <x v="0"/>
    <x v="353"/>
    <n v="11"/>
    <n v="7.59"/>
    <n v="7.0000000000000007E-2"/>
    <n v="82.72"/>
    <n v="4"/>
    <x v="1"/>
    <x v="3"/>
    <d v="2014-03-18T00:00:00"/>
    <s v="March"/>
    <x v="0"/>
  </r>
  <r>
    <x v="289"/>
    <x v="239"/>
    <x v="1"/>
    <d v="2014-03-16T00:00:00"/>
    <x v="2"/>
    <x v="1"/>
    <x v="354"/>
    <n v="20"/>
    <n v="68.81"/>
    <n v="0.08"/>
    <n v="1374.6000000000001"/>
    <n v="60"/>
    <x v="2"/>
    <x v="2"/>
    <d v="2014-03-17T00:00:00"/>
    <s v="March"/>
    <x v="1"/>
  </r>
  <r>
    <x v="289"/>
    <x v="239"/>
    <x v="2"/>
    <d v="2014-03-16T00:00:00"/>
    <x v="2"/>
    <x v="1"/>
    <x v="355"/>
    <n v="17"/>
    <n v="21.38"/>
    <n v="0.04"/>
    <n v="362.78"/>
    <n v="8.99"/>
    <x v="1"/>
    <x v="6"/>
    <d v="2014-03-18T00:00:00"/>
    <s v="March"/>
    <x v="0"/>
  </r>
  <r>
    <x v="290"/>
    <x v="240"/>
    <x v="2"/>
    <d v="2014-03-17T00:00:00"/>
    <x v="2"/>
    <x v="4"/>
    <x v="356"/>
    <n v="25"/>
    <n v="3.38"/>
    <n v="0.04"/>
    <n v="83.5"/>
    <n v="1.0900000000000001"/>
    <x v="1"/>
    <x v="3"/>
    <d v="2014-03-19T00:00:00"/>
    <s v="March"/>
    <x v="0"/>
  </r>
  <r>
    <x v="291"/>
    <x v="131"/>
    <x v="0"/>
    <d v="2014-03-17T00:00:00"/>
    <x v="2"/>
    <x v="0"/>
    <x v="169"/>
    <n v="39"/>
    <n v="5.98"/>
    <n v="0.1"/>
    <n v="229.32000000000002"/>
    <n v="5.35"/>
    <x v="1"/>
    <x v="1"/>
    <d v="2014-03-17T00:00:00"/>
    <s v="March"/>
    <x v="2"/>
  </r>
  <r>
    <x v="292"/>
    <x v="241"/>
    <x v="1"/>
    <d v="2014-03-17T00:00:00"/>
    <x v="2"/>
    <x v="4"/>
    <x v="357"/>
    <n v="38"/>
    <n v="8.1199999999999992"/>
    <n v="0.01"/>
    <n v="308.17999999999995"/>
    <n v="2.83"/>
    <x v="0"/>
    <x v="6"/>
    <d v="2014-03-18T00:00:00"/>
    <s v="March"/>
    <x v="1"/>
  </r>
  <r>
    <x v="293"/>
    <x v="242"/>
    <x v="2"/>
    <d v="2014-03-18T00:00:00"/>
    <x v="2"/>
    <x v="4"/>
    <x v="190"/>
    <n v="32"/>
    <n v="78.650000000000006"/>
    <n v="0.01"/>
    <n v="2516.48"/>
    <n v="13.99"/>
    <x v="0"/>
    <x v="5"/>
    <d v="2014-03-19T00:00:00"/>
    <s v="March"/>
    <x v="1"/>
  </r>
  <r>
    <x v="293"/>
    <x v="242"/>
    <x v="2"/>
    <d v="2014-03-18T00:00:00"/>
    <x v="2"/>
    <x v="4"/>
    <x v="240"/>
    <n v="7"/>
    <n v="6.48"/>
    <n v="7.0000000000000007E-2"/>
    <n v="44.870000000000005"/>
    <n v="9.68"/>
    <x v="1"/>
    <x v="1"/>
    <d v="2014-03-20T00:00:00"/>
    <s v="March"/>
    <x v="0"/>
  </r>
  <r>
    <x v="294"/>
    <x v="243"/>
    <x v="1"/>
    <d v="2014-03-18T00:00:00"/>
    <x v="2"/>
    <x v="2"/>
    <x v="358"/>
    <n v="23"/>
    <n v="5.98"/>
    <n v="0.1"/>
    <n v="135.24"/>
    <n v="5.14"/>
    <x v="1"/>
    <x v="1"/>
    <d v="2014-03-20T00:00:00"/>
    <s v="March"/>
    <x v="0"/>
  </r>
  <r>
    <x v="295"/>
    <x v="244"/>
    <x v="1"/>
    <d v="2014-03-18T00:00:00"/>
    <x v="2"/>
    <x v="2"/>
    <x v="359"/>
    <n v="19"/>
    <n v="20.99"/>
    <n v="0.01"/>
    <n v="398.61999999999995"/>
    <n v="4.8099999999999996"/>
    <x v="1"/>
    <x v="5"/>
    <d v="2014-03-18T00:00:00"/>
    <s v="March"/>
    <x v="2"/>
  </r>
  <r>
    <x v="296"/>
    <x v="245"/>
    <x v="1"/>
    <d v="2014-03-18T00:00:00"/>
    <x v="2"/>
    <x v="1"/>
    <x v="29"/>
    <n v="16"/>
    <n v="355.98"/>
    <n v="0.08"/>
    <n v="5694.4000000000005"/>
    <n v="58.92"/>
    <x v="2"/>
    <x v="2"/>
    <d v="2014-03-20T00:00:00"/>
    <s v="March"/>
    <x v="0"/>
  </r>
  <r>
    <x v="297"/>
    <x v="137"/>
    <x v="2"/>
    <d v="2014-03-18T00:00:00"/>
    <x v="2"/>
    <x v="4"/>
    <x v="360"/>
    <n v="44"/>
    <n v="220.98"/>
    <n v="0.01"/>
    <n v="9722.68"/>
    <n v="64.66"/>
    <x v="2"/>
    <x v="4"/>
    <d v="2014-03-19T00:00:00"/>
    <s v="March"/>
    <x v="1"/>
  </r>
  <r>
    <x v="298"/>
    <x v="246"/>
    <x v="1"/>
    <d v="2014-03-18T00:00:00"/>
    <x v="2"/>
    <x v="2"/>
    <x v="289"/>
    <n v="18"/>
    <n v="20.98"/>
    <n v="0.05"/>
    <n v="376.74"/>
    <n v="53.03"/>
    <x v="2"/>
    <x v="2"/>
    <d v="2014-03-20T00:00:00"/>
    <s v="March"/>
    <x v="0"/>
  </r>
  <r>
    <x v="299"/>
    <x v="247"/>
    <x v="0"/>
    <d v="2014-03-18T00:00:00"/>
    <x v="2"/>
    <x v="0"/>
    <x v="361"/>
    <n v="10"/>
    <n v="2.88"/>
    <n v="0.05"/>
    <n v="28.3"/>
    <n v="0.5"/>
    <x v="1"/>
    <x v="1"/>
    <d v="2014-03-20T00:00:00"/>
    <s v="March"/>
    <x v="0"/>
  </r>
  <r>
    <x v="300"/>
    <x v="248"/>
    <x v="2"/>
    <d v="2014-03-19T00:00:00"/>
    <x v="2"/>
    <x v="1"/>
    <x v="362"/>
    <n v="11"/>
    <n v="24.92"/>
    <n v="0.1"/>
    <n v="273.02"/>
    <n v="12.98"/>
    <x v="1"/>
    <x v="1"/>
    <d v="2014-03-19T00:00:00"/>
    <s v="March"/>
    <x v="2"/>
  </r>
  <r>
    <x v="300"/>
    <x v="248"/>
    <x v="1"/>
    <d v="2014-03-19T00:00:00"/>
    <x v="2"/>
    <x v="1"/>
    <x v="363"/>
    <n v="9"/>
    <n v="270.97000000000003"/>
    <n v="0.06"/>
    <n v="2438.19"/>
    <n v="28.06"/>
    <x v="2"/>
    <x v="2"/>
    <d v="2014-03-19T00:00:00"/>
    <s v="March"/>
    <x v="2"/>
  </r>
  <r>
    <x v="300"/>
    <x v="248"/>
    <x v="2"/>
    <d v="2014-03-19T00:00:00"/>
    <x v="2"/>
    <x v="1"/>
    <x v="364"/>
    <n v="29"/>
    <n v="12.28"/>
    <n v="0"/>
    <n v="356.12"/>
    <n v="6.35"/>
    <x v="0"/>
    <x v="1"/>
    <d v="2014-03-20T00:00:00"/>
    <s v="March"/>
    <x v="1"/>
  </r>
  <r>
    <x v="300"/>
    <x v="248"/>
    <x v="1"/>
    <d v="2014-03-19T00:00:00"/>
    <x v="2"/>
    <x v="1"/>
    <x v="47"/>
    <n v="28"/>
    <n v="3.28"/>
    <n v="0.01"/>
    <n v="91.56"/>
    <n v="3.97"/>
    <x v="1"/>
    <x v="3"/>
    <d v="2014-03-19T00:00:00"/>
    <s v="March"/>
    <x v="2"/>
  </r>
  <r>
    <x v="301"/>
    <x v="175"/>
    <x v="1"/>
    <d v="2014-03-19T00:00:00"/>
    <x v="2"/>
    <x v="1"/>
    <x v="365"/>
    <n v="39"/>
    <n v="28.99"/>
    <n v="7.0000000000000007E-2"/>
    <n v="1127.8799999999999"/>
    <n v="8.59"/>
    <x v="1"/>
    <x v="5"/>
    <d v="2014-03-19T00:00:00"/>
    <s v="March"/>
    <x v="2"/>
  </r>
  <r>
    <x v="302"/>
    <x v="249"/>
    <x v="1"/>
    <d v="2014-03-19T00:00:00"/>
    <x v="2"/>
    <x v="2"/>
    <x v="366"/>
    <n v="28"/>
    <n v="5.34"/>
    <n v="0.06"/>
    <n v="147.84"/>
    <n v="5.63"/>
    <x v="1"/>
    <x v="1"/>
    <d v="2014-03-19T00:00:00"/>
    <s v="March"/>
    <x v="2"/>
  </r>
  <r>
    <x v="302"/>
    <x v="249"/>
    <x v="1"/>
    <d v="2014-03-19T00:00:00"/>
    <x v="2"/>
    <x v="2"/>
    <x v="367"/>
    <n v="19"/>
    <n v="65.989999999999995"/>
    <n v="7.0000000000000007E-2"/>
    <n v="1252.48"/>
    <n v="5.26"/>
    <x v="0"/>
    <x v="1"/>
    <d v="2014-03-21T00:00:00"/>
    <s v="March"/>
    <x v="0"/>
  </r>
  <r>
    <x v="303"/>
    <x v="250"/>
    <x v="0"/>
    <d v="2014-03-20T00:00:00"/>
    <x v="2"/>
    <x v="4"/>
    <x v="368"/>
    <n v="6"/>
    <n v="1637.53"/>
    <n v="0.04"/>
    <n v="9824.94"/>
    <n v="24.49"/>
    <x v="1"/>
    <x v="5"/>
    <d v="2014-03-22T00:00:00"/>
    <s v="March"/>
    <x v="0"/>
  </r>
  <r>
    <x v="304"/>
    <x v="47"/>
    <x v="1"/>
    <d v="2014-03-20T00:00:00"/>
    <x v="2"/>
    <x v="4"/>
    <x v="369"/>
    <n v="9"/>
    <n v="2.61"/>
    <n v="0.06"/>
    <n v="22.95"/>
    <n v="0.5"/>
    <x v="1"/>
    <x v="1"/>
    <d v="2014-03-22T00:00:00"/>
    <s v="March"/>
    <x v="0"/>
  </r>
  <r>
    <x v="305"/>
    <x v="251"/>
    <x v="0"/>
    <d v="2014-03-20T00:00:00"/>
    <x v="2"/>
    <x v="0"/>
    <x v="6"/>
    <n v="11"/>
    <n v="9.11"/>
    <n v="0.02"/>
    <n v="99.99"/>
    <n v="2.15"/>
    <x v="1"/>
    <x v="3"/>
    <d v="2014-03-22T00:00:00"/>
    <s v="March"/>
    <x v="0"/>
  </r>
  <r>
    <x v="305"/>
    <x v="251"/>
    <x v="1"/>
    <d v="2014-03-20T00:00:00"/>
    <x v="2"/>
    <x v="0"/>
    <x v="370"/>
    <n v="33"/>
    <n v="12.64"/>
    <n v="0.06"/>
    <n v="415.14"/>
    <n v="4.9800000000000004"/>
    <x v="1"/>
    <x v="6"/>
    <d v="2014-03-22T00:00:00"/>
    <s v="March"/>
    <x v="0"/>
  </r>
  <r>
    <x v="303"/>
    <x v="250"/>
    <x v="2"/>
    <d v="2014-03-20T00:00:00"/>
    <x v="2"/>
    <x v="4"/>
    <x v="371"/>
    <n v="7"/>
    <n v="19.98"/>
    <n v="0.01"/>
    <n v="139.79"/>
    <n v="4"/>
    <x v="1"/>
    <x v="1"/>
    <d v="2014-03-20T00:00:00"/>
    <s v="March"/>
    <x v="2"/>
  </r>
  <r>
    <x v="306"/>
    <x v="164"/>
    <x v="0"/>
    <d v="2014-03-20T00:00:00"/>
    <x v="2"/>
    <x v="3"/>
    <x v="372"/>
    <n v="30"/>
    <n v="160.97999999999999"/>
    <n v="0.06"/>
    <n v="4827.5999999999995"/>
    <n v="35.020000000000003"/>
    <x v="2"/>
    <x v="4"/>
    <d v="2014-03-24T00:00:00"/>
    <s v="March"/>
    <x v="5"/>
  </r>
  <r>
    <x v="307"/>
    <x v="92"/>
    <x v="1"/>
    <d v="2014-03-21T00:00:00"/>
    <x v="2"/>
    <x v="1"/>
    <x v="183"/>
    <n v="41"/>
    <n v="420.98"/>
    <n v="0.03"/>
    <n v="17258.95"/>
    <n v="19.989999999999998"/>
    <x v="1"/>
    <x v="1"/>
    <d v="2014-03-22T00:00:00"/>
    <s v="March"/>
    <x v="1"/>
  </r>
  <r>
    <x v="308"/>
    <x v="252"/>
    <x v="2"/>
    <d v="2014-03-21T00:00:00"/>
    <x v="2"/>
    <x v="4"/>
    <x v="54"/>
    <n v="13"/>
    <n v="6783.02"/>
    <n v="0"/>
    <n v="88179.260000000009"/>
    <n v="24.49"/>
    <x v="1"/>
    <x v="0"/>
    <d v="2014-03-22T00:00:00"/>
    <s v="March"/>
    <x v="1"/>
  </r>
  <r>
    <x v="308"/>
    <x v="252"/>
    <x v="1"/>
    <d v="2014-03-21T00:00:00"/>
    <x v="2"/>
    <x v="4"/>
    <x v="238"/>
    <n v="40"/>
    <n v="205.99"/>
    <n v="0.08"/>
    <n v="8236.4"/>
    <n v="8.99"/>
    <x v="1"/>
    <x v="1"/>
    <d v="2014-03-21T00:00:00"/>
    <s v="March"/>
    <x v="2"/>
  </r>
  <r>
    <x v="309"/>
    <x v="253"/>
    <x v="2"/>
    <d v="2014-03-21T00:00:00"/>
    <x v="2"/>
    <x v="3"/>
    <x v="373"/>
    <n v="37"/>
    <n v="13.48"/>
    <n v="0.02"/>
    <n v="498.02000000000004"/>
    <n v="4.51"/>
    <x v="1"/>
    <x v="1"/>
    <d v="2014-03-23T00:00:00"/>
    <s v="March"/>
    <x v="0"/>
  </r>
  <r>
    <x v="310"/>
    <x v="254"/>
    <x v="2"/>
    <d v="2014-03-21T00:00:00"/>
    <x v="2"/>
    <x v="1"/>
    <x v="374"/>
    <n v="30"/>
    <n v="6.48"/>
    <n v="0.09"/>
    <n v="191.70000000000002"/>
    <n v="6.35"/>
    <x v="1"/>
    <x v="1"/>
    <d v="2014-03-22T00:00:00"/>
    <s v="March"/>
    <x v="1"/>
  </r>
  <r>
    <x v="311"/>
    <x v="255"/>
    <x v="2"/>
    <d v="2014-03-21T00:00:00"/>
    <x v="2"/>
    <x v="0"/>
    <x v="375"/>
    <n v="44"/>
    <n v="55.94"/>
    <n v="0.02"/>
    <n v="2460.4799999999996"/>
    <n v="6.55"/>
    <x v="1"/>
    <x v="1"/>
    <d v="2014-03-23T00:00:00"/>
    <s v="March"/>
    <x v="0"/>
  </r>
  <r>
    <x v="312"/>
    <x v="256"/>
    <x v="2"/>
    <d v="2014-03-22T00:00:00"/>
    <x v="2"/>
    <x v="1"/>
    <x v="276"/>
    <n v="17"/>
    <n v="39.479999999999997"/>
    <n v="7.0000000000000007E-2"/>
    <n v="669.96999999999991"/>
    <n v="1.99"/>
    <x v="1"/>
    <x v="6"/>
    <d v="2014-03-24T00:00:00"/>
    <s v="March"/>
    <x v="0"/>
  </r>
  <r>
    <x v="312"/>
    <x v="256"/>
    <x v="2"/>
    <d v="2014-03-22T00:00:00"/>
    <x v="2"/>
    <x v="1"/>
    <x v="211"/>
    <n v="9"/>
    <n v="4.91"/>
    <n v="0"/>
    <n v="44.19"/>
    <n v="0.5"/>
    <x v="1"/>
    <x v="1"/>
    <d v="2014-03-24T00:00:00"/>
    <s v="March"/>
    <x v="0"/>
  </r>
  <r>
    <x v="313"/>
    <x v="257"/>
    <x v="2"/>
    <d v="2014-03-22T00:00:00"/>
    <x v="2"/>
    <x v="4"/>
    <x v="376"/>
    <n v="16"/>
    <n v="152.47999999999999"/>
    <n v="0.1"/>
    <n v="2438.08"/>
    <n v="4"/>
    <x v="0"/>
    <x v="1"/>
    <d v="2014-03-23T00:00:00"/>
    <s v="March"/>
    <x v="1"/>
  </r>
  <r>
    <x v="314"/>
    <x v="2"/>
    <x v="0"/>
    <d v="2014-03-22T00:00:00"/>
    <x v="2"/>
    <x v="3"/>
    <x v="377"/>
    <n v="5"/>
    <n v="1500.97"/>
    <n v="0.05"/>
    <n v="7504.6"/>
    <n v="29.7"/>
    <x v="2"/>
    <x v="2"/>
    <d v="2014-03-22T00:00:00"/>
    <s v="March"/>
    <x v="2"/>
  </r>
  <r>
    <x v="314"/>
    <x v="2"/>
    <x v="1"/>
    <d v="2014-03-22T00:00:00"/>
    <x v="2"/>
    <x v="3"/>
    <x v="94"/>
    <n v="18"/>
    <n v="48.04"/>
    <n v="0.02"/>
    <n v="864.3599999999999"/>
    <n v="5.09"/>
    <x v="1"/>
    <x v="1"/>
    <d v="2014-03-26T00:00:00"/>
    <s v="March"/>
    <x v="5"/>
  </r>
  <r>
    <x v="314"/>
    <x v="2"/>
    <x v="1"/>
    <d v="2014-03-22T00:00:00"/>
    <x v="2"/>
    <x v="3"/>
    <x v="378"/>
    <n v="5"/>
    <n v="4.28"/>
    <n v="0.03"/>
    <n v="21.25"/>
    <n v="1.6"/>
    <x v="1"/>
    <x v="3"/>
    <d v="2014-03-29T00:00:00"/>
    <s v="March"/>
    <x v="3"/>
  </r>
  <r>
    <x v="315"/>
    <x v="258"/>
    <x v="1"/>
    <d v="2014-03-22T00:00:00"/>
    <x v="2"/>
    <x v="0"/>
    <x v="27"/>
    <n v="32"/>
    <n v="145.44999999999999"/>
    <n v="0.01"/>
    <n v="4654.08"/>
    <n v="17.850000000000001"/>
    <x v="2"/>
    <x v="2"/>
    <d v="2014-03-23T00:00:00"/>
    <s v="March"/>
    <x v="1"/>
  </r>
  <r>
    <x v="316"/>
    <x v="259"/>
    <x v="0"/>
    <d v="2014-03-22T00:00:00"/>
    <x v="2"/>
    <x v="0"/>
    <x v="187"/>
    <n v="44"/>
    <n v="160.97999999999999"/>
    <n v="0.03"/>
    <n v="7081.7999999999993"/>
    <n v="30"/>
    <x v="2"/>
    <x v="2"/>
    <d v="2014-03-25T00:00:00"/>
    <s v="March"/>
    <x v="4"/>
  </r>
  <r>
    <x v="316"/>
    <x v="259"/>
    <x v="1"/>
    <d v="2014-03-22T00:00:00"/>
    <x v="2"/>
    <x v="0"/>
    <x v="379"/>
    <n v="39"/>
    <n v="15.98"/>
    <n v="0.09"/>
    <n v="619.71"/>
    <n v="4"/>
    <x v="1"/>
    <x v="1"/>
    <d v="2014-03-24T00:00:00"/>
    <s v="March"/>
    <x v="0"/>
  </r>
  <r>
    <x v="317"/>
    <x v="260"/>
    <x v="1"/>
    <d v="2014-03-22T00:00:00"/>
    <x v="2"/>
    <x v="0"/>
    <x v="364"/>
    <n v="27"/>
    <n v="12.28"/>
    <n v="0.03"/>
    <n v="330.75"/>
    <n v="6.35"/>
    <x v="1"/>
    <x v="1"/>
    <d v="2014-03-24T00:00:00"/>
    <s v="March"/>
    <x v="0"/>
  </r>
  <r>
    <x v="317"/>
    <x v="260"/>
    <x v="1"/>
    <d v="2014-03-22T00:00:00"/>
    <x v="2"/>
    <x v="0"/>
    <x v="380"/>
    <n v="42"/>
    <n v="15.14"/>
    <n v="0.08"/>
    <n v="632.52"/>
    <n v="4.53"/>
    <x v="1"/>
    <x v="1"/>
    <d v="2014-03-23T00:00:00"/>
    <s v="March"/>
    <x v="1"/>
  </r>
  <r>
    <x v="313"/>
    <x v="257"/>
    <x v="2"/>
    <d v="2014-03-22T00:00:00"/>
    <x v="2"/>
    <x v="4"/>
    <x v="159"/>
    <n v="4"/>
    <n v="6.84"/>
    <n v="0.08"/>
    <n v="27.04"/>
    <n v="8.3699999999999992"/>
    <x v="1"/>
    <x v="6"/>
    <d v="2014-03-24T00:00:00"/>
    <s v="March"/>
    <x v="0"/>
  </r>
  <r>
    <x v="318"/>
    <x v="56"/>
    <x v="2"/>
    <d v="2014-03-23T00:00:00"/>
    <x v="2"/>
    <x v="0"/>
    <x v="233"/>
    <n v="36"/>
    <n v="13.99"/>
    <n v="0"/>
    <n v="503.64"/>
    <n v="7.51"/>
    <x v="1"/>
    <x v="5"/>
    <d v="2014-03-25T00:00:00"/>
    <s v="March"/>
    <x v="0"/>
  </r>
  <r>
    <x v="319"/>
    <x v="77"/>
    <x v="0"/>
    <d v="2014-03-23T00:00:00"/>
    <x v="2"/>
    <x v="1"/>
    <x v="381"/>
    <n v="20"/>
    <n v="4.84"/>
    <n v="0.05"/>
    <n v="95.8"/>
    <n v="0.71"/>
    <x v="0"/>
    <x v="3"/>
    <d v="2014-03-23T00:00:00"/>
    <s v="March"/>
    <x v="2"/>
  </r>
  <r>
    <x v="319"/>
    <x v="77"/>
    <x v="0"/>
    <d v="2014-03-23T00:00:00"/>
    <x v="2"/>
    <x v="1"/>
    <x v="382"/>
    <n v="28"/>
    <n v="14.98"/>
    <n v="0.01"/>
    <n v="419.16"/>
    <n v="7.69"/>
    <x v="1"/>
    <x v="1"/>
    <d v="2014-03-25T00:00:00"/>
    <s v="March"/>
    <x v="0"/>
  </r>
  <r>
    <x v="320"/>
    <x v="29"/>
    <x v="0"/>
    <d v="2014-03-23T00:00:00"/>
    <x v="2"/>
    <x v="4"/>
    <x v="383"/>
    <n v="25"/>
    <n v="4.55"/>
    <n v="0.09"/>
    <n v="111.5"/>
    <n v="1.49"/>
    <x v="1"/>
    <x v="1"/>
    <d v="2014-03-25T00:00:00"/>
    <s v="March"/>
    <x v="0"/>
  </r>
  <r>
    <x v="320"/>
    <x v="29"/>
    <x v="2"/>
    <d v="2014-03-23T00:00:00"/>
    <x v="2"/>
    <x v="4"/>
    <x v="319"/>
    <n v="45"/>
    <n v="9.7799999999999994"/>
    <n v="7.0000000000000007E-2"/>
    <n v="436.94999999999993"/>
    <n v="5.76"/>
    <x v="0"/>
    <x v="1"/>
    <d v="2014-03-25T00:00:00"/>
    <s v="March"/>
    <x v="0"/>
  </r>
  <r>
    <x v="321"/>
    <x v="261"/>
    <x v="0"/>
    <d v="2014-03-23T00:00:00"/>
    <x v="2"/>
    <x v="0"/>
    <x v="384"/>
    <n v="3"/>
    <n v="599.99"/>
    <n v="0.06"/>
    <n v="1799.7900000000002"/>
    <n v="24.49"/>
    <x v="1"/>
    <x v="0"/>
    <d v="2014-03-24T00:00:00"/>
    <s v="March"/>
    <x v="1"/>
  </r>
  <r>
    <x v="321"/>
    <x v="261"/>
    <x v="0"/>
    <d v="2014-03-23T00:00:00"/>
    <x v="2"/>
    <x v="0"/>
    <x v="385"/>
    <n v="7"/>
    <n v="11.97"/>
    <n v="0.05"/>
    <n v="83.44"/>
    <n v="5.81"/>
    <x v="1"/>
    <x v="6"/>
    <d v="2014-03-25T00:00:00"/>
    <s v="March"/>
    <x v="0"/>
  </r>
  <r>
    <x v="322"/>
    <x v="262"/>
    <x v="1"/>
    <d v="2014-03-24T00:00:00"/>
    <x v="2"/>
    <x v="0"/>
    <x v="386"/>
    <n v="42"/>
    <n v="14.28"/>
    <n v="0.1"/>
    <n v="595.55999999999995"/>
    <n v="2.99"/>
    <x v="1"/>
    <x v="1"/>
    <d v="2014-03-25T00:00:00"/>
    <s v="March"/>
    <x v="1"/>
  </r>
  <r>
    <x v="323"/>
    <x v="263"/>
    <x v="1"/>
    <d v="2014-03-24T00:00:00"/>
    <x v="2"/>
    <x v="4"/>
    <x v="387"/>
    <n v="6"/>
    <n v="15.42"/>
    <n v="0.02"/>
    <n v="92.4"/>
    <n v="5.41"/>
    <x v="1"/>
    <x v="1"/>
    <d v="2014-03-25T00:00:00"/>
    <s v="March"/>
    <x v="1"/>
  </r>
  <r>
    <x v="324"/>
    <x v="264"/>
    <x v="2"/>
    <d v="2014-03-24T00:00:00"/>
    <x v="2"/>
    <x v="2"/>
    <x v="38"/>
    <n v="17"/>
    <n v="6.64"/>
    <n v="0.1"/>
    <n v="111.18"/>
    <n v="54.95"/>
    <x v="1"/>
    <x v="6"/>
    <d v="2014-03-26T00:00:00"/>
    <s v="March"/>
    <x v="0"/>
  </r>
  <r>
    <x v="324"/>
    <x v="264"/>
    <x v="2"/>
    <d v="2014-03-24T00:00:00"/>
    <x v="2"/>
    <x v="2"/>
    <x v="99"/>
    <n v="15"/>
    <n v="90.48"/>
    <n v="0.05"/>
    <n v="1356.45"/>
    <n v="19.989999999999998"/>
    <x v="1"/>
    <x v="1"/>
    <d v="2014-03-25T00:00:00"/>
    <s v="March"/>
    <x v="1"/>
  </r>
  <r>
    <x v="325"/>
    <x v="265"/>
    <x v="2"/>
    <d v="2014-03-24T00:00:00"/>
    <x v="2"/>
    <x v="4"/>
    <x v="388"/>
    <n v="23"/>
    <n v="138.75"/>
    <n v="0.09"/>
    <n v="3189.18"/>
    <n v="52.42"/>
    <x v="2"/>
    <x v="4"/>
    <d v="2014-03-25T00:00:00"/>
    <s v="March"/>
    <x v="1"/>
  </r>
  <r>
    <x v="326"/>
    <x v="266"/>
    <x v="2"/>
    <d v="2014-03-24T00:00:00"/>
    <x v="2"/>
    <x v="3"/>
    <x v="100"/>
    <n v="6"/>
    <n v="9.48"/>
    <n v="0.08"/>
    <n v="56.400000000000006"/>
    <n v="7.29"/>
    <x v="1"/>
    <x v="6"/>
    <d v="2014-03-26T00:00:00"/>
    <s v="March"/>
    <x v="0"/>
  </r>
  <r>
    <x v="326"/>
    <x v="266"/>
    <x v="0"/>
    <d v="2014-03-24T00:00:00"/>
    <x v="2"/>
    <x v="3"/>
    <x v="337"/>
    <n v="32"/>
    <n v="193.17"/>
    <n v="0.03"/>
    <n v="6180.48"/>
    <n v="19.989999999999998"/>
    <x v="1"/>
    <x v="1"/>
    <d v="2014-03-28T00:00:00"/>
    <s v="March"/>
    <x v="5"/>
  </r>
  <r>
    <x v="327"/>
    <x v="173"/>
    <x v="1"/>
    <d v="2014-03-25T00:00:00"/>
    <x v="2"/>
    <x v="2"/>
    <x v="389"/>
    <n v="20"/>
    <n v="10.64"/>
    <n v="0.01"/>
    <n v="212.60000000000002"/>
    <n v="5.16"/>
    <x v="0"/>
    <x v="1"/>
    <d v="2014-03-27T00:00:00"/>
    <s v="March"/>
    <x v="0"/>
  </r>
  <r>
    <x v="328"/>
    <x v="267"/>
    <x v="0"/>
    <d v="2014-03-25T00:00:00"/>
    <x v="2"/>
    <x v="3"/>
    <x v="390"/>
    <n v="47"/>
    <n v="3.98"/>
    <n v="0.05"/>
    <n v="184.71"/>
    <n v="5.26"/>
    <x v="1"/>
    <x v="1"/>
    <d v="2014-03-29T00:00:00"/>
    <s v="March"/>
    <x v="5"/>
  </r>
  <r>
    <x v="328"/>
    <x v="267"/>
    <x v="1"/>
    <d v="2014-03-25T00:00:00"/>
    <x v="2"/>
    <x v="3"/>
    <x v="391"/>
    <n v="9"/>
    <n v="6.48"/>
    <n v="0.01"/>
    <n v="58.230000000000004"/>
    <n v="5.4"/>
    <x v="1"/>
    <x v="1"/>
    <d v="2014-03-25T00:00:00"/>
    <s v="March"/>
    <x v="2"/>
  </r>
  <r>
    <x v="329"/>
    <x v="132"/>
    <x v="0"/>
    <d v="2014-03-25T00:00:00"/>
    <x v="2"/>
    <x v="0"/>
    <x v="172"/>
    <n v="11"/>
    <n v="150.97999999999999"/>
    <n v="0.04"/>
    <n v="1660.34"/>
    <n v="13.99"/>
    <x v="1"/>
    <x v="5"/>
    <d v="2014-03-27T00:00:00"/>
    <s v="March"/>
    <x v="0"/>
  </r>
  <r>
    <x v="329"/>
    <x v="132"/>
    <x v="2"/>
    <d v="2014-03-25T00:00:00"/>
    <x v="2"/>
    <x v="0"/>
    <x v="135"/>
    <n v="30"/>
    <n v="18.97"/>
    <n v="0.01"/>
    <n v="568.79999999999995"/>
    <n v="9.0299999999999994"/>
    <x v="1"/>
    <x v="1"/>
    <d v="2014-03-25T00:00:00"/>
    <s v="March"/>
    <x v="2"/>
  </r>
  <r>
    <x v="329"/>
    <x v="132"/>
    <x v="1"/>
    <d v="2014-03-25T00:00:00"/>
    <x v="2"/>
    <x v="0"/>
    <x v="392"/>
    <n v="23"/>
    <n v="12.28"/>
    <n v="0.03"/>
    <n v="281.75"/>
    <n v="4.8600000000000003"/>
    <x v="1"/>
    <x v="1"/>
    <d v="2014-03-26T00:00:00"/>
    <s v="March"/>
    <x v="1"/>
  </r>
  <r>
    <x v="329"/>
    <x v="132"/>
    <x v="2"/>
    <d v="2014-03-25T00:00:00"/>
    <x v="2"/>
    <x v="0"/>
    <x v="285"/>
    <n v="46"/>
    <n v="34.99"/>
    <n v="0.05"/>
    <n v="1607.2400000000002"/>
    <n v="7.73"/>
    <x v="0"/>
    <x v="1"/>
    <d v="2014-03-27T00:00:00"/>
    <s v="March"/>
    <x v="0"/>
  </r>
  <r>
    <x v="330"/>
    <x v="268"/>
    <x v="2"/>
    <d v="2014-03-25T00:00:00"/>
    <x v="2"/>
    <x v="2"/>
    <x v="265"/>
    <n v="20"/>
    <n v="5.68"/>
    <n v="7.0000000000000007E-2"/>
    <n v="112.19999999999999"/>
    <n v="1.39"/>
    <x v="1"/>
    <x v="1"/>
    <d v="2014-03-27T00:00:00"/>
    <s v="March"/>
    <x v="0"/>
  </r>
  <r>
    <x v="330"/>
    <x v="268"/>
    <x v="2"/>
    <d v="2014-03-25T00:00:00"/>
    <x v="2"/>
    <x v="2"/>
    <x v="393"/>
    <n v="2"/>
    <n v="22.84"/>
    <n v="0.06"/>
    <n v="45.56"/>
    <n v="11.54"/>
    <x v="1"/>
    <x v="1"/>
    <d v="2014-03-27T00:00:00"/>
    <s v="March"/>
    <x v="0"/>
  </r>
  <r>
    <x v="331"/>
    <x v="269"/>
    <x v="1"/>
    <d v="2014-03-25T00:00:00"/>
    <x v="2"/>
    <x v="3"/>
    <x v="394"/>
    <n v="27"/>
    <n v="500.98"/>
    <n v="0.02"/>
    <n v="13525.920000000002"/>
    <n v="41.44"/>
    <x v="2"/>
    <x v="4"/>
    <d v="2014-03-25T00:00:00"/>
    <s v="March"/>
    <x v="2"/>
  </r>
  <r>
    <x v="332"/>
    <x v="270"/>
    <x v="2"/>
    <d v="2014-03-26T00:00:00"/>
    <x v="2"/>
    <x v="4"/>
    <x v="354"/>
    <n v="7"/>
    <n v="68.81"/>
    <n v="0.05"/>
    <n v="481.32000000000005"/>
    <n v="60"/>
    <x v="2"/>
    <x v="2"/>
    <d v="2014-03-28T00:00:00"/>
    <s v="March"/>
    <x v="0"/>
  </r>
  <r>
    <x v="332"/>
    <x v="270"/>
    <x v="0"/>
    <d v="2014-03-26T00:00:00"/>
    <x v="2"/>
    <x v="4"/>
    <x v="395"/>
    <n v="29"/>
    <n v="20.89"/>
    <n v="0.09"/>
    <n v="603.20000000000005"/>
    <n v="11.52"/>
    <x v="1"/>
    <x v="1"/>
    <d v="2014-03-27T00:00:00"/>
    <s v="March"/>
    <x v="1"/>
  </r>
  <r>
    <x v="333"/>
    <x v="271"/>
    <x v="1"/>
    <d v="2014-03-26T00:00:00"/>
    <x v="2"/>
    <x v="2"/>
    <x v="396"/>
    <n v="41"/>
    <n v="6.68"/>
    <n v="0.08"/>
    <n v="270.59999999999997"/>
    <n v="1.5"/>
    <x v="1"/>
    <x v="3"/>
    <d v="2014-03-28T00:00:00"/>
    <s v="March"/>
    <x v="0"/>
  </r>
  <r>
    <x v="334"/>
    <x v="25"/>
    <x v="2"/>
    <d v="2014-03-26T00:00:00"/>
    <x v="2"/>
    <x v="0"/>
    <x v="397"/>
    <n v="20"/>
    <n v="225.04"/>
    <n v="7.0000000000000007E-2"/>
    <n v="4499.3999999999996"/>
    <n v="11.79"/>
    <x v="1"/>
    <x v="5"/>
    <d v="2014-03-26T00:00:00"/>
    <s v="March"/>
    <x v="2"/>
  </r>
  <r>
    <x v="334"/>
    <x v="25"/>
    <x v="1"/>
    <d v="2014-03-26T00:00:00"/>
    <x v="2"/>
    <x v="0"/>
    <x v="143"/>
    <n v="29"/>
    <n v="7.84"/>
    <n v="0.03"/>
    <n v="226.48999999999998"/>
    <n v="4.71"/>
    <x v="1"/>
    <x v="1"/>
    <d v="2014-03-29T00:00:00"/>
    <s v="March"/>
    <x v="4"/>
  </r>
  <r>
    <x v="335"/>
    <x v="272"/>
    <x v="2"/>
    <d v="2014-03-26T00:00:00"/>
    <x v="2"/>
    <x v="0"/>
    <x v="179"/>
    <n v="7"/>
    <n v="5.18"/>
    <n v="0.1"/>
    <n v="35.56"/>
    <n v="5.74"/>
    <x v="1"/>
    <x v="1"/>
    <d v="2014-03-28T00:00:00"/>
    <s v="March"/>
    <x v="0"/>
  </r>
  <r>
    <x v="336"/>
    <x v="273"/>
    <x v="2"/>
    <d v="2014-03-27T00:00:00"/>
    <x v="2"/>
    <x v="4"/>
    <x v="357"/>
    <n v="41"/>
    <n v="8.1199999999999992"/>
    <n v="0.06"/>
    <n v="330.45999999999992"/>
    <n v="2.83"/>
    <x v="1"/>
    <x v="6"/>
    <d v="2014-03-28T00:00:00"/>
    <s v="March"/>
    <x v="1"/>
  </r>
  <r>
    <x v="336"/>
    <x v="273"/>
    <x v="2"/>
    <d v="2014-03-27T00:00:00"/>
    <x v="2"/>
    <x v="4"/>
    <x v="398"/>
    <n v="49"/>
    <n v="51.65"/>
    <n v="0.05"/>
    <n v="2528.4"/>
    <n v="18.45"/>
    <x v="1"/>
    <x v="5"/>
    <d v="2014-03-28T00:00:00"/>
    <s v="March"/>
    <x v="1"/>
  </r>
  <r>
    <x v="336"/>
    <x v="273"/>
    <x v="0"/>
    <d v="2014-03-27T00:00:00"/>
    <x v="2"/>
    <x v="4"/>
    <x v="396"/>
    <n v="2"/>
    <n v="6.68"/>
    <n v="0.01"/>
    <n v="13.34"/>
    <n v="1.5"/>
    <x v="1"/>
    <x v="3"/>
    <d v="2014-03-28T00:00:00"/>
    <s v="March"/>
    <x v="1"/>
  </r>
  <r>
    <x v="336"/>
    <x v="273"/>
    <x v="1"/>
    <d v="2014-03-27T00:00:00"/>
    <x v="2"/>
    <x v="4"/>
    <x v="399"/>
    <n v="39"/>
    <n v="175.99"/>
    <n v="0.1"/>
    <n v="6859.7100000000009"/>
    <n v="8.99"/>
    <x v="1"/>
    <x v="1"/>
    <d v="2014-03-28T00:00:00"/>
    <s v="March"/>
    <x v="1"/>
  </r>
  <r>
    <x v="337"/>
    <x v="135"/>
    <x v="1"/>
    <d v="2014-03-27T00:00:00"/>
    <x v="2"/>
    <x v="1"/>
    <x v="400"/>
    <n v="25"/>
    <n v="11.97"/>
    <n v="7.0000000000000007E-2"/>
    <n v="297.5"/>
    <n v="4.9800000000000004"/>
    <x v="1"/>
    <x v="1"/>
    <d v="2014-03-29T00:00:00"/>
    <s v="March"/>
    <x v="0"/>
  </r>
  <r>
    <x v="337"/>
    <x v="135"/>
    <x v="2"/>
    <d v="2014-03-27T00:00:00"/>
    <x v="2"/>
    <x v="1"/>
    <x v="401"/>
    <n v="26"/>
    <n v="28.53"/>
    <n v="0.03"/>
    <n v="741"/>
    <n v="1.49"/>
    <x v="1"/>
    <x v="1"/>
    <d v="2014-03-29T00:00:00"/>
    <s v="March"/>
    <x v="0"/>
  </r>
  <r>
    <x v="337"/>
    <x v="135"/>
    <x v="2"/>
    <d v="2014-03-27T00:00:00"/>
    <x v="2"/>
    <x v="1"/>
    <x v="402"/>
    <n v="6"/>
    <n v="15.28"/>
    <n v="0.01"/>
    <n v="91.62"/>
    <n v="1.99"/>
    <x v="1"/>
    <x v="6"/>
    <d v="2014-03-29T00:00:00"/>
    <s v="March"/>
    <x v="0"/>
  </r>
  <r>
    <x v="338"/>
    <x v="274"/>
    <x v="1"/>
    <d v="2014-03-27T00:00:00"/>
    <x v="2"/>
    <x v="0"/>
    <x v="403"/>
    <n v="36"/>
    <n v="8.9499999999999993"/>
    <n v="7.0000000000000007E-2"/>
    <n v="319.67999999999995"/>
    <n v="2.0099999999999998"/>
    <x v="1"/>
    <x v="3"/>
    <d v="2014-03-28T00:00:00"/>
    <s v="March"/>
    <x v="1"/>
  </r>
  <r>
    <x v="339"/>
    <x v="275"/>
    <x v="0"/>
    <d v="2014-03-27T00:00:00"/>
    <x v="2"/>
    <x v="4"/>
    <x v="17"/>
    <n v="46"/>
    <n v="213.45"/>
    <n v="0.08"/>
    <n v="9815.0199999999986"/>
    <n v="14.7"/>
    <x v="2"/>
    <x v="2"/>
    <d v="2014-03-29T00:00:00"/>
    <s v="March"/>
    <x v="0"/>
  </r>
  <r>
    <x v="339"/>
    <x v="275"/>
    <x v="2"/>
    <d v="2014-03-27T00:00:00"/>
    <x v="2"/>
    <x v="4"/>
    <x v="404"/>
    <n v="31"/>
    <n v="55.98"/>
    <n v="0.1"/>
    <n v="1732.2799999999997"/>
    <n v="13.88"/>
    <x v="1"/>
    <x v="1"/>
    <d v="2014-03-29T00:00:00"/>
    <s v="March"/>
    <x v="0"/>
  </r>
  <r>
    <x v="339"/>
    <x v="275"/>
    <x v="2"/>
    <d v="2014-03-27T00:00:00"/>
    <x v="2"/>
    <x v="4"/>
    <x v="405"/>
    <n v="3"/>
    <n v="16.059999999999999"/>
    <n v="0"/>
    <n v="48.179999999999993"/>
    <n v="8.34"/>
    <x v="1"/>
    <x v="1"/>
    <d v="2014-03-28T00:00:00"/>
    <s v="March"/>
    <x v="1"/>
  </r>
  <r>
    <x v="340"/>
    <x v="276"/>
    <x v="1"/>
    <d v="2014-03-27T00:00:00"/>
    <x v="2"/>
    <x v="0"/>
    <x v="406"/>
    <n v="11"/>
    <n v="150.88999999999999"/>
    <n v="0.01"/>
    <n v="1659.6799999999998"/>
    <n v="60.2"/>
    <x v="2"/>
    <x v="2"/>
    <d v="2014-03-30T00:00:00"/>
    <s v="March"/>
    <x v="4"/>
  </r>
  <r>
    <x v="341"/>
    <x v="194"/>
    <x v="2"/>
    <d v="2014-03-27T00:00:00"/>
    <x v="2"/>
    <x v="4"/>
    <x v="407"/>
    <n v="29"/>
    <n v="18.7"/>
    <n v="0.08"/>
    <n v="539.98"/>
    <n v="8.99"/>
    <x v="1"/>
    <x v="6"/>
    <d v="2014-03-28T00:00:00"/>
    <s v="March"/>
    <x v="1"/>
  </r>
  <r>
    <x v="342"/>
    <x v="277"/>
    <x v="2"/>
    <d v="2014-03-27T00:00:00"/>
    <x v="2"/>
    <x v="3"/>
    <x v="379"/>
    <n v="34"/>
    <n v="15.98"/>
    <n v="0.1"/>
    <n v="539.92000000000007"/>
    <n v="4"/>
    <x v="1"/>
    <x v="1"/>
    <d v="2014-04-01T00:00:00"/>
    <s v="April"/>
    <x v="6"/>
  </r>
  <r>
    <x v="343"/>
    <x v="180"/>
    <x v="1"/>
    <d v="2014-03-27T00:00:00"/>
    <x v="2"/>
    <x v="1"/>
    <x v="408"/>
    <n v="7"/>
    <n v="17.98"/>
    <n v="0.01"/>
    <n v="125.78999999999999"/>
    <n v="8.51"/>
    <x v="1"/>
    <x v="5"/>
    <d v="2014-03-28T00:00:00"/>
    <s v="March"/>
    <x v="1"/>
  </r>
  <r>
    <x v="344"/>
    <x v="278"/>
    <x v="2"/>
    <d v="2014-03-28T00:00:00"/>
    <x v="2"/>
    <x v="1"/>
    <x v="409"/>
    <n v="48"/>
    <n v="10.4"/>
    <n v="0.04"/>
    <n v="497.28000000000009"/>
    <n v="5.4"/>
    <x v="1"/>
    <x v="6"/>
    <d v="2014-03-29T00:00:00"/>
    <s v="March"/>
    <x v="1"/>
  </r>
  <r>
    <x v="344"/>
    <x v="278"/>
    <x v="1"/>
    <d v="2014-03-28T00:00:00"/>
    <x v="2"/>
    <x v="1"/>
    <x v="410"/>
    <n v="48"/>
    <n v="4.28"/>
    <n v="0.08"/>
    <n v="201.60000000000002"/>
    <n v="4.79"/>
    <x v="1"/>
    <x v="1"/>
    <d v="2014-03-30T00:00:00"/>
    <s v="March"/>
    <x v="0"/>
  </r>
  <r>
    <x v="345"/>
    <x v="279"/>
    <x v="1"/>
    <d v="2014-03-28T00:00:00"/>
    <x v="2"/>
    <x v="0"/>
    <x v="172"/>
    <n v="16"/>
    <n v="150.97999999999999"/>
    <n v="0.04"/>
    <n v="2415.04"/>
    <n v="13.99"/>
    <x v="1"/>
    <x v="5"/>
    <d v="2014-03-28T00:00:00"/>
    <s v="March"/>
    <x v="2"/>
  </r>
  <r>
    <x v="346"/>
    <x v="253"/>
    <x v="2"/>
    <d v="2014-03-28T00:00:00"/>
    <x v="2"/>
    <x v="3"/>
    <x v="311"/>
    <n v="10"/>
    <n v="90.97"/>
    <n v="0.03"/>
    <n v="909.4"/>
    <n v="14"/>
    <x v="2"/>
    <x v="2"/>
    <d v="2014-03-28T00:00:00"/>
    <s v="March"/>
    <x v="2"/>
  </r>
  <r>
    <x v="347"/>
    <x v="280"/>
    <x v="0"/>
    <d v="2014-03-28T00:00:00"/>
    <x v="2"/>
    <x v="4"/>
    <x v="213"/>
    <n v="42"/>
    <n v="6.68"/>
    <n v="0.05"/>
    <n v="278.45999999999998"/>
    <n v="6.93"/>
    <x v="1"/>
    <x v="1"/>
    <d v="2014-03-29T00:00:00"/>
    <s v="March"/>
    <x v="1"/>
  </r>
  <r>
    <x v="348"/>
    <x v="140"/>
    <x v="2"/>
    <d v="2014-03-28T00:00:00"/>
    <x v="2"/>
    <x v="2"/>
    <x v="173"/>
    <n v="6"/>
    <n v="25.98"/>
    <n v="0.01"/>
    <n v="155.82"/>
    <n v="14.36"/>
    <x v="2"/>
    <x v="2"/>
    <d v="2014-03-29T00:00:00"/>
    <s v="March"/>
    <x v="1"/>
  </r>
  <r>
    <x v="349"/>
    <x v="281"/>
    <x v="0"/>
    <d v="2014-03-28T00:00:00"/>
    <x v="2"/>
    <x v="4"/>
    <x v="317"/>
    <n v="40"/>
    <n v="175.99"/>
    <n v="0.08"/>
    <n v="7036.4"/>
    <n v="4.99"/>
    <x v="1"/>
    <x v="1"/>
    <d v="2014-03-28T00:00:00"/>
    <s v="March"/>
    <x v="2"/>
  </r>
  <r>
    <x v="350"/>
    <x v="282"/>
    <x v="1"/>
    <d v="2014-03-29T00:00:00"/>
    <x v="2"/>
    <x v="0"/>
    <x v="385"/>
    <n v="18"/>
    <n v="11.97"/>
    <n v="0.08"/>
    <n v="214.02"/>
    <n v="5.81"/>
    <x v="1"/>
    <x v="6"/>
    <d v="2014-03-31T00:00:00"/>
    <s v="March"/>
    <x v="0"/>
  </r>
  <r>
    <x v="351"/>
    <x v="149"/>
    <x v="1"/>
    <d v="2014-03-29T00:00:00"/>
    <x v="2"/>
    <x v="0"/>
    <x v="411"/>
    <n v="29"/>
    <n v="5.78"/>
    <n v="0.05"/>
    <n v="166.17000000000002"/>
    <n v="7.64"/>
    <x v="0"/>
    <x v="1"/>
    <d v="2014-03-31T00:00:00"/>
    <s v="March"/>
    <x v="0"/>
  </r>
  <r>
    <x v="352"/>
    <x v="283"/>
    <x v="2"/>
    <d v="2014-03-29T00:00:00"/>
    <x v="2"/>
    <x v="1"/>
    <x v="330"/>
    <n v="19"/>
    <n v="35.99"/>
    <n v="0.05"/>
    <n v="682.86000000000013"/>
    <n v="3.3"/>
    <x v="1"/>
    <x v="6"/>
    <d v="2014-03-31T00:00:00"/>
    <s v="March"/>
    <x v="0"/>
  </r>
  <r>
    <x v="352"/>
    <x v="283"/>
    <x v="0"/>
    <d v="2014-03-29T00:00:00"/>
    <x v="2"/>
    <x v="1"/>
    <x v="88"/>
    <n v="27"/>
    <n v="40.98"/>
    <n v="0.04"/>
    <n v="1105.3799999999999"/>
    <n v="6.5"/>
    <x v="1"/>
    <x v="1"/>
    <d v="2014-03-30T00:00:00"/>
    <s v="March"/>
    <x v="1"/>
  </r>
  <r>
    <x v="353"/>
    <x v="284"/>
    <x v="1"/>
    <d v="2014-03-30T00:00:00"/>
    <x v="2"/>
    <x v="2"/>
    <x v="83"/>
    <n v="2"/>
    <n v="11.34"/>
    <n v="0.01"/>
    <n v="22.66"/>
    <n v="5.01"/>
    <x v="1"/>
    <x v="1"/>
    <d v="2014-04-01T00:00:00"/>
    <s v="April"/>
    <x v="0"/>
  </r>
  <r>
    <x v="354"/>
    <x v="285"/>
    <x v="0"/>
    <d v="2014-03-30T00:00:00"/>
    <x v="2"/>
    <x v="4"/>
    <x v="250"/>
    <n v="46"/>
    <n v="80.97"/>
    <n v="0.1"/>
    <n v="3720.0200000000004"/>
    <n v="30.06"/>
    <x v="2"/>
    <x v="4"/>
    <d v="2014-03-31T00:00:00"/>
    <s v="March"/>
    <x v="1"/>
  </r>
  <r>
    <x v="355"/>
    <x v="286"/>
    <x v="0"/>
    <d v="2014-03-30T00:00:00"/>
    <x v="2"/>
    <x v="4"/>
    <x v="412"/>
    <n v="35"/>
    <n v="4.91"/>
    <n v="0"/>
    <n v="171.85"/>
    <n v="5.68"/>
    <x v="1"/>
    <x v="1"/>
    <d v="2014-03-31T00:00:00"/>
    <s v="March"/>
    <x v="1"/>
  </r>
  <r>
    <x v="355"/>
    <x v="286"/>
    <x v="1"/>
    <d v="2014-03-30T00:00:00"/>
    <x v="2"/>
    <x v="4"/>
    <x v="267"/>
    <n v="45"/>
    <n v="5.34"/>
    <n v="0.04"/>
    <n v="238.5"/>
    <n v="2.99"/>
    <x v="1"/>
    <x v="1"/>
    <d v="2014-04-01T00:00:00"/>
    <s v="April"/>
    <x v="0"/>
  </r>
  <r>
    <x v="355"/>
    <x v="286"/>
    <x v="1"/>
    <d v="2014-03-30T00:00:00"/>
    <x v="2"/>
    <x v="4"/>
    <x v="413"/>
    <n v="5"/>
    <n v="55.99"/>
    <n v="0.06"/>
    <n v="279.64999999999998"/>
    <n v="5"/>
    <x v="1"/>
    <x v="6"/>
    <d v="2014-04-01T00:00:00"/>
    <s v="April"/>
    <x v="0"/>
  </r>
  <r>
    <x v="356"/>
    <x v="287"/>
    <x v="0"/>
    <d v="2014-03-30T00:00:00"/>
    <x v="2"/>
    <x v="3"/>
    <x v="271"/>
    <n v="41"/>
    <n v="5.98"/>
    <n v="7.0000000000000007E-2"/>
    <n v="242.31"/>
    <n v="0.96"/>
    <x v="1"/>
    <x v="3"/>
    <d v="2014-04-03T00:00:00"/>
    <s v="April"/>
    <x v="5"/>
  </r>
  <r>
    <x v="356"/>
    <x v="287"/>
    <x v="1"/>
    <d v="2014-03-30T00:00:00"/>
    <x v="2"/>
    <x v="3"/>
    <x v="414"/>
    <n v="23"/>
    <n v="39.979999999999997"/>
    <n v="0.01"/>
    <n v="919.31"/>
    <n v="4"/>
    <x v="1"/>
    <x v="1"/>
    <d v="2014-04-04T00:00:00"/>
    <s v="April"/>
    <x v="6"/>
  </r>
  <r>
    <x v="357"/>
    <x v="288"/>
    <x v="0"/>
    <d v="2014-03-31T00:00:00"/>
    <x v="2"/>
    <x v="0"/>
    <x v="415"/>
    <n v="1"/>
    <n v="55.99"/>
    <n v="7.0000000000000007E-2"/>
    <n v="55.92"/>
    <n v="5"/>
    <x v="0"/>
    <x v="6"/>
    <d v="2014-04-02T00:00:00"/>
    <s v="April"/>
    <x v="0"/>
  </r>
  <r>
    <x v="358"/>
    <x v="93"/>
    <x v="2"/>
    <d v="2014-03-31T00:00:00"/>
    <x v="2"/>
    <x v="2"/>
    <x v="86"/>
    <n v="18"/>
    <n v="1.68"/>
    <n v="0.06"/>
    <n v="29.159999999999997"/>
    <n v="1"/>
    <x v="1"/>
    <x v="3"/>
    <d v="2014-04-02T00:00:00"/>
    <s v="April"/>
    <x v="0"/>
  </r>
  <r>
    <x v="359"/>
    <x v="270"/>
    <x v="0"/>
    <d v="2014-03-31T00:00:00"/>
    <x v="2"/>
    <x v="2"/>
    <x v="359"/>
    <n v="8"/>
    <n v="20.99"/>
    <n v="0.09"/>
    <n v="167.2"/>
    <n v="4.8099999999999996"/>
    <x v="0"/>
    <x v="5"/>
    <d v="2014-04-01T00:00:00"/>
    <s v="April"/>
    <x v="1"/>
  </r>
  <r>
    <x v="360"/>
    <x v="244"/>
    <x v="1"/>
    <d v="2014-04-01T00:00:00"/>
    <x v="3"/>
    <x v="0"/>
    <x v="416"/>
    <n v="23"/>
    <n v="11.5"/>
    <n v="0.09"/>
    <n v="262.43"/>
    <n v="7.19"/>
    <x v="0"/>
    <x v="1"/>
    <d v="2014-04-02T00:00:00"/>
    <s v="April"/>
    <x v="1"/>
  </r>
  <r>
    <x v="360"/>
    <x v="244"/>
    <x v="0"/>
    <d v="2014-04-01T00:00:00"/>
    <x v="3"/>
    <x v="0"/>
    <x v="417"/>
    <n v="15"/>
    <n v="100.97"/>
    <n v="0.1"/>
    <n v="1513.0500000000002"/>
    <n v="7.18"/>
    <x v="1"/>
    <x v="1"/>
    <d v="2014-04-02T00:00:00"/>
    <s v="April"/>
    <x v="1"/>
  </r>
  <r>
    <x v="360"/>
    <x v="244"/>
    <x v="0"/>
    <d v="2014-04-01T00:00:00"/>
    <x v="3"/>
    <x v="0"/>
    <x v="335"/>
    <n v="23"/>
    <n v="99.99"/>
    <n v="7.0000000000000007E-2"/>
    <n v="2298.16"/>
    <n v="19.989999999999998"/>
    <x v="1"/>
    <x v="1"/>
    <d v="2014-04-02T00:00:00"/>
    <s v="April"/>
    <x v="1"/>
  </r>
  <r>
    <x v="361"/>
    <x v="264"/>
    <x v="2"/>
    <d v="2014-04-01T00:00:00"/>
    <x v="3"/>
    <x v="4"/>
    <x v="418"/>
    <n v="1"/>
    <n v="11.33"/>
    <n v="0.06"/>
    <n v="11.27"/>
    <n v="6.12"/>
    <x v="1"/>
    <x v="5"/>
    <d v="2014-04-03T00:00:00"/>
    <s v="April"/>
    <x v="0"/>
  </r>
  <r>
    <x v="362"/>
    <x v="289"/>
    <x v="1"/>
    <d v="2014-04-01T00:00:00"/>
    <x v="3"/>
    <x v="1"/>
    <x v="41"/>
    <n v="30"/>
    <n v="35.99"/>
    <n v="0.09"/>
    <n v="1077"/>
    <n v="1.1000000000000001"/>
    <x v="1"/>
    <x v="1"/>
    <d v="2014-04-03T00:00:00"/>
    <s v="April"/>
    <x v="0"/>
  </r>
  <r>
    <x v="362"/>
    <x v="289"/>
    <x v="2"/>
    <d v="2014-04-01T00:00:00"/>
    <x v="3"/>
    <x v="1"/>
    <x v="344"/>
    <n v="7"/>
    <n v="125.99"/>
    <n v="0.01"/>
    <n v="881.8599999999999"/>
    <n v="2.5"/>
    <x v="1"/>
    <x v="1"/>
    <d v="2014-04-02T00:00:00"/>
    <s v="April"/>
    <x v="1"/>
  </r>
  <r>
    <x v="363"/>
    <x v="62"/>
    <x v="1"/>
    <d v="2014-04-01T00:00:00"/>
    <x v="3"/>
    <x v="2"/>
    <x v="419"/>
    <n v="9"/>
    <n v="60.98"/>
    <n v="0.06"/>
    <n v="548.28"/>
    <n v="30"/>
    <x v="2"/>
    <x v="2"/>
    <d v="2014-04-02T00:00:00"/>
    <s v="April"/>
    <x v="1"/>
  </r>
  <r>
    <x v="364"/>
    <x v="278"/>
    <x v="1"/>
    <d v="2014-04-02T00:00:00"/>
    <x v="3"/>
    <x v="2"/>
    <x v="29"/>
    <n v="40"/>
    <n v="355.98"/>
    <n v="0.08"/>
    <n v="14236.000000000002"/>
    <n v="58.92"/>
    <x v="2"/>
    <x v="2"/>
    <d v="2014-04-04T00:00:00"/>
    <s v="April"/>
    <x v="0"/>
  </r>
  <r>
    <x v="365"/>
    <x v="290"/>
    <x v="1"/>
    <d v="2014-04-02T00:00:00"/>
    <x v="3"/>
    <x v="4"/>
    <x v="420"/>
    <n v="17"/>
    <n v="37.94"/>
    <n v="0.1"/>
    <n v="643.28"/>
    <n v="5.08"/>
    <x v="0"/>
    <x v="3"/>
    <d v="2014-04-04T00:00:00"/>
    <s v="April"/>
    <x v="0"/>
  </r>
  <r>
    <x v="366"/>
    <x v="278"/>
    <x v="2"/>
    <d v="2014-04-02T00:00:00"/>
    <x v="3"/>
    <x v="1"/>
    <x v="421"/>
    <n v="16"/>
    <n v="90.24"/>
    <n v="0.04"/>
    <n v="1443.1999999999998"/>
    <n v="0.99"/>
    <x v="1"/>
    <x v="1"/>
    <d v="2014-04-04T00:00:00"/>
    <s v="April"/>
    <x v="0"/>
  </r>
  <r>
    <x v="366"/>
    <x v="278"/>
    <x v="2"/>
    <d v="2014-04-02T00:00:00"/>
    <x v="3"/>
    <x v="1"/>
    <x v="422"/>
    <n v="11"/>
    <n v="47.9"/>
    <n v="0.09"/>
    <n v="525.91"/>
    <n v="5.86"/>
    <x v="0"/>
    <x v="1"/>
    <d v="2014-04-04T00:00:00"/>
    <s v="April"/>
    <x v="0"/>
  </r>
  <r>
    <x v="367"/>
    <x v="291"/>
    <x v="1"/>
    <d v="2014-04-02T00:00:00"/>
    <x v="3"/>
    <x v="4"/>
    <x v="423"/>
    <n v="28"/>
    <n v="60.89"/>
    <n v="0.03"/>
    <n v="1704.08"/>
    <n v="32.409999999999997"/>
    <x v="2"/>
    <x v="2"/>
    <d v="2014-04-03T00:00:00"/>
    <s v="April"/>
    <x v="1"/>
  </r>
  <r>
    <x v="368"/>
    <x v="220"/>
    <x v="0"/>
    <d v="2014-04-03T00:00:00"/>
    <x v="3"/>
    <x v="1"/>
    <x v="268"/>
    <n v="29"/>
    <n v="62.18"/>
    <n v="0"/>
    <n v="1803.22"/>
    <n v="10.84"/>
    <x v="1"/>
    <x v="5"/>
    <d v="2014-04-05T00:00:00"/>
    <s v="April"/>
    <x v="0"/>
  </r>
  <r>
    <x v="369"/>
    <x v="256"/>
    <x v="0"/>
    <d v="2014-04-04T00:00:00"/>
    <x v="3"/>
    <x v="2"/>
    <x v="424"/>
    <n v="49"/>
    <n v="6.48"/>
    <n v="0.06"/>
    <n v="314.58000000000004"/>
    <n v="7.49"/>
    <x v="1"/>
    <x v="1"/>
    <d v="2014-04-04T00:00:00"/>
    <s v="April"/>
    <x v="2"/>
  </r>
  <r>
    <x v="370"/>
    <x v="166"/>
    <x v="2"/>
    <d v="2014-04-04T00:00:00"/>
    <x v="3"/>
    <x v="1"/>
    <x v="425"/>
    <n v="8"/>
    <n v="7.38"/>
    <n v="0"/>
    <n v="59.04"/>
    <n v="11.51"/>
    <x v="1"/>
    <x v="1"/>
    <d v="2014-04-05T00:00:00"/>
    <s v="April"/>
    <x v="1"/>
  </r>
  <r>
    <x v="371"/>
    <x v="292"/>
    <x v="0"/>
    <d v="2014-04-04T00:00:00"/>
    <x v="3"/>
    <x v="3"/>
    <x v="426"/>
    <n v="46"/>
    <n v="35.99"/>
    <n v="0"/>
    <n v="1655.5400000000002"/>
    <n v="0.99"/>
    <x v="1"/>
    <x v="6"/>
    <d v="2014-04-11T00:00:00"/>
    <s v="April"/>
    <x v="3"/>
  </r>
  <r>
    <x v="372"/>
    <x v="121"/>
    <x v="2"/>
    <d v="2014-04-04T00:00:00"/>
    <x v="3"/>
    <x v="1"/>
    <x v="427"/>
    <n v="33"/>
    <n v="59.76"/>
    <n v="0.01"/>
    <n v="1971.75"/>
    <n v="9.7100000000000009"/>
    <x v="1"/>
    <x v="1"/>
    <d v="2014-04-06T00:00:00"/>
    <s v="April"/>
    <x v="0"/>
  </r>
  <r>
    <x v="373"/>
    <x v="8"/>
    <x v="2"/>
    <d v="2014-04-04T00:00:00"/>
    <x v="3"/>
    <x v="4"/>
    <x v="211"/>
    <n v="47"/>
    <n v="4.91"/>
    <n v="0.01"/>
    <n v="230.3"/>
    <n v="0.5"/>
    <x v="1"/>
    <x v="1"/>
    <d v="2014-04-06T00:00:00"/>
    <s v="April"/>
    <x v="0"/>
  </r>
  <r>
    <x v="373"/>
    <x v="8"/>
    <x v="2"/>
    <d v="2014-04-04T00:00:00"/>
    <x v="3"/>
    <x v="4"/>
    <x v="339"/>
    <n v="19"/>
    <n v="4"/>
    <n v="0.09"/>
    <n v="74.290000000000006"/>
    <n v="1.3"/>
    <x v="0"/>
    <x v="3"/>
    <d v="2014-04-06T00:00:00"/>
    <s v="April"/>
    <x v="0"/>
  </r>
  <r>
    <x v="374"/>
    <x v="293"/>
    <x v="0"/>
    <d v="2014-04-05T00:00:00"/>
    <x v="3"/>
    <x v="1"/>
    <x v="428"/>
    <n v="26"/>
    <n v="22.38"/>
    <n v="0.1"/>
    <n v="579.28"/>
    <n v="15.1"/>
    <x v="1"/>
    <x v="1"/>
    <d v="2014-04-06T00:00:00"/>
    <s v="April"/>
    <x v="1"/>
  </r>
  <r>
    <x v="374"/>
    <x v="293"/>
    <x v="2"/>
    <d v="2014-04-05T00:00:00"/>
    <x v="3"/>
    <x v="1"/>
    <x v="429"/>
    <n v="18"/>
    <n v="6.98"/>
    <n v="0.04"/>
    <n v="124.92"/>
    <n v="2.83"/>
    <x v="1"/>
    <x v="6"/>
    <d v="2014-04-07T00:00:00"/>
    <s v="April"/>
    <x v="0"/>
  </r>
  <r>
    <x v="375"/>
    <x v="294"/>
    <x v="0"/>
    <d v="2014-04-05T00:00:00"/>
    <x v="3"/>
    <x v="0"/>
    <x v="430"/>
    <n v="45"/>
    <n v="36.549999999999997"/>
    <n v="0.1"/>
    <n v="1640.2499999999998"/>
    <n v="13.89"/>
    <x v="1"/>
    <x v="3"/>
    <d v="2014-04-07T00:00:00"/>
    <s v="April"/>
    <x v="0"/>
  </r>
  <r>
    <x v="376"/>
    <x v="295"/>
    <x v="2"/>
    <d v="2014-04-05T00:00:00"/>
    <x v="3"/>
    <x v="1"/>
    <x v="431"/>
    <n v="15"/>
    <n v="85.99"/>
    <n v="0.05"/>
    <n v="1289.0999999999999"/>
    <n v="0.99"/>
    <x v="1"/>
    <x v="3"/>
    <d v="2014-04-07T00:00:00"/>
    <s v="April"/>
    <x v="0"/>
  </r>
  <r>
    <x v="377"/>
    <x v="296"/>
    <x v="2"/>
    <d v="2014-04-06T00:00:00"/>
    <x v="3"/>
    <x v="1"/>
    <x v="432"/>
    <n v="50"/>
    <n v="12.88"/>
    <n v="0.09"/>
    <n v="639.5"/>
    <n v="4.59"/>
    <x v="1"/>
    <x v="3"/>
    <d v="2014-04-06T00:00:00"/>
    <s v="April"/>
    <x v="2"/>
  </r>
  <r>
    <x v="378"/>
    <x v="100"/>
    <x v="0"/>
    <d v="2014-04-06T00:00:00"/>
    <x v="3"/>
    <x v="3"/>
    <x v="381"/>
    <n v="16"/>
    <n v="4.84"/>
    <n v="0.05"/>
    <n v="76.64"/>
    <n v="0.71"/>
    <x v="1"/>
    <x v="3"/>
    <d v="2014-04-15T00:00:00"/>
    <s v="April"/>
    <x v="7"/>
  </r>
  <r>
    <x v="379"/>
    <x v="297"/>
    <x v="0"/>
    <d v="2014-04-06T00:00:00"/>
    <x v="3"/>
    <x v="3"/>
    <x v="254"/>
    <n v="39"/>
    <n v="60.65"/>
    <n v="0.06"/>
    <n v="2363.0099999999998"/>
    <n v="12.23"/>
    <x v="1"/>
    <x v="5"/>
    <d v="2014-04-08T00:00:00"/>
    <s v="April"/>
    <x v="0"/>
  </r>
  <r>
    <x v="380"/>
    <x v="298"/>
    <x v="2"/>
    <d v="2014-04-06T00:00:00"/>
    <x v="3"/>
    <x v="2"/>
    <x v="433"/>
    <n v="29"/>
    <n v="2.1800000000000002"/>
    <n v="0.03"/>
    <n v="62.350000000000009"/>
    <n v="1.38"/>
    <x v="1"/>
    <x v="3"/>
    <d v="2014-04-06T00:00:00"/>
    <s v="April"/>
    <x v="2"/>
  </r>
  <r>
    <x v="381"/>
    <x v="299"/>
    <x v="1"/>
    <d v="2014-04-06T00:00:00"/>
    <x v="3"/>
    <x v="4"/>
    <x v="434"/>
    <n v="31"/>
    <n v="300.98"/>
    <n v="0.04"/>
    <n v="9329.14"/>
    <n v="54.92"/>
    <x v="2"/>
    <x v="4"/>
    <d v="2014-04-07T00:00:00"/>
    <s v="April"/>
    <x v="1"/>
  </r>
  <r>
    <x v="380"/>
    <x v="298"/>
    <x v="1"/>
    <d v="2014-04-06T00:00:00"/>
    <x v="3"/>
    <x v="2"/>
    <x v="315"/>
    <n v="38"/>
    <n v="170.98"/>
    <n v="0.01"/>
    <n v="6496.86"/>
    <n v="35.89"/>
    <x v="2"/>
    <x v="4"/>
    <d v="2014-04-08T00:00:00"/>
    <s v="April"/>
    <x v="0"/>
  </r>
  <r>
    <x v="380"/>
    <x v="298"/>
    <x v="2"/>
    <d v="2014-04-06T00:00:00"/>
    <x v="3"/>
    <x v="2"/>
    <x v="435"/>
    <n v="41"/>
    <n v="5.77"/>
    <n v="0.05"/>
    <n v="234.51999999999998"/>
    <n v="5.92"/>
    <x v="1"/>
    <x v="5"/>
    <d v="2014-04-06T00:00:00"/>
    <s v="April"/>
    <x v="2"/>
  </r>
  <r>
    <x v="377"/>
    <x v="296"/>
    <x v="1"/>
    <d v="2014-04-06T00:00:00"/>
    <x v="3"/>
    <x v="1"/>
    <x v="436"/>
    <n v="14"/>
    <n v="45.99"/>
    <n v="0.02"/>
    <n v="643.57999999999993"/>
    <n v="4.99"/>
    <x v="0"/>
    <x v="1"/>
    <d v="2014-04-07T00:00:00"/>
    <s v="April"/>
    <x v="1"/>
  </r>
  <r>
    <x v="382"/>
    <x v="300"/>
    <x v="0"/>
    <d v="2014-04-06T00:00:00"/>
    <x v="3"/>
    <x v="3"/>
    <x v="118"/>
    <n v="27"/>
    <n v="13.43"/>
    <n v="0.01"/>
    <n v="362.34"/>
    <n v="5.5"/>
    <x v="0"/>
    <x v="1"/>
    <d v="2014-04-13T00:00:00"/>
    <s v="April"/>
    <x v="3"/>
  </r>
  <r>
    <x v="383"/>
    <x v="301"/>
    <x v="0"/>
    <d v="2014-04-06T00:00:00"/>
    <x v="3"/>
    <x v="1"/>
    <x v="437"/>
    <n v="17"/>
    <n v="89.83"/>
    <n v="0.06"/>
    <n v="1526.09"/>
    <n v="35"/>
    <x v="1"/>
    <x v="0"/>
    <d v="2014-04-08T00:00:00"/>
    <s v="April"/>
    <x v="0"/>
  </r>
  <r>
    <x v="383"/>
    <x v="301"/>
    <x v="0"/>
    <d v="2014-04-06T00:00:00"/>
    <x v="3"/>
    <x v="1"/>
    <x v="118"/>
    <n v="49"/>
    <n v="13.43"/>
    <n v="0.1"/>
    <n v="653.16999999999996"/>
    <n v="5.5"/>
    <x v="1"/>
    <x v="1"/>
    <d v="2014-04-08T00:00:00"/>
    <s v="April"/>
    <x v="0"/>
  </r>
  <r>
    <x v="383"/>
    <x v="301"/>
    <x v="2"/>
    <d v="2014-04-06T00:00:00"/>
    <x v="3"/>
    <x v="1"/>
    <x v="229"/>
    <n v="44"/>
    <n v="125.99"/>
    <n v="0.01"/>
    <n v="5543.12"/>
    <n v="7.69"/>
    <x v="1"/>
    <x v="1"/>
    <d v="2014-04-06T00:00:00"/>
    <s v="April"/>
    <x v="2"/>
  </r>
  <r>
    <x v="384"/>
    <x v="302"/>
    <x v="0"/>
    <d v="2014-04-06T00:00:00"/>
    <x v="3"/>
    <x v="4"/>
    <x v="135"/>
    <n v="40"/>
    <n v="18.97"/>
    <n v="0.09"/>
    <n v="755.19999999999993"/>
    <n v="9.0299999999999994"/>
    <x v="0"/>
    <x v="1"/>
    <d v="2014-04-07T00:00:00"/>
    <s v="April"/>
    <x v="1"/>
  </r>
  <r>
    <x v="384"/>
    <x v="302"/>
    <x v="2"/>
    <d v="2014-04-06T00:00:00"/>
    <x v="3"/>
    <x v="4"/>
    <x v="204"/>
    <n v="37"/>
    <n v="8.34"/>
    <n v="0"/>
    <n v="308.58"/>
    <n v="4.82"/>
    <x v="1"/>
    <x v="1"/>
    <d v="2014-04-07T00:00:00"/>
    <s v="April"/>
    <x v="1"/>
  </r>
  <r>
    <x v="385"/>
    <x v="273"/>
    <x v="0"/>
    <d v="2014-04-07T00:00:00"/>
    <x v="3"/>
    <x v="3"/>
    <x v="438"/>
    <n v="36"/>
    <n v="40.479999999999997"/>
    <n v="0.1"/>
    <n v="1453.6799999999998"/>
    <n v="19.989999999999998"/>
    <x v="1"/>
    <x v="1"/>
    <d v="2014-04-09T00:00:00"/>
    <s v="April"/>
    <x v="0"/>
  </r>
  <r>
    <x v="386"/>
    <x v="303"/>
    <x v="0"/>
    <d v="2014-04-07T00:00:00"/>
    <x v="3"/>
    <x v="4"/>
    <x v="439"/>
    <n v="14"/>
    <n v="17.670000000000002"/>
    <n v="0.06"/>
    <n v="246.54000000000005"/>
    <n v="8.99"/>
    <x v="0"/>
    <x v="6"/>
    <d v="2014-04-08T00:00:00"/>
    <s v="April"/>
    <x v="1"/>
  </r>
  <r>
    <x v="387"/>
    <x v="304"/>
    <x v="2"/>
    <d v="2014-04-07T00:00:00"/>
    <x v="3"/>
    <x v="0"/>
    <x v="440"/>
    <n v="20"/>
    <n v="12.53"/>
    <n v="0.08"/>
    <n v="249"/>
    <n v="0.5"/>
    <x v="1"/>
    <x v="1"/>
    <d v="2014-04-08T00:00:00"/>
    <s v="April"/>
    <x v="1"/>
  </r>
  <r>
    <x v="387"/>
    <x v="304"/>
    <x v="0"/>
    <d v="2014-04-07T00:00:00"/>
    <x v="3"/>
    <x v="0"/>
    <x v="220"/>
    <n v="3"/>
    <n v="178.47"/>
    <n v="0.02"/>
    <n v="535.34999999999991"/>
    <n v="19.989999999999998"/>
    <x v="1"/>
    <x v="1"/>
    <d v="2014-04-08T00:00:00"/>
    <s v="April"/>
    <x v="1"/>
  </r>
  <r>
    <x v="388"/>
    <x v="285"/>
    <x v="2"/>
    <d v="2014-04-07T00:00:00"/>
    <x v="3"/>
    <x v="3"/>
    <x v="441"/>
    <n v="11"/>
    <n v="5.58"/>
    <n v="0.02"/>
    <n v="61.160000000000004"/>
    <n v="5.3"/>
    <x v="1"/>
    <x v="1"/>
    <d v="2014-04-12T00:00:00"/>
    <s v="April"/>
    <x v="6"/>
  </r>
  <r>
    <x v="388"/>
    <x v="285"/>
    <x v="1"/>
    <d v="2014-04-07T00:00:00"/>
    <x v="3"/>
    <x v="3"/>
    <x v="442"/>
    <n v="21"/>
    <n v="40.89"/>
    <n v="0.03"/>
    <n v="858.06"/>
    <n v="18.98"/>
    <x v="1"/>
    <x v="1"/>
    <d v="2014-04-14T00:00:00"/>
    <s v="April"/>
    <x v="3"/>
  </r>
  <r>
    <x v="389"/>
    <x v="305"/>
    <x v="0"/>
    <d v="2014-04-07T00:00:00"/>
    <x v="3"/>
    <x v="4"/>
    <x v="443"/>
    <n v="36"/>
    <n v="65.989999999999995"/>
    <n v="0"/>
    <n v="2375.64"/>
    <n v="5.26"/>
    <x v="1"/>
    <x v="1"/>
    <d v="2014-04-08T00:00:00"/>
    <s v="April"/>
    <x v="1"/>
  </r>
  <r>
    <x v="390"/>
    <x v="306"/>
    <x v="2"/>
    <d v="2014-04-08T00:00:00"/>
    <x v="3"/>
    <x v="0"/>
    <x v="383"/>
    <n v="37"/>
    <n v="4.55"/>
    <n v="0.08"/>
    <n v="165.39"/>
    <n v="1.49"/>
    <x v="1"/>
    <x v="1"/>
    <d v="2014-04-09T00:00:00"/>
    <s v="April"/>
    <x v="1"/>
  </r>
  <r>
    <x v="391"/>
    <x v="307"/>
    <x v="1"/>
    <d v="2014-04-08T00:00:00"/>
    <x v="3"/>
    <x v="2"/>
    <x v="444"/>
    <n v="34"/>
    <n v="42.98"/>
    <n v="0.01"/>
    <n v="1460.98"/>
    <n v="4.62"/>
    <x v="0"/>
    <x v="1"/>
    <d v="2014-04-10T00:00:00"/>
    <s v="April"/>
    <x v="0"/>
  </r>
  <r>
    <x v="392"/>
    <x v="308"/>
    <x v="0"/>
    <d v="2014-04-08T00:00:00"/>
    <x v="3"/>
    <x v="3"/>
    <x v="445"/>
    <n v="46"/>
    <n v="40.97"/>
    <n v="0.06"/>
    <n v="1881.86"/>
    <n v="1.99"/>
    <x v="1"/>
    <x v="6"/>
    <d v="2014-04-12T00:00:00"/>
    <s v="April"/>
    <x v="5"/>
  </r>
  <r>
    <x v="393"/>
    <x v="90"/>
    <x v="0"/>
    <d v="2014-04-08T00:00:00"/>
    <x v="3"/>
    <x v="2"/>
    <x v="446"/>
    <n v="27"/>
    <n v="4.42"/>
    <n v="0"/>
    <n v="119.34"/>
    <n v="4.99"/>
    <x v="1"/>
    <x v="1"/>
    <d v="2014-04-09T00:00:00"/>
    <s v="April"/>
    <x v="1"/>
  </r>
  <r>
    <x v="394"/>
    <x v="309"/>
    <x v="2"/>
    <d v="2014-04-08T00:00:00"/>
    <x v="3"/>
    <x v="2"/>
    <x v="447"/>
    <n v="39"/>
    <n v="35.44"/>
    <n v="0.05"/>
    <n v="1380.21"/>
    <n v="5.09"/>
    <x v="1"/>
    <x v="1"/>
    <d v="2014-04-09T00:00:00"/>
    <s v="April"/>
    <x v="1"/>
  </r>
  <r>
    <x v="395"/>
    <x v="124"/>
    <x v="1"/>
    <d v="2014-04-08T00:00:00"/>
    <x v="3"/>
    <x v="3"/>
    <x v="188"/>
    <n v="3"/>
    <n v="6.3"/>
    <n v="0.06"/>
    <n v="18.72"/>
    <n v="0.5"/>
    <x v="0"/>
    <x v="1"/>
    <d v="2014-04-17T00:00:00"/>
    <s v="April"/>
    <x v="7"/>
  </r>
  <r>
    <x v="396"/>
    <x v="310"/>
    <x v="1"/>
    <d v="2014-04-09T00:00:00"/>
    <x v="3"/>
    <x v="3"/>
    <x v="448"/>
    <n v="43"/>
    <n v="115.99"/>
    <n v="0.05"/>
    <n v="4985.42"/>
    <n v="8.99"/>
    <x v="1"/>
    <x v="1"/>
    <d v="2014-04-13T00:00:00"/>
    <s v="April"/>
    <x v="5"/>
  </r>
  <r>
    <x v="397"/>
    <x v="297"/>
    <x v="2"/>
    <d v="2014-04-09T00:00:00"/>
    <x v="3"/>
    <x v="0"/>
    <x v="124"/>
    <n v="31"/>
    <n v="14.81"/>
    <n v="0.05"/>
    <n v="457.56"/>
    <n v="13.32"/>
    <x v="1"/>
    <x v="1"/>
    <d v="2014-04-11T00:00:00"/>
    <s v="April"/>
    <x v="0"/>
  </r>
  <r>
    <x v="397"/>
    <x v="297"/>
    <x v="2"/>
    <d v="2014-04-09T00:00:00"/>
    <x v="3"/>
    <x v="0"/>
    <x v="449"/>
    <n v="29"/>
    <n v="2.78"/>
    <n v="0.08"/>
    <n v="78.3"/>
    <n v="1.25"/>
    <x v="1"/>
    <x v="3"/>
    <d v="2014-04-10T00:00:00"/>
    <s v="April"/>
    <x v="1"/>
  </r>
  <r>
    <x v="398"/>
    <x v="311"/>
    <x v="2"/>
    <d v="2014-04-09T00:00:00"/>
    <x v="3"/>
    <x v="1"/>
    <x v="450"/>
    <n v="8"/>
    <n v="4.4800000000000004"/>
    <n v="0.03"/>
    <n v="35.6"/>
    <n v="49"/>
    <x v="1"/>
    <x v="0"/>
    <d v="2014-04-11T00:00:00"/>
    <s v="April"/>
    <x v="0"/>
  </r>
  <r>
    <x v="398"/>
    <x v="311"/>
    <x v="2"/>
    <d v="2014-04-09T00:00:00"/>
    <x v="3"/>
    <x v="1"/>
    <x v="89"/>
    <n v="41"/>
    <n v="350.99"/>
    <n v="0.06"/>
    <n v="14388.130000000001"/>
    <n v="39"/>
    <x v="2"/>
    <x v="2"/>
    <d v="2014-04-11T00:00:00"/>
    <s v="April"/>
    <x v="0"/>
  </r>
  <r>
    <x v="398"/>
    <x v="311"/>
    <x v="0"/>
    <d v="2014-04-09T00:00:00"/>
    <x v="3"/>
    <x v="1"/>
    <x v="88"/>
    <n v="26"/>
    <n v="40.98"/>
    <n v="0.09"/>
    <n v="1063.1399999999999"/>
    <n v="6.5"/>
    <x v="0"/>
    <x v="1"/>
    <d v="2014-04-11T00:00:00"/>
    <s v="April"/>
    <x v="0"/>
  </r>
  <r>
    <x v="398"/>
    <x v="311"/>
    <x v="1"/>
    <d v="2014-04-09T00:00:00"/>
    <x v="3"/>
    <x v="1"/>
    <x v="451"/>
    <n v="29"/>
    <n v="349.45"/>
    <n v="0.09"/>
    <n v="10131.44"/>
    <n v="60"/>
    <x v="2"/>
    <x v="2"/>
    <d v="2014-04-10T00:00:00"/>
    <s v="April"/>
    <x v="1"/>
  </r>
  <r>
    <x v="399"/>
    <x v="312"/>
    <x v="2"/>
    <d v="2014-04-09T00:00:00"/>
    <x v="3"/>
    <x v="0"/>
    <x v="99"/>
    <n v="11"/>
    <n v="90.48"/>
    <n v="0.04"/>
    <n v="994.83999999999992"/>
    <n v="19.989999999999998"/>
    <x v="1"/>
    <x v="1"/>
    <d v="2014-04-11T00:00:00"/>
    <s v="April"/>
    <x v="0"/>
  </r>
  <r>
    <x v="399"/>
    <x v="312"/>
    <x v="0"/>
    <d v="2014-04-09T00:00:00"/>
    <x v="3"/>
    <x v="0"/>
    <x v="452"/>
    <n v="36"/>
    <n v="9.77"/>
    <n v="0.02"/>
    <n v="351"/>
    <n v="6.02"/>
    <x v="1"/>
    <x v="5"/>
    <d v="2014-04-10T00:00:00"/>
    <s v="April"/>
    <x v="1"/>
  </r>
  <r>
    <x v="399"/>
    <x v="312"/>
    <x v="1"/>
    <d v="2014-04-09T00:00:00"/>
    <x v="3"/>
    <x v="0"/>
    <x v="285"/>
    <n v="2"/>
    <n v="34.99"/>
    <n v="0.09"/>
    <n v="69.8"/>
    <n v="7.73"/>
    <x v="1"/>
    <x v="1"/>
    <d v="2014-04-11T00:00:00"/>
    <s v="April"/>
    <x v="0"/>
  </r>
  <r>
    <x v="400"/>
    <x v="313"/>
    <x v="0"/>
    <d v="2014-04-09T00:00:00"/>
    <x v="3"/>
    <x v="4"/>
    <x v="453"/>
    <n v="30"/>
    <n v="125.99"/>
    <n v="7.0000000000000007E-2"/>
    <n v="3777.6"/>
    <n v="7.69"/>
    <x v="1"/>
    <x v="1"/>
    <d v="2014-04-10T00:00:00"/>
    <s v="April"/>
    <x v="1"/>
  </r>
  <r>
    <x v="401"/>
    <x v="252"/>
    <x v="2"/>
    <d v="2014-04-09T00:00:00"/>
    <x v="3"/>
    <x v="2"/>
    <x v="332"/>
    <n v="39"/>
    <n v="400.97"/>
    <n v="7.0000000000000007E-2"/>
    <n v="15635.100000000002"/>
    <n v="48.26"/>
    <x v="2"/>
    <x v="4"/>
    <d v="2014-04-10T00:00:00"/>
    <s v="April"/>
    <x v="1"/>
  </r>
  <r>
    <x v="402"/>
    <x v="8"/>
    <x v="1"/>
    <d v="2014-04-09T00:00:00"/>
    <x v="3"/>
    <x v="3"/>
    <x v="454"/>
    <n v="46"/>
    <n v="2.12"/>
    <n v="7.0000000000000007E-2"/>
    <n v="94.300000000000011"/>
    <n v="1.99"/>
    <x v="1"/>
    <x v="6"/>
    <d v="2014-04-11T00:00:00"/>
    <s v="April"/>
    <x v="0"/>
  </r>
  <r>
    <x v="402"/>
    <x v="8"/>
    <x v="1"/>
    <d v="2014-04-09T00:00:00"/>
    <x v="3"/>
    <x v="3"/>
    <x v="455"/>
    <n v="11"/>
    <n v="1.76"/>
    <n v="7.0000000000000007E-2"/>
    <n v="18.59"/>
    <n v="0.7"/>
    <x v="1"/>
    <x v="3"/>
    <d v="2014-04-16T00:00:00"/>
    <s v="April"/>
    <x v="3"/>
  </r>
  <r>
    <x v="403"/>
    <x v="314"/>
    <x v="2"/>
    <d v="2014-04-10T00:00:00"/>
    <x v="3"/>
    <x v="0"/>
    <x v="47"/>
    <n v="5"/>
    <n v="3.28"/>
    <n v="0.05"/>
    <n v="16.149999999999999"/>
    <n v="3.97"/>
    <x v="1"/>
    <x v="3"/>
    <d v="2014-04-11T00:00:00"/>
    <s v="April"/>
    <x v="1"/>
  </r>
  <r>
    <x v="403"/>
    <x v="314"/>
    <x v="1"/>
    <d v="2014-04-10T00:00:00"/>
    <x v="3"/>
    <x v="0"/>
    <x v="456"/>
    <n v="21"/>
    <n v="10.98"/>
    <n v="0.03"/>
    <n v="229.95000000000002"/>
    <n v="3.37"/>
    <x v="1"/>
    <x v="6"/>
    <d v="2014-04-11T00:00:00"/>
    <s v="April"/>
    <x v="1"/>
  </r>
  <r>
    <x v="404"/>
    <x v="315"/>
    <x v="1"/>
    <d v="2014-04-10T00:00:00"/>
    <x v="3"/>
    <x v="0"/>
    <x v="121"/>
    <n v="29"/>
    <n v="328.14"/>
    <n v="0.05"/>
    <n v="9514.6099999999988"/>
    <n v="91.05"/>
    <x v="2"/>
    <x v="2"/>
    <d v="2014-04-11T00:00:00"/>
    <s v="April"/>
    <x v="1"/>
  </r>
  <r>
    <x v="405"/>
    <x v="262"/>
    <x v="2"/>
    <d v="2014-04-10T00:00:00"/>
    <x v="3"/>
    <x v="0"/>
    <x v="457"/>
    <n v="29"/>
    <n v="7.08"/>
    <n v="0.04"/>
    <n v="204.16"/>
    <n v="2.35"/>
    <x v="1"/>
    <x v="3"/>
    <d v="2014-04-11T00:00:00"/>
    <s v="April"/>
    <x v="1"/>
  </r>
  <r>
    <x v="406"/>
    <x v="193"/>
    <x v="1"/>
    <d v="2014-04-10T00:00:00"/>
    <x v="3"/>
    <x v="2"/>
    <x v="133"/>
    <n v="16"/>
    <n v="48.91"/>
    <n v="0"/>
    <n v="782.56"/>
    <n v="5.81"/>
    <x v="1"/>
    <x v="1"/>
    <d v="2014-04-12T00:00:00"/>
    <s v="April"/>
    <x v="0"/>
  </r>
  <r>
    <x v="406"/>
    <x v="193"/>
    <x v="1"/>
    <d v="2014-04-10T00:00:00"/>
    <x v="3"/>
    <x v="2"/>
    <x v="458"/>
    <n v="24"/>
    <n v="165.98"/>
    <n v="0.08"/>
    <n v="3981.5999999999995"/>
    <n v="19.989999999999998"/>
    <x v="1"/>
    <x v="1"/>
    <d v="2014-04-12T00:00:00"/>
    <s v="April"/>
    <x v="0"/>
  </r>
  <r>
    <x v="407"/>
    <x v="316"/>
    <x v="2"/>
    <d v="2014-04-10T00:00:00"/>
    <x v="3"/>
    <x v="4"/>
    <x v="459"/>
    <n v="28"/>
    <n v="1.76"/>
    <n v="0.02"/>
    <n v="48.72"/>
    <n v="4.8600000000000003"/>
    <x v="0"/>
    <x v="1"/>
    <d v="2014-04-11T00:00:00"/>
    <s v="April"/>
    <x v="1"/>
  </r>
  <r>
    <x v="407"/>
    <x v="316"/>
    <x v="2"/>
    <d v="2014-04-10T00:00:00"/>
    <x v="3"/>
    <x v="4"/>
    <x v="269"/>
    <n v="38"/>
    <n v="41.47"/>
    <n v="0.03"/>
    <n v="1574.7199999999998"/>
    <n v="34.200000000000003"/>
    <x v="1"/>
    <x v="3"/>
    <d v="2014-04-11T00:00:00"/>
    <s v="April"/>
    <x v="1"/>
  </r>
  <r>
    <x v="408"/>
    <x v="252"/>
    <x v="1"/>
    <d v="2014-04-10T00:00:00"/>
    <x v="3"/>
    <x v="0"/>
    <x v="163"/>
    <n v="33"/>
    <n v="11.7"/>
    <n v="0.08"/>
    <n v="383.46"/>
    <n v="6.96"/>
    <x v="1"/>
    <x v="5"/>
    <d v="2014-04-13T00:00:00"/>
    <s v="April"/>
    <x v="4"/>
  </r>
  <r>
    <x v="409"/>
    <x v="317"/>
    <x v="2"/>
    <d v="2014-04-10T00:00:00"/>
    <x v="3"/>
    <x v="1"/>
    <x v="460"/>
    <n v="7"/>
    <n v="15.99"/>
    <n v="0.03"/>
    <n v="111.72"/>
    <n v="11.28"/>
    <x v="1"/>
    <x v="5"/>
    <d v="2014-04-11T00:00:00"/>
    <s v="April"/>
    <x v="1"/>
  </r>
  <r>
    <x v="410"/>
    <x v="318"/>
    <x v="1"/>
    <d v="2014-04-10T00:00:00"/>
    <x v="3"/>
    <x v="4"/>
    <x v="461"/>
    <n v="20"/>
    <n v="400.98"/>
    <n v="0.01"/>
    <n v="8019.4000000000005"/>
    <n v="42.52"/>
    <x v="2"/>
    <x v="4"/>
    <d v="2014-04-12T00:00:00"/>
    <s v="April"/>
    <x v="0"/>
  </r>
  <r>
    <x v="411"/>
    <x v="319"/>
    <x v="1"/>
    <d v="2014-04-11T00:00:00"/>
    <x v="3"/>
    <x v="0"/>
    <x v="462"/>
    <n v="47"/>
    <n v="20.98"/>
    <n v="0.1"/>
    <n v="981.3599999999999"/>
    <n v="1.49"/>
    <x v="1"/>
    <x v="1"/>
    <d v="2014-04-13T00:00:00"/>
    <s v="April"/>
    <x v="0"/>
  </r>
  <r>
    <x v="411"/>
    <x v="319"/>
    <x v="2"/>
    <d v="2014-04-11T00:00:00"/>
    <x v="3"/>
    <x v="0"/>
    <x v="463"/>
    <n v="7"/>
    <n v="48.04"/>
    <n v="0.03"/>
    <n v="336.07"/>
    <n v="19.989999999999998"/>
    <x v="1"/>
    <x v="1"/>
    <d v="2014-04-13T00:00:00"/>
    <s v="April"/>
    <x v="0"/>
  </r>
  <r>
    <x v="412"/>
    <x v="320"/>
    <x v="2"/>
    <d v="2014-04-11T00:00:00"/>
    <x v="3"/>
    <x v="1"/>
    <x v="234"/>
    <n v="35"/>
    <n v="12.22"/>
    <n v="0"/>
    <n v="427.70000000000005"/>
    <n v="2.85"/>
    <x v="1"/>
    <x v="6"/>
    <d v="2014-04-12T00:00:00"/>
    <s v="April"/>
    <x v="1"/>
  </r>
  <r>
    <x v="413"/>
    <x v="252"/>
    <x v="0"/>
    <d v="2014-04-11T00:00:00"/>
    <x v="3"/>
    <x v="4"/>
    <x v="228"/>
    <n v="44"/>
    <n v="30.56"/>
    <n v="0.03"/>
    <n v="1343.32"/>
    <n v="2.99"/>
    <x v="1"/>
    <x v="1"/>
    <d v="2014-04-11T00:00:00"/>
    <s v="April"/>
    <x v="2"/>
  </r>
  <r>
    <x v="414"/>
    <x v="277"/>
    <x v="1"/>
    <d v="2014-04-12T00:00:00"/>
    <x v="3"/>
    <x v="1"/>
    <x v="464"/>
    <n v="8"/>
    <n v="35.51"/>
    <n v="0.05"/>
    <n v="283.68"/>
    <n v="6.31"/>
    <x v="1"/>
    <x v="1"/>
    <d v="2014-04-14T00:00:00"/>
    <s v="April"/>
    <x v="0"/>
  </r>
  <r>
    <x v="414"/>
    <x v="277"/>
    <x v="2"/>
    <d v="2014-04-12T00:00:00"/>
    <x v="3"/>
    <x v="1"/>
    <x v="191"/>
    <n v="24"/>
    <n v="8.34"/>
    <n v="0.1"/>
    <n v="197.76"/>
    <n v="2.64"/>
    <x v="1"/>
    <x v="6"/>
    <d v="2014-04-12T00:00:00"/>
    <s v="April"/>
    <x v="2"/>
  </r>
  <r>
    <x v="414"/>
    <x v="277"/>
    <x v="2"/>
    <d v="2014-04-12T00:00:00"/>
    <x v="3"/>
    <x v="1"/>
    <x v="465"/>
    <n v="34"/>
    <n v="8.0399999999999991"/>
    <n v="0.03"/>
    <n v="272.33999999999997"/>
    <n v="8.94"/>
    <x v="1"/>
    <x v="1"/>
    <d v="2014-04-14T00:00:00"/>
    <s v="April"/>
    <x v="0"/>
  </r>
  <r>
    <x v="414"/>
    <x v="277"/>
    <x v="0"/>
    <d v="2014-04-12T00:00:00"/>
    <x v="3"/>
    <x v="1"/>
    <x v="466"/>
    <n v="2"/>
    <n v="2550.14"/>
    <n v="0.08"/>
    <n v="5100.12"/>
    <n v="29.7"/>
    <x v="2"/>
    <x v="2"/>
    <d v="2014-04-14T00:00:00"/>
    <s v="April"/>
    <x v="0"/>
  </r>
  <r>
    <x v="415"/>
    <x v="7"/>
    <x v="2"/>
    <d v="2014-04-13T00:00:00"/>
    <x v="3"/>
    <x v="2"/>
    <x v="467"/>
    <n v="1"/>
    <n v="1.88"/>
    <n v="0.05"/>
    <n v="1.8299999999999998"/>
    <n v="1.49"/>
    <x v="1"/>
    <x v="1"/>
    <d v="2014-04-15T00:00:00"/>
    <s v="April"/>
    <x v="0"/>
  </r>
  <r>
    <x v="416"/>
    <x v="321"/>
    <x v="1"/>
    <d v="2014-04-13T00:00:00"/>
    <x v="3"/>
    <x v="2"/>
    <x v="75"/>
    <n v="28"/>
    <n v="33.979999999999997"/>
    <n v="0.02"/>
    <n v="950.87999999999988"/>
    <n v="1.99"/>
    <x v="1"/>
    <x v="6"/>
    <d v="2014-04-15T00:00:00"/>
    <s v="April"/>
    <x v="0"/>
  </r>
  <r>
    <x v="417"/>
    <x v="152"/>
    <x v="1"/>
    <d v="2014-04-13T00:00:00"/>
    <x v="3"/>
    <x v="2"/>
    <x v="212"/>
    <n v="2"/>
    <n v="7.28"/>
    <n v="0.08"/>
    <n v="14.4"/>
    <n v="11.15"/>
    <x v="0"/>
    <x v="1"/>
    <d v="2014-04-14T00:00:00"/>
    <s v="April"/>
    <x v="1"/>
  </r>
  <r>
    <x v="418"/>
    <x v="322"/>
    <x v="2"/>
    <d v="2014-04-14T00:00:00"/>
    <x v="3"/>
    <x v="3"/>
    <x v="36"/>
    <n v="14"/>
    <n v="100.98"/>
    <n v="0.09"/>
    <n v="1412.46"/>
    <n v="35.840000000000003"/>
    <x v="2"/>
    <x v="4"/>
    <d v="2014-04-19T00:00:00"/>
    <s v="April"/>
    <x v="6"/>
  </r>
  <r>
    <x v="419"/>
    <x v="323"/>
    <x v="0"/>
    <d v="2014-04-14T00:00:00"/>
    <x v="3"/>
    <x v="4"/>
    <x v="324"/>
    <n v="18"/>
    <n v="296.18"/>
    <n v="0.06"/>
    <n v="5330.16"/>
    <n v="54.12"/>
    <x v="2"/>
    <x v="4"/>
    <d v="2014-04-15T00:00:00"/>
    <s v="April"/>
    <x v="1"/>
  </r>
  <r>
    <x v="419"/>
    <x v="323"/>
    <x v="0"/>
    <d v="2014-04-14T00:00:00"/>
    <x v="3"/>
    <x v="4"/>
    <x v="468"/>
    <n v="33"/>
    <n v="29.1"/>
    <n v="0.01"/>
    <n v="959.97"/>
    <n v="4"/>
    <x v="0"/>
    <x v="1"/>
    <d v="2014-04-16T00:00:00"/>
    <s v="April"/>
    <x v="0"/>
  </r>
  <r>
    <x v="420"/>
    <x v="31"/>
    <x v="0"/>
    <d v="2014-04-15T00:00:00"/>
    <x v="3"/>
    <x v="0"/>
    <x v="230"/>
    <n v="28"/>
    <n v="15.16"/>
    <n v="0.01"/>
    <n v="424.2"/>
    <n v="15.09"/>
    <x v="1"/>
    <x v="1"/>
    <d v="2014-04-15T00:00:00"/>
    <s v="April"/>
    <x v="2"/>
  </r>
  <r>
    <x v="421"/>
    <x v="205"/>
    <x v="2"/>
    <d v="2014-04-15T00:00:00"/>
    <x v="3"/>
    <x v="0"/>
    <x v="469"/>
    <n v="49"/>
    <n v="70.97"/>
    <n v="0.09"/>
    <n v="3473.12"/>
    <n v="3.5"/>
    <x v="1"/>
    <x v="1"/>
    <d v="2014-04-15T00:00:00"/>
    <s v="April"/>
    <x v="2"/>
  </r>
  <r>
    <x v="421"/>
    <x v="205"/>
    <x v="2"/>
    <d v="2014-04-15T00:00:00"/>
    <x v="3"/>
    <x v="0"/>
    <x v="470"/>
    <n v="40"/>
    <n v="19.98"/>
    <n v="0.1"/>
    <n v="795.19999999999993"/>
    <n v="10.49"/>
    <x v="1"/>
    <x v="1"/>
    <d v="2014-04-18T00:00:00"/>
    <s v="April"/>
    <x v="4"/>
  </r>
  <r>
    <x v="422"/>
    <x v="324"/>
    <x v="1"/>
    <d v="2014-04-15T00:00:00"/>
    <x v="3"/>
    <x v="2"/>
    <x v="471"/>
    <n v="41"/>
    <n v="22.98"/>
    <n v="0.01"/>
    <n v="941.77"/>
    <n v="1.99"/>
    <x v="1"/>
    <x v="6"/>
    <d v="2014-04-16T00:00:00"/>
    <s v="April"/>
    <x v="1"/>
  </r>
  <r>
    <x v="422"/>
    <x v="324"/>
    <x v="2"/>
    <d v="2014-04-15T00:00:00"/>
    <x v="3"/>
    <x v="2"/>
    <x v="472"/>
    <n v="20"/>
    <n v="226.67"/>
    <n v="0.1"/>
    <n v="4531.3999999999996"/>
    <n v="28.16"/>
    <x v="2"/>
    <x v="2"/>
    <d v="2014-04-17T00:00:00"/>
    <s v="April"/>
    <x v="0"/>
  </r>
  <r>
    <x v="423"/>
    <x v="122"/>
    <x v="1"/>
    <d v="2014-04-16T00:00:00"/>
    <x v="3"/>
    <x v="2"/>
    <x v="466"/>
    <n v="6"/>
    <n v="2550.14"/>
    <n v="0.05"/>
    <n v="15300.539999999997"/>
    <n v="29.7"/>
    <x v="2"/>
    <x v="2"/>
    <d v="2014-04-17T00:00:00"/>
    <s v="April"/>
    <x v="1"/>
  </r>
  <r>
    <x v="424"/>
    <x v="194"/>
    <x v="0"/>
    <d v="2014-04-16T00:00:00"/>
    <x v="3"/>
    <x v="1"/>
    <x v="349"/>
    <n v="37"/>
    <n v="125.99"/>
    <n v="0.01"/>
    <n v="4661.2599999999993"/>
    <n v="8.99"/>
    <x v="1"/>
    <x v="1"/>
    <d v="2014-04-18T00:00:00"/>
    <s v="April"/>
    <x v="0"/>
  </r>
  <r>
    <x v="425"/>
    <x v="85"/>
    <x v="1"/>
    <d v="2014-04-16T00:00:00"/>
    <x v="3"/>
    <x v="0"/>
    <x v="473"/>
    <n v="37"/>
    <n v="2.78"/>
    <n v="0"/>
    <n v="102.86"/>
    <n v="1.49"/>
    <x v="0"/>
    <x v="1"/>
    <d v="2014-04-17T00:00:00"/>
    <s v="April"/>
    <x v="1"/>
  </r>
  <r>
    <x v="425"/>
    <x v="85"/>
    <x v="1"/>
    <d v="2014-04-16T00:00:00"/>
    <x v="3"/>
    <x v="0"/>
    <x v="466"/>
    <n v="6"/>
    <n v="2550.14"/>
    <n v="0.1"/>
    <n v="15300.24"/>
    <n v="29.7"/>
    <x v="2"/>
    <x v="2"/>
    <d v="2014-04-18T00:00:00"/>
    <s v="April"/>
    <x v="0"/>
  </r>
  <r>
    <x v="426"/>
    <x v="325"/>
    <x v="1"/>
    <d v="2014-04-17T00:00:00"/>
    <x v="3"/>
    <x v="3"/>
    <x v="474"/>
    <n v="41"/>
    <n v="419.19"/>
    <n v="0.02"/>
    <n v="17185.97"/>
    <n v="19.989999999999998"/>
    <x v="1"/>
    <x v="1"/>
    <d v="2014-04-17T00:00:00"/>
    <s v="April"/>
    <x v="2"/>
  </r>
  <r>
    <x v="427"/>
    <x v="326"/>
    <x v="0"/>
    <d v="2014-04-17T00:00:00"/>
    <x v="3"/>
    <x v="2"/>
    <x v="375"/>
    <n v="25"/>
    <n v="55.94"/>
    <n v="0.06"/>
    <n v="1397"/>
    <n v="4"/>
    <x v="1"/>
    <x v="1"/>
    <d v="2014-04-18T00:00:00"/>
    <s v="April"/>
    <x v="1"/>
  </r>
  <r>
    <x v="427"/>
    <x v="326"/>
    <x v="1"/>
    <d v="2014-04-17T00:00:00"/>
    <x v="3"/>
    <x v="2"/>
    <x v="475"/>
    <n v="42"/>
    <n v="6.3"/>
    <n v="7.0000000000000007E-2"/>
    <n v="261.65999999999997"/>
    <n v="0.5"/>
    <x v="1"/>
    <x v="1"/>
    <d v="2014-04-17T00:00:00"/>
    <s v="April"/>
    <x v="2"/>
  </r>
  <r>
    <x v="428"/>
    <x v="36"/>
    <x v="2"/>
    <d v="2014-04-17T00:00:00"/>
    <x v="3"/>
    <x v="1"/>
    <x v="64"/>
    <n v="2"/>
    <n v="125.99"/>
    <n v="0.01"/>
    <n v="251.95999999999998"/>
    <n v="8.99"/>
    <x v="1"/>
    <x v="1"/>
    <d v="2014-04-18T00:00:00"/>
    <s v="April"/>
    <x v="1"/>
  </r>
  <r>
    <x v="429"/>
    <x v="273"/>
    <x v="0"/>
    <d v="2014-04-18T00:00:00"/>
    <x v="3"/>
    <x v="4"/>
    <x v="476"/>
    <n v="36"/>
    <n v="155.99"/>
    <n v="0.06"/>
    <n v="5613.4800000000005"/>
    <n v="3.9"/>
    <x v="1"/>
    <x v="1"/>
    <d v="2014-04-19T00:00:00"/>
    <s v="April"/>
    <x v="1"/>
  </r>
  <r>
    <x v="430"/>
    <x v="173"/>
    <x v="1"/>
    <d v="2014-04-18T00:00:00"/>
    <x v="3"/>
    <x v="4"/>
    <x v="477"/>
    <n v="28"/>
    <n v="52.99"/>
    <n v="0.1"/>
    <n v="1480.92"/>
    <n v="19.989999999999998"/>
    <x v="0"/>
    <x v="1"/>
    <d v="2014-04-19T00:00:00"/>
    <s v="April"/>
    <x v="1"/>
  </r>
  <r>
    <x v="430"/>
    <x v="173"/>
    <x v="2"/>
    <d v="2014-04-18T00:00:00"/>
    <x v="3"/>
    <x v="4"/>
    <x v="340"/>
    <n v="8"/>
    <n v="100.98"/>
    <n v="7.0000000000000007E-2"/>
    <n v="807.28000000000009"/>
    <n v="57.38"/>
    <x v="2"/>
    <x v="4"/>
    <d v="2014-04-21T00:00:00"/>
    <s v="April"/>
    <x v="4"/>
  </r>
  <r>
    <x v="430"/>
    <x v="173"/>
    <x v="2"/>
    <d v="2014-04-18T00:00:00"/>
    <x v="3"/>
    <x v="4"/>
    <x v="431"/>
    <n v="20"/>
    <n v="85.99"/>
    <n v="0.03"/>
    <n v="1719.1999999999998"/>
    <n v="0.99"/>
    <x v="1"/>
    <x v="3"/>
    <d v="2014-04-20T00:00:00"/>
    <s v="April"/>
    <x v="0"/>
  </r>
  <r>
    <x v="431"/>
    <x v="327"/>
    <x v="0"/>
    <d v="2014-04-18T00:00:00"/>
    <x v="3"/>
    <x v="4"/>
    <x v="478"/>
    <n v="25"/>
    <n v="89.99"/>
    <n v="0.09"/>
    <n v="2247.5"/>
    <n v="42"/>
    <x v="2"/>
    <x v="2"/>
    <d v="2014-04-18T00:00:00"/>
    <s v="April"/>
    <x v="2"/>
  </r>
  <r>
    <x v="432"/>
    <x v="35"/>
    <x v="0"/>
    <d v="2014-04-18T00:00:00"/>
    <x v="3"/>
    <x v="4"/>
    <x v="479"/>
    <n v="14"/>
    <n v="300.97000000000003"/>
    <n v="0.1"/>
    <n v="4212.18"/>
    <n v="7.18"/>
    <x v="1"/>
    <x v="1"/>
    <d v="2014-04-19T00:00:00"/>
    <s v="April"/>
    <x v="1"/>
  </r>
  <r>
    <x v="432"/>
    <x v="35"/>
    <x v="0"/>
    <d v="2014-04-18T00:00:00"/>
    <x v="3"/>
    <x v="4"/>
    <x v="480"/>
    <n v="40"/>
    <n v="39.89"/>
    <n v="0.06"/>
    <n v="1593.1999999999998"/>
    <n v="3.04"/>
    <x v="1"/>
    <x v="3"/>
    <d v="2014-04-20T00:00:00"/>
    <s v="April"/>
    <x v="0"/>
  </r>
  <r>
    <x v="433"/>
    <x v="75"/>
    <x v="0"/>
    <d v="2014-04-18T00:00:00"/>
    <x v="3"/>
    <x v="2"/>
    <x v="481"/>
    <n v="23"/>
    <n v="130.97999999999999"/>
    <n v="0.02"/>
    <n v="3012.0799999999995"/>
    <n v="30"/>
    <x v="2"/>
    <x v="2"/>
    <d v="2014-04-19T00:00:00"/>
    <s v="April"/>
    <x v="1"/>
  </r>
  <r>
    <x v="434"/>
    <x v="307"/>
    <x v="1"/>
    <d v="2014-04-19T00:00:00"/>
    <x v="3"/>
    <x v="3"/>
    <x v="482"/>
    <n v="38"/>
    <n v="3.58"/>
    <n v="0.06"/>
    <n v="133.76"/>
    <n v="1.63"/>
    <x v="1"/>
    <x v="3"/>
    <d v="2014-04-23T00:00:00"/>
    <s v="April"/>
    <x v="5"/>
  </r>
  <r>
    <x v="435"/>
    <x v="0"/>
    <x v="1"/>
    <d v="2014-04-19T00:00:00"/>
    <x v="3"/>
    <x v="1"/>
    <x v="162"/>
    <n v="20"/>
    <n v="199.99"/>
    <n v="0.09"/>
    <n v="3998"/>
    <n v="24.49"/>
    <x v="0"/>
    <x v="0"/>
    <d v="2014-04-21T00:00:00"/>
    <s v="April"/>
    <x v="0"/>
  </r>
  <r>
    <x v="436"/>
    <x v="126"/>
    <x v="1"/>
    <d v="2014-04-19T00:00:00"/>
    <x v="3"/>
    <x v="0"/>
    <x v="483"/>
    <n v="36"/>
    <n v="525.98"/>
    <n v="0.09"/>
    <n v="18932.04"/>
    <n v="19.989999999999998"/>
    <x v="1"/>
    <x v="1"/>
    <d v="2014-04-21T00:00:00"/>
    <s v="April"/>
    <x v="0"/>
  </r>
  <r>
    <x v="435"/>
    <x v="0"/>
    <x v="0"/>
    <d v="2014-04-19T00:00:00"/>
    <x v="3"/>
    <x v="1"/>
    <x v="439"/>
    <n v="40"/>
    <n v="17.670000000000002"/>
    <n v="0.02"/>
    <n v="706.00000000000011"/>
    <n v="8.99"/>
    <x v="1"/>
    <x v="6"/>
    <d v="2014-04-19T00:00:00"/>
    <s v="April"/>
    <x v="2"/>
  </r>
  <r>
    <x v="437"/>
    <x v="69"/>
    <x v="2"/>
    <d v="2014-04-19T00:00:00"/>
    <x v="3"/>
    <x v="3"/>
    <x v="484"/>
    <n v="30"/>
    <n v="79.52"/>
    <n v="0.01"/>
    <n v="2385.2999999999997"/>
    <n v="48.2"/>
    <x v="1"/>
    <x v="5"/>
    <d v="2014-04-26T00:00:00"/>
    <s v="April"/>
    <x v="3"/>
  </r>
  <r>
    <x v="438"/>
    <x v="257"/>
    <x v="0"/>
    <d v="2014-04-19T00:00:00"/>
    <x v="3"/>
    <x v="3"/>
    <x v="190"/>
    <n v="29"/>
    <n v="78.650000000000006"/>
    <n v="0"/>
    <n v="2280.8500000000004"/>
    <n v="13.99"/>
    <x v="1"/>
    <x v="5"/>
    <d v="2014-04-26T00:00:00"/>
    <s v="April"/>
    <x v="3"/>
  </r>
  <r>
    <x v="438"/>
    <x v="257"/>
    <x v="1"/>
    <d v="2014-04-19T00:00:00"/>
    <x v="3"/>
    <x v="3"/>
    <x v="200"/>
    <n v="41"/>
    <n v="122.99"/>
    <n v="0.08"/>
    <n v="5039.3099999999995"/>
    <n v="70.2"/>
    <x v="2"/>
    <x v="2"/>
    <d v="2014-04-24T00:00:00"/>
    <s v="April"/>
    <x v="6"/>
  </r>
  <r>
    <x v="439"/>
    <x v="328"/>
    <x v="0"/>
    <d v="2014-04-20T00:00:00"/>
    <x v="3"/>
    <x v="0"/>
    <x v="36"/>
    <n v="35"/>
    <n v="100.98"/>
    <n v="0"/>
    <n v="3534.3"/>
    <n v="35.840000000000003"/>
    <x v="2"/>
    <x v="4"/>
    <d v="2014-04-22T00:00:00"/>
    <s v="April"/>
    <x v="0"/>
  </r>
  <r>
    <x v="439"/>
    <x v="328"/>
    <x v="1"/>
    <d v="2014-04-20T00:00:00"/>
    <x v="3"/>
    <x v="0"/>
    <x v="485"/>
    <n v="50"/>
    <n v="4.7699999999999996"/>
    <n v="0.09"/>
    <n v="234"/>
    <n v="2.39"/>
    <x v="1"/>
    <x v="6"/>
    <d v="2014-04-22T00:00:00"/>
    <s v="April"/>
    <x v="0"/>
  </r>
  <r>
    <x v="440"/>
    <x v="329"/>
    <x v="0"/>
    <d v="2014-04-20T00:00:00"/>
    <x v="3"/>
    <x v="1"/>
    <x v="486"/>
    <n v="35"/>
    <n v="3.69"/>
    <n v="0.03"/>
    <n v="128.1"/>
    <n v="2.5"/>
    <x v="0"/>
    <x v="1"/>
    <d v="2014-04-20T00:00:00"/>
    <s v="April"/>
    <x v="2"/>
  </r>
  <r>
    <x v="441"/>
    <x v="69"/>
    <x v="0"/>
    <d v="2014-04-20T00:00:00"/>
    <x v="3"/>
    <x v="1"/>
    <x v="487"/>
    <n v="20"/>
    <n v="5.98"/>
    <n v="0.09"/>
    <n v="117.80000000000001"/>
    <n v="2.5"/>
    <x v="1"/>
    <x v="1"/>
    <d v="2014-04-22T00:00:00"/>
    <s v="April"/>
    <x v="0"/>
  </r>
  <r>
    <x v="442"/>
    <x v="330"/>
    <x v="1"/>
    <d v="2014-04-20T00:00:00"/>
    <x v="3"/>
    <x v="4"/>
    <x v="488"/>
    <n v="13"/>
    <n v="19.98"/>
    <n v="0.1"/>
    <n v="258.44"/>
    <n v="5.77"/>
    <x v="0"/>
    <x v="1"/>
    <d v="2014-04-20T00:00:00"/>
    <s v="April"/>
    <x v="2"/>
  </r>
  <r>
    <x v="442"/>
    <x v="330"/>
    <x v="1"/>
    <d v="2014-04-20T00:00:00"/>
    <x v="3"/>
    <x v="4"/>
    <x v="225"/>
    <n v="43"/>
    <n v="259.70999999999998"/>
    <n v="0.06"/>
    <n v="11164.949999999999"/>
    <n v="66.67"/>
    <x v="2"/>
    <x v="4"/>
    <d v="2014-04-21T00:00:00"/>
    <s v="April"/>
    <x v="1"/>
  </r>
  <r>
    <x v="443"/>
    <x v="227"/>
    <x v="2"/>
    <d v="2014-04-21T00:00:00"/>
    <x v="3"/>
    <x v="1"/>
    <x v="489"/>
    <n v="26"/>
    <n v="40.99"/>
    <n v="0.06"/>
    <n v="1064.18"/>
    <n v="17.48"/>
    <x v="1"/>
    <x v="1"/>
    <d v="2014-04-21T00:00:00"/>
    <s v="April"/>
    <x v="2"/>
  </r>
  <r>
    <x v="444"/>
    <x v="292"/>
    <x v="1"/>
    <d v="2014-04-21T00:00:00"/>
    <x v="3"/>
    <x v="3"/>
    <x v="490"/>
    <n v="12"/>
    <n v="30.98"/>
    <n v="0.05"/>
    <n v="371.15999999999997"/>
    <n v="9.18"/>
    <x v="0"/>
    <x v="1"/>
    <d v="2014-04-21T00:00:00"/>
    <s v="April"/>
    <x v="2"/>
  </r>
  <r>
    <x v="444"/>
    <x v="292"/>
    <x v="2"/>
    <d v="2014-04-21T00:00:00"/>
    <x v="3"/>
    <x v="3"/>
    <x v="491"/>
    <n v="37"/>
    <n v="22.99"/>
    <n v="0.05"/>
    <n v="848.78"/>
    <n v="8.99"/>
    <x v="1"/>
    <x v="6"/>
    <d v="2014-04-28T00:00:00"/>
    <s v="April"/>
    <x v="3"/>
  </r>
  <r>
    <x v="444"/>
    <x v="292"/>
    <x v="1"/>
    <d v="2014-04-21T00:00:00"/>
    <x v="3"/>
    <x v="3"/>
    <x v="492"/>
    <n v="1"/>
    <n v="14.97"/>
    <n v="0.03"/>
    <n v="14.940000000000001"/>
    <n v="7.51"/>
    <x v="1"/>
    <x v="1"/>
    <d v="2014-04-23T00:00:00"/>
    <s v="April"/>
    <x v="0"/>
  </r>
  <r>
    <x v="444"/>
    <x v="292"/>
    <x v="0"/>
    <d v="2014-04-21T00:00:00"/>
    <x v="3"/>
    <x v="3"/>
    <x v="11"/>
    <n v="33"/>
    <n v="212.6"/>
    <n v="0.04"/>
    <n v="7014.4800000000005"/>
    <n v="110.2"/>
    <x v="2"/>
    <x v="4"/>
    <d v="2014-04-25T00:00:00"/>
    <s v="April"/>
    <x v="5"/>
  </r>
  <r>
    <x v="445"/>
    <x v="331"/>
    <x v="2"/>
    <d v="2014-04-21T00:00:00"/>
    <x v="3"/>
    <x v="1"/>
    <x v="444"/>
    <n v="1"/>
    <n v="42.98"/>
    <n v="0.06"/>
    <n v="42.919999999999995"/>
    <n v="4.62"/>
    <x v="1"/>
    <x v="1"/>
    <d v="2014-04-23T00:00:00"/>
    <s v="April"/>
    <x v="0"/>
  </r>
  <r>
    <x v="446"/>
    <x v="26"/>
    <x v="0"/>
    <d v="2014-04-21T00:00:00"/>
    <x v="3"/>
    <x v="2"/>
    <x v="493"/>
    <n v="21"/>
    <n v="363.25"/>
    <n v="0.05"/>
    <n v="7627.2"/>
    <n v="19.989999999999998"/>
    <x v="0"/>
    <x v="1"/>
    <d v="2014-04-21T00:00:00"/>
    <s v="April"/>
    <x v="2"/>
  </r>
  <r>
    <x v="446"/>
    <x v="26"/>
    <x v="0"/>
    <d v="2014-04-21T00:00:00"/>
    <x v="3"/>
    <x v="2"/>
    <x v="353"/>
    <n v="21"/>
    <n v="7.59"/>
    <n v="0.06"/>
    <n v="158.13"/>
    <n v="4"/>
    <x v="0"/>
    <x v="3"/>
    <d v="2014-04-21T00:00:00"/>
    <s v="April"/>
    <x v="2"/>
  </r>
  <r>
    <x v="447"/>
    <x v="123"/>
    <x v="2"/>
    <d v="2014-04-22T00:00:00"/>
    <x v="3"/>
    <x v="3"/>
    <x v="494"/>
    <n v="29"/>
    <n v="5.43"/>
    <n v="7.0000000000000007E-2"/>
    <n v="155.44"/>
    <n v="0.95"/>
    <x v="1"/>
    <x v="3"/>
    <d v="2014-04-26T00:00:00"/>
    <s v="April"/>
    <x v="5"/>
  </r>
  <r>
    <x v="448"/>
    <x v="332"/>
    <x v="1"/>
    <d v="2014-04-22T00:00:00"/>
    <x v="3"/>
    <x v="4"/>
    <x v="495"/>
    <n v="43"/>
    <n v="22.01"/>
    <n v="0.08"/>
    <n v="942.99000000000012"/>
    <n v="5.53"/>
    <x v="1"/>
    <x v="6"/>
    <d v="2014-04-24T00:00:00"/>
    <s v="April"/>
    <x v="0"/>
  </r>
  <r>
    <x v="448"/>
    <x v="332"/>
    <x v="1"/>
    <d v="2014-04-22T00:00:00"/>
    <x v="3"/>
    <x v="4"/>
    <x v="496"/>
    <n v="14"/>
    <n v="29.74"/>
    <n v="0.02"/>
    <n v="416.08"/>
    <n v="6.64"/>
    <x v="1"/>
    <x v="1"/>
    <d v="2014-04-22T00:00:00"/>
    <s v="April"/>
    <x v="2"/>
  </r>
  <r>
    <x v="449"/>
    <x v="321"/>
    <x v="0"/>
    <d v="2014-04-22T00:00:00"/>
    <x v="3"/>
    <x v="0"/>
    <x v="497"/>
    <n v="33"/>
    <n v="100.98"/>
    <n v="0.05"/>
    <n v="3330.69"/>
    <n v="7.18"/>
    <x v="1"/>
    <x v="1"/>
    <d v="2014-04-24T00:00:00"/>
    <s v="April"/>
    <x v="0"/>
  </r>
  <r>
    <x v="450"/>
    <x v="75"/>
    <x v="0"/>
    <d v="2014-04-22T00:00:00"/>
    <x v="3"/>
    <x v="3"/>
    <x v="498"/>
    <n v="45"/>
    <n v="4.57"/>
    <n v="0.02"/>
    <n v="204.75000000000003"/>
    <n v="5.42"/>
    <x v="1"/>
    <x v="1"/>
    <d v="2014-04-26T00:00:00"/>
    <s v="April"/>
    <x v="5"/>
  </r>
  <r>
    <x v="451"/>
    <x v="148"/>
    <x v="0"/>
    <d v="2014-04-22T00:00:00"/>
    <x v="3"/>
    <x v="4"/>
    <x v="499"/>
    <n v="18"/>
    <n v="15.42"/>
    <n v="0.04"/>
    <n v="276.84000000000003"/>
    <n v="10.68"/>
    <x v="0"/>
    <x v="1"/>
    <d v="2014-04-23T00:00:00"/>
    <s v="April"/>
    <x v="1"/>
  </r>
  <r>
    <x v="452"/>
    <x v="333"/>
    <x v="0"/>
    <d v="2014-04-23T00:00:00"/>
    <x v="3"/>
    <x v="3"/>
    <x v="500"/>
    <n v="50"/>
    <n v="46.89"/>
    <n v="0.02"/>
    <n v="2343.5"/>
    <n v="5.0999999999999996"/>
    <x v="1"/>
    <x v="5"/>
    <d v="2014-04-23T00:00:00"/>
    <s v="April"/>
    <x v="2"/>
  </r>
  <r>
    <x v="452"/>
    <x v="333"/>
    <x v="1"/>
    <d v="2014-04-23T00:00:00"/>
    <x v="3"/>
    <x v="3"/>
    <x v="501"/>
    <n v="19"/>
    <n v="140.97999999999999"/>
    <n v="0.05"/>
    <n v="2677.6699999999996"/>
    <n v="36.090000000000003"/>
    <x v="2"/>
    <x v="4"/>
    <d v="2014-04-25T00:00:00"/>
    <s v="April"/>
    <x v="0"/>
  </r>
  <r>
    <x v="452"/>
    <x v="333"/>
    <x v="2"/>
    <d v="2014-04-23T00:00:00"/>
    <x v="3"/>
    <x v="3"/>
    <x v="11"/>
    <n v="49"/>
    <n v="212.6"/>
    <n v="0.1"/>
    <n v="10412.5"/>
    <n v="110.2"/>
    <x v="2"/>
    <x v="4"/>
    <d v="2014-04-25T00:00:00"/>
    <s v="April"/>
    <x v="0"/>
  </r>
  <r>
    <x v="453"/>
    <x v="271"/>
    <x v="2"/>
    <d v="2014-04-23T00:00:00"/>
    <x v="3"/>
    <x v="2"/>
    <x v="502"/>
    <n v="2"/>
    <n v="2.89"/>
    <n v="0.08"/>
    <n v="5.62"/>
    <n v="0.49"/>
    <x v="1"/>
    <x v="1"/>
    <d v="2014-04-23T00:00:00"/>
    <s v="April"/>
    <x v="2"/>
  </r>
  <r>
    <x v="454"/>
    <x v="334"/>
    <x v="0"/>
    <d v="2014-04-23T00:00:00"/>
    <x v="3"/>
    <x v="4"/>
    <x v="503"/>
    <n v="5"/>
    <n v="5.28"/>
    <n v="0.03"/>
    <n v="26.25"/>
    <n v="5.61"/>
    <x v="1"/>
    <x v="1"/>
    <d v="2014-04-24T00:00:00"/>
    <s v="April"/>
    <x v="1"/>
  </r>
  <r>
    <x v="455"/>
    <x v="171"/>
    <x v="2"/>
    <d v="2014-04-23T00:00:00"/>
    <x v="3"/>
    <x v="4"/>
    <x v="504"/>
    <n v="10"/>
    <n v="2.88"/>
    <n v="0.08"/>
    <n v="28"/>
    <n v="0.5"/>
    <x v="1"/>
    <x v="1"/>
    <d v="2014-04-24T00:00:00"/>
    <s v="April"/>
    <x v="1"/>
  </r>
  <r>
    <x v="456"/>
    <x v="18"/>
    <x v="1"/>
    <d v="2014-04-24T00:00:00"/>
    <x v="3"/>
    <x v="1"/>
    <x v="505"/>
    <n v="11"/>
    <n v="9.06"/>
    <n v="0.04"/>
    <n v="99.220000000000013"/>
    <n v="9.86"/>
    <x v="1"/>
    <x v="1"/>
    <d v="2014-04-25T00:00:00"/>
    <s v="April"/>
    <x v="1"/>
  </r>
  <r>
    <x v="456"/>
    <x v="18"/>
    <x v="0"/>
    <d v="2014-04-24T00:00:00"/>
    <x v="3"/>
    <x v="1"/>
    <x v="245"/>
    <n v="13"/>
    <n v="14.27"/>
    <n v="0.04"/>
    <n v="184.99"/>
    <n v="7.27"/>
    <x v="1"/>
    <x v="1"/>
    <d v="2014-04-25T00:00:00"/>
    <s v="April"/>
    <x v="1"/>
  </r>
  <r>
    <x v="456"/>
    <x v="18"/>
    <x v="0"/>
    <d v="2014-04-24T00:00:00"/>
    <x v="3"/>
    <x v="1"/>
    <x v="146"/>
    <n v="28"/>
    <n v="4.91"/>
    <n v="0.03"/>
    <n v="136.63999999999999"/>
    <n v="0.5"/>
    <x v="1"/>
    <x v="1"/>
    <d v="2014-04-27T00:00:00"/>
    <s v="April"/>
    <x v="4"/>
  </r>
  <r>
    <x v="457"/>
    <x v="335"/>
    <x v="2"/>
    <d v="2014-04-24T00:00:00"/>
    <x v="3"/>
    <x v="3"/>
    <x v="506"/>
    <n v="38"/>
    <n v="35.409999999999997"/>
    <n v="0.03"/>
    <n v="1344.4399999999998"/>
    <n v="1.99"/>
    <x v="1"/>
    <x v="6"/>
    <d v="2014-04-26T00:00:00"/>
    <s v="April"/>
    <x v="0"/>
  </r>
  <r>
    <x v="457"/>
    <x v="335"/>
    <x v="0"/>
    <d v="2014-04-24T00:00:00"/>
    <x v="3"/>
    <x v="3"/>
    <x v="507"/>
    <n v="45"/>
    <n v="142.86000000000001"/>
    <n v="0"/>
    <n v="6428.7000000000007"/>
    <n v="19.989999999999998"/>
    <x v="1"/>
    <x v="1"/>
    <d v="2014-05-03T00:00:00"/>
    <s v="May"/>
    <x v="7"/>
  </r>
  <r>
    <x v="458"/>
    <x v="48"/>
    <x v="0"/>
    <d v="2014-04-24T00:00:00"/>
    <x v="3"/>
    <x v="0"/>
    <x v="138"/>
    <n v="1"/>
    <n v="2.88"/>
    <n v="0"/>
    <n v="2.88"/>
    <n v="0.7"/>
    <x v="0"/>
    <x v="3"/>
    <d v="2014-04-24T00:00:00"/>
    <s v="April"/>
    <x v="2"/>
  </r>
  <r>
    <x v="459"/>
    <x v="9"/>
    <x v="2"/>
    <d v="2014-04-25T00:00:00"/>
    <x v="3"/>
    <x v="2"/>
    <x v="123"/>
    <n v="5"/>
    <n v="22.84"/>
    <n v="0"/>
    <n v="114.2"/>
    <n v="8.18"/>
    <x v="1"/>
    <x v="1"/>
    <d v="2014-04-27T00:00:00"/>
    <s v="April"/>
    <x v="0"/>
  </r>
  <r>
    <x v="460"/>
    <x v="336"/>
    <x v="0"/>
    <d v="2014-04-26T00:00:00"/>
    <x v="3"/>
    <x v="0"/>
    <x v="508"/>
    <n v="34"/>
    <n v="3.38"/>
    <n v="7.0000000000000007E-2"/>
    <n v="112.54"/>
    <n v="0.85"/>
    <x v="1"/>
    <x v="3"/>
    <d v="2014-04-28T00:00:00"/>
    <s v="April"/>
    <x v="0"/>
  </r>
  <r>
    <x v="461"/>
    <x v="184"/>
    <x v="0"/>
    <d v="2014-04-26T00:00:00"/>
    <x v="3"/>
    <x v="3"/>
    <x v="509"/>
    <n v="18"/>
    <n v="180.98"/>
    <n v="0.03"/>
    <n v="3257.1"/>
    <n v="26.2"/>
    <x v="2"/>
    <x v="2"/>
    <d v="2014-04-30T00:00:00"/>
    <s v="April"/>
    <x v="5"/>
  </r>
  <r>
    <x v="462"/>
    <x v="155"/>
    <x v="1"/>
    <d v="2014-04-26T00:00:00"/>
    <x v="3"/>
    <x v="4"/>
    <x v="474"/>
    <n v="20"/>
    <n v="419.19"/>
    <n v="0.04"/>
    <n v="8383"/>
    <n v="19.989999999999998"/>
    <x v="1"/>
    <x v="1"/>
    <d v="2014-04-27T00:00:00"/>
    <s v="April"/>
    <x v="1"/>
  </r>
  <r>
    <x v="463"/>
    <x v="155"/>
    <x v="1"/>
    <d v="2014-04-26T00:00:00"/>
    <x v="3"/>
    <x v="3"/>
    <x v="101"/>
    <n v="9"/>
    <n v="4.28"/>
    <n v="0.06"/>
    <n v="37.980000000000004"/>
    <n v="0.94"/>
    <x v="1"/>
    <x v="3"/>
    <d v="2014-04-28T00:00:00"/>
    <s v="April"/>
    <x v="0"/>
  </r>
  <r>
    <x v="464"/>
    <x v="337"/>
    <x v="2"/>
    <d v="2014-04-27T00:00:00"/>
    <x v="3"/>
    <x v="0"/>
    <x v="510"/>
    <n v="40"/>
    <n v="65.989999999999995"/>
    <n v="0.03"/>
    <n v="2638.3999999999996"/>
    <n v="8.99"/>
    <x v="1"/>
    <x v="1"/>
    <d v="2014-04-28T00:00:00"/>
    <s v="April"/>
    <x v="1"/>
  </r>
  <r>
    <x v="465"/>
    <x v="338"/>
    <x v="2"/>
    <d v="2014-04-27T00:00:00"/>
    <x v="3"/>
    <x v="0"/>
    <x v="392"/>
    <n v="13"/>
    <n v="12.28"/>
    <n v="0.09"/>
    <n v="158.47"/>
    <n v="4.8600000000000003"/>
    <x v="1"/>
    <x v="1"/>
    <d v="2014-04-28T00:00:00"/>
    <s v="April"/>
    <x v="1"/>
  </r>
  <r>
    <x v="466"/>
    <x v="339"/>
    <x v="0"/>
    <d v="2014-04-27T00:00:00"/>
    <x v="3"/>
    <x v="3"/>
    <x v="479"/>
    <n v="38"/>
    <n v="300.97000000000003"/>
    <n v="0.09"/>
    <n v="11433.440000000002"/>
    <n v="7.18"/>
    <x v="1"/>
    <x v="1"/>
    <d v="2014-04-27T00:00:00"/>
    <s v="April"/>
    <x v="2"/>
  </r>
  <r>
    <x v="467"/>
    <x v="340"/>
    <x v="2"/>
    <d v="2014-04-27T00:00:00"/>
    <x v="3"/>
    <x v="2"/>
    <x v="131"/>
    <n v="10"/>
    <n v="58.1"/>
    <n v="0.09"/>
    <n v="580.1"/>
    <n v="1.49"/>
    <x v="0"/>
    <x v="1"/>
    <d v="2014-04-29T00:00:00"/>
    <s v="April"/>
    <x v="0"/>
  </r>
  <r>
    <x v="467"/>
    <x v="340"/>
    <x v="0"/>
    <d v="2014-04-27T00:00:00"/>
    <x v="3"/>
    <x v="2"/>
    <x v="170"/>
    <n v="14"/>
    <n v="39.979999999999997"/>
    <n v="0.01"/>
    <n v="559.57999999999993"/>
    <n v="7.12"/>
    <x v="1"/>
    <x v="1"/>
    <d v="2014-04-29T00:00:00"/>
    <s v="April"/>
    <x v="0"/>
  </r>
  <r>
    <x v="468"/>
    <x v="135"/>
    <x v="0"/>
    <d v="2014-04-28T00:00:00"/>
    <x v="3"/>
    <x v="3"/>
    <x v="511"/>
    <n v="30"/>
    <n v="3.34"/>
    <n v="0.06"/>
    <n v="98.399999999999991"/>
    <n v="7.49"/>
    <x v="0"/>
    <x v="3"/>
    <d v="2014-04-30T00:00:00"/>
    <s v="April"/>
    <x v="0"/>
  </r>
  <r>
    <x v="469"/>
    <x v="341"/>
    <x v="2"/>
    <d v="2014-04-28T00:00:00"/>
    <x v="3"/>
    <x v="1"/>
    <x v="56"/>
    <n v="28"/>
    <n v="4.13"/>
    <n v="0.04"/>
    <n v="114.52"/>
    <n v="0.99"/>
    <x v="0"/>
    <x v="1"/>
    <d v="2014-04-30T00:00:00"/>
    <s v="April"/>
    <x v="0"/>
  </r>
  <r>
    <x v="469"/>
    <x v="341"/>
    <x v="1"/>
    <d v="2014-04-28T00:00:00"/>
    <x v="3"/>
    <x v="1"/>
    <x v="180"/>
    <n v="46"/>
    <n v="55.48"/>
    <n v="0.06"/>
    <n v="2549.3199999999997"/>
    <n v="14.3"/>
    <x v="1"/>
    <x v="1"/>
    <d v="2014-04-30T00:00:00"/>
    <s v="April"/>
    <x v="0"/>
  </r>
  <r>
    <x v="470"/>
    <x v="99"/>
    <x v="0"/>
    <d v="2014-04-28T00:00:00"/>
    <x v="3"/>
    <x v="2"/>
    <x v="512"/>
    <n v="11"/>
    <n v="6.48"/>
    <n v="0.05"/>
    <n v="70.73"/>
    <n v="6.22"/>
    <x v="1"/>
    <x v="1"/>
    <d v="2014-04-29T00:00:00"/>
    <s v="April"/>
    <x v="1"/>
  </r>
  <r>
    <x v="471"/>
    <x v="342"/>
    <x v="2"/>
    <d v="2014-04-28T00:00:00"/>
    <x v="3"/>
    <x v="4"/>
    <x v="191"/>
    <n v="30"/>
    <n v="8.34"/>
    <n v="0.02"/>
    <n v="249.60000000000002"/>
    <n v="2.64"/>
    <x v="1"/>
    <x v="6"/>
    <d v="2014-04-30T00:00:00"/>
    <s v="April"/>
    <x v="0"/>
  </r>
  <r>
    <x v="471"/>
    <x v="342"/>
    <x v="0"/>
    <d v="2014-04-28T00:00:00"/>
    <x v="3"/>
    <x v="4"/>
    <x v="481"/>
    <n v="41"/>
    <n v="130.97999999999999"/>
    <n v="0.09"/>
    <n v="5366.49"/>
    <n v="30"/>
    <x v="2"/>
    <x v="2"/>
    <d v="2014-05-01T00:00:00"/>
    <s v="May"/>
    <x v="4"/>
  </r>
  <r>
    <x v="472"/>
    <x v="343"/>
    <x v="2"/>
    <d v="2014-04-29T00:00:00"/>
    <x v="3"/>
    <x v="4"/>
    <x v="199"/>
    <n v="49"/>
    <n v="154.13"/>
    <n v="0.1"/>
    <n v="7547.47"/>
    <n v="69"/>
    <x v="1"/>
    <x v="0"/>
    <d v="2014-04-30T00:00:00"/>
    <s v="April"/>
    <x v="1"/>
  </r>
  <r>
    <x v="473"/>
    <x v="344"/>
    <x v="2"/>
    <d v="2014-04-29T00:00:00"/>
    <x v="3"/>
    <x v="0"/>
    <x v="497"/>
    <n v="29"/>
    <n v="100.98"/>
    <n v="0.03"/>
    <n v="2927.55"/>
    <n v="7.18"/>
    <x v="1"/>
    <x v="1"/>
    <d v="2014-04-30T00:00:00"/>
    <s v="April"/>
    <x v="1"/>
  </r>
  <r>
    <x v="474"/>
    <x v="22"/>
    <x v="2"/>
    <d v="2014-04-29T00:00:00"/>
    <x v="3"/>
    <x v="1"/>
    <x v="513"/>
    <n v="32"/>
    <n v="34.76"/>
    <n v="0.04"/>
    <n v="1111.04"/>
    <n v="5.49"/>
    <x v="1"/>
    <x v="1"/>
    <d v="2014-04-30T00:00:00"/>
    <s v="April"/>
    <x v="1"/>
  </r>
  <r>
    <x v="475"/>
    <x v="345"/>
    <x v="1"/>
    <d v="2014-04-29T00:00:00"/>
    <x v="3"/>
    <x v="4"/>
    <x v="453"/>
    <n v="28"/>
    <n v="125.99"/>
    <n v="0.08"/>
    <n v="3525.48"/>
    <n v="7.69"/>
    <x v="1"/>
    <x v="1"/>
    <d v="2014-04-30T00:00:00"/>
    <s v="April"/>
    <x v="1"/>
  </r>
  <r>
    <x v="476"/>
    <x v="164"/>
    <x v="0"/>
    <d v="2014-04-30T00:00:00"/>
    <x v="3"/>
    <x v="2"/>
    <x v="321"/>
    <n v="34"/>
    <n v="65.989999999999995"/>
    <n v="0.06"/>
    <n v="2241.62"/>
    <n v="8.8000000000000007"/>
    <x v="0"/>
    <x v="1"/>
    <d v="2014-05-01T00:00:00"/>
    <s v="May"/>
    <x v="1"/>
  </r>
  <r>
    <x v="476"/>
    <x v="164"/>
    <x v="2"/>
    <d v="2014-04-30T00:00:00"/>
    <x v="3"/>
    <x v="2"/>
    <x v="514"/>
    <n v="24"/>
    <n v="195.99"/>
    <n v="0"/>
    <n v="4703.76"/>
    <n v="4.2"/>
    <x v="0"/>
    <x v="1"/>
    <d v="2014-05-02T00:00:00"/>
    <s v="May"/>
    <x v="0"/>
  </r>
  <r>
    <x v="477"/>
    <x v="346"/>
    <x v="0"/>
    <d v="2014-04-30T00:00:00"/>
    <x v="3"/>
    <x v="3"/>
    <x v="515"/>
    <n v="43"/>
    <n v="21.98"/>
    <n v="0.02"/>
    <n v="944.28000000000009"/>
    <n v="2.87"/>
    <x v="1"/>
    <x v="6"/>
    <d v="2014-05-02T00:00:00"/>
    <s v="May"/>
    <x v="0"/>
  </r>
  <r>
    <x v="478"/>
    <x v="249"/>
    <x v="2"/>
    <d v="2014-05-01T00:00:00"/>
    <x v="4"/>
    <x v="0"/>
    <x v="516"/>
    <n v="2"/>
    <n v="415.88"/>
    <n v="7.0000000000000007E-2"/>
    <n v="831.62"/>
    <n v="11.37"/>
    <x v="1"/>
    <x v="1"/>
    <d v="2014-05-01T00:00:00"/>
    <s v="May"/>
    <x v="2"/>
  </r>
  <r>
    <x v="479"/>
    <x v="347"/>
    <x v="0"/>
    <d v="2014-05-01T00:00:00"/>
    <x v="4"/>
    <x v="2"/>
    <x v="517"/>
    <n v="43"/>
    <n v="11.7"/>
    <n v="0.01"/>
    <n v="502.66999999999996"/>
    <n v="5.63"/>
    <x v="1"/>
    <x v="1"/>
    <d v="2014-05-03T00:00:00"/>
    <s v="May"/>
    <x v="0"/>
  </r>
  <r>
    <x v="479"/>
    <x v="347"/>
    <x v="1"/>
    <d v="2014-05-01T00:00:00"/>
    <x v="4"/>
    <x v="2"/>
    <x v="383"/>
    <n v="24"/>
    <n v="4.55"/>
    <n v="0.03"/>
    <n v="108.47999999999999"/>
    <n v="1.49"/>
    <x v="1"/>
    <x v="1"/>
    <d v="2014-05-01T00:00:00"/>
    <s v="May"/>
    <x v="2"/>
  </r>
  <r>
    <x v="480"/>
    <x v="81"/>
    <x v="1"/>
    <d v="2014-05-01T00:00:00"/>
    <x v="4"/>
    <x v="2"/>
    <x v="518"/>
    <n v="28"/>
    <n v="4.9800000000000004"/>
    <n v="0.06"/>
    <n v="137.76000000000002"/>
    <n v="7.44"/>
    <x v="1"/>
    <x v="1"/>
    <d v="2014-05-02T00:00:00"/>
    <s v="May"/>
    <x v="1"/>
  </r>
  <r>
    <x v="480"/>
    <x v="81"/>
    <x v="1"/>
    <d v="2014-05-01T00:00:00"/>
    <x v="4"/>
    <x v="2"/>
    <x v="343"/>
    <n v="49"/>
    <n v="6.48"/>
    <n v="0.01"/>
    <n v="317.03000000000003"/>
    <n v="7.37"/>
    <x v="1"/>
    <x v="1"/>
    <d v="2014-05-03T00:00:00"/>
    <s v="May"/>
    <x v="0"/>
  </r>
  <r>
    <x v="481"/>
    <x v="313"/>
    <x v="0"/>
    <d v="2014-05-01T00:00:00"/>
    <x v="4"/>
    <x v="3"/>
    <x v="283"/>
    <n v="19"/>
    <n v="34.229999999999997"/>
    <n v="0.1"/>
    <n v="648.46999999999991"/>
    <n v="5.0199999999999996"/>
    <x v="1"/>
    <x v="1"/>
    <d v="2014-05-06T00:00:00"/>
    <s v="May"/>
    <x v="6"/>
  </r>
  <r>
    <x v="482"/>
    <x v="348"/>
    <x v="0"/>
    <d v="2014-05-01T00:00:00"/>
    <x v="4"/>
    <x v="4"/>
    <x v="519"/>
    <n v="33"/>
    <n v="2.23"/>
    <n v="0.03"/>
    <n v="72.600000000000009"/>
    <n v="4.57"/>
    <x v="1"/>
    <x v="6"/>
    <d v="2014-05-02T00:00:00"/>
    <s v="May"/>
    <x v="1"/>
  </r>
  <r>
    <x v="483"/>
    <x v="349"/>
    <x v="0"/>
    <d v="2014-05-02T00:00:00"/>
    <x v="4"/>
    <x v="0"/>
    <x v="248"/>
    <n v="25"/>
    <n v="7.1"/>
    <n v="0.09"/>
    <n v="175.25"/>
    <n v="6.05"/>
    <x v="1"/>
    <x v="1"/>
    <d v="2014-05-04T00:00:00"/>
    <s v="May"/>
    <x v="0"/>
  </r>
  <r>
    <x v="483"/>
    <x v="349"/>
    <x v="2"/>
    <d v="2014-05-02T00:00:00"/>
    <x v="4"/>
    <x v="0"/>
    <x v="344"/>
    <n v="19"/>
    <n v="125.99"/>
    <n v="0.02"/>
    <n v="2393.4299999999998"/>
    <n v="2.5"/>
    <x v="1"/>
    <x v="1"/>
    <d v="2014-05-03T00:00:00"/>
    <s v="May"/>
    <x v="1"/>
  </r>
  <r>
    <x v="484"/>
    <x v="283"/>
    <x v="0"/>
    <d v="2014-05-02T00:00:00"/>
    <x v="4"/>
    <x v="4"/>
    <x v="203"/>
    <n v="43"/>
    <n v="29.89"/>
    <n v="0.05"/>
    <n v="1283.1199999999999"/>
    <n v="1.99"/>
    <x v="1"/>
    <x v="6"/>
    <d v="2014-05-03T00:00:00"/>
    <s v="May"/>
    <x v="1"/>
  </r>
  <r>
    <x v="484"/>
    <x v="283"/>
    <x v="1"/>
    <d v="2014-05-02T00:00:00"/>
    <x v="4"/>
    <x v="4"/>
    <x v="339"/>
    <n v="39"/>
    <n v="4"/>
    <n v="0.08"/>
    <n v="152.88"/>
    <n v="1.3"/>
    <x v="1"/>
    <x v="3"/>
    <d v="2014-05-04T00:00:00"/>
    <s v="May"/>
    <x v="0"/>
  </r>
  <r>
    <x v="485"/>
    <x v="350"/>
    <x v="1"/>
    <d v="2014-05-02T00:00:00"/>
    <x v="4"/>
    <x v="1"/>
    <x v="520"/>
    <n v="24"/>
    <n v="6.68"/>
    <n v="0.06"/>
    <n v="158.88"/>
    <n v="5.2"/>
    <x v="1"/>
    <x v="1"/>
    <d v="2014-05-02T00:00:00"/>
    <s v="May"/>
    <x v="2"/>
  </r>
  <r>
    <x v="486"/>
    <x v="351"/>
    <x v="0"/>
    <d v="2014-05-03T00:00:00"/>
    <x v="4"/>
    <x v="3"/>
    <x v="521"/>
    <n v="49"/>
    <n v="30.98"/>
    <n v="0.09"/>
    <n v="1513.6100000000001"/>
    <n v="19.510000000000002"/>
    <x v="1"/>
    <x v="1"/>
    <d v="2014-05-05T00:00:00"/>
    <s v="May"/>
    <x v="0"/>
  </r>
  <r>
    <x v="486"/>
    <x v="351"/>
    <x v="0"/>
    <d v="2014-05-03T00:00:00"/>
    <x v="4"/>
    <x v="3"/>
    <x v="522"/>
    <n v="47"/>
    <n v="49.34"/>
    <n v="0.03"/>
    <n v="2317.5700000000002"/>
    <n v="10.25"/>
    <x v="1"/>
    <x v="0"/>
    <d v="2014-05-05T00:00:00"/>
    <s v="May"/>
    <x v="0"/>
  </r>
  <r>
    <x v="487"/>
    <x v="142"/>
    <x v="2"/>
    <d v="2014-05-03T00:00:00"/>
    <x v="4"/>
    <x v="4"/>
    <x v="523"/>
    <n v="15"/>
    <n v="120.98"/>
    <n v="0.09"/>
    <n v="1813.35"/>
    <n v="3.99"/>
    <x v="0"/>
    <x v="1"/>
    <d v="2014-05-05T00:00:00"/>
    <s v="May"/>
    <x v="0"/>
  </r>
  <r>
    <x v="488"/>
    <x v="352"/>
    <x v="2"/>
    <d v="2014-05-03T00:00:00"/>
    <x v="4"/>
    <x v="0"/>
    <x v="109"/>
    <n v="27"/>
    <n v="8.09"/>
    <n v="0.08"/>
    <n v="216.26999999999998"/>
    <n v="7.96"/>
    <x v="1"/>
    <x v="1"/>
    <d v="2014-05-04T00:00:00"/>
    <s v="May"/>
    <x v="1"/>
  </r>
  <r>
    <x v="489"/>
    <x v="348"/>
    <x v="0"/>
    <d v="2014-05-04T00:00:00"/>
    <x v="4"/>
    <x v="4"/>
    <x v="238"/>
    <n v="6"/>
    <n v="205.99"/>
    <n v="0.06"/>
    <n v="1235.58"/>
    <n v="8.99"/>
    <x v="1"/>
    <x v="1"/>
    <d v="2014-05-05T00:00:00"/>
    <s v="May"/>
    <x v="1"/>
  </r>
  <r>
    <x v="490"/>
    <x v="353"/>
    <x v="2"/>
    <d v="2014-05-04T00:00:00"/>
    <x v="4"/>
    <x v="1"/>
    <x v="220"/>
    <n v="25"/>
    <n v="178.47"/>
    <n v="0.05"/>
    <n v="4460.5"/>
    <n v="19.989999999999998"/>
    <x v="0"/>
    <x v="1"/>
    <d v="2014-05-07T00:00:00"/>
    <s v="May"/>
    <x v="4"/>
  </r>
  <r>
    <x v="491"/>
    <x v="196"/>
    <x v="1"/>
    <d v="2014-05-04T00:00:00"/>
    <x v="4"/>
    <x v="4"/>
    <x v="366"/>
    <n v="35"/>
    <n v="5.34"/>
    <n v="7.0000000000000007E-2"/>
    <n v="184.45"/>
    <n v="5.63"/>
    <x v="1"/>
    <x v="1"/>
    <d v="2014-05-06T00:00:00"/>
    <s v="May"/>
    <x v="0"/>
  </r>
  <r>
    <x v="491"/>
    <x v="196"/>
    <x v="1"/>
    <d v="2014-05-04T00:00:00"/>
    <x v="4"/>
    <x v="4"/>
    <x v="187"/>
    <n v="49"/>
    <n v="160.97999999999999"/>
    <n v="0.03"/>
    <n v="7886.5499999999993"/>
    <n v="30"/>
    <x v="2"/>
    <x v="2"/>
    <d v="2014-05-05T00:00:00"/>
    <s v="May"/>
    <x v="1"/>
  </r>
  <r>
    <x v="491"/>
    <x v="196"/>
    <x v="2"/>
    <d v="2014-05-04T00:00:00"/>
    <x v="4"/>
    <x v="4"/>
    <x v="524"/>
    <n v="42"/>
    <n v="65.989999999999995"/>
    <n v="0.04"/>
    <n v="2769.8999999999996"/>
    <n v="5.63"/>
    <x v="0"/>
    <x v="1"/>
    <d v="2014-05-04T00:00:00"/>
    <s v="May"/>
    <x v="2"/>
  </r>
  <r>
    <x v="492"/>
    <x v="354"/>
    <x v="0"/>
    <d v="2014-05-04T00:00:00"/>
    <x v="4"/>
    <x v="2"/>
    <x v="525"/>
    <n v="39"/>
    <n v="276.2"/>
    <n v="0.06"/>
    <n v="10769.46"/>
    <n v="24.49"/>
    <x v="1"/>
    <x v="0"/>
    <d v="2014-05-05T00:00:00"/>
    <s v="May"/>
    <x v="1"/>
  </r>
  <r>
    <x v="492"/>
    <x v="354"/>
    <x v="0"/>
    <d v="2014-05-04T00:00:00"/>
    <x v="4"/>
    <x v="2"/>
    <x v="526"/>
    <n v="2"/>
    <n v="6.28"/>
    <n v="0.09"/>
    <n v="12.38"/>
    <n v="5.29"/>
    <x v="1"/>
    <x v="1"/>
    <d v="2014-05-04T00:00:00"/>
    <s v="May"/>
    <x v="2"/>
  </r>
  <r>
    <x v="493"/>
    <x v="336"/>
    <x v="1"/>
    <d v="2014-05-05T00:00:00"/>
    <x v="4"/>
    <x v="3"/>
    <x v="527"/>
    <n v="33"/>
    <n v="122.99"/>
    <n v="0.06"/>
    <n v="4056.6899999999996"/>
    <n v="19.989999999999998"/>
    <x v="1"/>
    <x v="1"/>
    <d v="2014-05-07T00:00:00"/>
    <s v="May"/>
    <x v="0"/>
  </r>
  <r>
    <x v="493"/>
    <x v="336"/>
    <x v="1"/>
    <d v="2014-05-05T00:00:00"/>
    <x v="4"/>
    <x v="3"/>
    <x v="354"/>
    <n v="47"/>
    <n v="68.81"/>
    <n v="0.08"/>
    <n v="3230.3100000000004"/>
    <n v="60"/>
    <x v="2"/>
    <x v="2"/>
    <d v="2014-05-07T00:00:00"/>
    <s v="May"/>
    <x v="0"/>
  </r>
  <r>
    <x v="494"/>
    <x v="355"/>
    <x v="1"/>
    <d v="2014-05-05T00:00:00"/>
    <x v="4"/>
    <x v="3"/>
    <x v="523"/>
    <n v="47"/>
    <n v="120.98"/>
    <n v="0.04"/>
    <n v="5684.18"/>
    <n v="3.99"/>
    <x v="1"/>
    <x v="1"/>
    <d v="2014-05-05T00:00:00"/>
    <s v="May"/>
    <x v="2"/>
  </r>
  <r>
    <x v="494"/>
    <x v="355"/>
    <x v="2"/>
    <d v="2014-05-05T00:00:00"/>
    <x v="4"/>
    <x v="3"/>
    <x v="415"/>
    <n v="10"/>
    <n v="55.99"/>
    <n v="0.02"/>
    <n v="559.70000000000005"/>
    <n v="5"/>
    <x v="1"/>
    <x v="6"/>
    <d v="2014-05-05T00:00:00"/>
    <s v="May"/>
    <x v="2"/>
  </r>
  <r>
    <x v="494"/>
    <x v="355"/>
    <x v="2"/>
    <d v="2014-05-05T00:00:00"/>
    <x v="4"/>
    <x v="3"/>
    <x v="528"/>
    <n v="32"/>
    <n v="23.99"/>
    <n v="0.05"/>
    <n v="766.07999999999993"/>
    <n v="15.68"/>
    <x v="2"/>
    <x v="2"/>
    <d v="2014-05-09T00:00:00"/>
    <s v="May"/>
    <x v="5"/>
  </r>
  <r>
    <x v="495"/>
    <x v="356"/>
    <x v="2"/>
    <d v="2014-05-05T00:00:00"/>
    <x v="4"/>
    <x v="4"/>
    <x v="490"/>
    <n v="40"/>
    <n v="30.98"/>
    <n v="0.05"/>
    <n v="1237.2"/>
    <n v="9.18"/>
    <x v="1"/>
    <x v="1"/>
    <d v="2014-05-05T00:00:00"/>
    <s v="May"/>
    <x v="2"/>
  </r>
  <r>
    <x v="496"/>
    <x v="357"/>
    <x v="1"/>
    <d v="2014-05-06T00:00:00"/>
    <x v="4"/>
    <x v="2"/>
    <x v="296"/>
    <n v="37"/>
    <n v="40.98"/>
    <n v="0"/>
    <n v="1516.26"/>
    <n v="7.47"/>
    <x v="1"/>
    <x v="1"/>
    <d v="2014-05-08T00:00:00"/>
    <s v="May"/>
    <x v="0"/>
  </r>
  <r>
    <x v="496"/>
    <x v="357"/>
    <x v="0"/>
    <d v="2014-05-06T00:00:00"/>
    <x v="4"/>
    <x v="2"/>
    <x v="259"/>
    <n v="2"/>
    <n v="417.4"/>
    <n v="0.02"/>
    <n v="834.76"/>
    <n v="75.23"/>
    <x v="2"/>
    <x v="4"/>
    <d v="2014-05-07T00:00:00"/>
    <s v="May"/>
    <x v="1"/>
  </r>
  <r>
    <x v="497"/>
    <x v="25"/>
    <x v="1"/>
    <d v="2014-05-06T00:00:00"/>
    <x v="4"/>
    <x v="1"/>
    <x v="6"/>
    <n v="29"/>
    <n v="9.11"/>
    <n v="0.04"/>
    <n v="263.03000000000003"/>
    <n v="2.15"/>
    <x v="1"/>
    <x v="3"/>
    <d v="2014-05-06T00:00:00"/>
    <s v="May"/>
    <x v="2"/>
  </r>
  <r>
    <x v="498"/>
    <x v="358"/>
    <x v="1"/>
    <d v="2014-05-07T00:00:00"/>
    <x v="4"/>
    <x v="1"/>
    <x v="41"/>
    <n v="26"/>
    <n v="35.99"/>
    <n v="0.05"/>
    <n v="934.44000000000017"/>
    <n v="1.1000000000000001"/>
    <x v="1"/>
    <x v="1"/>
    <d v="2014-05-09T00:00:00"/>
    <s v="May"/>
    <x v="0"/>
  </r>
  <r>
    <x v="499"/>
    <x v="359"/>
    <x v="2"/>
    <d v="2014-05-07T00:00:00"/>
    <x v="4"/>
    <x v="4"/>
    <x v="479"/>
    <n v="5"/>
    <n v="300.97000000000003"/>
    <n v="7.0000000000000007E-2"/>
    <n v="1504.5000000000002"/>
    <n v="7.18"/>
    <x v="1"/>
    <x v="1"/>
    <d v="2014-05-09T00:00:00"/>
    <s v="May"/>
    <x v="0"/>
  </r>
  <r>
    <x v="500"/>
    <x v="41"/>
    <x v="1"/>
    <d v="2014-05-07T00:00:00"/>
    <x v="4"/>
    <x v="2"/>
    <x v="529"/>
    <n v="43"/>
    <n v="65.989999999999995"/>
    <n v="0.09"/>
    <n v="2833.7"/>
    <n v="8.99"/>
    <x v="0"/>
    <x v="1"/>
    <d v="2014-05-09T00:00:00"/>
    <s v="May"/>
    <x v="0"/>
  </r>
  <r>
    <x v="501"/>
    <x v="360"/>
    <x v="0"/>
    <d v="2014-05-07T00:00:00"/>
    <x v="4"/>
    <x v="1"/>
    <x v="530"/>
    <n v="18"/>
    <n v="6.48"/>
    <n v="0.08"/>
    <n v="115.2"/>
    <n v="8.4"/>
    <x v="1"/>
    <x v="1"/>
    <d v="2014-05-07T00:00:00"/>
    <s v="May"/>
    <x v="2"/>
  </r>
  <r>
    <x v="502"/>
    <x v="284"/>
    <x v="0"/>
    <d v="2014-05-07T00:00:00"/>
    <x v="4"/>
    <x v="1"/>
    <x v="473"/>
    <n v="48"/>
    <n v="2.78"/>
    <n v="7.0000000000000007E-2"/>
    <n v="130.07999999999998"/>
    <n v="1.49"/>
    <x v="1"/>
    <x v="1"/>
    <d v="2014-05-08T00:00:00"/>
    <s v="May"/>
    <x v="1"/>
  </r>
  <r>
    <x v="503"/>
    <x v="107"/>
    <x v="0"/>
    <d v="2014-05-07T00:00:00"/>
    <x v="4"/>
    <x v="4"/>
    <x v="122"/>
    <n v="19"/>
    <n v="16.48"/>
    <n v="0.01"/>
    <n v="312.92999999999995"/>
    <n v="1.99"/>
    <x v="1"/>
    <x v="6"/>
    <d v="2014-05-08T00:00:00"/>
    <s v="May"/>
    <x v="1"/>
  </r>
  <r>
    <x v="504"/>
    <x v="51"/>
    <x v="0"/>
    <d v="2014-05-07T00:00:00"/>
    <x v="4"/>
    <x v="1"/>
    <x v="531"/>
    <n v="2"/>
    <n v="27.48"/>
    <n v="0.06"/>
    <n v="54.84"/>
    <n v="4"/>
    <x v="1"/>
    <x v="1"/>
    <d v="2014-05-09T00:00:00"/>
    <s v="May"/>
    <x v="0"/>
  </r>
  <r>
    <x v="505"/>
    <x v="331"/>
    <x v="2"/>
    <d v="2014-05-07T00:00:00"/>
    <x v="4"/>
    <x v="1"/>
    <x v="532"/>
    <n v="27"/>
    <n v="4.76"/>
    <n v="7.0000000000000007E-2"/>
    <n v="126.62999999999998"/>
    <n v="0.88"/>
    <x v="0"/>
    <x v="3"/>
    <d v="2014-05-09T00:00:00"/>
    <s v="May"/>
    <x v="0"/>
  </r>
  <r>
    <x v="506"/>
    <x v="361"/>
    <x v="0"/>
    <d v="2014-05-08T00:00:00"/>
    <x v="4"/>
    <x v="1"/>
    <x v="533"/>
    <n v="15"/>
    <n v="16.98"/>
    <n v="0.09"/>
    <n v="253.35000000000002"/>
    <n v="12.39"/>
    <x v="1"/>
    <x v="1"/>
    <d v="2014-05-10T00:00:00"/>
    <s v="May"/>
    <x v="0"/>
  </r>
  <r>
    <x v="507"/>
    <x v="115"/>
    <x v="2"/>
    <d v="2014-05-08T00:00:00"/>
    <x v="4"/>
    <x v="3"/>
    <x v="479"/>
    <n v="1"/>
    <n v="300.97000000000003"/>
    <n v="0.06"/>
    <n v="300.91000000000003"/>
    <n v="7.18"/>
    <x v="1"/>
    <x v="1"/>
    <d v="2014-05-08T00:00:00"/>
    <s v="May"/>
    <x v="2"/>
  </r>
  <r>
    <x v="508"/>
    <x v="317"/>
    <x v="1"/>
    <d v="2014-05-08T00:00:00"/>
    <x v="4"/>
    <x v="0"/>
    <x v="534"/>
    <n v="2"/>
    <n v="29.34"/>
    <n v="0.03"/>
    <n v="58.62"/>
    <n v="7.87"/>
    <x v="1"/>
    <x v="1"/>
    <d v="2014-05-10T00:00:00"/>
    <s v="May"/>
    <x v="0"/>
  </r>
  <r>
    <x v="509"/>
    <x v="175"/>
    <x v="0"/>
    <d v="2014-05-09T00:00:00"/>
    <x v="4"/>
    <x v="2"/>
    <x v="45"/>
    <n v="24"/>
    <n v="6.48"/>
    <n v="0.05"/>
    <n v="154.32000000000002"/>
    <n v="8.73"/>
    <x v="1"/>
    <x v="1"/>
    <d v="2014-05-09T00:00:00"/>
    <s v="May"/>
    <x v="2"/>
  </r>
  <r>
    <x v="510"/>
    <x v="186"/>
    <x v="0"/>
    <d v="2014-05-09T00:00:00"/>
    <x v="4"/>
    <x v="1"/>
    <x v="535"/>
    <n v="41"/>
    <n v="6.48"/>
    <n v="0.05"/>
    <n v="263.63000000000005"/>
    <n v="2.74"/>
    <x v="1"/>
    <x v="6"/>
    <d v="2014-05-09T00:00:00"/>
    <s v="May"/>
    <x v="2"/>
  </r>
  <r>
    <x v="510"/>
    <x v="186"/>
    <x v="1"/>
    <d v="2014-05-09T00:00:00"/>
    <x v="4"/>
    <x v="1"/>
    <x v="440"/>
    <n v="18"/>
    <n v="12.53"/>
    <n v="0.09"/>
    <n v="223.92"/>
    <n v="0.5"/>
    <x v="1"/>
    <x v="1"/>
    <d v="2014-05-10T00:00:00"/>
    <s v="May"/>
    <x v="1"/>
  </r>
  <r>
    <x v="510"/>
    <x v="186"/>
    <x v="2"/>
    <d v="2014-05-09T00:00:00"/>
    <x v="4"/>
    <x v="1"/>
    <x v="536"/>
    <n v="44"/>
    <n v="6.68"/>
    <n v="0.06"/>
    <n v="291.28000000000003"/>
    <n v="5.41"/>
    <x v="1"/>
    <x v="1"/>
    <d v="2014-05-10T00:00:00"/>
    <s v="May"/>
    <x v="1"/>
  </r>
  <r>
    <x v="510"/>
    <x v="186"/>
    <x v="1"/>
    <d v="2014-05-09T00:00:00"/>
    <x v="4"/>
    <x v="1"/>
    <x v="537"/>
    <n v="22"/>
    <n v="65.989999999999995"/>
    <n v="0.08"/>
    <n v="1450.02"/>
    <n v="8.99"/>
    <x v="0"/>
    <x v="1"/>
    <d v="2014-05-11T00:00:00"/>
    <s v="May"/>
    <x v="0"/>
  </r>
  <r>
    <x v="511"/>
    <x v="20"/>
    <x v="0"/>
    <d v="2014-05-10T00:00:00"/>
    <x v="4"/>
    <x v="3"/>
    <x v="535"/>
    <n v="49"/>
    <n v="6.48"/>
    <n v="0.08"/>
    <n v="313.60000000000002"/>
    <n v="2.74"/>
    <x v="1"/>
    <x v="6"/>
    <d v="2014-05-12T00:00:00"/>
    <s v="May"/>
    <x v="0"/>
  </r>
  <r>
    <x v="512"/>
    <x v="340"/>
    <x v="1"/>
    <d v="2014-05-10T00:00:00"/>
    <x v="4"/>
    <x v="3"/>
    <x v="285"/>
    <n v="23"/>
    <n v="34.99"/>
    <n v="0.1"/>
    <n v="802.47"/>
    <n v="7.73"/>
    <x v="1"/>
    <x v="1"/>
    <d v="2014-05-12T00:00:00"/>
    <s v="May"/>
    <x v="0"/>
  </r>
  <r>
    <x v="513"/>
    <x v="362"/>
    <x v="0"/>
    <d v="2014-05-11T00:00:00"/>
    <x v="4"/>
    <x v="3"/>
    <x v="257"/>
    <n v="14"/>
    <n v="3.8"/>
    <n v="0.02"/>
    <n v="52.919999999999995"/>
    <n v="1.49"/>
    <x v="1"/>
    <x v="1"/>
    <d v="2014-05-15T00:00:00"/>
    <s v="May"/>
    <x v="5"/>
  </r>
  <r>
    <x v="513"/>
    <x v="362"/>
    <x v="0"/>
    <d v="2014-05-11T00:00:00"/>
    <x v="4"/>
    <x v="3"/>
    <x v="530"/>
    <n v="32"/>
    <n v="6.48"/>
    <n v="0.02"/>
    <n v="206.72000000000003"/>
    <n v="8.4"/>
    <x v="1"/>
    <x v="1"/>
    <d v="2014-05-11T00:00:00"/>
    <s v="May"/>
    <x v="2"/>
  </r>
  <r>
    <x v="514"/>
    <x v="363"/>
    <x v="1"/>
    <d v="2014-05-11T00:00:00"/>
    <x v="4"/>
    <x v="1"/>
    <x v="166"/>
    <n v="11"/>
    <n v="1.74"/>
    <n v="0.09"/>
    <n v="18.149999999999999"/>
    <n v="4.08"/>
    <x v="0"/>
    <x v="6"/>
    <d v="2014-05-13T00:00:00"/>
    <s v="May"/>
    <x v="0"/>
  </r>
  <r>
    <x v="514"/>
    <x v="363"/>
    <x v="0"/>
    <d v="2014-05-11T00:00:00"/>
    <x v="4"/>
    <x v="1"/>
    <x v="538"/>
    <n v="45"/>
    <n v="227.55"/>
    <n v="0.08"/>
    <n v="10236.15"/>
    <n v="32.479999999999997"/>
    <x v="2"/>
    <x v="4"/>
    <d v="2014-05-11T00:00:00"/>
    <s v="May"/>
    <x v="2"/>
  </r>
  <r>
    <x v="515"/>
    <x v="101"/>
    <x v="2"/>
    <d v="2014-05-11T00:00:00"/>
    <x v="4"/>
    <x v="3"/>
    <x v="539"/>
    <n v="30"/>
    <n v="15.67"/>
    <n v="0.01"/>
    <n v="469.8"/>
    <n v="1.39"/>
    <x v="0"/>
    <x v="1"/>
    <d v="2014-05-11T00:00:00"/>
    <s v="May"/>
    <x v="2"/>
  </r>
  <r>
    <x v="516"/>
    <x v="308"/>
    <x v="1"/>
    <d v="2014-05-11T00:00:00"/>
    <x v="4"/>
    <x v="1"/>
    <x v="450"/>
    <n v="35"/>
    <n v="4.4800000000000004"/>
    <n v="0.08"/>
    <n v="154"/>
    <n v="49"/>
    <x v="1"/>
    <x v="0"/>
    <d v="2014-05-13T00:00:00"/>
    <s v="May"/>
    <x v="0"/>
  </r>
  <r>
    <x v="516"/>
    <x v="308"/>
    <x v="0"/>
    <d v="2014-05-11T00:00:00"/>
    <x v="4"/>
    <x v="1"/>
    <x v="206"/>
    <n v="18"/>
    <n v="2.16"/>
    <n v="0.03"/>
    <n v="38.340000000000003"/>
    <n v="6.05"/>
    <x v="1"/>
    <x v="1"/>
    <d v="2014-05-12T00:00:00"/>
    <s v="May"/>
    <x v="1"/>
  </r>
  <r>
    <x v="516"/>
    <x v="308"/>
    <x v="0"/>
    <d v="2014-05-11T00:00:00"/>
    <x v="4"/>
    <x v="1"/>
    <x v="260"/>
    <n v="5"/>
    <n v="9.7100000000000009"/>
    <n v="0.03"/>
    <n v="48.400000000000006"/>
    <n v="9.4499999999999993"/>
    <x v="1"/>
    <x v="1"/>
    <d v="2014-05-11T00:00:00"/>
    <s v="May"/>
    <x v="2"/>
  </r>
  <r>
    <x v="516"/>
    <x v="308"/>
    <x v="0"/>
    <d v="2014-05-11T00:00:00"/>
    <x v="4"/>
    <x v="1"/>
    <x v="540"/>
    <n v="13"/>
    <n v="55.99"/>
    <n v="0.09"/>
    <n v="726.69999999999993"/>
    <n v="1.25"/>
    <x v="1"/>
    <x v="6"/>
    <d v="2014-05-13T00:00:00"/>
    <s v="May"/>
    <x v="0"/>
  </r>
  <r>
    <x v="517"/>
    <x v="173"/>
    <x v="0"/>
    <d v="2014-05-12T00:00:00"/>
    <x v="4"/>
    <x v="4"/>
    <x v="541"/>
    <n v="4"/>
    <n v="9.27"/>
    <n v="0"/>
    <n v="37.08"/>
    <n v="4.3899999999999997"/>
    <x v="1"/>
    <x v="3"/>
    <d v="2014-05-14T00:00:00"/>
    <s v="May"/>
    <x v="0"/>
  </r>
  <r>
    <x v="518"/>
    <x v="90"/>
    <x v="0"/>
    <d v="2014-05-12T00:00:00"/>
    <x v="4"/>
    <x v="4"/>
    <x v="262"/>
    <n v="44"/>
    <n v="78.69"/>
    <n v="0.09"/>
    <n v="3458.3999999999996"/>
    <n v="19.989999999999998"/>
    <x v="1"/>
    <x v="1"/>
    <d v="2014-05-14T00:00:00"/>
    <s v="May"/>
    <x v="0"/>
  </r>
  <r>
    <x v="518"/>
    <x v="90"/>
    <x v="1"/>
    <d v="2014-05-12T00:00:00"/>
    <x v="4"/>
    <x v="4"/>
    <x v="542"/>
    <n v="11"/>
    <n v="6.48"/>
    <n v="0.01"/>
    <n v="71.17"/>
    <n v="7.86"/>
    <x v="1"/>
    <x v="1"/>
    <d v="2014-05-13T00:00:00"/>
    <s v="May"/>
    <x v="1"/>
  </r>
  <r>
    <x v="518"/>
    <x v="90"/>
    <x v="0"/>
    <d v="2014-05-12T00:00:00"/>
    <x v="4"/>
    <x v="4"/>
    <x v="543"/>
    <n v="18"/>
    <n v="3.28"/>
    <n v="0.08"/>
    <n v="57.599999999999994"/>
    <n v="2.31"/>
    <x v="1"/>
    <x v="3"/>
    <d v="2014-05-13T00:00:00"/>
    <s v="May"/>
    <x v="1"/>
  </r>
  <r>
    <x v="518"/>
    <x v="90"/>
    <x v="0"/>
    <d v="2014-05-12T00:00:00"/>
    <x v="4"/>
    <x v="4"/>
    <x v="544"/>
    <n v="12"/>
    <n v="3.28"/>
    <n v="0.05"/>
    <n v="38.76"/>
    <n v="4.2"/>
    <x v="1"/>
    <x v="3"/>
    <d v="2014-05-13T00:00:00"/>
    <s v="May"/>
    <x v="1"/>
  </r>
  <r>
    <x v="518"/>
    <x v="90"/>
    <x v="0"/>
    <d v="2014-05-12T00:00:00"/>
    <x v="4"/>
    <x v="4"/>
    <x v="482"/>
    <n v="10"/>
    <n v="3.58"/>
    <n v="0.05"/>
    <n v="35.300000000000004"/>
    <n v="1.63"/>
    <x v="1"/>
    <x v="3"/>
    <d v="2014-05-13T00:00:00"/>
    <s v="May"/>
    <x v="1"/>
  </r>
  <r>
    <x v="519"/>
    <x v="151"/>
    <x v="2"/>
    <d v="2014-05-12T00:00:00"/>
    <x v="4"/>
    <x v="0"/>
    <x v="545"/>
    <n v="7"/>
    <n v="128.24"/>
    <n v="0.08"/>
    <n v="897.12"/>
    <n v="12.65"/>
    <x v="1"/>
    <x v="5"/>
    <d v="2014-05-13T00:00:00"/>
    <s v="May"/>
    <x v="1"/>
  </r>
  <r>
    <x v="519"/>
    <x v="151"/>
    <x v="0"/>
    <d v="2014-05-12T00:00:00"/>
    <x v="4"/>
    <x v="0"/>
    <x v="546"/>
    <n v="31"/>
    <n v="5.98"/>
    <n v="0.04"/>
    <n v="184.14000000000001"/>
    <n v="4.38"/>
    <x v="1"/>
    <x v="6"/>
    <d v="2014-05-14T00:00:00"/>
    <s v="May"/>
    <x v="0"/>
  </r>
  <r>
    <x v="520"/>
    <x v="364"/>
    <x v="2"/>
    <d v="2014-05-13T00:00:00"/>
    <x v="4"/>
    <x v="4"/>
    <x v="70"/>
    <n v="7"/>
    <n v="162.93"/>
    <n v="0.03"/>
    <n v="1140.3"/>
    <n v="19.989999999999998"/>
    <x v="1"/>
    <x v="1"/>
    <d v="2014-05-14T00:00:00"/>
    <s v="May"/>
    <x v="1"/>
  </r>
  <r>
    <x v="520"/>
    <x v="364"/>
    <x v="2"/>
    <d v="2014-05-13T00:00:00"/>
    <x v="4"/>
    <x v="4"/>
    <x v="132"/>
    <n v="6"/>
    <n v="11.58"/>
    <n v="0.01"/>
    <n v="69.42"/>
    <n v="5.72"/>
    <x v="1"/>
    <x v="1"/>
    <d v="2014-05-15T00:00:00"/>
    <s v="May"/>
    <x v="0"/>
  </r>
  <r>
    <x v="520"/>
    <x v="364"/>
    <x v="1"/>
    <d v="2014-05-13T00:00:00"/>
    <x v="4"/>
    <x v="4"/>
    <x v="413"/>
    <n v="33"/>
    <n v="55.99"/>
    <n v="0.01"/>
    <n v="1847.3400000000001"/>
    <n v="5"/>
    <x v="1"/>
    <x v="6"/>
    <d v="2014-05-14T00:00:00"/>
    <s v="May"/>
    <x v="1"/>
  </r>
  <r>
    <x v="520"/>
    <x v="364"/>
    <x v="2"/>
    <d v="2014-05-13T00:00:00"/>
    <x v="4"/>
    <x v="4"/>
    <x v="547"/>
    <n v="34"/>
    <n v="13.9"/>
    <n v="0.06"/>
    <n v="470.56"/>
    <n v="7.59"/>
    <x v="1"/>
    <x v="6"/>
    <d v="2014-05-14T00:00:00"/>
    <s v="May"/>
    <x v="1"/>
  </r>
  <r>
    <x v="521"/>
    <x v="18"/>
    <x v="2"/>
    <d v="2014-05-13T00:00:00"/>
    <x v="4"/>
    <x v="0"/>
    <x v="71"/>
    <n v="28"/>
    <n v="30.42"/>
    <n v="0.06"/>
    <n v="850.08"/>
    <n v="8.65"/>
    <x v="1"/>
    <x v="1"/>
    <d v="2014-05-15T00:00:00"/>
    <s v="May"/>
    <x v="0"/>
  </r>
  <r>
    <x v="521"/>
    <x v="18"/>
    <x v="0"/>
    <d v="2014-05-13T00:00:00"/>
    <x v="4"/>
    <x v="0"/>
    <x v="420"/>
    <n v="22"/>
    <n v="37.94"/>
    <n v="0.02"/>
    <n v="834.2399999999999"/>
    <n v="5.08"/>
    <x v="1"/>
    <x v="3"/>
    <d v="2014-05-14T00:00:00"/>
    <s v="May"/>
    <x v="1"/>
  </r>
  <r>
    <x v="522"/>
    <x v="48"/>
    <x v="2"/>
    <d v="2014-05-13T00:00:00"/>
    <x v="4"/>
    <x v="1"/>
    <x v="548"/>
    <n v="34"/>
    <n v="2.62"/>
    <n v="0.08"/>
    <n v="86.36"/>
    <n v="0.8"/>
    <x v="0"/>
    <x v="3"/>
    <d v="2014-05-15T00:00:00"/>
    <s v="May"/>
    <x v="0"/>
  </r>
  <r>
    <x v="523"/>
    <x v="365"/>
    <x v="2"/>
    <d v="2014-05-13T00:00:00"/>
    <x v="4"/>
    <x v="4"/>
    <x v="549"/>
    <n v="43"/>
    <n v="55.5"/>
    <n v="0"/>
    <n v="2386.5"/>
    <n v="52.2"/>
    <x v="1"/>
    <x v="5"/>
    <d v="2014-05-16T00:00:00"/>
    <s v="May"/>
    <x v="4"/>
  </r>
  <r>
    <x v="524"/>
    <x v="317"/>
    <x v="2"/>
    <d v="2014-05-14T00:00:00"/>
    <x v="4"/>
    <x v="0"/>
    <x v="550"/>
    <n v="8"/>
    <n v="4.9800000000000004"/>
    <n v="0"/>
    <n v="39.840000000000003"/>
    <n v="5.49"/>
    <x v="1"/>
    <x v="1"/>
    <d v="2014-05-16T00:00:00"/>
    <s v="May"/>
    <x v="0"/>
  </r>
  <r>
    <x v="525"/>
    <x v="366"/>
    <x v="1"/>
    <d v="2014-05-14T00:00:00"/>
    <x v="4"/>
    <x v="0"/>
    <x v="551"/>
    <n v="29"/>
    <n v="4.9800000000000004"/>
    <n v="0.05"/>
    <n v="142.97000000000003"/>
    <n v="4.72"/>
    <x v="1"/>
    <x v="1"/>
    <d v="2014-05-15T00:00:00"/>
    <s v="May"/>
    <x v="1"/>
  </r>
  <r>
    <x v="526"/>
    <x v="121"/>
    <x v="1"/>
    <d v="2014-05-14T00:00:00"/>
    <x v="4"/>
    <x v="2"/>
    <x v="503"/>
    <n v="40"/>
    <n v="5.28"/>
    <n v="0"/>
    <n v="211.20000000000002"/>
    <n v="5.61"/>
    <x v="1"/>
    <x v="1"/>
    <d v="2014-05-14T00:00:00"/>
    <s v="May"/>
    <x v="2"/>
  </r>
  <r>
    <x v="527"/>
    <x v="367"/>
    <x v="2"/>
    <d v="2014-05-14T00:00:00"/>
    <x v="4"/>
    <x v="3"/>
    <x v="552"/>
    <n v="46"/>
    <n v="4.8899999999999997"/>
    <n v="0.08"/>
    <n v="221.26"/>
    <n v="4.93"/>
    <x v="0"/>
    <x v="6"/>
    <d v="2014-05-14T00:00:00"/>
    <s v="May"/>
    <x v="2"/>
  </r>
  <r>
    <x v="527"/>
    <x v="367"/>
    <x v="1"/>
    <d v="2014-05-14T00:00:00"/>
    <x v="4"/>
    <x v="3"/>
    <x v="553"/>
    <n v="45"/>
    <n v="6.68"/>
    <n v="7.0000000000000007E-2"/>
    <n v="297.45"/>
    <n v="6.92"/>
    <x v="1"/>
    <x v="1"/>
    <d v="2014-05-21T00:00:00"/>
    <s v="May"/>
    <x v="3"/>
  </r>
  <r>
    <x v="528"/>
    <x v="94"/>
    <x v="0"/>
    <d v="2014-05-14T00:00:00"/>
    <x v="4"/>
    <x v="2"/>
    <x v="184"/>
    <n v="35"/>
    <n v="95.99"/>
    <n v="0.01"/>
    <n v="3359.2999999999997"/>
    <n v="4.9000000000000004"/>
    <x v="1"/>
    <x v="1"/>
    <d v="2014-05-15T00:00:00"/>
    <s v="May"/>
    <x v="1"/>
  </r>
  <r>
    <x v="529"/>
    <x v="128"/>
    <x v="1"/>
    <d v="2014-05-15T00:00:00"/>
    <x v="4"/>
    <x v="0"/>
    <x v="160"/>
    <n v="46"/>
    <n v="73.98"/>
    <n v="0.08"/>
    <n v="3399.4"/>
    <n v="4"/>
    <x v="1"/>
    <x v="1"/>
    <d v="2014-05-18T00:00:00"/>
    <s v="May"/>
    <x v="4"/>
  </r>
  <r>
    <x v="529"/>
    <x v="128"/>
    <x v="2"/>
    <d v="2014-05-15T00:00:00"/>
    <x v="4"/>
    <x v="0"/>
    <x v="554"/>
    <n v="21"/>
    <n v="3.68"/>
    <n v="0.02"/>
    <n v="76.86"/>
    <n v="1.32"/>
    <x v="1"/>
    <x v="3"/>
    <d v="2014-05-17T00:00:00"/>
    <s v="May"/>
    <x v="0"/>
  </r>
  <r>
    <x v="530"/>
    <x v="212"/>
    <x v="2"/>
    <d v="2014-05-15T00:00:00"/>
    <x v="4"/>
    <x v="2"/>
    <x v="555"/>
    <n v="45"/>
    <n v="39.06"/>
    <n v="0.02"/>
    <n v="1756.8"/>
    <n v="10.55"/>
    <x v="1"/>
    <x v="1"/>
    <d v="2014-05-15T00:00:00"/>
    <s v="May"/>
    <x v="2"/>
  </r>
  <r>
    <x v="530"/>
    <x v="212"/>
    <x v="2"/>
    <d v="2014-05-15T00:00:00"/>
    <x v="4"/>
    <x v="2"/>
    <x v="556"/>
    <n v="50"/>
    <n v="37.700000000000003"/>
    <n v="0.1"/>
    <n v="1880"/>
    <n v="2.99"/>
    <x v="1"/>
    <x v="1"/>
    <d v="2014-05-16T00:00:00"/>
    <s v="May"/>
    <x v="1"/>
  </r>
  <r>
    <x v="531"/>
    <x v="368"/>
    <x v="1"/>
    <d v="2014-05-15T00:00:00"/>
    <x v="4"/>
    <x v="1"/>
    <x v="557"/>
    <n v="48"/>
    <n v="26.48"/>
    <n v="0.05"/>
    <n v="1268.6399999999999"/>
    <n v="6.93"/>
    <x v="1"/>
    <x v="1"/>
    <d v="2014-05-16T00:00:00"/>
    <s v="May"/>
    <x v="1"/>
  </r>
  <r>
    <x v="532"/>
    <x v="9"/>
    <x v="2"/>
    <d v="2014-05-15T00:00:00"/>
    <x v="4"/>
    <x v="1"/>
    <x v="558"/>
    <n v="30"/>
    <n v="30.98"/>
    <n v="0.01"/>
    <n v="929.09999999999991"/>
    <n v="6.5"/>
    <x v="1"/>
    <x v="1"/>
    <d v="2014-05-16T00:00:00"/>
    <s v="May"/>
    <x v="1"/>
  </r>
  <r>
    <x v="532"/>
    <x v="9"/>
    <x v="0"/>
    <d v="2014-05-15T00:00:00"/>
    <x v="4"/>
    <x v="1"/>
    <x v="559"/>
    <n v="29"/>
    <n v="40.99"/>
    <n v="0.01"/>
    <n v="1188.42"/>
    <n v="19.989999999999998"/>
    <x v="1"/>
    <x v="1"/>
    <d v="2014-05-18T00:00:00"/>
    <s v="May"/>
    <x v="4"/>
  </r>
  <r>
    <x v="533"/>
    <x v="369"/>
    <x v="0"/>
    <d v="2014-05-15T00:00:00"/>
    <x v="4"/>
    <x v="4"/>
    <x v="308"/>
    <n v="34"/>
    <n v="8.32"/>
    <n v="0.06"/>
    <n v="280.83999999999997"/>
    <n v="2.38"/>
    <x v="1"/>
    <x v="6"/>
    <d v="2014-05-17T00:00:00"/>
    <s v="May"/>
    <x v="0"/>
  </r>
  <r>
    <x v="533"/>
    <x v="369"/>
    <x v="0"/>
    <d v="2014-05-15T00:00:00"/>
    <x v="4"/>
    <x v="4"/>
    <x v="214"/>
    <n v="16"/>
    <n v="2.94"/>
    <n v="0.08"/>
    <n v="45.76"/>
    <n v="0.96"/>
    <x v="1"/>
    <x v="3"/>
    <d v="2014-05-17T00:00:00"/>
    <s v="May"/>
    <x v="0"/>
  </r>
  <r>
    <x v="534"/>
    <x v="129"/>
    <x v="2"/>
    <d v="2014-05-16T00:00:00"/>
    <x v="4"/>
    <x v="2"/>
    <x v="560"/>
    <n v="27"/>
    <n v="279.48"/>
    <n v="7.0000000000000007E-2"/>
    <n v="7544.0700000000006"/>
    <n v="35"/>
    <x v="1"/>
    <x v="0"/>
    <d v="2014-05-16T00:00:00"/>
    <s v="May"/>
    <x v="2"/>
  </r>
  <r>
    <x v="535"/>
    <x v="370"/>
    <x v="2"/>
    <d v="2014-05-16T00:00:00"/>
    <x v="4"/>
    <x v="1"/>
    <x v="561"/>
    <n v="25"/>
    <n v="5.4"/>
    <n v="0.09"/>
    <n v="132.75"/>
    <n v="7.78"/>
    <x v="1"/>
    <x v="1"/>
    <d v="2014-05-17T00:00:00"/>
    <s v="May"/>
    <x v="1"/>
  </r>
  <r>
    <x v="536"/>
    <x v="196"/>
    <x v="0"/>
    <d v="2014-05-16T00:00:00"/>
    <x v="4"/>
    <x v="1"/>
    <x v="401"/>
    <n v="18"/>
    <n v="28.53"/>
    <n v="0.03"/>
    <n v="513"/>
    <n v="1.49"/>
    <x v="1"/>
    <x v="1"/>
    <d v="2014-05-17T00:00:00"/>
    <s v="May"/>
    <x v="1"/>
  </r>
  <r>
    <x v="536"/>
    <x v="196"/>
    <x v="0"/>
    <d v="2014-05-16T00:00:00"/>
    <x v="4"/>
    <x v="1"/>
    <x v="562"/>
    <n v="16"/>
    <n v="5.98"/>
    <n v="7.0000000000000007E-2"/>
    <n v="94.56"/>
    <n v="7.15"/>
    <x v="1"/>
    <x v="1"/>
    <d v="2014-05-18T00:00:00"/>
    <s v="May"/>
    <x v="0"/>
  </r>
  <r>
    <x v="537"/>
    <x v="326"/>
    <x v="0"/>
    <d v="2014-05-16T00:00:00"/>
    <x v="4"/>
    <x v="2"/>
    <x v="81"/>
    <n v="17"/>
    <n v="14.42"/>
    <n v="0"/>
    <n v="245.14"/>
    <n v="6.75"/>
    <x v="0"/>
    <x v="5"/>
    <d v="2014-05-17T00:00:00"/>
    <s v="May"/>
    <x v="1"/>
  </r>
  <r>
    <x v="538"/>
    <x v="320"/>
    <x v="2"/>
    <d v="2014-05-17T00:00:00"/>
    <x v="4"/>
    <x v="4"/>
    <x v="214"/>
    <n v="7"/>
    <n v="2.94"/>
    <n v="0.06"/>
    <n v="20.16"/>
    <n v="0.96"/>
    <x v="1"/>
    <x v="3"/>
    <d v="2014-05-18T00:00:00"/>
    <s v="May"/>
    <x v="1"/>
  </r>
  <r>
    <x v="539"/>
    <x v="371"/>
    <x v="1"/>
    <d v="2014-05-17T00:00:00"/>
    <x v="4"/>
    <x v="3"/>
    <x v="325"/>
    <n v="30"/>
    <n v="113.98"/>
    <n v="0.04"/>
    <n v="3418.2"/>
    <n v="30"/>
    <x v="2"/>
    <x v="2"/>
    <d v="2014-05-24T00:00:00"/>
    <s v="May"/>
    <x v="3"/>
  </r>
  <r>
    <x v="540"/>
    <x v="372"/>
    <x v="1"/>
    <d v="2014-05-17T00:00:00"/>
    <x v="4"/>
    <x v="1"/>
    <x v="563"/>
    <n v="43"/>
    <n v="8.34"/>
    <n v="7.0000000000000007E-2"/>
    <n v="355.60999999999996"/>
    <n v="1.43"/>
    <x v="1"/>
    <x v="3"/>
    <d v="2014-05-19T00:00:00"/>
    <s v="May"/>
    <x v="0"/>
  </r>
  <r>
    <x v="540"/>
    <x v="372"/>
    <x v="0"/>
    <d v="2014-05-17T00:00:00"/>
    <x v="4"/>
    <x v="1"/>
    <x v="564"/>
    <n v="26"/>
    <n v="4.9800000000000004"/>
    <n v="0.09"/>
    <n v="127.14000000000001"/>
    <n v="6.07"/>
    <x v="1"/>
    <x v="1"/>
    <d v="2014-05-18T00:00:00"/>
    <s v="May"/>
    <x v="1"/>
  </r>
  <r>
    <x v="540"/>
    <x v="372"/>
    <x v="0"/>
    <d v="2014-05-17T00:00:00"/>
    <x v="4"/>
    <x v="1"/>
    <x v="565"/>
    <n v="26"/>
    <n v="19.84"/>
    <n v="7.0000000000000007E-2"/>
    <n v="514.02"/>
    <n v="4.0999999999999996"/>
    <x v="1"/>
    <x v="3"/>
    <d v="2014-05-18T00:00:00"/>
    <s v="May"/>
    <x v="1"/>
  </r>
  <r>
    <x v="541"/>
    <x v="70"/>
    <x v="0"/>
    <d v="2014-05-18T00:00:00"/>
    <x v="4"/>
    <x v="2"/>
    <x v="566"/>
    <n v="42"/>
    <n v="280.98"/>
    <n v="0.02"/>
    <n v="11800.320000000002"/>
    <n v="81.98"/>
    <x v="2"/>
    <x v="4"/>
    <d v="2014-05-18T00:00:00"/>
    <s v="May"/>
    <x v="2"/>
  </r>
  <r>
    <x v="542"/>
    <x v="373"/>
    <x v="1"/>
    <d v="2014-05-18T00:00:00"/>
    <x v="4"/>
    <x v="0"/>
    <x v="160"/>
    <n v="47"/>
    <n v="73.98"/>
    <n v="0"/>
    <n v="3477.0600000000004"/>
    <n v="12.14"/>
    <x v="0"/>
    <x v="1"/>
    <d v="2014-05-20T00:00:00"/>
    <s v="May"/>
    <x v="0"/>
  </r>
  <r>
    <x v="543"/>
    <x v="247"/>
    <x v="1"/>
    <d v="2014-05-18T00:00:00"/>
    <x v="4"/>
    <x v="4"/>
    <x v="567"/>
    <n v="38"/>
    <n v="20.99"/>
    <n v="0.09"/>
    <n v="794.19999999999993"/>
    <n v="0.99"/>
    <x v="1"/>
    <x v="3"/>
    <d v="2014-05-18T00:00:00"/>
    <s v="May"/>
    <x v="2"/>
  </r>
  <r>
    <x v="543"/>
    <x v="247"/>
    <x v="2"/>
    <d v="2014-05-18T00:00:00"/>
    <x v="4"/>
    <x v="4"/>
    <x v="18"/>
    <n v="15"/>
    <n v="3.36"/>
    <n v="0.1"/>
    <n v="48.9"/>
    <n v="6.27"/>
    <x v="0"/>
    <x v="1"/>
    <d v="2014-05-19T00:00:00"/>
    <s v="May"/>
    <x v="1"/>
  </r>
  <r>
    <x v="543"/>
    <x v="247"/>
    <x v="2"/>
    <d v="2014-05-18T00:00:00"/>
    <x v="4"/>
    <x v="4"/>
    <x v="392"/>
    <n v="5"/>
    <n v="12.28"/>
    <n v="7.0000000000000007E-2"/>
    <n v="61.05"/>
    <n v="4.8600000000000003"/>
    <x v="1"/>
    <x v="1"/>
    <d v="2014-05-20T00:00:00"/>
    <s v="May"/>
    <x v="0"/>
  </r>
  <r>
    <x v="544"/>
    <x v="260"/>
    <x v="2"/>
    <d v="2014-05-18T00:00:00"/>
    <x v="4"/>
    <x v="1"/>
    <x v="568"/>
    <n v="41"/>
    <n v="10.98"/>
    <n v="0.04"/>
    <n v="448.54000000000008"/>
    <n v="3.99"/>
    <x v="1"/>
    <x v="1"/>
    <d v="2014-05-18T00:00:00"/>
    <s v="May"/>
    <x v="2"/>
  </r>
  <r>
    <x v="545"/>
    <x v="312"/>
    <x v="0"/>
    <d v="2014-05-18T00:00:00"/>
    <x v="4"/>
    <x v="2"/>
    <x v="246"/>
    <n v="3"/>
    <n v="2.98"/>
    <n v="0.09"/>
    <n v="8.67"/>
    <n v="1.58"/>
    <x v="1"/>
    <x v="3"/>
    <d v="2014-05-19T00:00:00"/>
    <s v="May"/>
    <x v="1"/>
  </r>
  <r>
    <x v="546"/>
    <x v="374"/>
    <x v="0"/>
    <d v="2014-05-19T00:00:00"/>
    <x v="4"/>
    <x v="3"/>
    <x v="569"/>
    <n v="3"/>
    <n v="172.99"/>
    <n v="7.0000000000000007E-2"/>
    <n v="518.76"/>
    <n v="19.989999999999998"/>
    <x v="1"/>
    <x v="1"/>
    <d v="2014-05-23T00:00:00"/>
    <s v="May"/>
    <x v="5"/>
  </r>
  <r>
    <x v="546"/>
    <x v="374"/>
    <x v="0"/>
    <d v="2014-05-19T00:00:00"/>
    <x v="4"/>
    <x v="3"/>
    <x v="118"/>
    <n v="2"/>
    <n v="13.43"/>
    <n v="0.03"/>
    <n v="26.8"/>
    <n v="5.5"/>
    <x v="1"/>
    <x v="1"/>
    <d v="2014-05-26T00:00:00"/>
    <s v="May"/>
    <x v="3"/>
  </r>
  <r>
    <x v="547"/>
    <x v="375"/>
    <x v="0"/>
    <d v="2014-05-19T00:00:00"/>
    <x v="4"/>
    <x v="4"/>
    <x v="570"/>
    <n v="14"/>
    <n v="9.99"/>
    <n v="0.04"/>
    <n v="139.30000000000001"/>
    <n v="11.59"/>
    <x v="1"/>
    <x v="1"/>
    <d v="2014-05-21T00:00:00"/>
    <s v="May"/>
    <x v="0"/>
  </r>
  <r>
    <x v="548"/>
    <x v="43"/>
    <x v="2"/>
    <d v="2014-05-20T00:00:00"/>
    <x v="4"/>
    <x v="4"/>
    <x v="571"/>
    <n v="15"/>
    <n v="20.48"/>
    <n v="0.09"/>
    <n v="305.85000000000002"/>
    <n v="6.32"/>
    <x v="1"/>
    <x v="1"/>
    <d v="2014-05-21T00:00:00"/>
    <s v="May"/>
    <x v="1"/>
  </r>
  <r>
    <x v="548"/>
    <x v="43"/>
    <x v="0"/>
    <d v="2014-05-20T00:00:00"/>
    <x v="4"/>
    <x v="4"/>
    <x v="539"/>
    <n v="7"/>
    <n v="15.67"/>
    <n v="0.06"/>
    <n v="109.27"/>
    <n v="1.39"/>
    <x v="1"/>
    <x v="1"/>
    <d v="2014-05-21T00:00:00"/>
    <s v="May"/>
    <x v="1"/>
  </r>
  <r>
    <x v="549"/>
    <x v="376"/>
    <x v="1"/>
    <d v="2014-05-20T00:00:00"/>
    <x v="4"/>
    <x v="4"/>
    <x v="572"/>
    <n v="25"/>
    <n v="31.74"/>
    <n v="0.09"/>
    <n v="791.25"/>
    <n v="12.62"/>
    <x v="0"/>
    <x v="1"/>
    <d v="2014-05-20T00:00:00"/>
    <s v="May"/>
    <x v="2"/>
  </r>
  <r>
    <x v="549"/>
    <x v="376"/>
    <x v="1"/>
    <d v="2014-05-20T00:00:00"/>
    <x v="4"/>
    <x v="4"/>
    <x v="106"/>
    <n v="36"/>
    <n v="6.35"/>
    <n v="0.04"/>
    <n v="227.16"/>
    <n v="1.02"/>
    <x v="1"/>
    <x v="3"/>
    <d v="2014-05-23T00:00:00"/>
    <s v="May"/>
    <x v="4"/>
  </r>
  <r>
    <x v="549"/>
    <x v="376"/>
    <x v="1"/>
    <d v="2014-05-20T00:00:00"/>
    <x v="4"/>
    <x v="4"/>
    <x v="529"/>
    <n v="21"/>
    <n v="65.989999999999995"/>
    <n v="0.02"/>
    <n v="1385.37"/>
    <n v="8.99"/>
    <x v="0"/>
    <x v="1"/>
    <d v="2014-05-21T00:00:00"/>
    <s v="May"/>
    <x v="1"/>
  </r>
  <r>
    <x v="550"/>
    <x v="4"/>
    <x v="1"/>
    <d v="2014-05-20T00:00:00"/>
    <x v="4"/>
    <x v="1"/>
    <x v="36"/>
    <n v="4"/>
    <n v="100.98"/>
    <n v="0.04"/>
    <n v="403.76"/>
    <n v="35.840000000000003"/>
    <x v="2"/>
    <x v="4"/>
    <d v="2014-05-21T00:00:00"/>
    <s v="May"/>
    <x v="1"/>
  </r>
  <r>
    <x v="551"/>
    <x v="298"/>
    <x v="1"/>
    <d v="2014-05-20T00:00:00"/>
    <x v="4"/>
    <x v="0"/>
    <x v="573"/>
    <n v="39"/>
    <n v="65.989999999999995"/>
    <n v="0.01"/>
    <n v="2573.2199999999998"/>
    <n v="8.99"/>
    <x v="0"/>
    <x v="1"/>
    <d v="2014-05-21T00:00:00"/>
    <s v="May"/>
    <x v="1"/>
  </r>
  <r>
    <x v="552"/>
    <x v="236"/>
    <x v="1"/>
    <d v="2014-05-20T00:00:00"/>
    <x v="4"/>
    <x v="0"/>
    <x v="574"/>
    <n v="34"/>
    <n v="5.94"/>
    <n v="0.01"/>
    <n v="201.62000000000003"/>
    <n v="9.92"/>
    <x v="1"/>
    <x v="1"/>
    <d v="2014-05-23T00:00:00"/>
    <s v="May"/>
    <x v="4"/>
  </r>
  <r>
    <x v="552"/>
    <x v="236"/>
    <x v="0"/>
    <d v="2014-05-20T00:00:00"/>
    <x v="4"/>
    <x v="0"/>
    <x v="575"/>
    <n v="50"/>
    <n v="6.48"/>
    <n v="0"/>
    <n v="324"/>
    <n v="5.1100000000000003"/>
    <x v="1"/>
    <x v="1"/>
    <d v="2014-05-22T00:00:00"/>
    <s v="May"/>
    <x v="0"/>
  </r>
  <r>
    <x v="553"/>
    <x v="149"/>
    <x v="0"/>
    <d v="2014-05-21T00:00:00"/>
    <x v="4"/>
    <x v="4"/>
    <x v="331"/>
    <n v="36"/>
    <n v="7.64"/>
    <n v="0.02"/>
    <n v="274.32"/>
    <n v="1.39"/>
    <x v="1"/>
    <x v="1"/>
    <d v="2014-05-23T00:00:00"/>
    <s v="May"/>
    <x v="0"/>
  </r>
  <r>
    <x v="554"/>
    <x v="333"/>
    <x v="2"/>
    <d v="2014-05-21T00:00:00"/>
    <x v="4"/>
    <x v="4"/>
    <x v="576"/>
    <n v="44"/>
    <n v="2.08"/>
    <n v="0.04"/>
    <n v="89.76"/>
    <n v="1.49"/>
    <x v="1"/>
    <x v="1"/>
    <d v="2014-05-23T00:00:00"/>
    <s v="May"/>
    <x v="0"/>
  </r>
  <r>
    <x v="555"/>
    <x v="377"/>
    <x v="1"/>
    <d v="2014-05-21T00:00:00"/>
    <x v="4"/>
    <x v="2"/>
    <x v="91"/>
    <n v="7"/>
    <n v="1.98"/>
    <n v="0.04"/>
    <n v="13.58"/>
    <n v="0.7"/>
    <x v="0"/>
    <x v="3"/>
    <d v="2014-05-22T00:00:00"/>
    <s v="May"/>
    <x v="1"/>
  </r>
  <r>
    <x v="556"/>
    <x v="378"/>
    <x v="1"/>
    <d v="2014-05-21T00:00:00"/>
    <x v="4"/>
    <x v="1"/>
    <x v="189"/>
    <n v="40"/>
    <n v="4.9800000000000004"/>
    <n v="0.03"/>
    <n v="198"/>
    <n v="0.8"/>
    <x v="1"/>
    <x v="3"/>
    <d v="2014-05-22T00:00:00"/>
    <s v="May"/>
    <x v="1"/>
  </r>
  <r>
    <x v="555"/>
    <x v="377"/>
    <x v="0"/>
    <d v="2014-05-21T00:00:00"/>
    <x v="4"/>
    <x v="2"/>
    <x v="415"/>
    <n v="26"/>
    <n v="55.99"/>
    <n v="0.03"/>
    <n v="1454.96"/>
    <n v="5"/>
    <x v="1"/>
    <x v="6"/>
    <d v="2014-05-22T00:00:00"/>
    <s v="May"/>
    <x v="1"/>
  </r>
  <r>
    <x v="557"/>
    <x v="287"/>
    <x v="1"/>
    <d v="2014-05-21T00:00:00"/>
    <x v="4"/>
    <x v="0"/>
    <x v="577"/>
    <n v="20"/>
    <n v="218.08"/>
    <n v="0.06"/>
    <n v="4360.4000000000005"/>
    <n v="18.059999999999999"/>
    <x v="0"/>
    <x v="0"/>
    <d v="2014-05-23T00:00:00"/>
    <s v="May"/>
    <x v="0"/>
  </r>
  <r>
    <x v="558"/>
    <x v="379"/>
    <x v="0"/>
    <d v="2014-05-21T00:00:00"/>
    <x v="4"/>
    <x v="2"/>
    <x v="578"/>
    <n v="46"/>
    <n v="7.28"/>
    <n v="0.03"/>
    <n v="333.5"/>
    <n v="7.98"/>
    <x v="1"/>
    <x v="3"/>
    <d v="2014-05-21T00:00:00"/>
    <s v="May"/>
    <x v="2"/>
  </r>
  <r>
    <x v="559"/>
    <x v="368"/>
    <x v="2"/>
    <d v="2014-05-21T00:00:00"/>
    <x v="4"/>
    <x v="0"/>
    <x v="579"/>
    <n v="40"/>
    <n v="5"/>
    <n v="0.08"/>
    <n v="196.8"/>
    <n v="3.39"/>
    <x v="1"/>
    <x v="3"/>
    <d v="2014-05-22T00:00:00"/>
    <s v="May"/>
    <x v="1"/>
  </r>
  <r>
    <x v="559"/>
    <x v="368"/>
    <x v="0"/>
    <d v="2014-05-21T00:00:00"/>
    <x v="4"/>
    <x v="0"/>
    <x v="580"/>
    <n v="49"/>
    <n v="12.99"/>
    <n v="7.0000000000000007E-2"/>
    <n v="633.08000000000004"/>
    <n v="9.44"/>
    <x v="1"/>
    <x v="5"/>
    <d v="2014-05-23T00:00:00"/>
    <s v="May"/>
    <x v="0"/>
  </r>
  <r>
    <x v="560"/>
    <x v="380"/>
    <x v="0"/>
    <d v="2014-05-21T00:00:00"/>
    <x v="4"/>
    <x v="3"/>
    <x v="581"/>
    <n v="1"/>
    <n v="5.18"/>
    <n v="0.02"/>
    <n v="5.16"/>
    <n v="2.04"/>
    <x v="0"/>
    <x v="3"/>
    <d v="2014-05-26T00:00:00"/>
    <s v="May"/>
    <x v="6"/>
  </r>
  <r>
    <x v="560"/>
    <x v="380"/>
    <x v="2"/>
    <d v="2014-05-21T00:00:00"/>
    <x v="4"/>
    <x v="3"/>
    <x v="582"/>
    <n v="4"/>
    <n v="5.84"/>
    <n v="0.09"/>
    <n v="23"/>
    <n v="0.83"/>
    <x v="1"/>
    <x v="3"/>
    <d v="2014-05-25T00:00:00"/>
    <s v="May"/>
    <x v="5"/>
  </r>
  <r>
    <x v="561"/>
    <x v="293"/>
    <x v="2"/>
    <d v="2014-05-22T00:00:00"/>
    <x v="4"/>
    <x v="3"/>
    <x v="583"/>
    <n v="22"/>
    <n v="256.99"/>
    <n v="0.03"/>
    <n v="5653.1200000000008"/>
    <n v="11.25"/>
    <x v="1"/>
    <x v="1"/>
    <d v="2014-05-22T00:00:00"/>
    <s v="May"/>
    <x v="2"/>
  </r>
  <r>
    <x v="562"/>
    <x v="381"/>
    <x v="2"/>
    <d v="2014-05-22T00:00:00"/>
    <x v="4"/>
    <x v="0"/>
    <x v="584"/>
    <n v="45"/>
    <n v="25.98"/>
    <n v="0.03"/>
    <n v="1167.75"/>
    <n v="4.08"/>
    <x v="1"/>
    <x v="6"/>
    <d v="2014-05-25T00:00:00"/>
    <s v="May"/>
    <x v="4"/>
  </r>
  <r>
    <x v="562"/>
    <x v="381"/>
    <x v="0"/>
    <d v="2014-05-22T00:00:00"/>
    <x v="4"/>
    <x v="0"/>
    <x v="289"/>
    <n v="44"/>
    <n v="20.98"/>
    <n v="0.1"/>
    <n v="918.71999999999991"/>
    <n v="53.03"/>
    <x v="2"/>
    <x v="2"/>
    <d v="2014-05-22T00:00:00"/>
    <s v="May"/>
    <x v="2"/>
  </r>
  <r>
    <x v="563"/>
    <x v="207"/>
    <x v="0"/>
    <d v="2014-05-22T00:00:00"/>
    <x v="4"/>
    <x v="2"/>
    <x v="585"/>
    <n v="43"/>
    <n v="4.9800000000000004"/>
    <n v="0.06"/>
    <n v="211.56000000000003"/>
    <n v="4.95"/>
    <x v="1"/>
    <x v="1"/>
    <d v="2014-05-24T00:00:00"/>
    <s v="May"/>
    <x v="0"/>
  </r>
  <r>
    <x v="564"/>
    <x v="329"/>
    <x v="0"/>
    <d v="2014-05-22T00:00:00"/>
    <x v="4"/>
    <x v="4"/>
    <x v="102"/>
    <n v="15"/>
    <n v="115.99"/>
    <n v="0.01"/>
    <n v="1739.6999999999998"/>
    <n v="56.14"/>
    <x v="2"/>
    <x v="2"/>
    <d v="2014-05-23T00:00:00"/>
    <s v="May"/>
    <x v="1"/>
  </r>
  <r>
    <x v="565"/>
    <x v="382"/>
    <x v="1"/>
    <d v="2014-05-22T00:00:00"/>
    <x v="4"/>
    <x v="2"/>
    <x v="481"/>
    <n v="50"/>
    <n v="130.97999999999999"/>
    <n v="0.1"/>
    <n v="6544"/>
    <n v="30"/>
    <x v="2"/>
    <x v="2"/>
    <d v="2014-05-24T00:00:00"/>
    <s v="May"/>
    <x v="0"/>
  </r>
  <r>
    <x v="565"/>
    <x v="382"/>
    <x v="0"/>
    <d v="2014-05-22T00:00:00"/>
    <x v="4"/>
    <x v="3"/>
    <x v="371"/>
    <n v="19"/>
    <n v="19.98"/>
    <n v="0.08"/>
    <n v="378.1"/>
    <n v="4"/>
    <x v="1"/>
    <x v="1"/>
    <d v="2014-05-26T00:00:00"/>
    <s v="May"/>
    <x v="5"/>
  </r>
  <r>
    <x v="566"/>
    <x v="383"/>
    <x v="2"/>
    <d v="2014-05-23T00:00:00"/>
    <x v="4"/>
    <x v="0"/>
    <x v="586"/>
    <n v="4"/>
    <n v="4.13"/>
    <n v="0.08"/>
    <n v="16.2"/>
    <n v="1.17"/>
    <x v="1"/>
    <x v="3"/>
    <d v="2014-05-25T00:00:00"/>
    <s v="May"/>
    <x v="0"/>
  </r>
  <r>
    <x v="567"/>
    <x v="284"/>
    <x v="0"/>
    <d v="2014-05-23T00:00:00"/>
    <x v="4"/>
    <x v="1"/>
    <x v="587"/>
    <n v="44"/>
    <n v="42.8"/>
    <n v="0.03"/>
    <n v="1881.8799999999999"/>
    <n v="2.99"/>
    <x v="1"/>
    <x v="1"/>
    <d v="2014-05-24T00:00:00"/>
    <s v="May"/>
    <x v="1"/>
  </r>
  <r>
    <x v="568"/>
    <x v="384"/>
    <x v="1"/>
    <d v="2014-05-23T00:00:00"/>
    <x v="4"/>
    <x v="0"/>
    <x v="588"/>
    <n v="46"/>
    <n v="77.510000000000005"/>
    <n v="0.09"/>
    <n v="3561.32"/>
    <n v="4"/>
    <x v="0"/>
    <x v="1"/>
    <d v="2014-05-25T00:00:00"/>
    <s v="May"/>
    <x v="0"/>
  </r>
  <r>
    <x v="568"/>
    <x v="384"/>
    <x v="1"/>
    <d v="2014-05-23T00:00:00"/>
    <x v="4"/>
    <x v="0"/>
    <x v="138"/>
    <n v="37"/>
    <n v="2.88"/>
    <n v="0"/>
    <n v="106.56"/>
    <n v="0.7"/>
    <x v="1"/>
    <x v="3"/>
    <d v="2014-05-25T00:00:00"/>
    <s v="May"/>
    <x v="0"/>
  </r>
  <r>
    <x v="569"/>
    <x v="385"/>
    <x v="2"/>
    <d v="2014-05-23T00:00:00"/>
    <x v="4"/>
    <x v="1"/>
    <x v="589"/>
    <n v="40"/>
    <n v="2.61"/>
    <n v="7.0000000000000007E-2"/>
    <n v="101.6"/>
    <n v="0.5"/>
    <x v="1"/>
    <x v="1"/>
    <d v="2014-05-23T00:00:00"/>
    <s v="May"/>
    <x v="2"/>
  </r>
  <r>
    <x v="570"/>
    <x v="386"/>
    <x v="0"/>
    <d v="2014-05-24T00:00:00"/>
    <x v="4"/>
    <x v="0"/>
    <x v="590"/>
    <n v="34"/>
    <n v="150.97999999999999"/>
    <n v="0.05"/>
    <n v="5131.619999999999"/>
    <n v="43.71"/>
    <x v="2"/>
    <x v="2"/>
    <d v="2014-05-25T00:00:00"/>
    <s v="May"/>
    <x v="1"/>
  </r>
  <r>
    <x v="571"/>
    <x v="159"/>
    <x v="0"/>
    <d v="2014-05-24T00:00:00"/>
    <x v="4"/>
    <x v="3"/>
    <x v="197"/>
    <n v="31"/>
    <n v="80.97"/>
    <n v="0.1"/>
    <n v="2506.9700000000003"/>
    <n v="33.6"/>
    <x v="2"/>
    <x v="2"/>
    <d v="2014-05-29T00:00:00"/>
    <s v="May"/>
    <x v="6"/>
  </r>
  <r>
    <x v="571"/>
    <x v="159"/>
    <x v="1"/>
    <d v="2014-05-24T00:00:00"/>
    <x v="4"/>
    <x v="3"/>
    <x v="575"/>
    <n v="22"/>
    <n v="6.48"/>
    <n v="0.02"/>
    <n v="142.12"/>
    <n v="5.1100000000000003"/>
    <x v="1"/>
    <x v="1"/>
    <d v="2014-05-28T00:00:00"/>
    <s v="May"/>
    <x v="5"/>
  </r>
  <r>
    <x v="572"/>
    <x v="86"/>
    <x v="1"/>
    <d v="2014-05-24T00:00:00"/>
    <x v="4"/>
    <x v="1"/>
    <x v="591"/>
    <n v="8"/>
    <n v="40.98"/>
    <n v="0.08"/>
    <n v="327.2"/>
    <n v="7.2"/>
    <x v="0"/>
    <x v="1"/>
    <d v="2014-05-25T00:00:00"/>
    <s v="May"/>
    <x v="1"/>
  </r>
  <r>
    <x v="572"/>
    <x v="86"/>
    <x v="2"/>
    <d v="2014-05-24T00:00:00"/>
    <x v="4"/>
    <x v="1"/>
    <x v="357"/>
    <n v="32"/>
    <n v="8.1199999999999992"/>
    <n v="0.08"/>
    <n v="257.27999999999997"/>
    <n v="2.83"/>
    <x v="0"/>
    <x v="6"/>
    <d v="2014-05-25T00:00:00"/>
    <s v="May"/>
    <x v="1"/>
  </r>
  <r>
    <x v="572"/>
    <x v="86"/>
    <x v="0"/>
    <d v="2014-05-24T00:00:00"/>
    <x v="4"/>
    <x v="1"/>
    <x v="592"/>
    <n v="26"/>
    <n v="262.11"/>
    <n v="0.02"/>
    <n v="6814.3400000000011"/>
    <n v="62.74"/>
    <x v="2"/>
    <x v="4"/>
    <d v="2014-05-25T00:00:00"/>
    <s v="May"/>
    <x v="1"/>
  </r>
  <r>
    <x v="573"/>
    <x v="295"/>
    <x v="1"/>
    <d v="2014-05-24T00:00:00"/>
    <x v="4"/>
    <x v="4"/>
    <x v="577"/>
    <n v="32"/>
    <n v="218.08"/>
    <n v="0.1"/>
    <n v="6975.3600000000006"/>
    <n v="18.059999999999999"/>
    <x v="0"/>
    <x v="0"/>
    <d v="2014-05-25T00:00:00"/>
    <s v="May"/>
    <x v="1"/>
  </r>
  <r>
    <x v="574"/>
    <x v="387"/>
    <x v="1"/>
    <d v="2014-05-25T00:00:00"/>
    <x v="4"/>
    <x v="1"/>
    <x v="593"/>
    <n v="23"/>
    <n v="3.15"/>
    <n v="0.01"/>
    <n v="72.22"/>
    <n v="0.49"/>
    <x v="1"/>
    <x v="1"/>
    <d v="2014-05-27T00:00:00"/>
    <s v="May"/>
    <x v="0"/>
  </r>
  <r>
    <x v="575"/>
    <x v="388"/>
    <x v="0"/>
    <d v="2014-05-25T00:00:00"/>
    <x v="4"/>
    <x v="0"/>
    <x v="485"/>
    <n v="24"/>
    <n v="4.7699999999999996"/>
    <n v="0.06"/>
    <n v="113.03999999999999"/>
    <n v="2.39"/>
    <x v="1"/>
    <x v="6"/>
    <d v="2014-05-26T00:00:00"/>
    <s v="May"/>
    <x v="1"/>
  </r>
  <r>
    <x v="575"/>
    <x v="388"/>
    <x v="1"/>
    <d v="2014-05-25T00:00:00"/>
    <x v="4"/>
    <x v="0"/>
    <x v="594"/>
    <n v="34"/>
    <n v="27.18"/>
    <n v="0.1"/>
    <n v="920.71999999999991"/>
    <n v="8.23"/>
    <x v="1"/>
    <x v="1"/>
    <d v="2014-05-27T00:00:00"/>
    <s v="May"/>
    <x v="0"/>
  </r>
  <r>
    <x v="576"/>
    <x v="389"/>
    <x v="0"/>
    <d v="2014-05-25T00:00:00"/>
    <x v="4"/>
    <x v="1"/>
    <x v="408"/>
    <n v="34"/>
    <n v="17.98"/>
    <n v="0.09"/>
    <n v="608.26"/>
    <n v="8.51"/>
    <x v="1"/>
    <x v="5"/>
    <d v="2014-05-27T00:00:00"/>
    <s v="May"/>
    <x v="0"/>
  </r>
  <r>
    <x v="577"/>
    <x v="390"/>
    <x v="0"/>
    <d v="2014-05-25T00:00:00"/>
    <x v="4"/>
    <x v="0"/>
    <x v="595"/>
    <n v="12"/>
    <n v="5.44"/>
    <n v="0.03"/>
    <n v="64.92"/>
    <n v="7.46"/>
    <x v="0"/>
    <x v="1"/>
    <d v="2014-05-27T00:00:00"/>
    <s v="May"/>
    <x v="0"/>
  </r>
  <r>
    <x v="577"/>
    <x v="390"/>
    <x v="0"/>
    <d v="2014-05-25T00:00:00"/>
    <x v="4"/>
    <x v="0"/>
    <x v="596"/>
    <n v="22"/>
    <n v="26.38"/>
    <n v="0.08"/>
    <n v="578.6"/>
    <n v="5.58"/>
    <x v="1"/>
    <x v="1"/>
    <d v="2014-05-26T00:00:00"/>
    <s v="May"/>
    <x v="1"/>
  </r>
  <r>
    <x v="577"/>
    <x v="390"/>
    <x v="0"/>
    <d v="2014-05-25T00:00:00"/>
    <x v="4"/>
    <x v="0"/>
    <x v="597"/>
    <n v="2"/>
    <n v="20.99"/>
    <n v="0.06"/>
    <n v="41.86"/>
    <n v="2.5"/>
    <x v="1"/>
    <x v="3"/>
    <d v="2014-05-27T00:00:00"/>
    <s v="May"/>
    <x v="0"/>
  </r>
  <r>
    <x v="577"/>
    <x v="390"/>
    <x v="2"/>
    <d v="2014-05-25T00:00:00"/>
    <x v="4"/>
    <x v="0"/>
    <x v="598"/>
    <n v="38"/>
    <n v="125.99"/>
    <n v="0"/>
    <n v="4787.62"/>
    <n v="2.5"/>
    <x v="1"/>
    <x v="1"/>
    <d v="2014-05-27T00:00:00"/>
    <s v="May"/>
    <x v="0"/>
  </r>
  <r>
    <x v="578"/>
    <x v="178"/>
    <x v="1"/>
    <d v="2014-05-25T00:00:00"/>
    <x v="4"/>
    <x v="4"/>
    <x v="422"/>
    <n v="5"/>
    <n v="47.9"/>
    <n v="0.06"/>
    <n v="239.2"/>
    <n v="5.86"/>
    <x v="1"/>
    <x v="1"/>
    <d v="2014-05-27T00:00:00"/>
    <s v="May"/>
    <x v="0"/>
  </r>
  <r>
    <x v="579"/>
    <x v="391"/>
    <x v="1"/>
    <d v="2014-05-25T00:00:00"/>
    <x v="4"/>
    <x v="3"/>
    <x v="228"/>
    <n v="48"/>
    <n v="30.56"/>
    <n v="0.08"/>
    <n v="1463.04"/>
    <n v="2.99"/>
    <x v="1"/>
    <x v="1"/>
    <d v="2014-05-27T00:00:00"/>
    <s v="May"/>
    <x v="0"/>
  </r>
  <r>
    <x v="580"/>
    <x v="36"/>
    <x v="2"/>
    <d v="2014-05-25T00:00:00"/>
    <x v="4"/>
    <x v="0"/>
    <x v="55"/>
    <n v="10"/>
    <n v="15.99"/>
    <n v="0.08"/>
    <n v="159.1"/>
    <n v="13.18"/>
    <x v="0"/>
    <x v="1"/>
    <d v="2014-05-27T00:00:00"/>
    <s v="May"/>
    <x v="0"/>
  </r>
  <r>
    <x v="581"/>
    <x v="392"/>
    <x v="1"/>
    <d v="2014-05-26T00:00:00"/>
    <x v="4"/>
    <x v="2"/>
    <x v="418"/>
    <n v="9"/>
    <n v="11.33"/>
    <n v="0.02"/>
    <n v="101.79"/>
    <n v="6.12"/>
    <x v="1"/>
    <x v="5"/>
    <d v="2014-05-28T00:00:00"/>
    <s v="May"/>
    <x v="0"/>
  </r>
  <r>
    <x v="581"/>
    <x v="392"/>
    <x v="1"/>
    <d v="2014-05-26T00:00:00"/>
    <x v="4"/>
    <x v="2"/>
    <x v="539"/>
    <n v="45"/>
    <n v="15.67"/>
    <n v="0.01"/>
    <n v="704.7"/>
    <n v="1.39"/>
    <x v="1"/>
    <x v="1"/>
    <d v="2014-05-27T00:00:00"/>
    <s v="May"/>
    <x v="1"/>
  </r>
  <r>
    <x v="582"/>
    <x v="362"/>
    <x v="1"/>
    <d v="2014-05-26T00:00:00"/>
    <x v="4"/>
    <x v="2"/>
    <x v="548"/>
    <n v="21"/>
    <n v="2.62"/>
    <n v="0.05"/>
    <n v="53.970000000000006"/>
    <n v="0.8"/>
    <x v="1"/>
    <x v="3"/>
    <d v="2014-05-27T00:00:00"/>
    <s v="May"/>
    <x v="1"/>
  </r>
  <r>
    <x v="583"/>
    <x v="330"/>
    <x v="0"/>
    <d v="2014-05-26T00:00:00"/>
    <x v="4"/>
    <x v="3"/>
    <x v="574"/>
    <n v="37"/>
    <n v="5.94"/>
    <n v="0.01"/>
    <n v="219.41000000000003"/>
    <n v="9.92"/>
    <x v="1"/>
    <x v="1"/>
    <d v="2014-06-02T00:00:00"/>
    <s v="June"/>
    <x v="3"/>
  </r>
  <r>
    <x v="583"/>
    <x v="330"/>
    <x v="0"/>
    <d v="2014-05-26T00:00:00"/>
    <x v="4"/>
    <x v="3"/>
    <x v="599"/>
    <n v="21"/>
    <n v="125.99"/>
    <n v="0.02"/>
    <n v="2645.37"/>
    <n v="3"/>
    <x v="1"/>
    <x v="1"/>
    <d v="2014-05-26T00:00:00"/>
    <s v="May"/>
    <x v="2"/>
  </r>
  <r>
    <x v="584"/>
    <x v="255"/>
    <x v="2"/>
    <d v="2014-05-26T00:00:00"/>
    <x v="4"/>
    <x v="0"/>
    <x v="451"/>
    <n v="40"/>
    <n v="349.45"/>
    <n v="0.01"/>
    <n v="13977.6"/>
    <n v="60"/>
    <x v="2"/>
    <x v="2"/>
    <d v="2014-05-27T00:00:00"/>
    <s v="May"/>
    <x v="1"/>
  </r>
  <r>
    <x v="585"/>
    <x v="393"/>
    <x v="0"/>
    <d v="2014-05-27T00:00:00"/>
    <x v="4"/>
    <x v="2"/>
    <x v="351"/>
    <n v="50"/>
    <n v="14.2"/>
    <n v="0.03"/>
    <n v="708.5"/>
    <n v="5.3"/>
    <x v="1"/>
    <x v="3"/>
    <d v="2014-05-28T00:00:00"/>
    <s v="May"/>
    <x v="1"/>
  </r>
  <r>
    <x v="586"/>
    <x v="394"/>
    <x v="2"/>
    <d v="2014-05-27T00:00:00"/>
    <x v="4"/>
    <x v="0"/>
    <x v="561"/>
    <n v="26"/>
    <n v="5.4"/>
    <n v="0.05"/>
    <n v="139.10000000000002"/>
    <n v="7.78"/>
    <x v="0"/>
    <x v="1"/>
    <d v="2014-05-29T00:00:00"/>
    <s v="May"/>
    <x v="0"/>
  </r>
  <r>
    <x v="586"/>
    <x v="394"/>
    <x v="0"/>
    <d v="2014-05-27T00:00:00"/>
    <x v="4"/>
    <x v="0"/>
    <x v="359"/>
    <n v="41"/>
    <n v="20.99"/>
    <n v="0.02"/>
    <n v="859.77"/>
    <n v="4.8099999999999996"/>
    <x v="1"/>
    <x v="5"/>
    <d v="2014-05-29T00:00:00"/>
    <s v="May"/>
    <x v="0"/>
  </r>
  <r>
    <x v="587"/>
    <x v="317"/>
    <x v="2"/>
    <d v="2014-05-27T00:00:00"/>
    <x v="4"/>
    <x v="2"/>
    <x v="556"/>
    <n v="33"/>
    <n v="37.700000000000003"/>
    <n v="0.04"/>
    <n v="1242.7800000000002"/>
    <n v="2.99"/>
    <x v="1"/>
    <x v="1"/>
    <d v="2014-05-28T00:00:00"/>
    <s v="May"/>
    <x v="1"/>
  </r>
  <r>
    <x v="587"/>
    <x v="317"/>
    <x v="1"/>
    <d v="2014-05-27T00:00:00"/>
    <x v="4"/>
    <x v="2"/>
    <x v="415"/>
    <n v="1"/>
    <n v="55.99"/>
    <n v="0.01"/>
    <n v="55.980000000000004"/>
    <n v="5"/>
    <x v="1"/>
    <x v="6"/>
    <d v="2014-05-28T00:00:00"/>
    <s v="May"/>
    <x v="1"/>
  </r>
  <r>
    <x v="588"/>
    <x v="395"/>
    <x v="2"/>
    <d v="2014-05-28T00:00:00"/>
    <x v="4"/>
    <x v="4"/>
    <x v="600"/>
    <n v="1"/>
    <n v="60.97"/>
    <n v="7.0000000000000007E-2"/>
    <n v="60.9"/>
    <n v="4.5"/>
    <x v="1"/>
    <x v="1"/>
    <d v="2014-05-30T00:00:00"/>
    <s v="May"/>
    <x v="0"/>
  </r>
  <r>
    <x v="588"/>
    <x v="395"/>
    <x v="1"/>
    <d v="2014-05-28T00:00:00"/>
    <x v="4"/>
    <x v="4"/>
    <x v="168"/>
    <n v="42"/>
    <n v="90.98"/>
    <n v="0"/>
    <n v="3821.1600000000003"/>
    <n v="56.2"/>
    <x v="1"/>
    <x v="5"/>
    <d v="2014-05-30T00:00:00"/>
    <s v="May"/>
    <x v="0"/>
  </r>
  <r>
    <x v="589"/>
    <x v="332"/>
    <x v="0"/>
    <d v="2014-05-28T00:00:00"/>
    <x v="4"/>
    <x v="3"/>
    <x v="601"/>
    <n v="18"/>
    <n v="5.85"/>
    <n v="0.03"/>
    <n v="104.75999999999999"/>
    <n v="2.27"/>
    <x v="1"/>
    <x v="3"/>
    <d v="2014-05-30T00:00:00"/>
    <s v="May"/>
    <x v="0"/>
  </r>
  <r>
    <x v="590"/>
    <x v="90"/>
    <x v="2"/>
    <d v="2014-05-28T00:00:00"/>
    <x v="4"/>
    <x v="4"/>
    <x v="602"/>
    <n v="28"/>
    <n v="35.94"/>
    <n v="0.01"/>
    <n v="1006.04"/>
    <n v="6.66"/>
    <x v="1"/>
    <x v="1"/>
    <d v="2014-05-28T00:00:00"/>
    <s v="May"/>
    <x v="2"/>
  </r>
  <r>
    <x v="591"/>
    <x v="396"/>
    <x v="1"/>
    <d v="2014-05-28T00:00:00"/>
    <x v="4"/>
    <x v="2"/>
    <x v="169"/>
    <n v="11"/>
    <n v="5.98"/>
    <n v="0.03"/>
    <n v="65.45"/>
    <n v="5.35"/>
    <x v="1"/>
    <x v="1"/>
    <d v="2014-05-29T00:00:00"/>
    <s v="May"/>
    <x v="1"/>
  </r>
  <r>
    <x v="592"/>
    <x v="89"/>
    <x v="0"/>
    <d v="2014-05-28T00:00:00"/>
    <x v="4"/>
    <x v="2"/>
    <x v="227"/>
    <n v="30"/>
    <n v="17.7"/>
    <n v="0.03"/>
    <n v="530.09999999999991"/>
    <n v="9.4700000000000006"/>
    <x v="1"/>
    <x v="1"/>
    <d v="2014-05-30T00:00:00"/>
    <s v="May"/>
    <x v="0"/>
  </r>
  <r>
    <x v="593"/>
    <x v="397"/>
    <x v="0"/>
    <d v="2014-05-29T00:00:00"/>
    <x v="4"/>
    <x v="3"/>
    <x v="338"/>
    <n v="13"/>
    <n v="20.99"/>
    <n v="0"/>
    <n v="272.87"/>
    <n v="3.3"/>
    <x v="1"/>
    <x v="6"/>
    <d v="2014-06-05T00:00:00"/>
    <s v="June"/>
    <x v="3"/>
  </r>
  <r>
    <x v="594"/>
    <x v="347"/>
    <x v="0"/>
    <d v="2014-05-29T00:00:00"/>
    <x v="4"/>
    <x v="4"/>
    <x v="603"/>
    <n v="5"/>
    <n v="6.48"/>
    <n v="0.02"/>
    <n v="32.300000000000004"/>
    <n v="7.91"/>
    <x v="1"/>
    <x v="1"/>
    <d v="2014-05-31T00:00:00"/>
    <s v="May"/>
    <x v="0"/>
  </r>
  <r>
    <x v="595"/>
    <x v="238"/>
    <x v="1"/>
    <d v="2014-05-29T00:00:00"/>
    <x v="4"/>
    <x v="1"/>
    <x v="604"/>
    <n v="31"/>
    <n v="23.99"/>
    <n v="0.01"/>
    <n v="743.37999999999988"/>
    <n v="6.3"/>
    <x v="1"/>
    <x v="5"/>
    <d v="2014-05-31T00:00:00"/>
    <s v="May"/>
    <x v="0"/>
  </r>
  <r>
    <x v="596"/>
    <x v="13"/>
    <x v="0"/>
    <d v="2014-05-30T00:00:00"/>
    <x v="4"/>
    <x v="2"/>
    <x v="59"/>
    <n v="4"/>
    <n v="896.99"/>
    <n v="0.05"/>
    <n v="3587.76"/>
    <n v="19.989999999999998"/>
    <x v="1"/>
    <x v="1"/>
    <d v="2014-06-01T00:00:00"/>
    <s v="June"/>
    <x v="0"/>
  </r>
  <r>
    <x v="597"/>
    <x v="13"/>
    <x v="0"/>
    <d v="2014-05-30T00:00:00"/>
    <x v="4"/>
    <x v="0"/>
    <x v="307"/>
    <n v="30"/>
    <n v="120.98"/>
    <n v="0.05"/>
    <n v="3627.9"/>
    <n v="9.07"/>
    <x v="1"/>
    <x v="1"/>
    <d v="2014-05-31T00:00:00"/>
    <s v="May"/>
    <x v="1"/>
  </r>
  <r>
    <x v="598"/>
    <x v="398"/>
    <x v="0"/>
    <d v="2014-06-01T00:00:00"/>
    <x v="5"/>
    <x v="1"/>
    <x v="605"/>
    <n v="41"/>
    <n v="120.98"/>
    <n v="0.03"/>
    <n v="4958.95"/>
    <n v="30"/>
    <x v="2"/>
    <x v="2"/>
    <d v="2014-06-03T00:00:00"/>
    <s v="June"/>
    <x v="0"/>
  </r>
  <r>
    <x v="598"/>
    <x v="398"/>
    <x v="0"/>
    <d v="2014-06-01T00:00:00"/>
    <x v="5"/>
    <x v="1"/>
    <x v="606"/>
    <n v="32"/>
    <n v="15.68"/>
    <n v="0.01"/>
    <n v="501.44"/>
    <n v="3.73"/>
    <x v="1"/>
    <x v="6"/>
    <d v="2014-06-03T00:00:00"/>
    <s v="June"/>
    <x v="0"/>
  </r>
  <r>
    <x v="599"/>
    <x v="98"/>
    <x v="1"/>
    <d v="2014-06-01T00:00:00"/>
    <x v="5"/>
    <x v="2"/>
    <x v="607"/>
    <n v="17"/>
    <n v="7.78"/>
    <n v="0.09"/>
    <n v="130.73000000000002"/>
    <n v="2.5"/>
    <x v="1"/>
    <x v="1"/>
    <d v="2014-06-02T00:00:00"/>
    <s v="June"/>
    <x v="1"/>
  </r>
  <r>
    <x v="600"/>
    <x v="399"/>
    <x v="1"/>
    <d v="2014-06-01T00:00:00"/>
    <x v="5"/>
    <x v="1"/>
    <x v="608"/>
    <n v="4"/>
    <n v="4.71"/>
    <n v="0.05"/>
    <n v="18.64"/>
    <n v="0.7"/>
    <x v="0"/>
    <x v="3"/>
    <d v="2014-06-02T00:00:00"/>
    <s v="June"/>
    <x v="1"/>
  </r>
  <r>
    <x v="600"/>
    <x v="399"/>
    <x v="1"/>
    <d v="2014-06-01T00:00:00"/>
    <x v="5"/>
    <x v="1"/>
    <x v="609"/>
    <n v="7"/>
    <n v="55.99"/>
    <n v="0.04"/>
    <n v="391.65000000000003"/>
    <n v="1.25"/>
    <x v="0"/>
    <x v="6"/>
    <d v="2014-06-02T00:00:00"/>
    <s v="June"/>
    <x v="1"/>
  </r>
  <r>
    <x v="601"/>
    <x v="321"/>
    <x v="2"/>
    <d v="2014-06-01T00:00:00"/>
    <x v="5"/>
    <x v="4"/>
    <x v="610"/>
    <n v="31"/>
    <n v="15.31"/>
    <n v="0.03"/>
    <n v="473.68000000000006"/>
    <n v="8.7799999999999994"/>
    <x v="1"/>
    <x v="1"/>
    <d v="2014-06-02T00:00:00"/>
    <s v="June"/>
    <x v="1"/>
  </r>
  <r>
    <x v="602"/>
    <x v="30"/>
    <x v="0"/>
    <d v="2014-06-01T00:00:00"/>
    <x v="5"/>
    <x v="2"/>
    <x v="611"/>
    <n v="11"/>
    <n v="4.49"/>
    <n v="0.08"/>
    <n v="48.510000000000005"/>
    <n v="1.49"/>
    <x v="1"/>
    <x v="1"/>
    <d v="2014-06-01T00:00:00"/>
    <s v="June"/>
    <x v="2"/>
  </r>
  <r>
    <x v="602"/>
    <x v="30"/>
    <x v="1"/>
    <d v="2014-06-01T00:00:00"/>
    <x v="5"/>
    <x v="2"/>
    <x v="554"/>
    <n v="30"/>
    <n v="3.68"/>
    <n v="0.04"/>
    <n v="109.2"/>
    <n v="1.32"/>
    <x v="1"/>
    <x v="3"/>
    <d v="2014-06-02T00:00:00"/>
    <s v="June"/>
    <x v="1"/>
  </r>
  <r>
    <x v="603"/>
    <x v="324"/>
    <x v="1"/>
    <d v="2014-06-01T00:00:00"/>
    <x v="5"/>
    <x v="0"/>
    <x v="612"/>
    <n v="16"/>
    <n v="2.89"/>
    <n v="0.06"/>
    <n v="45.28"/>
    <n v="0.99"/>
    <x v="1"/>
    <x v="1"/>
    <d v="2014-06-03T00:00:00"/>
    <s v="June"/>
    <x v="0"/>
  </r>
  <r>
    <x v="603"/>
    <x v="324"/>
    <x v="0"/>
    <d v="2014-06-01T00:00:00"/>
    <x v="5"/>
    <x v="0"/>
    <x v="393"/>
    <n v="25"/>
    <n v="22.84"/>
    <n v="0.08"/>
    <n v="569"/>
    <n v="11.54"/>
    <x v="1"/>
    <x v="1"/>
    <d v="2014-06-03T00:00:00"/>
    <s v="June"/>
    <x v="0"/>
  </r>
  <r>
    <x v="604"/>
    <x v="222"/>
    <x v="0"/>
    <d v="2014-06-01T00:00:00"/>
    <x v="5"/>
    <x v="0"/>
    <x v="613"/>
    <n v="6"/>
    <n v="9.11"/>
    <n v="0.04"/>
    <n v="54.42"/>
    <n v="2.25"/>
    <x v="1"/>
    <x v="3"/>
    <d v="2014-06-04T00:00:00"/>
    <s v="June"/>
    <x v="4"/>
  </r>
  <r>
    <x v="604"/>
    <x v="222"/>
    <x v="2"/>
    <d v="2014-06-01T00:00:00"/>
    <x v="5"/>
    <x v="0"/>
    <x v="614"/>
    <n v="34"/>
    <n v="64.650000000000006"/>
    <n v="7.0000000000000007E-2"/>
    <n v="2195.7200000000003"/>
    <n v="35"/>
    <x v="1"/>
    <x v="0"/>
    <d v="2014-06-03T00:00:00"/>
    <s v="June"/>
    <x v="0"/>
  </r>
  <r>
    <x v="605"/>
    <x v="67"/>
    <x v="1"/>
    <d v="2014-06-02T00:00:00"/>
    <x v="5"/>
    <x v="2"/>
    <x v="393"/>
    <n v="34"/>
    <n v="22.84"/>
    <n v="0.03"/>
    <n v="775.54"/>
    <n v="11.54"/>
    <x v="1"/>
    <x v="1"/>
    <d v="2014-06-03T00:00:00"/>
    <s v="June"/>
    <x v="1"/>
  </r>
  <r>
    <x v="606"/>
    <x v="400"/>
    <x v="1"/>
    <d v="2014-06-02T00:00:00"/>
    <x v="5"/>
    <x v="0"/>
    <x v="319"/>
    <n v="50"/>
    <n v="9.7799999999999994"/>
    <n v="0.09"/>
    <n v="484.5"/>
    <n v="1.39"/>
    <x v="1"/>
    <x v="1"/>
    <d v="2014-06-03T00:00:00"/>
    <s v="June"/>
    <x v="1"/>
  </r>
  <r>
    <x v="606"/>
    <x v="400"/>
    <x v="2"/>
    <d v="2014-06-02T00:00:00"/>
    <x v="5"/>
    <x v="0"/>
    <x v="615"/>
    <n v="15"/>
    <n v="200.99"/>
    <n v="0"/>
    <n v="3014.8500000000004"/>
    <n v="8.08"/>
    <x v="1"/>
    <x v="1"/>
    <d v="2014-06-04T00:00:00"/>
    <s v="June"/>
    <x v="0"/>
  </r>
  <r>
    <x v="605"/>
    <x v="67"/>
    <x v="2"/>
    <d v="2014-06-02T00:00:00"/>
    <x v="5"/>
    <x v="2"/>
    <x v="456"/>
    <n v="17"/>
    <n v="10.98"/>
    <n v="0.05"/>
    <n v="185.81"/>
    <n v="3.37"/>
    <x v="1"/>
    <x v="6"/>
    <d v="2014-06-03T00:00:00"/>
    <s v="June"/>
    <x v="1"/>
  </r>
  <r>
    <x v="607"/>
    <x v="401"/>
    <x v="1"/>
    <d v="2014-06-02T00:00:00"/>
    <x v="5"/>
    <x v="4"/>
    <x v="116"/>
    <n v="21"/>
    <n v="179.29"/>
    <n v="0.01"/>
    <n v="3764.88"/>
    <n v="29.21"/>
    <x v="2"/>
    <x v="4"/>
    <d v="2014-06-04T00:00:00"/>
    <s v="June"/>
    <x v="0"/>
  </r>
  <r>
    <x v="605"/>
    <x v="67"/>
    <x v="1"/>
    <d v="2014-06-02T00:00:00"/>
    <x v="5"/>
    <x v="2"/>
    <x v="616"/>
    <n v="2"/>
    <n v="9.99"/>
    <n v="0.06"/>
    <n v="19.86"/>
    <n v="6.24"/>
    <x v="1"/>
    <x v="5"/>
    <d v="2014-06-03T00:00:00"/>
    <s v="June"/>
    <x v="1"/>
  </r>
  <r>
    <x v="608"/>
    <x v="402"/>
    <x v="0"/>
    <d v="2014-06-03T00:00:00"/>
    <x v="5"/>
    <x v="4"/>
    <x v="229"/>
    <n v="23"/>
    <n v="125.99"/>
    <n v="0.03"/>
    <n v="2897.08"/>
    <n v="7.69"/>
    <x v="1"/>
    <x v="1"/>
    <d v="2014-06-05T00:00:00"/>
    <s v="June"/>
    <x v="0"/>
  </r>
  <r>
    <x v="609"/>
    <x v="403"/>
    <x v="2"/>
    <d v="2014-06-03T00:00:00"/>
    <x v="5"/>
    <x v="3"/>
    <x v="225"/>
    <n v="46"/>
    <n v="259.70999999999998"/>
    <n v="0.08"/>
    <n v="11942.98"/>
    <n v="66.67"/>
    <x v="2"/>
    <x v="4"/>
    <d v="2014-06-07T00:00:00"/>
    <s v="June"/>
    <x v="5"/>
  </r>
  <r>
    <x v="610"/>
    <x v="281"/>
    <x v="2"/>
    <d v="2014-06-03T00:00:00"/>
    <x v="5"/>
    <x v="0"/>
    <x v="348"/>
    <n v="42"/>
    <n v="30.93"/>
    <n v="0.09"/>
    <n v="1295.28"/>
    <n v="3.92"/>
    <x v="1"/>
    <x v="6"/>
    <d v="2014-06-05T00:00:00"/>
    <s v="June"/>
    <x v="0"/>
  </r>
  <r>
    <x v="610"/>
    <x v="281"/>
    <x v="0"/>
    <d v="2014-06-03T00:00:00"/>
    <x v="5"/>
    <x v="0"/>
    <x v="617"/>
    <n v="28"/>
    <n v="1.68"/>
    <n v="0.03"/>
    <n v="46.199999999999996"/>
    <n v="0.7"/>
    <x v="0"/>
    <x v="3"/>
    <d v="2014-06-05T00:00:00"/>
    <s v="June"/>
    <x v="0"/>
  </r>
  <r>
    <x v="611"/>
    <x v="48"/>
    <x v="1"/>
    <d v="2014-06-03T00:00:00"/>
    <x v="5"/>
    <x v="1"/>
    <x v="589"/>
    <n v="45"/>
    <n v="2.61"/>
    <n v="0.09"/>
    <n v="113.4"/>
    <n v="0.5"/>
    <x v="1"/>
    <x v="1"/>
    <d v="2014-06-05T00:00:00"/>
    <s v="June"/>
    <x v="0"/>
  </r>
  <r>
    <x v="612"/>
    <x v="404"/>
    <x v="1"/>
    <d v="2014-06-03T00:00:00"/>
    <x v="5"/>
    <x v="0"/>
    <x v="618"/>
    <n v="23"/>
    <n v="145.97999999999999"/>
    <n v="0.01"/>
    <n v="3357.31"/>
    <n v="46.2"/>
    <x v="2"/>
    <x v="4"/>
    <d v="2014-06-03T00:00:00"/>
    <s v="June"/>
    <x v="2"/>
  </r>
  <r>
    <x v="613"/>
    <x v="405"/>
    <x v="2"/>
    <d v="2014-06-03T00:00:00"/>
    <x v="5"/>
    <x v="3"/>
    <x v="72"/>
    <n v="50"/>
    <n v="161.55000000000001"/>
    <n v="0.05"/>
    <n v="8075"/>
    <n v="19.989999999999998"/>
    <x v="1"/>
    <x v="1"/>
    <d v="2014-06-08T00:00:00"/>
    <s v="June"/>
    <x v="6"/>
  </r>
  <r>
    <x v="614"/>
    <x v="406"/>
    <x v="1"/>
    <d v="2014-06-03T00:00:00"/>
    <x v="5"/>
    <x v="3"/>
    <x v="240"/>
    <n v="15"/>
    <n v="6.48"/>
    <n v="0.09"/>
    <n v="95.850000000000009"/>
    <n v="9.68"/>
    <x v="0"/>
    <x v="1"/>
    <d v="2014-06-10T00:00:00"/>
    <s v="June"/>
    <x v="3"/>
  </r>
  <r>
    <x v="614"/>
    <x v="406"/>
    <x v="0"/>
    <d v="2014-06-03T00:00:00"/>
    <x v="5"/>
    <x v="3"/>
    <x v="619"/>
    <n v="13"/>
    <n v="20.98"/>
    <n v="0.09"/>
    <n v="271.57"/>
    <n v="45"/>
    <x v="2"/>
    <x v="2"/>
    <d v="2014-06-03T00:00:00"/>
    <s v="June"/>
    <x v="2"/>
  </r>
  <r>
    <x v="614"/>
    <x v="406"/>
    <x v="2"/>
    <d v="2014-06-03T00:00:00"/>
    <x v="5"/>
    <x v="3"/>
    <x v="620"/>
    <n v="8"/>
    <n v="65.989999999999995"/>
    <n v="0.04"/>
    <n v="527.59999999999991"/>
    <n v="8.99"/>
    <x v="1"/>
    <x v="1"/>
    <d v="2014-06-05T00:00:00"/>
    <s v="June"/>
    <x v="0"/>
  </r>
  <r>
    <x v="615"/>
    <x v="388"/>
    <x v="0"/>
    <d v="2014-06-04T00:00:00"/>
    <x v="5"/>
    <x v="0"/>
    <x v="222"/>
    <n v="3"/>
    <n v="999.99"/>
    <n v="0"/>
    <n v="2999.9700000000003"/>
    <n v="13.99"/>
    <x v="1"/>
    <x v="5"/>
    <d v="2014-06-06T00:00:00"/>
    <s v="June"/>
    <x v="0"/>
  </r>
  <r>
    <x v="615"/>
    <x v="388"/>
    <x v="0"/>
    <d v="2014-06-04T00:00:00"/>
    <x v="5"/>
    <x v="0"/>
    <x v="621"/>
    <n v="34"/>
    <n v="6.48"/>
    <n v="0.05"/>
    <n v="218.62000000000003"/>
    <n v="5.14"/>
    <x v="0"/>
    <x v="1"/>
    <d v="2014-06-05T00:00:00"/>
    <s v="June"/>
    <x v="1"/>
  </r>
  <r>
    <x v="616"/>
    <x v="61"/>
    <x v="2"/>
    <d v="2014-06-04T00:00:00"/>
    <x v="5"/>
    <x v="2"/>
    <x v="193"/>
    <n v="32"/>
    <n v="49.99"/>
    <n v="0.09"/>
    <n v="1596.8"/>
    <n v="19.989999999999998"/>
    <x v="0"/>
    <x v="1"/>
    <d v="2014-06-06T00:00:00"/>
    <s v="June"/>
    <x v="0"/>
  </r>
  <r>
    <x v="617"/>
    <x v="407"/>
    <x v="1"/>
    <d v="2014-06-04T00:00:00"/>
    <x v="5"/>
    <x v="1"/>
    <x v="192"/>
    <n v="11"/>
    <n v="218.75"/>
    <n v="0.06"/>
    <n v="2405.59"/>
    <n v="69.64"/>
    <x v="2"/>
    <x v="4"/>
    <d v="2014-06-05T00:00:00"/>
    <s v="June"/>
    <x v="1"/>
  </r>
  <r>
    <x v="618"/>
    <x v="408"/>
    <x v="1"/>
    <d v="2014-06-04T00:00:00"/>
    <x v="5"/>
    <x v="3"/>
    <x v="155"/>
    <n v="13"/>
    <n v="115.99"/>
    <n v="0.06"/>
    <n v="1507.09"/>
    <n v="5.92"/>
    <x v="1"/>
    <x v="1"/>
    <d v="2014-06-06T00:00:00"/>
    <s v="June"/>
    <x v="0"/>
  </r>
  <r>
    <x v="619"/>
    <x v="175"/>
    <x v="0"/>
    <d v="2014-06-05T00:00:00"/>
    <x v="5"/>
    <x v="1"/>
    <x v="493"/>
    <n v="14"/>
    <n v="363.25"/>
    <n v="0.09"/>
    <n v="5084.2400000000007"/>
    <n v="19.989999999999998"/>
    <x v="1"/>
    <x v="1"/>
    <d v="2014-06-06T00:00:00"/>
    <s v="June"/>
    <x v="1"/>
  </r>
  <r>
    <x v="620"/>
    <x v="334"/>
    <x v="2"/>
    <d v="2014-06-06T00:00:00"/>
    <x v="5"/>
    <x v="2"/>
    <x v="622"/>
    <n v="39"/>
    <n v="2.84"/>
    <n v="7.0000000000000007E-2"/>
    <n v="108.03"/>
    <n v="0.93"/>
    <x v="1"/>
    <x v="3"/>
    <d v="2014-06-08T00:00:00"/>
    <s v="June"/>
    <x v="0"/>
  </r>
  <r>
    <x v="620"/>
    <x v="334"/>
    <x v="1"/>
    <d v="2014-06-06T00:00:00"/>
    <x v="5"/>
    <x v="2"/>
    <x v="623"/>
    <n v="20"/>
    <n v="6.47"/>
    <n v="0.02"/>
    <n v="129"/>
    <n v="1.22"/>
    <x v="1"/>
    <x v="3"/>
    <d v="2014-06-07T00:00:00"/>
    <s v="June"/>
    <x v="1"/>
  </r>
  <r>
    <x v="621"/>
    <x v="282"/>
    <x v="0"/>
    <d v="2014-06-07T00:00:00"/>
    <x v="5"/>
    <x v="3"/>
    <x v="624"/>
    <n v="18"/>
    <n v="1270.99"/>
    <n v="0"/>
    <n v="22877.82"/>
    <n v="19.989999999999998"/>
    <x v="1"/>
    <x v="1"/>
    <d v="2014-06-09T00:00:00"/>
    <s v="June"/>
    <x v="0"/>
  </r>
  <r>
    <x v="622"/>
    <x v="47"/>
    <x v="0"/>
    <d v="2014-06-07T00:00:00"/>
    <x v="5"/>
    <x v="1"/>
    <x v="532"/>
    <n v="13"/>
    <n v="4.76"/>
    <n v="7.0000000000000007E-2"/>
    <n v="60.969999999999992"/>
    <n v="0.88"/>
    <x v="1"/>
    <x v="3"/>
    <d v="2014-06-07T00:00:00"/>
    <s v="June"/>
    <x v="2"/>
  </r>
  <r>
    <x v="623"/>
    <x v="235"/>
    <x v="0"/>
    <d v="2014-06-07T00:00:00"/>
    <x v="5"/>
    <x v="3"/>
    <x v="625"/>
    <n v="48"/>
    <n v="45.98"/>
    <n v="0.04"/>
    <n v="2205.12"/>
    <n v="4.8"/>
    <x v="1"/>
    <x v="3"/>
    <d v="2014-06-09T00:00:00"/>
    <s v="June"/>
    <x v="0"/>
  </r>
  <r>
    <x v="623"/>
    <x v="235"/>
    <x v="0"/>
    <d v="2014-06-07T00:00:00"/>
    <x v="5"/>
    <x v="3"/>
    <x v="626"/>
    <n v="33"/>
    <n v="48.04"/>
    <n v="0.02"/>
    <n v="1584.6599999999999"/>
    <n v="5.79"/>
    <x v="1"/>
    <x v="1"/>
    <d v="2014-06-14T00:00:00"/>
    <s v="June"/>
    <x v="3"/>
  </r>
  <r>
    <x v="624"/>
    <x v="335"/>
    <x v="1"/>
    <d v="2014-06-07T00:00:00"/>
    <x v="5"/>
    <x v="3"/>
    <x v="627"/>
    <n v="7"/>
    <n v="284.98"/>
    <n v="0.02"/>
    <n v="1994.7200000000003"/>
    <n v="69.55"/>
    <x v="2"/>
    <x v="2"/>
    <d v="2014-06-12T00:00:00"/>
    <s v="June"/>
    <x v="6"/>
  </r>
  <r>
    <x v="624"/>
    <x v="335"/>
    <x v="2"/>
    <d v="2014-06-07T00:00:00"/>
    <x v="5"/>
    <x v="3"/>
    <x v="180"/>
    <n v="45"/>
    <n v="55.48"/>
    <n v="0.08"/>
    <n v="2493"/>
    <n v="14.3"/>
    <x v="1"/>
    <x v="1"/>
    <d v="2014-06-09T00:00:00"/>
    <s v="June"/>
    <x v="0"/>
  </r>
  <r>
    <x v="625"/>
    <x v="409"/>
    <x v="0"/>
    <d v="2014-06-07T00:00:00"/>
    <x v="5"/>
    <x v="2"/>
    <x v="628"/>
    <n v="1"/>
    <n v="44.01"/>
    <n v="0.06"/>
    <n v="43.949999999999996"/>
    <n v="3.5"/>
    <x v="1"/>
    <x v="1"/>
    <d v="2014-06-08T00:00:00"/>
    <s v="June"/>
    <x v="1"/>
  </r>
  <r>
    <x v="625"/>
    <x v="409"/>
    <x v="1"/>
    <d v="2014-06-07T00:00:00"/>
    <x v="5"/>
    <x v="2"/>
    <x v="278"/>
    <n v="22"/>
    <n v="4.0599999999999996"/>
    <n v="7.0000000000000007E-2"/>
    <n v="87.78"/>
    <n v="6.89"/>
    <x v="1"/>
    <x v="1"/>
    <d v="2014-06-09T00:00:00"/>
    <s v="June"/>
    <x v="0"/>
  </r>
  <r>
    <x v="625"/>
    <x v="409"/>
    <x v="2"/>
    <d v="2014-06-07T00:00:00"/>
    <x v="5"/>
    <x v="2"/>
    <x v="629"/>
    <n v="10"/>
    <n v="1.26"/>
    <n v="0.1"/>
    <n v="11.6"/>
    <n v="0.7"/>
    <x v="1"/>
    <x v="3"/>
    <d v="2014-06-08T00:00:00"/>
    <s v="June"/>
    <x v="1"/>
  </r>
  <r>
    <x v="626"/>
    <x v="410"/>
    <x v="0"/>
    <d v="2014-06-08T00:00:00"/>
    <x v="5"/>
    <x v="3"/>
    <x v="417"/>
    <n v="35"/>
    <n v="100.97"/>
    <n v="0.05"/>
    <n v="3532.2000000000003"/>
    <n v="7.18"/>
    <x v="0"/>
    <x v="1"/>
    <d v="2014-06-08T00:00:00"/>
    <s v="June"/>
    <x v="2"/>
  </r>
  <r>
    <x v="626"/>
    <x v="410"/>
    <x v="1"/>
    <d v="2014-06-08T00:00:00"/>
    <x v="5"/>
    <x v="3"/>
    <x v="381"/>
    <n v="2"/>
    <n v="4.84"/>
    <n v="0.02"/>
    <n v="9.64"/>
    <n v="0.71"/>
    <x v="1"/>
    <x v="3"/>
    <d v="2014-06-08T00:00:00"/>
    <s v="June"/>
    <x v="2"/>
  </r>
  <r>
    <x v="627"/>
    <x v="411"/>
    <x v="2"/>
    <d v="2014-06-09T00:00:00"/>
    <x v="5"/>
    <x v="2"/>
    <x v="191"/>
    <n v="15"/>
    <n v="8.34"/>
    <n v="0"/>
    <n v="125.1"/>
    <n v="2.64"/>
    <x v="0"/>
    <x v="6"/>
    <d v="2014-06-11T00:00:00"/>
    <s v="June"/>
    <x v="0"/>
  </r>
  <r>
    <x v="628"/>
    <x v="412"/>
    <x v="0"/>
    <d v="2014-06-10T00:00:00"/>
    <x v="5"/>
    <x v="0"/>
    <x v="630"/>
    <n v="14"/>
    <n v="8.85"/>
    <n v="0.05"/>
    <n v="123.19999999999999"/>
    <n v="5.6"/>
    <x v="1"/>
    <x v="1"/>
    <d v="2014-06-11T00:00:00"/>
    <s v="June"/>
    <x v="1"/>
  </r>
  <r>
    <x v="629"/>
    <x v="413"/>
    <x v="0"/>
    <d v="2014-06-10T00:00:00"/>
    <x v="5"/>
    <x v="1"/>
    <x v="631"/>
    <n v="7"/>
    <n v="7.28"/>
    <n v="0"/>
    <n v="50.96"/>
    <n v="3.52"/>
    <x v="1"/>
    <x v="6"/>
    <d v="2014-06-10T00:00:00"/>
    <s v="June"/>
    <x v="2"/>
  </r>
  <r>
    <x v="630"/>
    <x v="414"/>
    <x v="1"/>
    <d v="2014-06-11T00:00:00"/>
    <x v="5"/>
    <x v="1"/>
    <x v="573"/>
    <n v="26"/>
    <n v="65.989999999999995"/>
    <n v="0"/>
    <n v="1715.7399999999998"/>
    <n v="8.99"/>
    <x v="1"/>
    <x v="1"/>
    <d v="2014-06-13T00:00:00"/>
    <s v="June"/>
    <x v="0"/>
  </r>
  <r>
    <x v="631"/>
    <x v="415"/>
    <x v="1"/>
    <d v="2014-06-11T00:00:00"/>
    <x v="5"/>
    <x v="2"/>
    <x v="632"/>
    <n v="3"/>
    <n v="5.28"/>
    <n v="0.05"/>
    <n v="15.690000000000001"/>
    <n v="6.26"/>
    <x v="1"/>
    <x v="1"/>
    <d v="2014-06-12T00:00:00"/>
    <s v="June"/>
    <x v="1"/>
  </r>
  <r>
    <x v="631"/>
    <x v="415"/>
    <x v="0"/>
    <d v="2014-06-11T00:00:00"/>
    <x v="5"/>
    <x v="2"/>
    <x v="367"/>
    <n v="24"/>
    <n v="65.989999999999995"/>
    <n v="0.03"/>
    <n v="1583.04"/>
    <n v="5.26"/>
    <x v="1"/>
    <x v="1"/>
    <d v="2014-06-12T00:00:00"/>
    <s v="June"/>
    <x v="1"/>
  </r>
  <r>
    <x v="632"/>
    <x v="416"/>
    <x v="1"/>
    <d v="2014-06-11T00:00:00"/>
    <x v="5"/>
    <x v="1"/>
    <x v="414"/>
    <n v="14"/>
    <n v="39.979999999999997"/>
    <n v="0.01"/>
    <n v="559.57999999999993"/>
    <n v="4"/>
    <x v="1"/>
    <x v="1"/>
    <d v="2014-06-12T00:00:00"/>
    <s v="June"/>
    <x v="1"/>
  </r>
  <r>
    <x v="633"/>
    <x v="359"/>
    <x v="2"/>
    <d v="2014-06-11T00:00:00"/>
    <x v="5"/>
    <x v="0"/>
    <x v="447"/>
    <n v="14"/>
    <n v="35.44"/>
    <n v="0.04"/>
    <n v="495.59999999999997"/>
    <n v="5.09"/>
    <x v="1"/>
    <x v="1"/>
    <d v="2014-06-11T00:00:00"/>
    <s v="June"/>
    <x v="2"/>
  </r>
  <r>
    <x v="633"/>
    <x v="359"/>
    <x v="0"/>
    <d v="2014-06-11T00:00:00"/>
    <x v="5"/>
    <x v="0"/>
    <x v="147"/>
    <n v="24"/>
    <n v="3.98"/>
    <n v="0.08"/>
    <n v="93.6"/>
    <n v="0.7"/>
    <x v="1"/>
    <x v="3"/>
    <d v="2014-06-14T00:00:00"/>
    <s v="June"/>
    <x v="4"/>
  </r>
  <r>
    <x v="633"/>
    <x v="359"/>
    <x v="1"/>
    <d v="2014-06-11T00:00:00"/>
    <x v="5"/>
    <x v="0"/>
    <x v="51"/>
    <n v="47"/>
    <n v="1.76"/>
    <n v="0.01"/>
    <n v="82.25"/>
    <n v="0.7"/>
    <x v="1"/>
    <x v="3"/>
    <d v="2014-06-12T00:00:00"/>
    <s v="June"/>
    <x v="1"/>
  </r>
  <r>
    <x v="633"/>
    <x v="359"/>
    <x v="2"/>
    <d v="2014-06-11T00:00:00"/>
    <x v="5"/>
    <x v="0"/>
    <x v="337"/>
    <n v="42"/>
    <n v="193.17"/>
    <n v="0.01"/>
    <n v="8112.72"/>
    <n v="19.989999999999998"/>
    <x v="0"/>
    <x v="1"/>
    <d v="2014-06-11T00:00:00"/>
    <s v="June"/>
    <x v="2"/>
  </r>
  <r>
    <x v="634"/>
    <x v="154"/>
    <x v="1"/>
    <d v="2014-06-11T00:00:00"/>
    <x v="5"/>
    <x v="2"/>
    <x v="299"/>
    <n v="29"/>
    <n v="35.99"/>
    <n v="0.01"/>
    <n v="1043.42"/>
    <n v="5.99"/>
    <x v="1"/>
    <x v="3"/>
    <d v="2014-06-12T00:00:00"/>
    <s v="June"/>
    <x v="1"/>
  </r>
  <r>
    <x v="635"/>
    <x v="48"/>
    <x v="0"/>
    <d v="2014-06-11T00:00:00"/>
    <x v="5"/>
    <x v="2"/>
    <x v="107"/>
    <n v="23"/>
    <n v="8.6"/>
    <n v="0.02"/>
    <n v="197.34"/>
    <n v="6.19"/>
    <x v="0"/>
    <x v="1"/>
    <d v="2014-06-13T00:00:00"/>
    <s v="June"/>
    <x v="0"/>
  </r>
  <r>
    <x v="636"/>
    <x v="417"/>
    <x v="2"/>
    <d v="2014-06-12T00:00:00"/>
    <x v="5"/>
    <x v="3"/>
    <x v="633"/>
    <n v="28"/>
    <n v="35.44"/>
    <n v="7.0000000000000007E-2"/>
    <n v="990.3599999999999"/>
    <n v="7.5"/>
    <x v="1"/>
    <x v="1"/>
    <d v="2014-06-19T00:00:00"/>
    <s v="June"/>
    <x v="3"/>
  </r>
  <r>
    <x v="637"/>
    <x v="414"/>
    <x v="1"/>
    <d v="2014-06-12T00:00:00"/>
    <x v="5"/>
    <x v="3"/>
    <x v="304"/>
    <n v="36"/>
    <n v="130.97999999999999"/>
    <n v="0.04"/>
    <n v="4713.84"/>
    <n v="54.74"/>
    <x v="2"/>
    <x v="4"/>
    <d v="2014-06-12T00:00:00"/>
    <s v="June"/>
    <x v="2"/>
  </r>
  <r>
    <x v="638"/>
    <x v="418"/>
    <x v="2"/>
    <d v="2014-06-12T00:00:00"/>
    <x v="5"/>
    <x v="4"/>
    <x v="634"/>
    <n v="16"/>
    <n v="4.8600000000000003"/>
    <n v="0.09"/>
    <n v="76.320000000000007"/>
    <n v="7.1"/>
    <x v="1"/>
    <x v="1"/>
    <d v="2014-06-15T00:00:00"/>
    <s v="June"/>
    <x v="4"/>
  </r>
  <r>
    <x v="639"/>
    <x v="199"/>
    <x v="2"/>
    <d v="2014-06-12T00:00:00"/>
    <x v="5"/>
    <x v="1"/>
    <x v="542"/>
    <n v="3"/>
    <n v="6.48"/>
    <n v="0.02"/>
    <n v="19.380000000000003"/>
    <n v="7.86"/>
    <x v="0"/>
    <x v="1"/>
    <d v="2014-06-13T00:00:00"/>
    <s v="June"/>
    <x v="1"/>
  </r>
  <r>
    <x v="639"/>
    <x v="199"/>
    <x v="0"/>
    <d v="2014-06-12T00:00:00"/>
    <x v="5"/>
    <x v="1"/>
    <x v="635"/>
    <n v="22"/>
    <n v="17.07"/>
    <n v="0.03"/>
    <n v="374.88"/>
    <n v="8.1300000000000008"/>
    <x v="1"/>
    <x v="1"/>
    <d v="2014-06-14T00:00:00"/>
    <s v="June"/>
    <x v="0"/>
  </r>
  <r>
    <x v="640"/>
    <x v="28"/>
    <x v="1"/>
    <d v="2014-06-12T00:00:00"/>
    <x v="5"/>
    <x v="1"/>
    <x v="180"/>
    <n v="28"/>
    <n v="55.48"/>
    <n v="0"/>
    <n v="1553.4399999999998"/>
    <n v="14.3"/>
    <x v="1"/>
    <x v="1"/>
    <d v="2014-06-14T00:00:00"/>
    <s v="June"/>
    <x v="0"/>
  </r>
  <r>
    <x v="641"/>
    <x v="317"/>
    <x v="0"/>
    <d v="2014-06-12T00:00:00"/>
    <x v="5"/>
    <x v="2"/>
    <x v="500"/>
    <n v="38"/>
    <n v="46.89"/>
    <n v="0.09"/>
    <n v="1778.3999999999999"/>
    <n v="5.0999999999999996"/>
    <x v="1"/>
    <x v="5"/>
    <d v="2014-06-14T00:00:00"/>
    <s v="June"/>
    <x v="0"/>
  </r>
  <r>
    <x v="641"/>
    <x v="317"/>
    <x v="1"/>
    <d v="2014-06-12T00:00:00"/>
    <x v="5"/>
    <x v="2"/>
    <x v="38"/>
    <n v="50"/>
    <n v="6.64"/>
    <n v="0.05"/>
    <n v="329.5"/>
    <n v="4.95"/>
    <x v="1"/>
    <x v="6"/>
    <d v="2014-06-13T00:00:00"/>
    <s v="June"/>
    <x v="1"/>
  </r>
  <r>
    <x v="642"/>
    <x v="180"/>
    <x v="1"/>
    <d v="2014-06-12T00:00:00"/>
    <x v="5"/>
    <x v="1"/>
    <x v="636"/>
    <n v="12"/>
    <n v="449.99"/>
    <n v="0.06"/>
    <n v="5399.16"/>
    <n v="49"/>
    <x v="2"/>
    <x v="2"/>
    <d v="2014-06-14T00:00:00"/>
    <s v="June"/>
    <x v="0"/>
  </r>
  <r>
    <x v="637"/>
    <x v="414"/>
    <x v="0"/>
    <d v="2014-06-12T00:00:00"/>
    <x v="5"/>
    <x v="3"/>
    <x v="637"/>
    <n v="25"/>
    <n v="105.29"/>
    <n v="0.04"/>
    <n v="2631.25"/>
    <n v="10.119999999999999"/>
    <x v="1"/>
    <x v="0"/>
    <d v="2014-06-16T00:00:00"/>
    <s v="June"/>
    <x v="5"/>
  </r>
  <r>
    <x v="637"/>
    <x v="414"/>
    <x v="0"/>
    <d v="2014-06-12T00:00:00"/>
    <x v="5"/>
    <x v="3"/>
    <x v="142"/>
    <n v="47"/>
    <n v="31.76"/>
    <n v="7.0000000000000007E-2"/>
    <n v="1489.43"/>
    <n v="45.51"/>
    <x v="2"/>
    <x v="4"/>
    <d v="2014-06-14T00:00:00"/>
    <s v="June"/>
    <x v="0"/>
  </r>
  <r>
    <x v="643"/>
    <x v="419"/>
    <x v="2"/>
    <d v="2014-06-13T00:00:00"/>
    <x v="5"/>
    <x v="3"/>
    <x v="347"/>
    <n v="16"/>
    <n v="85.99"/>
    <n v="0"/>
    <n v="1375.84"/>
    <n v="0.99"/>
    <x v="1"/>
    <x v="3"/>
    <d v="2014-06-18T00:00:00"/>
    <s v="June"/>
    <x v="6"/>
  </r>
  <r>
    <x v="644"/>
    <x v="149"/>
    <x v="2"/>
    <d v="2014-06-13T00:00:00"/>
    <x v="5"/>
    <x v="3"/>
    <x v="638"/>
    <n v="29"/>
    <n v="30.98"/>
    <n v="0.03"/>
    <n v="897.55"/>
    <n v="6.5"/>
    <x v="1"/>
    <x v="1"/>
    <d v="2014-06-17T00:00:00"/>
    <s v="June"/>
    <x v="5"/>
  </r>
  <r>
    <x v="645"/>
    <x v="420"/>
    <x v="0"/>
    <d v="2014-06-13T00:00:00"/>
    <x v="5"/>
    <x v="1"/>
    <x v="639"/>
    <n v="9"/>
    <n v="177.98"/>
    <n v="7.0000000000000007E-2"/>
    <n v="1601.19"/>
    <n v="0.99"/>
    <x v="1"/>
    <x v="1"/>
    <d v="2014-06-13T00:00:00"/>
    <s v="June"/>
    <x v="2"/>
  </r>
  <r>
    <x v="645"/>
    <x v="420"/>
    <x v="2"/>
    <d v="2014-06-13T00:00:00"/>
    <x v="5"/>
    <x v="1"/>
    <x v="576"/>
    <n v="11"/>
    <n v="2.08"/>
    <n v="0.01"/>
    <n v="22.770000000000003"/>
    <n v="1.49"/>
    <x v="0"/>
    <x v="1"/>
    <d v="2014-06-14T00:00:00"/>
    <s v="June"/>
    <x v="1"/>
  </r>
  <r>
    <x v="646"/>
    <x v="421"/>
    <x v="1"/>
    <d v="2014-06-13T00:00:00"/>
    <x v="5"/>
    <x v="1"/>
    <x v="640"/>
    <n v="33"/>
    <n v="17.149999999999999"/>
    <n v="0.08"/>
    <n v="563.31000000000006"/>
    <n v="4.96"/>
    <x v="1"/>
    <x v="1"/>
    <d v="2014-06-16T00:00:00"/>
    <s v="June"/>
    <x v="4"/>
  </r>
  <r>
    <x v="647"/>
    <x v="111"/>
    <x v="2"/>
    <d v="2014-06-14T00:00:00"/>
    <x v="5"/>
    <x v="0"/>
    <x v="582"/>
    <n v="11"/>
    <n v="5.84"/>
    <n v="0.01"/>
    <n v="64.13"/>
    <n v="0.83"/>
    <x v="1"/>
    <x v="3"/>
    <d v="2014-06-16T00:00:00"/>
    <s v="June"/>
    <x v="0"/>
  </r>
  <r>
    <x v="648"/>
    <x v="422"/>
    <x v="2"/>
    <d v="2014-06-14T00:00:00"/>
    <x v="5"/>
    <x v="2"/>
    <x v="25"/>
    <n v="21"/>
    <n v="194.3"/>
    <n v="0.01"/>
    <n v="4080.0900000000006"/>
    <n v="11.54"/>
    <x v="1"/>
    <x v="0"/>
    <d v="2014-06-16T00:00:00"/>
    <s v="June"/>
    <x v="0"/>
  </r>
  <r>
    <x v="648"/>
    <x v="422"/>
    <x v="1"/>
    <d v="2014-06-14T00:00:00"/>
    <x v="5"/>
    <x v="2"/>
    <x v="26"/>
    <n v="41"/>
    <n v="209.84"/>
    <n v="0.02"/>
    <n v="8602.619999999999"/>
    <n v="21.21"/>
    <x v="1"/>
    <x v="0"/>
    <d v="2014-06-14T00:00:00"/>
    <s v="June"/>
    <x v="2"/>
  </r>
  <r>
    <x v="649"/>
    <x v="423"/>
    <x v="1"/>
    <d v="2014-06-14T00:00:00"/>
    <x v="5"/>
    <x v="0"/>
    <x v="641"/>
    <n v="24"/>
    <n v="315.98"/>
    <n v="0.08"/>
    <n v="7581.6"/>
    <n v="19.989999999999998"/>
    <x v="1"/>
    <x v="1"/>
    <d v="2014-06-14T00:00:00"/>
    <s v="June"/>
    <x v="2"/>
  </r>
  <r>
    <x v="650"/>
    <x v="424"/>
    <x v="0"/>
    <d v="2014-06-15T00:00:00"/>
    <x v="5"/>
    <x v="2"/>
    <x v="642"/>
    <n v="14"/>
    <n v="5.98"/>
    <n v="0.09"/>
    <n v="82.460000000000008"/>
    <n v="1.49"/>
    <x v="1"/>
    <x v="1"/>
    <d v="2014-06-17T00:00:00"/>
    <s v="June"/>
    <x v="0"/>
  </r>
  <r>
    <x v="651"/>
    <x v="356"/>
    <x v="2"/>
    <d v="2014-06-15T00:00:00"/>
    <x v="5"/>
    <x v="0"/>
    <x v="643"/>
    <n v="50"/>
    <n v="6.48"/>
    <n v="0.04"/>
    <n v="322"/>
    <n v="9.5399999999999991"/>
    <x v="1"/>
    <x v="1"/>
    <d v="2014-06-17T00:00:00"/>
    <s v="June"/>
    <x v="0"/>
  </r>
  <r>
    <x v="652"/>
    <x v="235"/>
    <x v="0"/>
    <d v="2014-06-15T00:00:00"/>
    <x v="5"/>
    <x v="0"/>
    <x v="20"/>
    <n v="15"/>
    <n v="350.98"/>
    <n v="0.06"/>
    <n v="5263.8"/>
    <n v="30"/>
    <x v="2"/>
    <x v="2"/>
    <d v="2014-06-17T00:00:00"/>
    <s v="June"/>
    <x v="0"/>
  </r>
  <r>
    <x v="652"/>
    <x v="235"/>
    <x v="0"/>
    <d v="2014-06-15T00:00:00"/>
    <x v="5"/>
    <x v="0"/>
    <x v="68"/>
    <n v="10"/>
    <n v="70.98"/>
    <n v="0.02"/>
    <n v="709.60000000000014"/>
    <n v="46.74"/>
    <x v="2"/>
    <x v="4"/>
    <d v="2014-06-16T00:00:00"/>
    <s v="June"/>
    <x v="1"/>
  </r>
  <r>
    <x v="652"/>
    <x v="235"/>
    <x v="0"/>
    <d v="2014-06-15T00:00:00"/>
    <x v="5"/>
    <x v="0"/>
    <x v="531"/>
    <n v="41"/>
    <n v="27.48"/>
    <n v="0.04"/>
    <n v="1125.04"/>
    <n v="4"/>
    <x v="1"/>
    <x v="1"/>
    <d v="2014-06-17T00:00:00"/>
    <s v="June"/>
    <x v="0"/>
  </r>
  <r>
    <x v="653"/>
    <x v="180"/>
    <x v="1"/>
    <d v="2014-06-15T00:00:00"/>
    <x v="5"/>
    <x v="0"/>
    <x v="644"/>
    <n v="35"/>
    <n v="4.24"/>
    <n v="0.03"/>
    <n v="147.35"/>
    <n v="5.41"/>
    <x v="1"/>
    <x v="1"/>
    <d v="2014-06-17T00:00:00"/>
    <s v="June"/>
    <x v="0"/>
  </r>
  <r>
    <x v="653"/>
    <x v="180"/>
    <x v="0"/>
    <d v="2014-06-15T00:00:00"/>
    <x v="5"/>
    <x v="0"/>
    <x v="175"/>
    <n v="48"/>
    <n v="2.94"/>
    <n v="0.04"/>
    <n v="139.19999999999999"/>
    <n v="0.7"/>
    <x v="1"/>
    <x v="3"/>
    <d v="2014-06-16T00:00:00"/>
    <s v="June"/>
    <x v="1"/>
  </r>
  <r>
    <x v="654"/>
    <x v="425"/>
    <x v="0"/>
    <d v="2014-06-16T00:00:00"/>
    <x v="5"/>
    <x v="2"/>
    <x v="438"/>
    <n v="16"/>
    <n v="40.479999999999997"/>
    <n v="0"/>
    <n v="647.67999999999995"/>
    <n v="19.989999999999998"/>
    <x v="1"/>
    <x v="1"/>
    <d v="2014-06-17T00:00:00"/>
    <s v="June"/>
    <x v="1"/>
  </r>
  <r>
    <x v="655"/>
    <x v="426"/>
    <x v="1"/>
    <d v="2014-06-17T00:00:00"/>
    <x v="5"/>
    <x v="3"/>
    <x v="645"/>
    <n v="25"/>
    <n v="4.13"/>
    <n v="0"/>
    <n v="103.25"/>
    <n v="5.34"/>
    <x v="1"/>
    <x v="1"/>
    <d v="2014-06-21T00:00:00"/>
    <s v="June"/>
    <x v="5"/>
  </r>
  <r>
    <x v="655"/>
    <x v="426"/>
    <x v="1"/>
    <d v="2014-06-17T00:00:00"/>
    <x v="5"/>
    <x v="3"/>
    <x v="304"/>
    <n v="24"/>
    <n v="130.97999999999999"/>
    <n v="0.1"/>
    <n v="3141.12"/>
    <n v="54.74"/>
    <x v="2"/>
    <x v="4"/>
    <d v="2014-06-21T00:00:00"/>
    <s v="June"/>
    <x v="5"/>
  </r>
  <r>
    <x v="656"/>
    <x v="427"/>
    <x v="0"/>
    <d v="2014-06-17T00:00:00"/>
    <x v="5"/>
    <x v="3"/>
    <x v="646"/>
    <n v="33"/>
    <n v="20.95"/>
    <n v="0"/>
    <n v="691.35"/>
    <n v="4"/>
    <x v="1"/>
    <x v="1"/>
    <d v="2014-06-24T00:00:00"/>
    <s v="June"/>
    <x v="3"/>
  </r>
  <r>
    <x v="656"/>
    <x v="427"/>
    <x v="2"/>
    <d v="2014-06-17T00:00:00"/>
    <x v="5"/>
    <x v="3"/>
    <x v="638"/>
    <n v="8"/>
    <n v="30.98"/>
    <n v="0.01"/>
    <n v="247.76"/>
    <n v="6.5"/>
    <x v="1"/>
    <x v="1"/>
    <d v="2014-06-19T00:00:00"/>
    <s v="June"/>
    <x v="0"/>
  </r>
  <r>
    <x v="656"/>
    <x v="427"/>
    <x v="2"/>
    <d v="2014-06-17T00:00:00"/>
    <x v="5"/>
    <x v="3"/>
    <x v="647"/>
    <n v="42"/>
    <n v="51.75"/>
    <n v="0.03"/>
    <n v="2172.2399999999998"/>
    <n v="19.989999999999998"/>
    <x v="1"/>
    <x v="1"/>
    <d v="2014-06-22T00:00:00"/>
    <s v="June"/>
    <x v="6"/>
  </r>
  <r>
    <x v="657"/>
    <x v="309"/>
    <x v="0"/>
    <d v="2014-06-17T00:00:00"/>
    <x v="5"/>
    <x v="3"/>
    <x v="163"/>
    <n v="26"/>
    <n v="11.7"/>
    <n v="0"/>
    <n v="304.2"/>
    <n v="6.96"/>
    <x v="0"/>
    <x v="5"/>
    <d v="2014-06-19T00:00:00"/>
    <s v="June"/>
    <x v="0"/>
  </r>
  <r>
    <x v="658"/>
    <x v="86"/>
    <x v="1"/>
    <d v="2014-06-17T00:00:00"/>
    <x v="5"/>
    <x v="2"/>
    <x v="240"/>
    <n v="23"/>
    <n v="6.48"/>
    <n v="0.05"/>
    <n v="147.89000000000001"/>
    <n v="9.68"/>
    <x v="1"/>
    <x v="1"/>
    <d v="2014-06-18T00:00:00"/>
    <s v="June"/>
    <x v="1"/>
  </r>
  <r>
    <x v="658"/>
    <x v="86"/>
    <x v="2"/>
    <d v="2014-06-17T00:00:00"/>
    <x v="5"/>
    <x v="2"/>
    <x v="648"/>
    <n v="16"/>
    <n v="33.89"/>
    <n v="0.04"/>
    <n v="541.6"/>
    <n v="5.0999999999999996"/>
    <x v="0"/>
    <x v="1"/>
    <d v="2014-06-18T00:00:00"/>
    <s v="June"/>
    <x v="1"/>
  </r>
  <r>
    <x v="659"/>
    <x v="366"/>
    <x v="2"/>
    <d v="2014-06-17T00:00:00"/>
    <x v="5"/>
    <x v="0"/>
    <x v="649"/>
    <n v="25"/>
    <n v="7.38"/>
    <n v="0.09"/>
    <n v="182.25"/>
    <n v="5.21"/>
    <x v="1"/>
    <x v="1"/>
    <d v="2014-06-18T00:00:00"/>
    <s v="June"/>
    <x v="1"/>
  </r>
  <r>
    <x v="659"/>
    <x v="366"/>
    <x v="1"/>
    <d v="2014-06-17T00:00:00"/>
    <x v="5"/>
    <x v="0"/>
    <x v="650"/>
    <n v="44"/>
    <n v="5.98"/>
    <n v="0.04"/>
    <n v="261.36"/>
    <n v="5.15"/>
    <x v="1"/>
    <x v="1"/>
    <d v="2014-06-18T00:00:00"/>
    <s v="June"/>
    <x v="1"/>
  </r>
  <r>
    <x v="659"/>
    <x v="366"/>
    <x v="2"/>
    <d v="2014-06-17T00:00:00"/>
    <x v="5"/>
    <x v="0"/>
    <x v="499"/>
    <n v="33"/>
    <n v="15.42"/>
    <n v="0.04"/>
    <n v="507.54"/>
    <n v="10.68"/>
    <x v="1"/>
    <x v="1"/>
    <d v="2014-06-18T00:00:00"/>
    <s v="June"/>
    <x v="1"/>
  </r>
  <r>
    <x v="660"/>
    <x v="245"/>
    <x v="0"/>
    <d v="2014-06-17T00:00:00"/>
    <x v="5"/>
    <x v="3"/>
    <x v="651"/>
    <n v="37"/>
    <n v="10.89"/>
    <n v="0.06"/>
    <n v="400.71"/>
    <n v="4.5"/>
    <x v="1"/>
    <x v="1"/>
    <d v="2014-06-22T00:00:00"/>
    <s v="June"/>
    <x v="6"/>
  </r>
  <r>
    <x v="660"/>
    <x v="245"/>
    <x v="0"/>
    <d v="2014-06-17T00:00:00"/>
    <x v="5"/>
    <x v="3"/>
    <x v="389"/>
    <n v="42"/>
    <n v="10.64"/>
    <n v="0.03"/>
    <n v="445.62000000000006"/>
    <n v="5.16"/>
    <x v="1"/>
    <x v="1"/>
    <d v="2014-06-22T00:00:00"/>
    <s v="June"/>
    <x v="6"/>
  </r>
  <r>
    <x v="660"/>
    <x v="245"/>
    <x v="0"/>
    <d v="2014-06-17T00:00:00"/>
    <x v="5"/>
    <x v="3"/>
    <x v="652"/>
    <n v="11"/>
    <n v="7.96"/>
    <n v="0.03"/>
    <n v="87.22999999999999"/>
    <n v="4.95"/>
    <x v="1"/>
    <x v="1"/>
    <d v="2014-06-19T00:00:00"/>
    <s v="June"/>
    <x v="0"/>
  </r>
  <r>
    <x v="661"/>
    <x v="428"/>
    <x v="1"/>
    <d v="2014-06-18T00:00:00"/>
    <x v="5"/>
    <x v="4"/>
    <x v="653"/>
    <n v="11"/>
    <n v="10.48"/>
    <n v="0.1"/>
    <n v="114.18"/>
    <n v="2.89"/>
    <x v="1"/>
    <x v="6"/>
    <d v="2014-06-19T00:00:00"/>
    <s v="June"/>
    <x v="1"/>
  </r>
  <r>
    <x v="662"/>
    <x v="429"/>
    <x v="0"/>
    <d v="2014-06-18T00:00:00"/>
    <x v="5"/>
    <x v="3"/>
    <x v="376"/>
    <n v="31"/>
    <n v="152.47999999999999"/>
    <n v="7.0000000000000007E-2"/>
    <n v="4724.71"/>
    <n v="6.5"/>
    <x v="1"/>
    <x v="1"/>
    <d v="2014-06-20T00:00:00"/>
    <s v="June"/>
    <x v="0"/>
  </r>
  <r>
    <x v="663"/>
    <x v="222"/>
    <x v="1"/>
    <d v="2014-06-19T00:00:00"/>
    <x v="5"/>
    <x v="0"/>
    <x v="81"/>
    <n v="3"/>
    <n v="14.42"/>
    <n v="0.1"/>
    <n v="42.96"/>
    <n v="6.75"/>
    <x v="1"/>
    <x v="5"/>
    <d v="2014-06-22T00:00:00"/>
    <s v="June"/>
    <x v="4"/>
  </r>
  <r>
    <x v="664"/>
    <x v="152"/>
    <x v="1"/>
    <d v="2014-06-19T00:00:00"/>
    <x v="5"/>
    <x v="0"/>
    <x v="318"/>
    <n v="36"/>
    <n v="280.98"/>
    <n v="7.0000000000000007E-2"/>
    <n v="10112.76"/>
    <n v="57"/>
    <x v="2"/>
    <x v="2"/>
    <d v="2014-06-20T00:00:00"/>
    <s v="June"/>
    <x v="1"/>
  </r>
  <r>
    <x v="664"/>
    <x v="152"/>
    <x v="0"/>
    <d v="2014-06-19T00:00:00"/>
    <x v="5"/>
    <x v="0"/>
    <x v="518"/>
    <n v="39"/>
    <n v="4.9800000000000004"/>
    <n v="0"/>
    <n v="194.22000000000003"/>
    <n v="7.44"/>
    <x v="1"/>
    <x v="1"/>
    <d v="2014-06-21T00:00:00"/>
    <s v="June"/>
    <x v="0"/>
  </r>
  <r>
    <x v="664"/>
    <x v="152"/>
    <x v="1"/>
    <d v="2014-06-19T00:00:00"/>
    <x v="5"/>
    <x v="0"/>
    <x v="654"/>
    <n v="30"/>
    <n v="3.98"/>
    <n v="0.1"/>
    <n v="116.39999999999999"/>
    <n v="0.83"/>
    <x v="1"/>
    <x v="3"/>
    <d v="2014-06-21T00:00:00"/>
    <s v="June"/>
    <x v="0"/>
  </r>
  <r>
    <x v="665"/>
    <x v="206"/>
    <x v="0"/>
    <d v="2014-06-20T00:00:00"/>
    <x v="5"/>
    <x v="3"/>
    <x v="655"/>
    <n v="42"/>
    <n v="10.98"/>
    <n v="7.0000000000000007E-2"/>
    <n v="458.22"/>
    <n v="4.8"/>
    <x v="1"/>
    <x v="1"/>
    <d v="2014-06-27T00:00:00"/>
    <s v="June"/>
    <x v="3"/>
  </r>
  <r>
    <x v="666"/>
    <x v="395"/>
    <x v="2"/>
    <d v="2014-06-20T00:00:00"/>
    <x v="5"/>
    <x v="0"/>
    <x v="512"/>
    <n v="39"/>
    <n v="6.48"/>
    <n v="0.09"/>
    <n v="249.21000000000004"/>
    <n v="6.22"/>
    <x v="1"/>
    <x v="1"/>
    <d v="2014-06-22T00:00:00"/>
    <s v="June"/>
    <x v="0"/>
  </r>
  <r>
    <x v="667"/>
    <x v="140"/>
    <x v="2"/>
    <d v="2014-06-20T00:00:00"/>
    <x v="5"/>
    <x v="0"/>
    <x v="656"/>
    <n v="38"/>
    <n v="3.08"/>
    <n v="0.04"/>
    <n v="115.52"/>
    <n v="0.99"/>
    <x v="1"/>
    <x v="1"/>
    <d v="2014-06-21T00:00:00"/>
    <s v="June"/>
    <x v="1"/>
  </r>
  <r>
    <x v="667"/>
    <x v="140"/>
    <x v="1"/>
    <d v="2014-06-20T00:00:00"/>
    <x v="5"/>
    <x v="0"/>
    <x v="449"/>
    <n v="47"/>
    <n v="2.78"/>
    <n v="0.1"/>
    <n v="125.95999999999998"/>
    <n v="1.25"/>
    <x v="1"/>
    <x v="3"/>
    <d v="2014-06-21T00:00:00"/>
    <s v="June"/>
    <x v="1"/>
  </r>
  <r>
    <x v="668"/>
    <x v="57"/>
    <x v="1"/>
    <d v="2014-06-20T00:00:00"/>
    <x v="5"/>
    <x v="0"/>
    <x v="465"/>
    <n v="40"/>
    <n v="8.0399999999999991"/>
    <n v="0.05"/>
    <n v="319.59999999999997"/>
    <n v="8.94"/>
    <x v="1"/>
    <x v="1"/>
    <d v="2014-06-22T00:00:00"/>
    <s v="June"/>
    <x v="0"/>
  </r>
  <r>
    <x v="669"/>
    <x v="430"/>
    <x v="1"/>
    <d v="2014-06-21T00:00:00"/>
    <x v="5"/>
    <x v="0"/>
    <x v="657"/>
    <n v="1"/>
    <n v="25.38"/>
    <n v="0.02"/>
    <n v="25.36"/>
    <n v="8.99"/>
    <x v="1"/>
    <x v="6"/>
    <d v="2014-06-22T00:00:00"/>
    <s v="June"/>
    <x v="1"/>
  </r>
  <r>
    <x v="670"/>
    <x v="431"/>
    <x v="0"/>
    <d v="2014-06-21T00:00:00"/>
    <x v="5"/>
    <x v="2"/>
    <x v="658"/>
    <n v="24"/>
    <n v="2.88"/>
    <n v="7.0000000000000007E-2"/>
    <n v="67.44"/>
    <n v="0.5"/>
    <x v="1"/>
    <x v="1"/>
    <d v="2014-06-24T00:00:00"/>
    <s v="June"/>
    <x v="4"/>
  </r>
  <r>
    <x v="670"/>
    <x v="431"/>
    <x v="1"/>
    <d v="2014-06-21T00:00:00"/>
    <x v="5"/>
    <x v="2"/>
    <x v="255"/>
    <n v="4"/>
    <n v="348.21"/>
    <n v="0.03"/>
    <n v="1392.72"/>
    <n v="40.19"/>
    <x v="2"/>
    <x v="4"/>
    <d v="2014-06-22T00:00:00"/>
    <s v="June"/>
    <x v="1"/>
  </r>
  <r>
    <x v="671"/>
    <x v="432"/>
    <x v="2"/>
    <d v="2014-06-21T00:00:00"/>
    <x v="5"/>
    <x v="0"/>
    <x v="659"/>
    <n v="24"/>
    <n v="119.99"/>
    <n v="0.02"/>
    <n v="2879.2799999999997"/>
    <n v="14"/>
    <x v="2"/>
    <x v="2"/>
    <d v="2014-06-22T00:00:00"/>
    <s v="June"/>
    <x v="1"/>
  </r>
  <r>
    <x v="671"/>
    <x v="432"/>
    <x v="2"/>
    <d v="2014-06-21T00:00:00"/>
    <x v="5"/>
    <x v="0"/>
    <x v="240"/>
    <n v="42"/>
    <n v="6.48"/>
    <n v="0.09"/>
    <n v="268.38"/>
    <n v="9.68"/>
    <x v="1"/>
    <x v="1"/>
    <d v="2014-06-22T00:00:00"/>
    <s v="June"/>
    <x v="1"/>
  </r>
  <r>
    <x v="672"/>
    <x v="70"/>
    <x v="2"/>
    <d v="2014-06-22T00:00:00"/>
    <x v="5"/>
    <x v="1"/>
    <x v="509"/>
    <n v="7"/>
    <n v="180.98"/>
    <n v="0.1"/>
    <n v="1266.1599999999999"/>
    <n v="26.2"/>
    <x v="2"/>
    <x v="2"/>
    <d v="2014-06-23T00:00:00"/>
    <s v="June"/>
    <x v="1"/>
  </r>
  <r>
    <x v="673"/>
    <x v="100"/>
    <x v="2"/>
    <d v="2014-06-22T00:00:00"/>
    <x v="5"/>
    <x v="2"/>
    <x v="660"/>
    <n v="50"/>
    <n v="304.99"/>
    <n v="0.03"/>
    <n v="15248.000000000002"/>
    <n v="19.989999999999998"/>
    <x v="1"/>
    <x v="1"/>
    <d v="2014-06-24T00:00:00"/>
    <s v="June"/>
    <x v="0"/>
  </r>
  <r>
    <x v="673"/>
    <x v="100"/>
    <x v="2"/>
    <d v="2014-06-22T00:00:00"/>
    <x v="5"/>
    <x v="2"/>
    <x v="661"/>
    <n v="31"/>
    <n v="65.989999999999995"/>
    <n v="0.09"/>
    <n v="2042.8999999999996"/>
    <n v="8.99"/>
    <x v="1"/>
    <x v="1"/>
    <d v="2014-06-24T00:00:00"/>
    <s v="June"/>
    <x v="0"/>
  </r>
  <r>
    <x v="674"/>
    <x v="433"/>
    <x v="1"/>
    <d v="2014-06-22T00:00:00"/>
    <x v="5"/>
    <x v="3"/>
    <x v="662"/>
    <n v="23"/>
    <n v="125.99"/>
    <n v="0.05"/>
    <n v="2896.62"/>
    <n v="8.08"/>
    <x v="1"/>
    <x v="1"/>
    <d v="2014-06-27T00:00:00"/>
    <s v="June"/>
    <x v="6"/>
  </r>
  <r>
    <x v="675"/>
    <x v="299"/>
    <x v="2"/>
    <d v="2014-06-22T00:00:00"/>
    <x v="5"/>
    <x v="4"/>
    <x v="371"/>
    <n v="43"/>
    <n v="19.98"/>
    <n v="0.1"/>
    <n v="854.83999999999992"/>
    <n v="4"/>
    <x v="1"/>
    <x v="1"/>
    <d v="2014-06-24T00:00:00"/>
    <s v="June"/>
    <x v="0"/>
  </r>
  <r>
    <x v="676"/>
    <x v="331"/>
    <x v="1"/>
    <d v="2014-06-22T00:00:00"/>
    <x v="5"/>
    <x v="2"/>
    <x v="663"/>
    <n v="11"/>
    <n v="7.98"/>
    <n v="0.01"/>
    <n v="87.67"/>
    <n v="6.5"/>
    <x v="1"/>
    <x v="5"/>
    <d v="2014-06-23T00:00:00"/>
    <s v="June"/>
    <x v="1"/>
  </r>
  <r>
    <x v="675"/>
    <x v="299"/>
    <x v="0"/>
    <d v="2014-06-22T00:00:00"/>
    <x v="5"/>
    <x v="4"/>
    <x v="664"/>
    <n v="11"/>
    <n v="2.88"/>
    <n v="0.09"/>
    <n v="30.69"/>
    <n v="1.49"/>
    <x v="1"/>
    <x v="1"/>
    <d v="2014-06-23T00:00:00"/>
    <s v="June"/>
    <x v="1"/>
  </r>
  <r>
    <x v="677"/>
    <x v="104"/>
    <x v="1"/>
    <d v="2014-06-22T00:00:00"/>
    <x v="5"/>
    <x v="3"/>
    <x v="665"/>
    <n v="18"/>
    <n v="4.4800000000000004"/>
    <n v="0.04"/>
    <n v="79.92"/>
    <n v="2.5"/>
    <x v="0"/>
    <x v="1"/>
    <d v="2014-06-26T00:00:00"/>
    <s v="June"/>
    <x v="5"/>
  </r>
  <r>
    <x v="678"/>
    <x v="319"/>
    <x v="1"/>
    <d v="2014-06-23T00:00:00"/>
    <x v="5"/>
    <x v="1"/>
    <x v="346"/>
    <n v="23"/>
    <n v="200.98"/>
    <n v="0.09"/>
    <n v="4620.4699999999993"/>
    <n v="55.96"/>
    <x v="2"/>
    <x v="4"/>
    <d v="2014-06-24T00:00:00"/>
    <s v="June"/>
    <x v="1"/>
  </r>
  <r>
    <x v="678"/>
    <x v="319"/>
    <x v="1"/>
    <d v="2014-06-23T00:00:00"/>
    <x v="5"/>
    <x v="1"/>
    <x v="666"/>
    <n v="30"/>
    <n v="2.78"/>
    <n v="0.09"/>
    <n v="80.7"/>
    <n v="0.97"/>
    <x v="1"/>
    <x v="3"/>
    <d v="2014-06-24T00:00:00"/>
    <s v="June"/>
    <x v="1"/>
  </r>
  <r>
    <x v="679"/>
    <x v="328"/>
    <x v="2"/>
    <d v="2014-06-23T00:00:00"/>
    <x v="5"/>
    <x v="3"/>
    <x v="67"/>
    <n v="10"/>
    <n v="3.28"/>
    <n v="7.0000000000000007E-2"/>
    <n v="32.1"/>
    <n v="3.97"/>
    <x v="1"/>
    <x v="3"/>
    <d v="2014-06-23T00:00:00"/>
    <s v="June"/>
    <x v="2"/>
  </r>
  <r>
    <x v="679"/>
    <x v="328"/>
    <x v="0"/>
    <d v="2014-06-23T00:00:00"/>
    <x v="5"/>
    <x v="3"/>
    <x v="583"/>
    <n v="8"/>
    <n v="256.99"/>
    <n v="0.02"/>
    <n v="2055.7600000000002"/>
    <n v="11.25"/>
    <x v="1"/>
    <x v="1"/>
    <d v="2014-06-30T00:00:00"/>
    <s v="June"/>
    <x v="3"/>
  </r>
  <r>
    <x v="679"/>
    <x v="328"/>
    <x v="0"/>
    <d v="2014-06-23T00:00:00"/>
    <x v="5"/>
    <x v="3"/>
    <x v="621"/>
    <n v="26"/>
    <n v="6.48"/>
    <n v="0.01"/>
    <n v="168.22000000000003"/>
    <n v="5.14"/>
    <x v="1"/>
    <x v="1"/>
    <d v="2014-06-25T00:00:00"/>
    <s v="June"/>
    <x v="0"/>
  </r>
  <r>
    <x v="680"/>
    <x v="281"/>
    <x v="1"/>
    <d v="2014-06-23T00:00:00"/>
    <x v="5"/>
    <x v="1"/>
    <x v="667"/>
    <n v="21"/>
    <n v="65.989999999999995"/>
    <n v="0.04"/>
    <n v="1384.9499999999998"/>
    <n v="4.99"/>
    <x v="1"/>
    <x v="1"/>
    <d v="2014-06-24T00:00:00"/>
    <s v="June"/>
    <x v="1"/>
  </r>
  <r>
    <x v="681"/>
    <x v="434"/>
    <x v="0"/>
    <d v="2014-06-24T00:00:00"/>
    <x v="5"/>
    <x v="0"/>
    <x v="389"/>
    <n v="16"/>
    <n v="10.64"/>
    <n v="0.04"/>
    <n v="169.60000000000002"/>
    <n v="5.16"/>
    <x v="1"/>
    <x v="1"/>
    <d v="2014-06-25T00:00:00"/>
    <s v="June"/>
    <x v="1"/>
  </r>
  <r>
    <x v="681"/>
    <x v="434"/>
    <x v="1"/>
    <d v="2014-06-24T00:00:00"/>
    <x v="5"/>
    <x v="0"/>
    <x v="668"/>
    <n v="40"/>
    <n v="2.78"/>
    <n v="0.03"/>
    <n v="110"/>
    <n v="1.34"/>
    <x v="0"/>
    <x v="3"/>
    <d v="2014-06-26T00:00:00"/>
    <s v="June"/>
    <x v="0"/>
  </r>
  <r>
    <x v="682"/>
    <x v="364"/>
    <x v="0"/>
    <d v="2014-06-24T00:00:00"/>
    <x v="5"/>
    <x v="4"/>
    <x v="669"/>
    <n v="42"/>
    <n v="8.3699999999999992"/>
    <n v="0"/>
    <n v="351.53999999999996"/>
    <n v="10.16"/>
    <x v="1"/>
    <x v="0"/>
    <d v="2014-06-26T00:00:00"/>
    <s v="June"/>
    <x v="0"/>
  </r>
  <r>
    <x v="682"/>
    <x v="364"/>
    <x v="0"/>
    <d v="2014-06-24T00:00:00"/>
    <x v="5"/>
    <x v="4"/>
    <x v="653"/>
    <n v="39"/>
    <n v="10.48"/>
    <n v="0.1"/>
    <n v="404.82000000000005"/>
    <n v="2.89"/>
    <x v="1"/>
    <x v="6"/>
    <d v="2014-06-25T00:00:00"/>
    <s v="June"/>
    <x v="1"/>
  </r>
  <r>
    <x v="683"/>
    <x v="435"/>
    <x v="0"/>
    <d v="2014-06-24T00:00:00"/>
    <x v="5"/>
    <x v="3"/>
    <x v="597"/>
    <n v="17"/>
    <n v="20.99"/>
    <n v="0.09"/>
    <n v="355.29999999999995"/>
    <n v="2.5"/>
    <x v="1"/>
    <x v="3"/>
    <d v="2014-07-01T00:00:00"/>
    <s v="July"/>
    <x v="3"/>
  </r>
  <r>
    <x v="684"/>
    <x v="436"/>
    <x v="1"/>
    <d v="2014-06-24T00:00:00"/>
    <x v="5"/>
    <x v="1"/>
    <x v="221"/>
    <n v="49"/>
    <n v="65.989999999999995"/>
    <n v="0.02"/>
    <n v="3232.5299999999997"/>
    <n v="3.99"/>
    <x v="1"/>
    <x v="1"/>
    <d v="2014-06-26T00:00:00"/>
    <s v="June"/>
    <x v="0"/>
  </r>
  <r>
    <x v="685"/>
    <x v="160"/>
    <x v="2"/>
    <d v="2014-06-24T00:00:00"/>
    <x v="5"/>
    <x v="3"/>
    <x v="90"/>
    <n v="37"/>
    <n v="8.74"/>
    <n v="0"/>
    <n v="323.38"/>
    <n v="8.2899999999999991"/>
    <x v="1"/>
    <x v="1"/>
    <d v="2014-06-26T00:00:00"/>
    <s v="June"/>
    <x v="0"/>
  </r>
  <r>
    <x v="686"/>
    <x v="437"/>
    <x v="1"/>
    <d v="2014-06-25T00:00:00"/>
    <x v="5"/>
    <x v="0"/>
    <x v="149"/>
    <n v="27"/>
    <n v="105.34"/>
    <n v="7.0000000000000007E-2"/>
    <n v="2842.2900000000004"/>
    <n v="24.49"/>
    <x v="0"/>
    <x v="0"/>
    <d v="2014-06-26T00:00:00"/>
    <s v="June"/>
    <x v="1"/>
  </r>
  <r>
    <x v="687"/>
    <x v="438"/>
    <x v="0"/>
    <d v="2014-06-25T00:00:00"/>
    <x v="5"/>
    <x v="0"/>
    <x v="481"/>
    <n v="1"/>
    <n v="130.97999999999999"/>
    <n v="0.04"/>
    <n v="130.94"/>
    <n v="30"/>
    <x v="2"/>
    <x v="2"/>
    <d v="2014-06-28T00:00:00"/>
    <s v="June"/>
    <x v="4"/>
  </r>
  <r>
    <x v="687"/>
    <x v="438"/>
    <x v="2"/>
    <d v="2014-06-25T00:00:00"/>
    <x v="5"/>
    <x v="0"/>
    <x v="670"/>
    <n v="30"/>
    <n v="200.99"/>
    <n v="0.05"/>
    <n v="6028.2"/>
    <n v="4.2"/>
    <x v="1"/>
    <x v="1"/>
    <d v="2014-06-25T00:00:00"/>
    <s v="June"/>
    <x v="2"/>
  </r>
  <r>
    <x v="688"/>
    <x v="53"/>
    <x v="2"/>
    <d v="2014-06-25T00:00:00"/>
    <x v="5"/>
    <x v="0"/>
    <x v="639"/>
    <n v="40"/>
    <n v="177.98"/>
    <n v="0.04"/>
    <n v="7117.6"/>
    <n v="0.99"/>
    <x v="1"/>
    <x v="1"/>
    <d v="2014-06-27T00:00:00"/>
    <s v="June"/>
    <x v="0"/>
  </r>
  <r>
    <x v="689"/>
    <x v="418"/>
    <x v="2"/>
    <d v="2014-06-25T00:00:00"/>
    <x v="5"/>
    <x v="0"/>
    <x v="671"/>
    <n v="17"/>
    <n v="70.89"/>
    <n v="0.06"/>
    <n v="1204.1099999999999"/>
    <n v="89.3"/>
    <x v="2"/>
    <x v="4"/>
    <d v="2014-06-25T00:00:00"/>
    <s v="June"/>
    <x v="2"/>
  </r>
  <r>
    <x v="690"/>
    <x v="439"/>
    <x v="1"/>
    <d v="2014-06-26T00:00:00"/>
    <x v="5"/>
    <x v="2"/>
    <x v="672"/>
    <n v="10"/>
    <n v="15.01"/>
    <n v="0.03"/>
    <n v="149.80000000000001"/>
    <n v="8.4"/>
    <x v="1"/>
    <x v="1"/>
    <d v="2014-06-29T00:00:00"/>
    <s v="June"/>
    <x v="4"/>
  </r>
  <r>
    <x v="691"/>
    <x v="440"/>
    <x v="0"/>
    <d v="2014-06-28T00:00:00"/>
    <x v="5"/>
    <x v="2"/>
    <x v="673"/>
    <n v="46"/>
    <n v="3.58"/>
    <n v="0.06"/>
    <n v="161.91999999999999"/>
    <n v="5.47"/>
    <x v="1"/>
    <x v="1"/>
    <d v="2014-06-30T00:00:00"/>
    <s v="June"/>
    <x v="0"/>
  </r>
  <r>
    <x v="691"/>
    <x v="440"/>
    <x v="2"/>
    <d v="2014-06-28T00:00:00"/>
    <x v="5"/>
    <x v="2"/>
    <x v="36"/>
    <n v="46"/>
    <n v="100.98"/>
    <n v="0.09"/>
    <n v="4640.9399999999996"/>
    <n v="35.840000000000003"/>
    <x v="2"/>
    <x v="4"/>
    <d v="2014-06-28T00:00:00"/>
    <s v="June"/>
    <x v="2"/>
  </r>
  <r>
    <x v="691"/>
    <x v="440"/>
    <x v="2"/>
    <d v="2014-06-28T00:00:00"/>
    <x v="5"/>
    <x v="2"/>
    <x v="674"/>
    <n v="15"/>
    <n v="5.78"/>
    <n v="0.1"/>
    <n v="85.2"/>
    <n v="7.96"/>
    <x v="1"/>
    <x v="1"/>
    <d v="2014-06-28T00:00:00"/>
    <s v="June"/>
    <x v="2"/>
  </r>
  <r>
    <x v="692"/>
    <x v="441"/>
    <x v="0"/>
    <d v="2014-06-28T00:00:00"/>
    <x v="5"/>
    <x v="3"/>
    <x v="675"/>
    <n v="39"/>
    <n v="17.52"/>
    <n v="0"/>
    <n v="683.28"/>
    <n v="8.17"/>
    <x v="1"/>
    <x v="5"/>
    <d v="2014-07-03T00:00:00"/>
    <s v="July"/>
    <x v="6"/>
  </r>
  <r>
    <x v="693"/>
    <x v="442"/>
    <x v="2"/>
    <d v="2014-06-29T00:00:00"/>
    <x v="5"/>
    <x v="1"/>
    <x v="676"/>
    <n v="43"/>
    <n v="6.48"/>
    <n v="0.09"/>
    <n v="274.77000000000004"/>
    <n v="7.03"/>
    <x v="1"/>
    <x v="1"/>
    <d v="2014-07-01T00:00:00"/>
    <s v="July"/>
    <x v="0"/>
  </r>
  <r>
    <x v="694"/>
    <x v="376"/>
    <x v="0"/>
    <d v="2014-06-29T00:00:00"/>
    <x v="5"/>
    <x v="4"/>
    <x v="669"/>
    <n v="34"/>
    <n v="8.3699999999999992"/>
    <n v="0.08"/>
    <n v="281.85999999999996"/>
    <n v="10.16"/>
    <x v="1"/>
    <x v="0"/>
    <d v="2014-06-29T00:00:00"/>
    <s v="June"/>
    <x v="2"/>
  </r>
  <r>
    <x v="695"/>
    <x v="401"/>
    <x v="2"/>
    <d v="2014-06-29T00:00:00"/>
    <x v="5"/>
    <x v="1"/>
    <x v="160"/>
    <n v="22"/>
    <n v="73.98"/>
    <n v="0.05"/>
    <n v="1626.46"/>
    <n v="12.14"/>
    <x v="1"/>
    <x v="1"/>
    <d v="2014-06-30T00:00:00"/>
    <s v="June"/>
    <x v="1"/>
  </r>
  <r>
    <x v="695"/>
    <x v="401"/>
    <x v="0"/>
    <d v="2014-06-29T00:00:00"/>
    <x v="5"/>
    <x v="1"/>
    <x v="562"/>
    <n v="14"/>
    <n v="5.98"/>
    <n v="0"/>
    <n v="83.72"/>
    <n v="7.15"/>
    <x v="1"/>
    <x v="1"/>
    <d v="2014-07-01T00:00:00"/>
    <s v="July"/>
    <x v="0"/>
  </r>
  <r>
    <x v="695"/>
    <x v="401"/>
    <x v="0"/>
    <d v="2014-06-29T00:00:00"/>
    <x v="5"/>
    <x v="1"/>
    <x v="677"/>
    <n v="23"/>
    <n v="3.57"/>
    <n v="0.09"/>
    <n v="80.040000000000006"/>
    <n v="4.17"/>
    <x v="1"/>
    <x v="6"/>
    <d v="2014-07-01T00:00:00"/>
    <s v="July"/>
    <x v="0"/>
  </r>
  <r>
    <x v="696"/>
    <x v="385"/>
    <x v="2"/>
    <d v="2014-06-29T00:00:00"/>
    <x v="5"/>
    <x v="0"/>
    <x v="330"/>
    <n v="24"/>
    <n v="35.99"/>
    <n v="0.04"/>
    <n v="862.80000000000007"/>
    <n v="3.3"/>
    <x v="1"/>
    <x v="6"/>
    <d v="2014-06-29T00:00:00"/>
    <s v="June"/>
    <x v="2"/>
  </r>
  <r>
    <x v="697"/>
    <x v="175"/>
    <x v="1"/>
    <d v="2014-06-30T00:00:00"/>
    <x v="5"/>
    <x v="3"/>
    <x v="678"/>
    <n v="14"/>
    <n v="63.94"/>
    <n v="0.05"/>
    <n v="894.46"/>
    <n v="14.48"/>
    <x v="0"/>
    <x v="1"/>
    <d v="2014-07-07T00:00:00"/>
    <s v="July"/>
    <x v="3"/>
  </r>
  <r>
    <x v="698"/>
    <x v="92"/>
    <x v="1"/>
    <d v="2014-06-30T00:00:00"/>
    <x v="5"/>
    <x v="0"/>
    <x v="638"/>
    <n v="44"/>
    <n v="30.98"/>
    <n v="0.02"/>
    <n v="1362.24"/>
    <n v="6.5"/>
    <x v="0"/>
    <x v="1"/>
    <d v="2014-07-01T00:00:00"/>
    <s v="July"/>
    <x v="1"/>
  </r>
  <r>
    <x v="699"/>
    <x v="443"/>
    <x v="2"/>
    <d v="2014-06-30T00:00:00"/>
    <x v="5"/>
    <x v="2"/>
    <x v="589"/>
    <n v="44"/>
    <n v="2.61"/>
    <n v="0.03"/>
    <n v="113.52000000000001"/>
    <n v="0.5"/>
    <x v="1"/>
    <x v="1"/>
    <d v="2014-06-30T00:00:00"/>
    <s v="June"/>
    <x v="2"/>
  </r>
  <r>
    <x v="699"/>
    <x v="443"/>
    <x v="2"/>
    <d v="2014-06-30T00:00:00"/>
    <x v="5"/>
    <x v="2"/>
    <x v="451"/>
    <n v="28"/>
    <n v="349.45"/>
    <n v="0.08"/>
    <n v="9782.36"/>
    <n v="60"/>
    <x v="2"/>
    <x v="2"/>
    <d v="2014-07-02T00:00:00"/>
    <s v="July"/>
    <x v="0"/>
  </r>
  <r>
    <x v="700"/>
    <x v="348"/>
    <x v="1"/>
    <d v="2014-06-30T00:00:00"/>
    <x v="5"/>
    <x v="0"/>
    <x v="274"/>
    <n v="29"/>
    <n v="11.29"/>
    <n v="7.0000000000000007E-2"/>
    <n v="325.38"/>
    <n v="5.03"/>
    <x v="1"/>
    <x v="1"/>
    <d v="2014-07-02T00:00:00"/>
    <s v="July"/>
    <x v="0"/>
  </r>
  <r>
    <x v="701"/>
    <x v="334"/>
    <x v="1"/>
    <d v="2014-06-30T00:00:00"/>
    <x v="5"/>
    <x v="1"/>
    <x v="679"/>
    <n v="21"/>
    <n v="7.89"/>
    <n v="0.01"/>
    <n v="165.48"/>
    <n v="2.82"/>
    <x v="1"/>
    <x v="3"/>
    <d v="2014-07-01T00:00:00"/>
    <s v="July"/>
    <x v="1"/>
  </r>
  <r>
    <x v="701"/>
    <x v="334"/>
    <x v="0"/>
    <d v="2014-06-30T00:00:00"/>
    <x v="5"/>
    <x v="1"/>
    <x v="554"/>
    <n v="16"/>
    <n v="3.68"/>
    <n v="0.09"/>
    <n v="57.440000000000005"/>
    <n v="1.32"/>
    <x v="1"/>
    <x v="3"/>
    <d v="2014-07-01T00:00:00"/>
    <s v="July"/>
    <x v="1"/>
  </r>
  <r>
    <x v="701"/>
    <x v="334"/>
    <x v="2"/>
    <d v="2014-06-30T00:00:00"/>
    <x v="5"/>
    <x v="1"/>
    <x v="260"/>
    <n v="18"/>
    <n v="9.7100000000000009"/>
    <n v="0.1"/>
    <n v="172.98000000000002"/>
    <n v="9.4499999999999993"/>
    <x v="1"/>
    <x v="1"/>
    <d v="2014-07-03T00:00:00"/>
    <s v="July"/>
    <x v="4"/>
  </r>
  <r>
    <x v="702"/>
    <x v="444"/>
    <x v="0"/>
    <d v="2014-06-30T00:00:00"/>
    <x v="5"/>
    <x v="3"/>
    <x v="294"/>
    <n v="42"/>
    <n v="8.33"/>
    <n v="0.04"/>
    <n v="348.18000000000006"/>
    <n v="1.99"/>
    <x v="1"/>
    <x v="6"/>
    <d v="2014-07-07T00:00:00"/>
    <s v="July"/>
    <x v="3"/>
  </r>
  <r>
    <x v="703"/>
    <x v="357"/>
    <x v="1"/>
    <d v="2014-07-01T00:00:00"/>
    <x v="6"/>
    <x v="3"/>
    <x v="381"/>
    <n v="27"/>
    <n v="4.84"/>
    <n v="7.0000000000000007E-2"/>
    <n v="128.79"/>
    <n v="0.71"/>
    <x v="1"/>
    <x v="3"/>
    <d v="2014-07-03T00:00:00"/>
    <s v="July"/>
    <x v="0"/>
  </r>
  <r>
    <x v="704"/>
    <x v="124"/>
    <x v="0"/>
    <d v="2014-07-01T00:00:00"/>
    <x v="6"/>
    <x v="1"/>
    <x v="196"/>
    <n v="42"/>
    <n v="45.19"/>
    <n v="0.04"/>
    <n v="1896.3"/>
    <n v="1.99"/>
    <x v="1"/>
    <x v="6"/>
    <d v="2014-07-02T00:00:00"/>
    <s v="July"/>
    <x v="1"/>
  </r>
  <r>
    <x v="704"/>
    <x v="124"/>
    <x v="2"/>
    <d v="2014-07-01T00:00:00"/>
    <x v="6"/>
    <x v="1"/>
    <x v="564"/>
    <n v="9"/>
    <n v="4.9800000000000004"/>
    <n v="0.03"/>
    <n v="44.550000000000004"/>
    <n v="6.07"/>
    <x v="1"/>
    <x v="1"/>
    <d v="2014-07-01T00:00:00"/>
    <s v="July"/>
    <x v="2"/>
  </r>
  <r>
    <x v="705"/>
    <x v="445"/>
    <x v="1"/>
    <d v="2014-07-01T00:00:00"/>
    <x v="6"/>
    <x v="0"/>
    <x v="680"/>
    <n v="8"/>
    <n v="29.17"/>
    <n v="0.02"/>
    <n v="233.20000000000002"/>
    <n v="6.27"/>
    <x v="1"/>
    <x v="1"/>
    <d v="2014-07-02T00:00:00"/>
    <s v="July"/>
    <x v="1"/>
  </r>
  <r>
    <x v="705"/>
    <x v="445"/>
    <x v="1"/>
    <d v="2014-07-01T00:00:00"/>
    <x v="6"/>
    <x v="0"/>
    <x v="116"/>
    <n v="45"/>
    <n v="179.29"/>
    <n v="0"/>
    <n v="8068.0499999999993"/>
    <n v="29.21"/>
    <x v="2"/>
    <x v="4"/>
    <d v="2014-07-03T00:00:00"/>
    <s v="July"/>
    <x v="0"/>
  </r>
  <r>
    <x v="706"/>
    <x v="260"/>
    <x v="1"/>
    <d v="2014-07-01T00:00:00"/>
    <x v="6"/>
    <x v="2"/>
    <x v="255"/>
    <n v="6"/>
    <n v="348.21"/>
    <n v="0.01"/>
    <n v="2089.1999999999998"/>
    <n v="40.19"/>
    <x v="2"/>
    <x v="4"/>
    <d v="2014-07-04T00:00:00"/>
    <s v="July"/>
    <x v="4"/>
  </r>
  <r>
    <x v="707"/>
    <x v="57"/>
    <x v="1"/>
    <d v="2014-07-01T00:00:00"/>
    <x v="6"/>
    <x v="3"/>
    <x v="239"/>
    <n v="3"/>
    <n v="2036.48"/>
    <n v="0.04"/>
    <n v="6109.32"/>
    <n v="14.7"/>
    <x v="2"/>
    <x v="2"/>
    <d v="2014-07-06T00:00:00"/>
    <s v="July"/>
    <x v="6"/>
  </r>
  <r>
    <x v="708"/>
    <x v="253"/>
    <x v="2"/>
    <d v="2014-07-01T00:00:00"/>
    <x v="6"/>
    <x v="3"/>
    <x v="636"/>
    <n v="40"/>
    <n v="449.99"/>
    <n v="0.04"/>
    <n v="17998"/>
    <n v="24.49"/>
    <x v="1"/>
    <x v="0"/>
    <d v="2014-07-05T00:00:00"/>
    <s v="July"/>
    <x v="5"/>
  </r>
  <r>
    <x v="708"/>
    <x v="253"/>
    <x v="1"/>
    <d v="2014-07-01T00:00:00"/>
    <x v="6"/>
    <x v="3"/>
    <x v="681"/>
    <n v="20"/>
    <n v="5.84"/>
    <n v="0.01"/>
    <n v="116.6"/>
    <n v="1.2"/>
    <x v="1"/>
    <x v="3"/>
    <d v="2014-07-10T00:00:00"/>
    <s v="July"/>
    <x v="7"/>
  </r>
  <r>
    <x v="709"/>
    <x v="446"/>
    <x v="0"/>
    <d v="2014-07-01T00:00:00"/>
    <x v="6"/>
    <x v="3"/>
    <x v="21"/>
    <n v="35"/>
    <n v="120.97"/>
    <n v="0.08"/>
    <n v="4231.1499999999996"/>
    <n v="26.3"/>
    <x v="2"/>
    <x v="2"/>
    <d v="2014-07-08T00:00:00"/>
    <s v="July"/>
    <x v="3"/>
  </r>
  <r>
    <x v="710"/>
    <x v="447"/>
    <x v="0"/>
    <d v="2014-07-02T00:00:00"/>
    <x v="6"/>
    <x v="1"/>
    <x v="682"/>
    <n v="50"/>
    <n v="5.74"/>
    <n v="0.1"/>
    <n v="282"/>
    <n v="5.01"/>
    <x v="1"/>
    <x v="1"/>
    <d v="2014-07-04T00:00:00"/>
    <s v="July"/>
    <x v="0"/>
  </r>
  <r>
    <x v="710"/>
    <x v="447"/>
    <x v="0"/>
    <d v="2014-07-02T00:00:00"/>
    <x v="6"/>
    <x v="1"/>
    <x v="363"/>
    <n v="49"/>
    <n v="270.97000000000003"/>
    <n v="0.09"/>
    <n v="13273.120000000003"/>
    <n v="28.06"/>
    <x v="2"/>
    <x v="2"/>
    <d v="2014-07-04T00:00:00"/>
    <s v="July"/>
    <x v="0"/>
  </r>
  <r>
    <x v="711"/>
    <x v="134"/>
    <x v="0"/>
    <d v="2014-07-02T00:00:00"/>
    <x v="6"/>
    <x v="2"/>
    <x v="72"/>
    <n v="9"/>
    <n v="161.55000000000001"/>
    <n v="0.06"/>
    <n v="1453.41"/>
    <n v="19.989999999999998"/>
    <x v="1"/>
    <x v="1"/>
    <d v="2014-07-03T00:00:00"/>
    <s v="July"/>
    <x v="1"/>
  </r>
  <r>
    <x v="712"/>
    <x v="411"/>
    <x v="1"/>
    <d v="2014-07-02T00:00:00"/>
    <x v="6"/>
    <x v="4"/>
    <x v="683"/>
    <n v="45"/>
    <n v="99.23"/>
    <n v="0.04"/>
    <n v="4463.55"/>
    <n v="8.99"/>
    <x v="1"/>
    <x v="6"/>
    <d v="2014-07-04T00:00:00"/>
    <s v="July"/>
    <x v="0"/>
  </r>
  <r>
    <x v="713"/>
    <x v="87"/>
    <x v="2"/>
    <d v="2014-07-02T00:00:00"/>
    <x v="6"/>
    <x v="4"/>
    <x v="419"/>
    <n v="10"/>
    <n v="60.98"/>
    <n v="0.09"/>
    <n v="608.9"/>
    <n v="30"/>
    <x v="2"/>
    <x v="2"/>
    <d v="2014-07-03T00:00:00"/>
    <s v="July"/>
    <x v="1"/>
  </r>
  <r>
    <x v="713"/>
    <x v="87"/>
    <x v="2"/>
    <d v="2014-07-02T00:00:00"/>
    <x v="6"/>
    <x v="4"/>
    <x v="684"/>
    <n v="9"/>
    <n v="17.48"/>
    <n v="0.05"/>
    <n v="156.87"/>
    <n v="1.99"/>
    <x v="1"/>
    <x v="6"/>
    <d v="2014-07-04T00:00:00"/>
    <s v="July"/>
    <x v="0"/>
  </r>
  <r>
    <x v="714"/>
    <x v="218"/>
    <x v="2"/>
    <d v="2014-07-02T00:00:00"/>
    <x v="6"/>
    <x v="2"/>
    <x v="600"/>
    <n v="20"/>
    <n v="60.97"/>
    <n v="7.0000000000000007E-2"/>
    <n v="1218"/>
    <n v="4.5"/>
    <x v="0"/>
    <x v="1"/>
    <d v="2014-07-04T00:00:00"/>
    <s v="July"/>
    <x v="0"/>
  </r>
  <r>
    <x v="715"/>
    <x v="448"/>
    <x v="0"/>
    <d v="2014-07-02T00:00:00"/>
    <x v="6"/>
    <x v="4"/>
    <x v="36"/>
    <n v="24"/>
    <n v="100.98"/>
    <n v="0.05"/>
    <n v="2422.3200000000002"/>
    <n v="35.840000000000003"/>
    <x v="2"/>
    <x v="4"/>
    <d v="2014-07-04T00:00:00"/>
    <s v="July"/>
    <x v="0"/>
  </r>
  <r>
    <x v="715"/>
    <x v="448"/>
    <x v="2"/>
    <d v="2014-07-02T00:00:00"/>
    <x v="6"/>
    <x v="4"/>
    <x v="550"/>
    <n v="29"/>
    <n v="4.9800000000000004"/>
    <n v="0.02"/>
    <n v="143.84000000000003"/>
    <n v="5.49"/>
    <x v="1"/>
    <x v="1"/>
    <d v="2014-07-03T00:00:00"/>
    <s v="July"/>
    <x v="1"/>
  </r>
  <r>
    <x v="716"/>
    <x v="123"/>
    <x v="0"/>
    <d v="2014-07-03T00:00:00"/>
    <x v="6"/>
    <x v="3"/>
    <x v="685"/>
    <n v="44"/>
    <n v="10.06"/>
    <n v="0.02"/>
    <n v="441.76000000000005"/>
    <n v="2.06"/>
    <x v="1"/>
    <x v="3"/>
    <d v="2014-07-08T00:00:00"/>
    <s v="July"/>
    <x v="6"/>
  </r>
  <r>
    <x v="717"/>
    <x v="243"/>
    <x v="0"/>
    <d v="2014-07-03T00:00:00"/>
    <x v="6"/>
    <x v="1"/>
    <x v="155"/>
    <n v="34"/>
    <n v="115.99"/>
    <n v="0"/>
    <n v="3943.66"/>
    <n v="5.92"/>
    <x v="1"/>
    <x v="1"/>
    <d v="2014-07-03T00:00:00"/>
    <s v="July"/>
    <x v="2"/>
  </r>
  <r>
    <x v="718"/>
    <x v="449"/>
    <x v="0"/>
    <d v="2014-07-03T00:00:00"/>
    <x v="6"/>
    <x v="1"/>
    <x v="45"/>
    <n v="7"/>
    <n v="6.48"/>
    <n v="0.03"/>
    <n v="45.15"/>
    <n v="8.73"/>
    <x v="1"/>
    <x v="1"/>
    <d v="2014-07-05T00:00:00"/>
    <s v="July"/>
    <x v="0"/>
  </r>
  <r>
    <x v="718"/>
    <x v="449"/>
    <x v="0"/>
    <d v="2014-07-03T00:00:00"/>
    <x v="6"/>
    <x v="1"/>
    <x v="686"/>
    <n v="38"/>
    <n v="9.93"/>
    <n v="7.0000000000000007E-2"/>
    <n v="374.67999999999995"/>
    <n v="1.0900000000000001"/>
    <x v="1"/>
    <x v="3"/>
    <d v="2014-07-06T00:00:00"/>
    <s v="July"/>
    <x v="4"/>
  </r>
  <r>
    <x v="719"/>
    <x v="45"/>
    <x v="1"/>
    <d v="2014-07-03T00:00:00"/>
    <x v="6"/>
    <x v="1"/>
    <x v="687"/>
    <n v="8"/>
    <n v="150.97999999999999"/>
    <n v="0.09"/>
    <n v="1207.1199999999999"/>
    <n v="66.27"/>
    <x v="2"/>
    <x v="4"/>
    <d v="2014-07-04T00:00:00"/>
    <s v="July"/>
    <x v="1"/>
  </r>
  <r>
    <x v="720"/>
    <x v="450"/>
    <x v="0"/>
    <d v="2014-07-03T00:00:00"/>
    <x v="6"/>
    <x v="3"/>
    <x v="688"/>
    <n v="19"/>
    <n v="1.48"/>
    <n v="0.09"/>
    <n v="26.409999999999997"/>
    <n v="0.7"/>
    <x v="1"/>
    <x v="3"/>
    <d v="2014-07-05T00:00:00"/>
    <s v="July"/>
    <x v="0"/>
  </r>
  <r>
    <x v="721"/>
    <x v="153"/>
    <x v="0"/>
    <d v="2014-07-03T00:00:00"/>
    <x v="6"/>
    <x v="1"/>
    <x v="689"/>
    <n v="26"/>
    <n v="12.53"/>
    <n v="0.1"/>
    <n v="323.18"/>
    <n v="0.49"/>
    <x v="1"/>
    <x v="1"/>
    <d v="2014-07-04T00:00:00"/>
    <s v="July"/>
    <x v="1"/>
  </r>
  <r>
    <x v="721"/>
    <x v="153"/>
    <x v="2"/>
    <d v="2014-07-03T00:00:00"/>
    <x v="6"/>
    <x v="1"/>
    <x v="690"/>
    <n v="5"/>
    <n v="146.34"/>
    <n v="0.1"/>
    <n v="731.2"/>
    <n v="43.75"/>
    <x v="2"/>
    <x v="4"/>
    <d v="2014-07-04T00:00:00"/>
    <s v="July"/>
    <x v="1"/>
  </r>
  <r>
    <x v="722"/>
    <x v="119"/>
    <x v="2"/>
    <d v="2014-07-04T00:00:00"/>
    <x v="6"/>
    <x v="2"/>
    <x v="84"/>
    <n v="5"/>
    <n v="399.98"/>
    <n v="0.03"/>
    <n v="1999.7500000000002"/>
    <n v="12.06"/>
    <x v="2"/>
    <x v="4"/>
    <d v="2014-07-06T00:00:00"/>
    <s v="July"/>
    <x v="0"/>
  </r>
  <r>
    <x v="723"/>
    <x v="279"/>
    <x v="0"/>
    <d v="2014-07-04T00:00:00"/>
    <x v="6"/>
    <x v="4"/>
    <x v="362"/>
    <n v="39"/>
    <n v="24.92"/>
    <n v="0.08"/>
    <n v="968.7600000000001"/>
    <n v="12.98"/>
    <x v="1"/>
    <x v="1"/>
    <d v="2014-07-06T00:00:00"/>
    <s v="July"/>
    <x v="0"/>
  </r>
  <r>
    <x v="724"/>
    <x v="451"/>
    <x v="0"/>
    <d v="2014-07-04T00:00:00"/>
    <x v="6"/>
    <x v="4"/>
    <x v="493"/>
    <n v="23"/>
    <n v="363.25"/>
    <n v="0.05"/>
    <n v="8353.6"/>
    <n v="19.989999999999998"/>
    <x v="1"/>
    <x v="1"/>
    <d v="2014-07-06T00:00:00"/>
    <s v="July"/>
    <x v="0"/>
  </r>
  <r>
    <x v="724"/>
    <x v="451"/>
    <x v="2"/>
    <d v="2014-07-04T00:00:00"/>
    <x v="6"/>
    <x v="4"/>
    <x v="511"/>
    <n v="30"/>
    <n v="3.34"/>
    <n v="0.06"/>
    <n v="98.399999999999991"/>
    <n v="7.49"/>
    <x v="1"/>
    <x v="3"/>
    <d v="2014-07-05T00:00:00"/>
    <s v="July"/>
    <x v="1"/>
  </r>
  <r>
    <x v="725"/>
    <x v="12"/>
    <x v="0"/>
    <d v="2014-07-04T00:00:00"/>
    <x v="6"/>
    <x v="3"/>
    <x v="691"/>
    <n v="21"/>
    <n v="23.99"/>
    <n v="0.04"/>
    <n v="502.95"/>
    <n v="6.71"/>
    <x v="1"/>
    <x v="1"/>
    <d v="2014-07-06T00:00:00"/>
    <s v="July"/>
    <x v="0"/>
  </r>
  <r>
    <x v="725"/>
    <x v="12"/>
    <x v="1"/>
    <d v="2014-07-04T00:00:00"/>
    <x v="6"/>
    <x v="3"/>
    <x v="692"/>
    <n v="14"/>
    <n v="55.98"/>
    <n v="0.09"/>
    <n v="782.45999999999992"/>
    <n v="4.8600000000000003"/>
    <x v="1"/>
    <x v="1"/>
    <d v="2014-07-08T00:00:00"/>
    <s v="July"/>
    <x v="5"/>
  </r>
  <r>
    <x v="725"/>
    <x v="12"/>
    <x v="0"/>
    <d v="2014-07-04T00:00:00"/>
    <x v="6"/>
    <x v="3"/>
    <x v="72"/>
    <n v="9"/>
    <n v="161.55000000000001"/>
    <n v="0.05"/>
    <n v="1453.5"/>
    <n v="19.989999999999998"/>
    <x v="1"/>
    <x v="1"/>
    <d v="2014-07-11T00:00:00"/>
    <s v="July"/>
    <x v="3"/>
  </r>
  <r>
    <x v="725"/>
    <x v="12"/>
    <x v="1"/>
    <d v="2014-07-04T00:00:00"/>
    <x v="6"/>
    <x v="3"/>
    <x v="693"/>
    <n v="14"/>
    <n v="290.98"/>
    <n v="7.0000000000000007E-2"/>
    <n v="4072.7400000000002"/>
    <n v="69"/>
    <x v="1"/>
    <x v="0"/>
    <d v="2014-07-06T00:00:00"/>
    <s v="July"/>
    <x v="0"/>
  </r>
  <r>
    <x v="726"/>
    <x v="347"/>
    <x v="2"/>
    <d v="2014-07-04T00:00:00"/>
    <x v="6"/>
    <x v="1"/>
    <x v="637"/>
    <n v="39"/>
    <n v="105.29"/>
    <n v="0.06"/>
    <n v="4103.97"/>
    <n v="10.119999999999999"/>
    <x v="1"/>
    <x v="0"/>
    <d v="2014-07-06T00:00:00"/>
    <s v="July"/>
    <x v="0"/>
  </r>
  <r>
    <x v="727"/>
    <x v="298"/>
    <x v="2"/>
    <d v="2014-07-04T00:00:00"/>
    <x v="6"/>
    <x v="1"/>
    <x v="694"/>
    <n v="37"/>
    <n v="165.2"/>
    <n v="0.04"/>
    <n v="6110.92"/>
    <n v="19.989999999999998"/>
    <x v="0"/>
    <x v="1"/>
    <d v="2014-07-06T00:00:00"/>
    <s v="July"/>
    <x v="0"/>
  </r>
  <r>
    <x v="728"/>
    <x v="317"/>
    <x v="2"/>
    <d v="2014-07-05T00:00:00"/>
    <x v="6"/>
    <x v="3"/>
    <x v="695"/>
    <n v="8"/>
    <n v="8.8800000000000008"/>
    <n v="0.01"/>
    <n v="70.960000000000008"/>
    <n v="6.28"/>
    <x v="1"/>
    <x v="1"/>
    <d v="2014-07-10T00:00:00"/>
    <s v="July"/>
    <x v="6"/>
  </r>
  <r>
    <x v="728"/>
    <x v="317"/>
    <x v="1"/>
    <d v="2014-07-05T00:00:00"/>
    <x v="6"/>
    <x v="3"/>
    <x v="696"/>
    <n v="26"/>
    <n v="2.88"/>
    <n v="0.06"/>
    <n v="73.319999999999993"/>
    <n v="0.99"/>
    <x v="1"/>
    <x v="1"/>
    <d v="2014-07-14T00:00:00"/>
    <s v="July"/>
    <x v="7"/>
  </r>
  <r>
    <x v="729"/>
    <x v="286"/>
    <x v="2"/>
    <d v="2014-07-05T00:00:00"/>
    <x v="6"/>
    <x v="3"/>
    <x v="697"/>
    <n v="28"/>
    <n v="80.98"/>
    <n v="0.05"/>
    <n v="2266.04"/>
    <n v="35"/>
    <x v="1"/>
    <x v="0"/>
    <d v="2014-07-09T00:00:00"/>
    <s v="July"/>
    <x v="5"/>
  </r>
  <r>
    <x v="729"/>
    <x v="286"/>
    <x v="0"/>
    <d v="2014-07-05T00:00:00"/>
    <x v="6"/>
    <x v="3"/>
    <x v="560"/>
    <n v="26"/>
    <n v="279.48"/>
    <n v="0.05"/>
    <n v="7265.18"/>
    <n v="35"/>
    <x v="1"/>
    <x v="0"/>
    <d v="2014-07-05T00:00:00"/>
    <s v="July"/>
    <x v="2"/>
  </r>
  <r>
    <x v="730"/>
    <x v="173"/>
    <x v="0"/>
    <d v="2014-07-06T00:00:00"/>
    <x v="6"/>
    <x v="3"/>
    <x v="698"/>
    <n v="4"/>
    <n v="6.75"/>
    <n v="0.03"/>
    <n v="26.88"/>
    <n v="2.99"/>
    <x v="1"/>
    <x v="1"/>
    <d v="2014-07-11T00:00:00"/>
    <s v="July"/>
    <x v="6"/>
  </r>
  <r>
    <x v="730"/>
    <x v="173"/>
    <x v="1"/>
    <d v="2014-07-06T00:00:00"/>
    <x v="6"/>
    <x v="3"/>
    <x v="248"/>
    <n v="46"/>
    <n v="7.1"/>
    <n v="0.05"/>
    <n v="324.3"/>
    <n v="6.05"/>
    <x v="1"/>
    <x v="1"/>
    <d v="2014-07-06T00:00:00"/>
    <s v="July"/>
    <x v="2"/>
  </r>
  <r>
    <x v="730"/>
    <x v="173"/>
    <x v="1"/>
    <d v="2014-07-06T00:00:00"/>
    <x v="6"/>
    <x v="3"/>
    <x v="646"/>
    <n v="22"/>
    <n v="20.95"/>
    <n v="0.04"/>
    <n v="460.02"/>
    <n v="4"/>
    <x v="1"/>
    <x v="1"/>
    <d v="2014-07-11T00:00:00"/>
    <s v="July"/>
    <x v="6"/>
  </r>
  <r>
    <x v="730"/>
    <x v="173"/>
    <x v="2"/>
    <d v="2014-07-06T00:00:00"/>
    <x v="6"/>
    <x v="3"/>
    <x v="555"/>
    <n v="31"/>
    <n v="39.06"/>
    <n v="0.05"/>
    <n v="1209.3100000000002"/>
    <n v="10.55"/>
    <x v="1"/>
    <x v="1"/>
    <d v="2014-07-13T00:00:00"/>
    <s v="July"/>
    <x v="3"/>
  </r>
  <r>
    <x v="730"/>
    <x v="173"/>
    <x v="1"/>
    <d v="2014-07-06T00:00:00"/>
    <x v="6"/>
    <x v="3"/>
    <x v="699"/>
    <n v="12"/>
    <n v="3.52"/>
    <n v="0.04"/>
    <n v="41.76"/>
    <n v="6.83"/>
    <x v="1"/>
    <x v="1"/>
    <d v="2014-07-15T00:00:00"/>
    <s v="July"/>
    <x v="7"/>
  </r>
  <r>
    <x v="730"/>
    <x v="173"/>
    <x v="2"/>
    <d v="2014-07-06T00:00:00"/>
    <x v="6"/>
    <x v="3"/>
    <x v="134"/>
    <n v="3"/>
    <n v="15.51"/>
    <n v="0.02"/>
    <n v="46.47"/>
    <n v="17.78"/>
    <x v="1"/>
    <x v="1"/>
    <d v="2014-07-13T00:00:00"/>
    <s v="July"/>
    <x v="3"/>
  </r>
  <r>
    <x v="731"/>
    <x v="452"/>
    <x v="2"/>
    <d v="2014-07-06T00:00:00"/>
    <x v="6"/>
    <x v="0"/>
    <x v="444"/>
    <n v="40"/>
    <n v="42.98"/>
    <n v="0"/>
    <n v="1719.1999999999998"/>
    <n v="4.62"/>
    <x v="1"/>
    <x v="1"/>
    <d v="2014-07-08T00:00:00"/>
    <s v="July"/>
    <x v="0"/>
  </r>
  <r>
    <x v="731"/>
    <x v="452"/>
    <x v="0"/>
    <d v="2014-07-06T00:00:00"/>
    <x v="6"/>
    <x v="0"/>
    <x v="700"/>
    <n v="42"/>
    <n v="21.78"/>
    <n v="0.03"/>
    <n v="913.5"/>
    <n v="5.94"/>
    <x v="1"/>
    <x v="5"/>
    <d v="2014-07-08T00:00:00"/>
    <s v="July"/>
    <x v="0"/>
  </r>
  <r>
    <x v="731"/>
    <x v="452"/>
    <x v="0"/>
    <d v="2014-07-06T00:00:00"/>
    <x v="6"/>
    <x v="0"/>
    <x v="701"/>
    <n v="11"/>
    <n v="3.15"/>
    <n v="0.08"/>
    <n v="33.769999999999996"/>
    <n v="0.5"/>
    <x v="1"/>
    <x v="1"/>
    <d v="2014-07-07T00:00:00"/>
    <s v="July"/>
    <x v="1"/>
  </r>
  <r>
    <x v="732"/>
    <x v="401"/>
    <x v="1"/>
    <d v="2014-07-06T00:00:00"/>
    <x v="6"/>
    <x v="4"/>
    <x v="557"/>
    <n v="20"/>
    <n v="26.48"/>
    <n v="0.03"/>
    <n v="529"/>
    <n v="6.93"/>
    <x v="1"/>
    <x v="1"/>
    <d v="2014-07-07T00:00:00"/>
    <s v="July"/>
    <x v="1"/>
  </r>
  <r>
    <x v="733"/>
    <x v="453"/>
    <x v="0"/>
    <d v="2014-07-06T00:00:00"/>
    <x v="6"/>
    <x v="4"/>
    <x v="685"/>
    <n v="6"/>
    <n v="10.06"/>
    <n v="0.01"/>
    <n v="60.300000000000004"/>
    <n v="2.06"/>
    <x v="1"/>
    <x v="3"/>
    <d v="2014-07-08T00:00:00"/>
    <s v="July"/>
    <x v="0"/>
  </r>
  <r>
    <x v="733"/>
    <x v="453"/>
    <x v="2"/>
    <d v="2014-07-06T00:00:00"/>
    <x v="6"/>
    <x v="4"/>
    <x v="702"/>
    <n v="9"/>
    <n v="65.989999999999995"/>
    <n v="0"/>
    <n v="593.91"/>
    <n v="5.92"/>
    <x v="1"/>
    <x v="1"/>
    <d v="2014-07-08T00:00:00"/>
    <s v="July"/>
    <x v="0"/>
  </r>
  <r>
    <x v="733"/>
    <x v="453"/>
    <x v="2"/>
    <d v="2014-07-06T00:00:00"/>
    <x v="6"/>
    <x v="4"/>
    <x v="703"/>
    <n v="41"/>
    <n v="155.99"/>
    <n v="0.04"/>
    <n v="6393.9500000000007"/>
    <n v="8.99"/>
    <x v="1"/>
    <x v="1"/>
    <d v="2014-07-07T00:00:00"/>
    <s v="July"/>
    <x v="1"/>
  </r>
  <r>
    <x v="734"/>
    <x v="454"/>
    <x v="2"/>
    <d v="2014-07-06T00:00:00"/>
    <x v="6"/>
    <x v="0"/>
    <x v="704"/>
    <n v="23"/>
    <n v="6.68"/>
    <n v="0.01"/>
    <n v="153.41"/>
    <n v="4.91"/>
    <x v="1"/>
    <x v="1"/>
    <d v="2014-07-08T00:00:00"/>
    <s v="July"/>
    <x v="0"/>
  </r>
  <r>
    <x v="735"/>
    <x v="13"/>
    <x v="0"/>
    <d v="2014-07-07T00:00:00"/>
    <x v="6"/>
    <x v="3"/>
    <x v="248"/>
    <n v="25"/>
    <n v="7.1"/>
    <n v="0.02"/>
    <n v="177"/>
    <n v="6.05"/>
    <x v="1"/>
    <x v="1"/>
    <d v="2014-07-09T00:00:00"/>
    <s v="July"/>
    <x v="0"/>
  </r>
  <r>
    <x v="736"/>
    <x v="156"/>
    <x v="0"/>
    <d v="2014-07-07T00:00:00"/>
    <x v="6"/>
    <x v="2"/>
    <x v="351"/>
    <n v="47"/>
    <n v="14.2"/>
    <n v="0.03"/>
    <n v="665.99"/>
    <n v="5.3"/>
    <x v="1"/>
    <x v="3"/>
    <d v="2014-07-08T00:00:00"/>
    <s v="July"/>
    <x v="1"/>
  </r>
  <r>
    <x v="736"/>
    <x v="156"/>
    <x v="1"/>
    <d v="2014-07-07T00:00:00"/>
    <x v="6"/>
    <x v="2"/>
    <x v="223"/>
    <n v="37"/>
    <n v="71.37"/>
    <n v="0.04"/>
    <n v="2639.21"/>
    <n v="69"/>
    <x v="1"/>
    <x v="0"/>
    <d v="2014-07-08T00:00:00"/>
    <s v="July"/>
    <x v="1"/>
  </r>
  <r>
    <x v="736"/>
    <x v="156"/>
    <x v="2"/>
    <d v="2014-07-07T00:00:00"/>
    <x v="6"/>
    <x v="2"/>
    <x v="615"/>
    <n v="29"/>
    <n v="200.99"/>
    <n v="0.02"/>
    <n v="5828.13"/>
    <n v="8.08"/>
    <x v="0"/>
    <x v="1"/>
    <d v="2014-07-07T00:00:00"/>
    <s v="July"/>
    <x v="2"/>
  </r>
  <r>
    <x v="737"/>
    <x v="359"/>
    <x v="2"/>
    <d v="2014-07-07T00:00:00"/>
    <x v="6"/>
    <x v="4"/>
    <x v="705"/>
    <n v="8"/>
    <n v="137.47999999999999"/>
    <n v="0"/>
    <n v="1099.8399999999999"/>
    <n v="32.18"/>
    <x v="2"/>
    <x v="4"/>
    <d v="2014-07-08T00:00:00"/>
    <s v="July"/>
    <x v="1"/>
  </r>
  <r>
    <x v="738"/>
    <x v="455"/>
    <x v="2"/>
    <d v="2014-07-07T00:00:00"/>
    <x v="6"/>
    <x v="3"/>
    <x v="648"/>
    <n v="20"/>
    <n v="33.89"/>
    <n v="0.04"/>
    <n v="677"/>
    <n v="5.0999999999999996"/>
    <x v="1"/>
    <x v="1"/>
    <d v="2014-07-12T00:00:00"/>
    <s v="July"/>
    <x v="6"/>
  </r>
  <r>
    <x v="739"/>
    <x v="28"/>
    <x v="1"/>
    <d v="2014-07-07T00:00:00"/>
    <x v="6"/>
    <x v="3"/>
    <x v="706"/>
    <n v="12"/>
    <n v="5.08"/>
    <n v="0.03"/>
    <n v="60.599999999999994"/>
    <n v="2.0299999999999998"/>
    <x v="1"/>
    <x v="3"/>
    <d v="2014-07-12T00:00:00"/>
    <s v="July"/>
    <x v="6"/>
  </r>
  <r>
    <x v="740"/>
    <x v="446"/>
    <x v="1"/>
    <d v="2014-07-07T00:00:00"/>
    <x v="6"/>
    <x v="1"/>
    <x v="622"/>
    <n v="13"/>
    <n v="2.84"/>
    <n v="0.01"/>
    <n v="36.79"/>
    <n v="0.93"/>
    <x v="0"/>
    <x v="3"/>
    <d v="2014-07-08T00:00:00"/>
    <s v="July"/>
    <x v="1"/>
  </r>
  <r>
    <x v="741"/>
    <x v="356"/>
    <x v="2"/>
    <d v="2014-07-08T00:00:00"/>
    <x v="6"/>
    <x v="3"/>
    <x v="111"/>
    <n v="23"/>
    <n v="5.81"/>
    <n v="0.02"/>
    <n v="133.16999999999999"/>
    <n v="8.49"/>
    <x v="1"/>
    <x v="1"/>
    <d v="2014-07-12T00:00:00"/>
    <s v="July"/>
    <x v="5"/>
  </r>
  <r>
    <x v="742"/>
    <x v="150"/>
    <x v="1"/>
    <d v="2014-07-09T00:00:00"/>
    <x v="6"/>
    <x v="2"/>
    <x v="707"/>
    <n v="16"/>
    <n v="30.98"/>
    <n v="0.03"/>
    <n v="495.2"/>
    <n v="8.99"/>
    <x v="0"/>
    <x v="6"/>
    <d v="2014-07-11T00:00:00"/>
    <s v="July"/>
    <x v="0"/>
  </r>
  <r>
    <x v="743"/>
    <x v="19"/>
    <x v="2"/>
    <d v="2014-07-09T00:00:00"/>
    <x v="6"/>
    <x v="0"/>
    <x v="708"/>
    <n v="5"/>
    <n v="3.81"/>
    <n v="0.04"/>
    <n v="18.850000000000001"/>
    <n v="5.44"/>
    <x v="1"/>
    <x v="1"/>
    <d v="2014-07-11T00:00:00"/>
    <s v="July"/>
    <x v="0"/>
  </r>
  <r>
    <x v="743"/>
    <x v="19"/>
    <x v="2"/>
    <d v="2014-07-09T00:00:00"/>
    <x v="6"/>
    <x v="0"/>
    <x v="339"/>
    <n v="41"/>
    <n v="4"/>
    <n v="0.02"/>
    <n v="163.18"/>
    <n v="1.3"/>
    <x v="1"/>
    <x v="3"/>
    <d v="2014-07-09T00:00:00"/>
    <s v="July"/>
    <x v="2"/>
  </r>
  <r>
    <x v="744"/>
    <x v="456"/>
    <x v="2"/>
    <d v="2014-07-09T00:00:00"/>
    <x v="6"/>
    <x v="2"/>
    <x v="709"/>
    <n v="45"/>
    <n v="179.99"/>
    <n v="0.06"/>
    <n v="8096.85"/>
    <n v="13.99"/>
    <x v="0"/>
    <x v="5"/>
    <d v="2014-07-11T00:00:00"/>
    <s v="July"/>
    <x v="0"/>
  </r>
  <r>
    <x v="742"/>
    <x v="150"/>
    <x v="1"/>
    <d v="2014-07-09T00:00:00"/>
    <x v="6"/>
    <x v="2"/>
    <x v="483"/>
    <n v="31"/>
    <n v="525.98"/>
    <n v="0.01"/>
    <n v="16305.070000000002"/>
    <n v="19.989999999999998"/>
    <x v="1"/>
    <x v="1"/>
    <d v="2014-07-11T00:00:00"/>
    <s v="July"/>
    <x v="0"/>
  </r>
  <r>
    <x v="745"/>
    <x v="436"/>
    <x v="0"/>
    <d v="2014-07-09T00:00:00"/>
    <x v="6"/>
    <x v="2"/>
    <x v="441"/>
    <n v="1"/>
    <n v="5.58"/>
    <n v="0.01"/>
    <n v="5.57"/>
    <n v="5.3"/>
    <x v="1"/>
    <x v="1"/>
    <d v="2014-07-10T00:00:00"/>
    <s v="July"/>
    <x v="1"/>
  </r>
  <r>
    <x v="745"/>
    <x v="436"/>
    <x v="0"/>
    <d v="2014-07-09T00:00:00"/>
    <x v="6"/>
    <x v="2"/>
    <x v="147"/>
    <n v="38"/>
    <n v="3.98"/>
    <n v="0.03"/>
    <n v="150.1"/>
    <n v="0.7"/>
    <x v="1"/>
    <x v="3"/>
    <d v="2014-07-10T00:00:00"/>
    <s v="July"/>
    <x v="1"/>
  </r>
  <r>
    <x v="746"/>
    <x v="25"/>
    <x v="0"/>
    <d v="2014-07-10T00:00:00"/>
    <x v="6"/>
    <x v="1"/>
    <x v="384"/>
    <n v="38"/>
    <n v="599.99"/>
    <n v="0.1"/>
    <n v="22795.82"/>
    <n v="24.49"/>
    <x v="1"/>
    <x v="0"/>
    <d v="2014-07-11T00:00:00"/>
    <s v="July"/>
    <x v="1"/>
  </r>
  <r>
    <x v="746"/>
    <x v="25"/>
    <x v="1"/>
    <d v="2014-07-10T00:00:00"/>
    <x v="6"/>
    <x v="1"/>
    <x v="449"/>
    <n v="32"/>
    <n v="2.78"/>
    <n v="0.06"/>
    <n v="87.039999999999992"/>
    <n v="1.25"/>
    <x v="1"/>
    <x v="3"/>
    <d v="2014-07-12T00:00:00"/>
    <s v="July"/>
    <x v="0"/>
  </r>
  <r>
    <x v="747"/>
    <x v="318"/>
    <x v="1"/>
    <d v="2014-07-11T00:00:00"/>
    <x v="6"/>
    <x v="2"/>
    <x v="351"/>
    <n v="16"/>
    <n v="14.2"/>
    <n v="0.08"/>
    <n v="225.92"/>
    <n v="5.3"/>
    <x v="0"/>
    <x v="3"/>
    <d v="2014-07-13T00:00:00"/>
    <s v="July"/>
    <x v="0"/>
  </r>
  <r>
    <x v="748"/>
    <x v="431"/>
    <x v="0"/>
    <d v="2014-07-12T00:00:00"/>
    <x v="6"/>
    <x v="3"/>
    <x v="203"/>
    <n v="1"/>
    <n v="29.89"/>
    <n v="0.01"/>
    <n v="29.88"/>
    <n v="1.99"/>
    <x v="1"/>
    <x v="6"/>
    <d v="2014-07-16T00:00:00"/>
    <s v="July"/>
    <x v="5"/>
  </r>
  <r>
    <x v="749"/>
    <x v="457"/>
    <x v="0"/>
    <d v="2014-07-12T00:00:00"/>
    <x v="6"/>
    <x v="1"/>
    <x v="710"/>
    <n v="5"/>
    <n v="90.97"/>
    <n v="0.04"/>
    <n v="454.65"/>
    <n v="28"/>
    <x v="2"/>
    <x v="2"/>
    <d v="2014-07-13T00:00:00"/>
    <s v="July"/>
    <x v="1"/>
  </r>
  <r>
    <x v="749"/>
    <x v="457"/>
    <x v="1"/>
    <d v="2014-07-12T00:00:00"/>
    <x v="6"/>
    <x v="1"/>
    <x v="46"/>
    <n v="4"/>
    <n v="20.34"/>
    <n v="7.0000000000000007E-2"/>
    <n v="81.08"/>
    <n v="35"/>
    <x v="1"/>
    <x v="0"/>
    <d v="2014-07-13T00:00:00"/>
    <s v="July"/>
    <x v="1"/>
  </r>
  <r>
    <x v="750"/>
    <x v="88"/>
    <x v="2"/>
    <d v="2014-07-12T00:00:00"/>
    <x v="6"/>
    <x v="3"/>
    <x v="711"/>
    <n v="43"/>
    <n v="6.24"/>
    <n v="0.04"/>
    <n v="266.60000000000002"/>
    <n v="5.22"/>
    <x v="1"/>
    <x v="1"/>
    <d v="2014-07-17T00:00:00"/>
    <s v="July"/>
    <x v="6"/>
  </r>
  <r>
    <x v="750"/>
    <x v="88"/>
    <x v="0"/>
    <d v="2014-07-12T00:00:00"/>
    <x v="6"/>
    <x v="3"/>
    <x v="396"/>
    <n v="5"/>
    <n v="6.68"/>
    <n v="0.09"/>
    <n v="32.950000000000003"/>
    <n v="1.5"/>
    <x v="1"/>
    <x v="3"/>
    <d v="2014-07-14T00:00:00"/>
    <s v="July"/>
    <x v="0"/>
  </r>
  <r>
    <x v="750"/>
    <x v="88"/>
    <x v="1"/>
    <d v="2014-07-12T00:00:00"/>
    <x v="6"/>
    <x v="3"/>
    <x v="712"/>
    <n v="28"/>
    <n v="260.98"/>
    <n v="0.09"/>
    <n v="7304.920000000001"/>
    <n v="41.91"/>
    <x v="2"/>
    <x v="4"/>
    <d v="2014-07-19T00:00:00"/>
    <s v="July"/>
    <x v="3"/>
  </r>
  <r>
    <x v="751"/>
    <x v="63"/>
    <x v="0"/>
    <d v="2014-07-12T00:00:00"/>
    <x v="6"/>
    <x v="1"/>
    <x v="713"/>
    <n v="41"/>
    <n v="136.97999999999999"/>
    <n v="0.04"/>
    <n v="5614.54"/>
    <n v="24.49"/>
    <x v="0"/>
    <x v="0"/>
    <d v="2014-07-14T00:00:00"/>
    <s v="July"/>
    <x v="0"/>
  </r>
  <r>
    <x v="752"/>
    <x v="155"/>
    <x v="0"/>
    <d v="2014-07-12T00:00:00"/>
    <x v="6"/>
    <x v="0"/>
    <x v="321"/>
    <n v="31"/>
    <n v="65.989999999999995"/>
    <n v="7.0000000000000007E-2"/>
    <n v="2043.52"/>
    <n v="8.8000000000000007"/>
    <x v="1"/>
    <x v="1"/>
    <d v="2014-07-12T00:00:00"/>
    <s v="July"/>
    <x v="2"/>
  </r>
  <r>
    <x v="752"/>
    <x v="155"/>
    <x v="0"/>
    <d v="2014-07-12T00:00:00"/>
    <x v="6"/>
    <x v="0"/>
    <x v="714"/>
    <n v="35"/>
    <n v="10.01"/>
    <n v="0"/>
    <n v="350.34999999999997"/>
    <n v="1.99"/>
    <x v="0"/>
    <x v="6"/>
    <d v="2014-07-14T00:00:00"/>
    <s v="July"/>
    <x v="0"/>
  </r>
  <r>
    <x v="753"/>
    <x v="458"/>
    <x v="0"/>
    <d v="2014-07-12T00:00:00"/>
    <x v="6"/>
    <x v="1"/>
    <x v="188"/>
    <n v="34"/>
    <n v="6.3"/>
    <n v="0.05"/>
    <n v="212.5"/>
    <n v="0.5"/>
    <x v="1"/>
    <x v="1"/>
    <d v="2014-07-13T00:00:00"/>
    <s v="July"/>
    <x v="1"/>
  </r>
  <r>
    <x v="753"/>
    <x v="458"/>
    <x v="0"/>
    <d v="2014-07-12T00:00:00"/>
    <x v="6"/>
    <x v="1"/>
    <x v="715"/>
    <n v="33"/>
    <n v="205.99"/>
    <n v="0.09"/>
    <n v="6794.7"/>
    <n v="3"/>
    <x v="0"/>
    <x v="1"/>
    <d v="2014-07-14T00:00:00"/>
    <s v="July"/>
    <x v="0"/>
  </r>
  <r>
    <x v="754"/>
    <x v="459"/>
    <x v="1"/>
    <d v="2014-07-13T00:00:00"/>
    <x v="6"/>
    <x v="0"/>
    <x v="450"/>
    <n v="45"/>
    <n v="4.4800000000000004"/>
    <n v="0.03"/>
    <n v="200.25"/>
    <n v="49"/>
    <x v="0"/>
    <x v="0"/>
    <d v="2014-07-15T00:00:00"/>
    <s v="July"/>
    <x v="0"/>
  </r>
  <r>
    <x v="755"/>
    <x v="364"/>
    <x v="1"/>
    <d v="2014-07-13T00:00:00"/>
    <x v="6"/>
    <x v="3"/>
    <x v="450"/>
    <n v="13"/>
    <n v="4.4800000000000004"/>
    <n v="0.06"/>
    <n v="57.460000000000008"/>
    <n v="49"/>
    <x v="1"/>
    <x v="0"/>
    <d v="2014-07-17T00:00:00"/>
    <s v="July"/>
    <x v="5"/>
  </r>
  <r>
    <x v="756"/>
    <x v="205"/>
    <x v="2"/>
    <d v="2014-07-13T00:00:00"/>
    <x v="6"/>
    <x v="3"/>
    <x v="716"/>
    <n v="34"/>
    <n v="7.99"/>
    <n v="0.06"/>
    <n v="269.62"/>
    <n v="5.03"/>
    <x v="1"/>
    <x v="5"/>
    <d v="2014-07-13T00:00:00"/>
    <s v="July"/>
    <x v="2"/>
  </r>
  <r>
    <x v="757"/>
    <x v="360"/>
    <x v="0"/>
    <d v="2014-07-13T00:00:00"/>
    <x v="6"/>
    <x v="4"/>
    <x v="717"/>
    <n v="47"/>
    <n v="125.99"/>
    <n v="0.08"/>
    <n v="5917.7699999999995"/>
    <n v="4.2"/>
    <x v="1"/>
    <x v="1"/>
    <d v="2014-07-14T00:00:00"/>
    <s v="July"/>
    <x v="1"/>
  </r>
  <r>
    <x v="758"/>
    <x v="20"/>
    <x v="1"/>
    <d v="2014-07-14T00:00:00"/>
    <x v="6"/>
    <x v="0"/>
    <x v="495"/>
    <n v="47"/>
    <n v="22.01"/>
    <n v="0.1"/>
    <n v="1029.77"/>
    <n v="5.53"/>
    <x v="1"/>
    <x v="6"/>
    <d v="2014-07-15T00:00:00"/>
    <s v="July"/>
    <x v="1"/>
  </r>
  <r>
    <x v="758"/>
    <x v="20"/>
    <x v="0"/>
    <d v="2014-07-14T00:00:00"/>
    <x v="6"/>
    <x v="0"/>
    <x v="256"/>
    <n v="12"/>
    <n v="236.97"/>
    <n v="0.04"/>
    <n v="2843.16"/>
    <n v="59.24"/>
    <x v="2"/>
    <x v="4"/>
    <d v="2014-07-14T00:00:00"/>
    <s v="July"/>
    <x v="2"/>
  </r>
  <r>
    <x v="759"/>
    <x v="51"/>
    <x v="0"/>
    <d v="2014-07-14T00:00:00"/>
    <x v="6"/>
    <x v="3"/>
    <x v="694"/>
    <n v="23"/>
    <n v="165.2"/>
    <n v="7.0000000000000007E-2"/>
    <n v="3797.99"/>
    <n v="19.989999999999998"/>
    <x v="1"/>
    <x v="1"/>
    <d v="2014-07-16T00:00:00"/>
    <s v="July"/>
    <x v="0"/>
  </r>
  <r>
    <x v="760"/>
    <x v="192"/>
    <x v="2"/>
    <d v="2014-07-14T00:00:00"/>
    <x v="6"/>
    <x v="3"/>
    <x v="718"/>
    <n v="30"/>
    <n v="6.45"/>
    <n v="0.03"/>
    <n v="192.6"/>
    <n v="1.34"/>
    <x v="1"/>
    <x v="3"/>
    <d v="2014-07-19T00:00:00"/>
    <s v="July"/>
    <x v="6"/>
  </r>
  <r>
    <x v="761"/>
    <x v="82"/>
    <x v="2"/>
    <d v="2014-07-15T00:00:00"/>
    <x v="6"/>
    <x v="1"/>
    <x v="719"/>
    <n v="40"/>
    <n v="4.91"/>
    <n v="0.08"/>
    <n v="193.2"/>
    <n v="4.97"/>
    <x v="1"/>
    <x v="1"/>
    <d v="2014-07-16T00:00:00"/>
    <s v="July"/>
    <x v="1"/>
  </r>
  <r>
    <x v="761"/>
    <x v="82"/>
    <x v="0"/>
    <d v="2014-07-15T00:00:00"/>
    <x v="6"/>
    <x v="1"/>
    <x v="312"/>
    <n v="1"/>
    <n v="3499.99"/>
    <n v="0.01"/>
    <n v="3499.9799999999996"/>
    <n v="24.49"/>
    <x v="1"/>
    <x v="0"/>
    <d v="2014-07-16T00:00:00"/>
    <s v="July"/>
    <x v="1"/>
  </r>
  <r>
    <x v="761"/>
    <x v="82"/>
    <x v="0"/>
    <d v="2014-07-15T00:00:00"/>
    <x v="6"/>
    <x v="1"/>
    <x v="681"/>
    <n v="8"/>
    <n v="5.84"/>
    <n v="0.03"/>
    <n v="46.48"/>
    <n v="1.2"/>
    <x v="1"/>
    <x v="3"/>
    <d v="2014-07-17T00:00:00"/>
    <s v="July"/>
    <x v="0"/>
  </r>
  <r>
    <x v="762"/>
    <x v="460"/>
    <x v="1"/>
    <d v="2014-07-15T00:00:00"/>
    <x v="6"/>
    <x v="2"/>
    <x v="720"/>
    <n v="24"/>
    <n v="2.88"/>
    <n v="0.09"/>
    <n v="66.960000000000008"/>
    <n v="0.7"/>
    <x v="1"/>
    <x v="3"/>
    <d v="2014-07-15T00:00:00"/>
    <s v="July"/>
    <x v="2"/>
  </r>
  <r>
    <x v="763"/>
    <x v="461"/>
    <x v="0"/>
    <d v="2014-07-15T00:00:00"/>
    <x v="6"/>
    <x v="1"/>
    <x v="402"/>
    <n v="49"/>
    <n v="15.28"/>
    <n v="0.02"/>
    <n v="747.74"/>
    <n v="1.99"/>
    <x v="1"/>
    <x v="6"/>
    <d v="2014-07-16T00:00:00"/>
    <s v="July"/>
    <x v="1"/>
  </r>
  <r>
    <x v="763"/>
    <x v="461"/>
    <x v="0"/>
    <d v="2014-07-15T00:00:00"/>
    <x v="6"/>
    <x v="1"/>
    <x v="721"/>
    <n v="3"/>
    <n v="85.99"/>
    <n v="0"/>
    <n v="257.96999999999997"/>
    <n v="3.3"/>
    <x v="1"/>
    <x v="6"/>
    <d v="2014-07-16T00:00:00"/>
    <s v="July"/>
    <x v="1"/>
  </r>
  <r>
    <x v="764"/>
    <x v="65"/>
    <x v="0"/>
    <d v="2014-07-16T00:00:00"/>
    <x v="6"/>
    <x v="0"/>
    <x v="722"/>
    <n v="47"/>
    <n v="21.66"/>
    <n v="0.04"/>
    <n v="1016.1400000000001"/>
    <n v="13.99"/>
    <x v="1"/>
    <x v="5"/>
    <d v="2014-07-17T00:00:00"/>
    <s v="July"/>
    <x v="1"/>
  </r>
  <r>
    <x v="765"/>
    <x v="426"/>
    <x v="0"/>
    <d v="2014-07-16T00:00:00"/>
    <x v="6"/>
    <x v="2"/>
    <x v="22"/>
    <n v="22"/>
    <n v="28.48"/>
    <n v="0.09"/>
    <n v="624.58000000000004"/>
    <n v="1.99"/>
    <x v="1"/>
    <x v="6"/>
    <d v="2014-07-19T00:00:00"/>
    <s v="July"/>
    <x v="4"/>
  </r>
  <r>
    <x v="765"/>
    <x v="426"/>
    <x v="0"/>
    <d v="2014-07-16T00:00:00"/>
    <x v="6"/>
    <x v="2"/>
    <x v="723"/>
    <n v="45"/>
    <n v="65.989999999999995"/>
    <n v="0.08"/>
    <n v="2965.95"/>
    <n v="4.99"/>
    <x v="0"/>
    <x v="1"/>
    <d v="2014-07-18T00:00:00"/>
    <s v="July"/>
    <x v="0"/>
  </r>
  <r>
    <x v="764"/>
    <x v="65"/>
    <x v="0"/>
    <d v="2014-07-16T00:00:00"/>
    <x v="6"/>
    <x v="0"/>
    <x v="80"/>
    <n v="18"/>
    <n v="12.99"/>
    <n v="0.02"/>
    <n v="233.46"/>
    <n v="14.37"/>
    <x v="1"/>
    <x v="0"/>
    <d v="2014-07-18T00:00:00"/>
    <s v="July"/>
    <x v="0"/>
  </r>
  <r>
    <x v="764"/>
    <x v="65"/>
    <x v="0"/>
    <d v="2014-07-16T00:00:00"/>
    <x v="6"/>
    <x v="0"/>
    <x v="633"/>
    <n v="22"/>
    <n v="35.44"/>
    <n v="0.05"/>
    <n v="778.58"/>
    <n v="7.5"/>
    <x v="1"/>
    <x v="1"/>
    <d v="2014-07-18T00:00:00"/>
    <s v="July"/>
    <x v="0"/>
  </r>
  <r>
    <x v="764"/>
    <x v="65"/>
    <x v="1"/>
    <d v="2014-07-16T00:00:00"/>
    <x v="6"/>
    <x v="0"/>
    <x v="724"/>
    <n v="45"/>
    <n v="12.98"/>
    <n v="0.02"/>
    <n v="583.20000000000005"/>
    <n v="3.14"/>
    <x v="1"/>
    <x v="6"/>
    <d v="2014-07-19T00:00:00"/>
    <s v="July"/>
    <x v="4"/>
  </r>
  <r>
    <x v="766"/>
    <x v="338"/>
    <x v="0"/>
    <d v="2014-07-16T00:00:00"/>
    <x v="6"/>
    <x v="1"/>
    <x v="725"/>
    <n v="37"/>
    <n v="7.37"/>
    <n v="0.03"/>
    <n v="271.58"/>
    <n v="5.53"/>
    <x v="1"/>
    <x v="6"/>
    <d v="2014-07-18T00:00:00"/>
    <s v="July"/>
    <x v="0"/>
  </r>
  <r>
    <x v="767"/>
    <x v="304"/>
    <x v="2"/>
    <d v="2014-07-16T00:00:00"/>
    <x v="6"/>
    <x v="1"/>
    <x v="362"/>
    <n v="27"/>
    <n v="24.92"/>
    <n v="0.1"/>
    <n v="670.14"/>
    <n v="12.98"/>
    <x v="1"/>
    <x v="1"/>
    <d v="2014-07-17T00:00:00"/>
    <s v="July"/>
    <x v="1"/>
  </r>
  <r>
    <x v="768"/>
    <x v="16"/>
    <x v="0"/>
    <d v="2014-07-17T00:00:00"/>
    <x v="6"/>
    <x v="4"/>
    <x v="119"/>
    <n v="47"/>
    <n v="30.53"/>
    <n v="0.02"/>
    <n v="1433.97"/>
    <n v="19.989999999999998"/>
    <x v="0"/>
    <x v="1"/>
    <d v="2014-07-19T00:00:00"/>
    <s v="July"/>
    <x v="0"/>
  </r>
  <r>
    <x v="769"/>
    <x v="453"/>
    <x v="0"/>
    <d v="2014-07-17T00:00:00"/>
    <x v="6"/>
    <x v="3"/>
    <x v="726"/>
    <n v="31"/>
    <n v="1.86"/>
    <n v="0.05"/>
    <n v="56.11"/>
    <n v="2.58"/>
    <x v="1"/>
    <x v="3"/>
    <d v="2014-07-21T00:00:00"/>
    <s v="July"/>
    <x v="5"/>
  </r>
  <r>
    <x v="770"/>
    <x v="462"/>
    <x v="2"/>
    <d v="2014-07-17T00:00:00"/>
    <x v="6"/>
    <x v="4"/>
    <x v="265"/>
    <n v="32"/>
    <n v="5.68"/>
    <n v="0.05"/>
    <n v="180.16"/>
    <n v="1.39"/>
    <x v="1"/>
    <x v="1"/>
    <d v="2014-07-18T00:00:00"/>
    <s v="July"/>
    <x v="1"/>
  </r>
  <r>
    <x v="771"/>
    <x v="6"/>
    <x v="1"/>
    <d v="2014-07-17T00:00:00"/>
    <x v="6"/>
    <x v="4"/>
    <x v="459"/>
    <n v="50"/>
    <n v="1.76"/>
    <n v="7.0000000000000007E-2"/>
    <n v="84.5"/>
    <n v="4.8600000000000003"/>
    <x v="1"/>
    <x v="1"/>
    <d v="2014-07-17T00:00:00"/>
    <s v="July"/>
    <x v="2"/>
  </r>
  <r>
    <x v="772"/>
    <x v="463"/>
    <x v="1"/>
    <d v="2014-07-17T00:00:00"/>
    <x v="6"/>
    <x v="2"/>
    <x v="146"/>
    <n v="21"/>
    <n v="4.91"/>
    <n v="7.0000000000000007E-2"/>
    <n v="101.64"/>
    <n v="0.5"/>
    <x v="1"/>
    <x v="1"/>
    <d v="2014-07-18T00:00:00"/>
    <s v="July"/>
    <x v="1"/>
  </r>
  <r>
    <x v="773"/>
    <x v="464"/>
    <x v="0"/>
    <d v="2014-07-17T00:00:00"/>
    <x v="6"/>
    <x v="0"/>
    <x v="22"/>
    <n v="43"/>
    <n v="28.48"/>
    <n v="0.09"/>
    <n v="1220.77"/>
    <n v="1.99"/>
    <x v="1"/>
    <x v="6"/>
    <d v="2014-07-18T00:00:00"/>
    <s v="July"/>
    <x v="1"/>
  </r>
  <r>
    <x v="774"/>
    <x v="112"/>
    <x v="2"/>
    <d v="2014-07-17T00:00:00"/>
    <x v="6"/>
    <x v="4"/>
    <x v="137"/>
    <n v="42"/>
    <n v="119.99"/>
    <n v="0.03"/>
    <n v="5038.32"/>
    <n v="56.14"/>
    <x v="2"/>
    <x v="4"/>
    <d v="2014-07-19T00:00:00"/>
    <s v="July"/>
    <x v="0"/>
  </r>
  <r>
    <x v="774"/>
    <x v="112"/>
    <x v="1"/>
    <d v="2014-07-17T00:00:00"/>
    <x v="6"/>
    <x v="4"/>
    <x v="727"/>
    <n v="9"/>
    <n v="115.79"/>
    <n v="0.05"/>
    <n v="1041.6600000000001"/>
    <n v="1.99"/>
    <x v="1"/>
    <x v="6"/>
    <d v="2014-07-19T00:00:00"/>
    <s v="July"/>
    <x v="0"/>
  </r>
  <r>
    <x v="775"/>
    <x v="389"/>
    <x v="0"/>
    <d v="2014-07-17T00:00:00"/>
    <x v="6"/>
    <x v="0"/>
    <x v="467"/>
    <n v="42"/>
    <n v="1.88"/>
    <n v="0"/>
    <n v="78.959999999999994"/>
    <n v="1.49"/>
    <x v="1"/>
    <x v="1"/>
    <d v="2014-07-18T00:00:00"/>
    <s v="July"/>
    <x v="1"/>
  </r>
  <r>
    <x v="775"/>
    <x v="389"/>
    <x v="1"/>
    <d v="2014-07-17T00:00:00"/>
    <x v="6"/>
    <x v="0"/>
    <x v="728"/>
    <n v="50"/>
    <n v="5.78"/>
    <n v="0.06"/>
    <n v="286.00000000000006"/>
    <n v="5.67"/>
    <x v="1"/>
    <x v="1"/>
    <d v="2014-07-18T00:00:00"/>
    <s v="July"/>
    <x v="1"/>
  </r>
  <r>
    <x v="776"/>
    <x v="363"/>
    <x v="1"/>
    <d v="2014-07-20T00:00:00"/>
    <x v="6"/>
    <x v="0"/>
    <x v="729"/>
    <n v="21"/>
    <n v="6.28"/>
    <n v="0.05"/>
    <n v="130.83000000000001"/>
    <n v="5.36"/>
    <x v="1"/>
    <x v="1"/>
    <d v="2014-07-23T00:00:00"/>
    <s v="July"/>
    <x v="4"/>
  </r>
  <r>
    <x v="776"/>
    <x v="363"/>
    <x v="0"/>
    <d v="2014-07-20T00:00:00"/>
    <x v="6"/>
    <x v="0"/>
    <x v="656"/>
    <n v="45"/>
    <n v="3.08"/>
    <n v="0.04"/>
    <n v="136.80000000000001"/>
    <n v="0.99"/>
    <x v="1"/>
    <x v="1"/>
    <d v="2014-07-21T00:00:00"/>
    <s v="July"/>
    <x v="1"/>
  </r>
  <r>
    <x v="777"/>
    <x v="465"/>
    <x v="2"/>
    <d v="2014-07-20T00:00:00"/>
    <x v="6"/>
    <x v="0"/>
    <x v="624"/>
    <n v="6"/>
    <n v="1270.99"/>
    <n v="0.03"/>
    <n v="7625.76"/>
    <n v="19.989999999999998"/>
    <x v="1"/>
    <x v="1"/>
    <d v="2014-07-22T00:00:00"/>
    <s v="July"/>
    <x v="0"/>
  </r>
  <r>
    <x v="777"/>
    <x v="465"/>
    <x v="2"/>
    <d v="2014-07-20T00:00:00"/>
    <x v="6"/>
    <x v="0"/>
    <x v="239"/>
    <n v="1"/>
    <n v="2036.48"/>
    <n v="7.0000000000000007E-2"/>
    <n v="2036.41"/>
    <n v="14.7"/>
    <x v="2"/>
    <x v="2"/>
    <d v="2014-07-22T00:00:00"/>
    <s v="July"/>
    <x v="0"/>
  </r>
  <r>
    <x v="778"/>
    <x v="466"/>
    <x v="0"/>
    <d v="2014-07-20T00:00:00"/>
    <x v="6"/>
    <x v="0"/>
    <x v="248"/>
    <n v="30"/>
    <n v="7.1"/>
    <n v="0.02"/>
    <n v="212.4"/>
    <n v="6.05"/>
    <x v="1"/>
    <x v="1"/>
    <d v="2014-07-20T00:00:00"/>
    <s v="July"/>
    <x v="2"/>
  </r>
  <r>
    <x v="779"/>
    <x v="180"/>
    <x v="2"/>
    <d v="2014-07-20T00:00:00"/>
    <x v="6"/>
    <x v="4"/>
    <x v="453"/>
    <n v="26"/>
    <n v="125.99"/>
    <n v="0.09"/>
    <n v="3273.3999999999996"/>
    <n v="7.69"/>
    <x v="0"/>
    <x v="1"/>
    <d v="2014-07-22T00:00:00"/>
    <s v="July"/>
    <x v="0"/>
  </r>
  <r>
    <x v="780"/>
    <x v="369"/>
    <x v="0"/>
    <d v="2014-07-20T00:00:00"/>
    <x v="6"/>
    <x v="0"/>
    <x v="207"/>
    <n v="34"/>
    <n v="6.48"/>
    <n v="0.02"/>
    <n v="219.64000000000004"/>
    <n v="6.6"/>
    <x v="1"/>
    <x v="1"/>
    <d v="2014-07-22T00:00:00"/>
    <s v="July"/>
    <x v="0"/>
  </r>
  <r>
    <x v="780"/>
    <x v="369"/>
    <x v="2"/>
    <d v="2014-07-20T00:00:00"/>
    <x v="6"/>
    <x v="0"/>
    <x v="640"/>
    <n v="16"/>
    <n v="17.149999999999999"/>
    <n v="0.04"/>
    <n v="273.76"/>
    <n v="4.96"/>
    <x v="1"/>
    <x v="1"/>
    <d v="2014-07-21T00:00:00"/>
    <s v="July"/>
    <x v="1"/>
  </r>
  <r>
    <x v="781"/>
    <x v="66"/>
    <x v="2"/>
    <d v="2014-07-21T00:00:00"/>
    <x v="6"/>
    <x v="4"/>
    <x v="314"/>
    <n v="40"/>
    <n v="30.73"/>
    <n v="0.04"/>
    <n v="1227.6000000000001"/>
    <n v="4"/>
    <x v="1"/>
    <x v="1"/>
    <d v="2014-07-22T00:00:00"/>
    <s v="July"/>
    <x v="1"/>
  </r>
  <r>
    <x v="782"/>
    <x v="386"/>
    <x v="2"/>
    <d v="2014-07-21T00:00:00"/>
    <x v="6"/>
    <x v="3"/>
    <x v="497"/>
    <n v="12"/>
    <n v="100.98"/>
    <n v="0.04"/>
    <n v="1211.28"/>
    <n v="7.18"/>
    <x v="1"/>
    <x v="1"/>
    <d v="2014-07-26T00:00:00"/>
    <s v="July"/>
    <x v="6"/>
  </r>
  <r>
    <x v="783"/>
    <x v="467"/>
    <x v="1"/>
    <d v="2014-07-21T00:00:00"/>
    <x v="6"/>
    <x v="0"/>
    <x v="730"/>
    <n v="50"/>
    <n v="24.95"/>
    <n v="0.01"/>
    <n v="1247"/>
    <n v="2.99"/>
    <x v="1"/>
    <x v="1"/>
    <d v="2014-07-22T00:00:00"/>
    <s v="July"/>
    <x v="1"/>
  </r>
  <r>
    <x v="783"/>
    <x v="467"/>
    <x v="1"/>
    <d v="2014-07-21T00:00:00"/>
    <x v="6"/>
    <x v="0"/>
    <x v="186"/>
    <n v="31"/>
    <n v="15.98"/>
    <n v="0"/>
    <n v="495.38"/>
    <n v="8.99"/>
    <x v="1"/>
    <x v="6"/>
    <d v="2014-07-23T00:00:00"/>
    <s v="July"/>
    <x v="0"/>
  </r>
  <r>
    <x v="784"/>
    <x v="364"/>
    <x v="1"/>
    <d v="2014-07-21T00:00:00"/>
    <x v="6"/>
    <x v="0"/>
    <x v="134"/>
    <n v="23"/>
    <n v="15.51"/>
    <n v="0.04"/>
    <n v="355.81"/>
    <n v="17.78"/>
    <x v="1"/>
    <x v="1"/>
    <d v="2014-07-23T00:00:00"/>
    <s v="July"/>
    <x v="0"/>
  </r>
  <r>
    <x v="785"/>
    <x v="358"/>
    <x v="2"/>
    <d v="2014-07-21T00:00:00"/>
    <x v="6"/>
    <x v="0"/>
    <x v="731"/>
    <n v="24"/>
    <n v="22.84"/>
    <n v="0.09"/>
    <n v="546"/>
    <n v="16.87"/>
    <x v="1"/>
    <x v="1"/>
    <d v="2014-07-23T00:00:00"/>
    <s v="July"/>
    <x v="0"/>
  </r>
  <r>
    <x v="785"/>
    <x v="358"/>
    <x v="1"/>
    <d v="2014-07-21T00:00:00"/>
    <x v="6"/>
    <x v="0"/>
    <x v="382"/>
    <n v="25"/>
    <n v="14.98"/>
    <n v="0.1"/>
    <n v="372"/>
    <n v="7.69"/>
    <x v="0"/>
    <x v="1"/>
    <d v="2014-07-23T00:00:00"/>
    <s v="July"/>
    <x v="0"/>
  </r>
  <r>
    <x v="786"/>
    <x v="175"/>
    <x v="1"/>
    <d v="2014-07-21T00:00:00"/>
    <x v="6"/>
    <x v="3"/>
    <x v="732"/>
    <n v="33"/>
    <n v="43.98"/>
    <n v="0.02"/>
    <n v="1450.6799999999998"/>
    <n v="1.99"/>
    <x v="1"/>
    <x v="6"/>
    <d v="2014-07-25T00:00:00"/>
    <s v="July"/>
    <x v="5"/>
  </r>
  <r>
    <x v="787"/>
    <x v="462"/>
    <x v="1"/>
    <d v="2014-07-21T00:00:00"/>
    <x v="6"/>
    <x v="0"/>
    <x v="386"/>
    <n v="8"/>
    <n v="14.28"/>
    <n v="0.01"/>
    <n v="114.16"/>
    <n v="2.99"/>
    <x v="1"/>
    <x v="1"/>
    <d v="2014-07-22T00:00:00"/>
    <s v="July"/>
    <x v="1"/>
  </r>
  <r>
    <x v="787"/>
    <x v="462"/>
    <x v="2"/>
    <d v="2014-07-21T00:00:00"/>
    <x v="6"/>
    <x v="0"/>
    <x v="23"/>
    <n v="4"/>
    <n v="205.99"/>
    <n v="0"/>
    <n v="823.96"/>
    <n v="5.99"/>
    <x v="1"/>
    <x v="1"/>
    <d v="2014-07-24T00:00:00"/>
    <s v="July"/>
    <x v="4"/>
  </r>
  <r>
    <x v="788"/>
    <x v="468"/>
    <x v="0"/>
    <d v="2014-07-21T00:00:00"/>
    <x v="6"/>
    <x v="2"/>
    <x v="238"/>
    <n v="20"/>
    <n v="205.99"/>
    <n v="0.04"/>
    <n v="4119"/>
    <n v="8.99"/>
    <x v="1"/>
    <x v="1"/>
    <d v="2014-07-22T00:00:00"/>
    <s v="July"/>
    <x v="1"/>
  </r>
  <r>
    <x v="789"/>
    <x v="141"/>
    <x v="2"/>
    <d v="2014-07-21T00:00:00"/>
    <x v="6"/>
    <x v="0"/>
    <x v="733"/>
    <n v="1"/>
    <n v="1889.99"/>
    <n v="0.1"/>
    <n v="1889.89"/>
    <n v="19.989999999999998"/>
    <x v="1"/>
    <x v="1"/>
    <d v="2014-07-21T00:00:00"/>
    <s v="July"/>
    <x v="2"/>
  </r>
  <r>
    <x v="790"/>
    <x v="469"/>
    <x v="2"/>
    <d v="2014-07-22T00:00:00"/>
    <x v="6"/>
    <x v="0"/>
    <x v="228"/>
    <n v="9"/>
    <n v="30.56"/>
    <n v="0.09"/>
    <n v="274.23"/>
    <n v="2.99"/>
    <x v="1"/>
    <x v="1"/>
    <d v="2014-07-23T00:00:00"/>
    <s v="July"/>
    <x v="1"/>
  </r>
  <r>
    <x v="791"/>
    <x v="386"/>
    <x v="2"/>
    <d v="2014-07-22T00:00:00"/>
    <x v="6"/>
    <x v="4"/>
    <x v="734"/>
    <n v="32"/>
    <n v="3.89"/>
    <n v="0.09"/>
    <n v="121.60000000000001"/>
    <n v="7.01"/>
    <x v="0"/>
    <x v="1"/>
    <d v="2014-07-24T00:00:00"/>
    <s v="July"/>
    <x v="0"/>
  </r>
  <r>
    <x v="792"/>
    <x v="470"/>
    <x v="0"/>
    <d v="2014-07-22T00:00:00"/>
    <x v="6"/>
    <x v="1"/>
    <x v="155"/>
    <n v="38"/>
    <n v="115.99"/>
    <n v="0"/>
    <n v="4407.62"/>
    <n v="5.92"/>
    <x v="1"/>
    <x v="1"/>
    <d v="2014-07-22T00:00:00"/>
    <s v="July"/>
    <x v="2"/>
  </r>
  <r>
    <x v="793"/>
    <x v="0"/>
    <x v="0"/>
    <d v="2014-07-22T00:00:00"/>
    <x v="6"/>
    <x v="3"/>
    <x v="400"/>
    <n v="44"/>
    <n v="11.97"/>
    <n v="0.06"/>
    <n v="524.04"/>
    <n v="4.9800000000000004"/>
    <x v="1"/>
    <x v="1"/>
    <d v="2014-07-24T00:00:00"/>
    <s v="July"/>
    <x v="0"/>
  </r>
  <r>
    <x v="793"/>
    <x v="0"/>
    <x v="1"/>
    <d v="2014-07-22T00:00:00"/>
    <x v="6"/>
    <x v="3"/>
    <x v="194"/>
    <n v="41"/>
    <n v="6.98"/>
    <n v="0.06"/>
    <n v="283.72000000000003"/>
    <n v="1.6"/>
    <x v="1"/>
    <x v="3"/>
    <d v="2014-07-29T00:00:00"/>
    <s v="July"/>
    <x v="3"/>
  </r>
  <r>
    <x v="794"/>
    <x v="471"/>
    <x v="0"/>
    <d v="2014-07-24T00:00:00"/>
    <x v="6"/>
    <x v="3"/>
    <x v="735"/>
    <n v="20"/>
    <n v="49.43"/>
    <n v="7.0000000000000007E-2"/>
    <n v="987.2"/>
    <n v="19.989999999999998"/>
    <x v="1"/>
    <x v="1"/>
    <d v="2014-07-29T00:00:00"/>
    <s v="July"/>
    <x v="6"/>
  </r>
  <r>
    <x v="795"/>
    <x v="377"/>
    <x v="0"/>
    <d v="2014-07-24T00:00:00"/>
    <x v="6"/>
    <x v="0"/>
    <x v="736"/>
    <n v="14"/>
    <n v="15.28"/>
    <n v="0.09"/>
    <n v="212.66"/>
    <n v="10.91"/>
    <x v="1"/>
    <x v="1"/>
    <d v="2014-07-25T00:00:00"/>
    <s v="July"/>
    <x v="1"/>
  </r>
  <r>
    <x v="796"/>
    <x v="370"/>
    <x v="2"/>
    <d v="2014-07-24T00:00:00"/>
    <x v="6"/>
    <x v="3"/>
    <x v="737"/>
    <n v="1"/>
    <n v="50.98"/>
    <n v="0.02"/>
    <n v="50.959999999999994"/>
    <n v="13.66"/>
    <x v="0"/>
    <x v="1"/>
    <d v="2014-07-24T00:00:00"/>
    <s v="July"/>
    <x v="2"/>
  </r>
  <r>
    <x v="797"/>
    <x v="231"/>
    <x v="1"/>
    <d v="2014-07-24T00:00:00"/>
    <x v="6"/>
    <x v="2"/>
    <x v="467"/>
    <n v="43"/>
    <n v="1.88"/>
    <n v="0.03"/>
    <n v="79.55"/>
    <n v="1.49"/>
    <x v="1"/>
    <x v="1"/>
    <d v="2014-07-25T00:00:00"/>
    <s v="July"/>
    <x v="1"/>
  </r>
  <r>
    <x v="798"/>
    <x v="472"/>
    <x v="0"/>
    <d v="2014-07-24T00:00:00"/>
    <x v="6"/>
    <x v="3"/>
    <x v="738"/>
    <n v="31"/>
    <n v="115.99"/>
    <n v="0.05"/>
    <n v="3594.14"/>
    <n v="5.26"/>
    <x v="1"/>
    <x v="1"/>
    <d v="2014-07-28T00:00:00"/>
    <s v="July"/>
    <x v="5"/>
  </r>
  <r>
    <x v="799"/>
    <x v="473"/>
    <x v="1"/>
    <d v="2014-07-24T00:00:00"/>
    <x v="6"/>
    <x v="0"/>
    <x v="739"/>
    <n v="33"/>
    <n v="101.41"/>
    <n v="0"/>
    <n v="3346.5299999999997"/>
    <n v="35"/>
    <x v="0"/>
    <x v="0"/>
    <d v="2014-07-25T00:00:00"/>
    <s v="July"/>
    <x v="1"/>
  </r>
  <r>
    <x v="799"/>
    <x v="473"/>
    <x v="2"/>
    <d v="2014-07-24T00:00:00"/>
    <x v="6"/>
    <x v="0"/>
    <x v="184"/>
    <n v="8"/>
    <n v="95.99"/>
    <n v="0.1"/>
    <n v="767.12"/>
    <n v="4.9000000000000004"/>
    <x v="1"/>
    <x v="1"/>
    <d v="2014-07-25T00:00:00"/>
    <s v="July"/>
    <x v="1"/>
  </r>
  <r>
    <x v="800"/>
    <x v="94"/>
    <x v="0"/>
    <d v="2014-07-25T00:00:00"/>
    <x v="6"/>
    <x v="1"/>
    <x v="651"/>
    <n v="9"/>
    <n v="10.89"/>
    <n v="0.03"/>
    <n v="97.740000000000009"/>
    <n v="4.5"/>
    <x v="1"/>
    <x v="1"/>
    <d v="2014-07-26T00:00:00"/>
    <s v="July"/>
    <x v="1"/>
  </r>
  <r>
    <x v="801"/>
    <x v="47"/>
    <x v="0"/>
    <d v="2014-07-26T00:00:00"/>
    <x v="6"/>
    <x v="3"/>
    <x v="677"/>
    <n v="26"/>
    <n v="3.57"/>
    <n v="0.04"/>
    <n v="91.78"/>
    <n v="4.17"/>
    <x v="1"/>
    <x v="6"/>
    <d v="2014-07-28T00:00:00"/>
    <s v="July"/>
    <x v="0"/>
  </r>
  <r>
    <x v="801"/>
    <x v="47"/>
    <x v="0"/>
    <d v="2014-07-26T00:00:00"/>
    <x v="6"/>
    <x v="3"/>
    <x v="670"/>
    <n v="48"/>
    <n v="200.99"/>
    <n v="0.05"/>
    <n v="9645.119999999999"/>
    <n v="4.2"/>
    <x v="1"/>
    <x v="1"/>
    <d v="2014-07-30T00:00:00"/>
    <s v="July"/>
    <x v="5"/>
  </r>
  <r>
    <x v="801"/>
    <x v="47"/>
    <x v="2"/>
    <d v="2014-07-26T00:00:00"/>
    <x v="6"/>
    <x v="3"/>
    <x v="740"/>
    <n v="8"/>
    <n v="195.99"/>
    <n v="7.0000000000000007E-2"/>
    <n v="1567.3600000000001"/>
    <n v="8.99"/>
    <x v="1"/>
    <x v="1"/>
    <d v="2014-07-26T00:00:00"/>
    <s v="July"/>
    <x v="2"/>
  </r>
  <r>
    <x v="802"/>
    <x v="314"/>
    <x v="1"/>
    <d v="2014-07-26T00:00:00"/>
    <x v="6"/>
    <x v="3"/>
    <x v="340"/>
    <n v="32"/>
    <n v="100.98"/>
    <n v="0.01"/>
    <n v="3231.04"/>
    <n v="57.38"/>
    <x v="2"/>
    <x v="4"/>
    <d v="2014-07-28T00:00:00"/>
    <s v="July"/>
    <x v="0"/>
  </r>
  <r>
    <x v="802"/>
    <x v="314"/>
    <x v="2"/>
    <d v="2014-07-26T00:00:00"/>
    <x v="6"/>
    <x v="3"/>
    <x v="14"/>
    <n v="14"/>
    <n v="10.14"/>
    <n v="0.01"/>
    <n v="141.82000000000002"/>
    <n v="2.27"/>
    <x v="1"/>
    <x v="3"/>
    <d v="2014-07-28T00:00:00"/>
    <s v="July"/>
    <x v="0"/>
  </r>
  <r>
    <x v="803"/>
    <x v="392"/>
    <x v="0"/>
    <d v="2014-07-26T00:00:00"/>
    <x v="6"/>
    <x v="0"/>
    <x v="136"/>
    <n v="10"/>
    <n v="207.48"/>
    <n v="0.09"/>
    <n v="2073.8999999999996"/>
    <n v="0.99"/>
    <x v="1"/>
    <x v="1"/>
    <d v="2014-07-29T00:00:00"/>
    <s v="July"/>
    <x v="4"/>
  </r>
  <r>
    <x v="804"/>
    <x v="149"/>
    <x v="2"/>
    <d v="2014-07-26T00:00:00"/>
    <x v="6"/>
    <x v="3"/>
    <x v="564"/>
    <n v="16"/>
    <n v="4.9800000000000004"/>
    <n v="0.02"/>
    <n v="79.360000000000014"/>
    <n v="6.07"/>
    <x v="1"/>
    <x v="1"/>
    <d v="2014-07-28T00:00:00"/>
    <s v="July"/>
    <x v="0"/>
  </r>
  <r>
    <x v="805"/>
    <x v="251"/>
    <x v="0"/>
    <d v="2014-07-26T00:00:00"/>
    <x v="6"/>
    <x v="4"/>
    <x v="652"/>
    <n v="50"/>
    <n v="7.96"/>
    <n v="0.04"/>
    <n v="396"/>
    <n v="4.95"/>
    <x v="1"/>
    <x v="1"/>
    <d v="2014-07-26T00:00:00"/>
    <s v="July"/>
    <x v="2"/>
  </r>
  <r>
    <x v="806"/>
    <x v="264"/>
    <x v="0"/>
    <d v="2014-07-26T00:00:00"/>
    <x v="6"/>
    <x v="3"/>
    <x v="741"/>
    <n v="18"/>
    <n v="16.739999999999998"/>
    <n v="7.0000000000000007E-2"/>
    <n v="300.05999999999995"/>
    <n v="7.04"/>
    <x v="1"/>
    <x v="1"/>
    <d v="2014-08-02T00:00:00"/>
    <s v="August"/>
    <x v="3"/>
  </r>
  <r>
    <x v="806"/>
    <x v="264"/>
    <x v="2"/>
    <d v="2014-07-26T00:00:00"/>
    <x v="6"/>
    <x v="3"/>
    <x v="718"/>
    <n v="31"/>
    <n v="6.45"/>
    <n v="0.06"/>
    <n v="198.09000000000003"/>
    <n v="1.34"/>
    <x v="1"/>
    <x v="3"/>
    <d v="2014-07-31T00:00:00"/>
    <s v="July"/>
    <x v="6"/>
  </r>
  <r>
    <x v="806"/>
    <x v="264"/>
    <x v="1"/>
    <d v="2014-07-26T00:00:00"/>
    <x v="6"/>
    <x v="3"/>
    <x v="200"/>
    <n v="13"/>
    <n v="122.99"/>
    <n v="0.05"/>
    <n v="1598.22"/>
    <n v="70.2"/>
    <x v="2"/>
    <x v="2"/>
    <d v="2014-07-30T00:00:00"/>
    <s v="July"/>
    <x v="5"/>
  </r>
  <r>
    <x v="807"/>
    <x v="474"/>
    <x v="2"/>
    <d v="2014-07-26T00:00:00"/>
    <x v="6"/>
    <x v="1"/>
    <x v="742"/>
    <n v="40"/>
    <n v="500.98"/>
    <n v="0.01"/>
    <n v="20038.800000000003"/>
    <n v="26"/>
    <x v="2"/>
    <x v="2"/>
    <d v="2014-07-28T00:00:00"/>
    <s v="July"/>
    <x v="0"/>
  </r>
  <r>
    <x v="808"/>
    <x v="475"/>
    <x v="1"/>
    <d v="2014-07-27T00:00:00"/>
    <x v="6"/>
    <x v="2"/>
    <x v="400"/>
    <n v="21"/>
    <n v="11.97"/>
    <n v="0.03"/>
    <n v="250.74000000000004"/>
    <n v="4.9800000000000004"/>
    <x v="1"/>
    <x v="1"/>
    <d v="2014-07-28T00:00:00"/>
    <s v="July"/>
    <x v="1"/>
  </r>
  <r>
    <x v="809"/>
    <x v="476"/>
    <x v="2"/>
    <d v="2014-07-27T00:00:00"/>
    <x v="6"/>
    <x v="0"/>
    <x v="166"/>
    <n v="15"/>
    <n v="1.74"/>
    <n v="0.02"/>
    <n v="25.8"/>
    <n v="4.08"/>
    <x v="1"/>
    <x v="6"/>
    <d v="2014-07-28T00:00:00"/>
    <s v="July"/>
    <x v="1"/>
  </r>
  <r>
    <x v="810"/>
    <x v="477"/>
    <x v="1"/>
    <d v="2014-07-27T00:00:00"/>
    <x v="6"/>
    <x v="4"/>
    <x v="214"/>
    <n v="31"/>
    <n v="2.94"/>
    <n v="0.08"/>
    <n v="88.66"/>
    <n v="0.96"/>
    <x v="1"/>
    <x v="3"/>
    <d v="2014-07-29T00:00:00"/>
    <s v="July"/>
    <x v="0"/>
  </r>
  <r>
    <x v="811"/>
    <x v="457"/>
    <x v="2"/>
    <d v="2014-07-27T00:00:00"/>
    <x v="6"/>
    <x v="0"/>
    <x v="689"/>
    <n v="39"/>
    <n v="12.53"/>
    <n v="0.02"/>
    <n v="487.89"/>
    <n v="0.49"/>
    <x v="1"/>
    <x v="1"/>
    <d v="2014-07-27T00:00:00"/>
    <s v="July"/>
    <x v="2"/>
  </r>
  <r>
    <x v="811"/>
    <x v="457"/>
    <x v="2"/>
    <d v="2014-07-27T00:00:00"/>
    <x v="6"/>
    <x v="0"/>
    <x v="581"/>
    <n v="37"/>
    <n v="5.18"/>
    <n v="7.0000000000000007E-2"/>
    <n v="189.07"/>
    <n v="2.04"/>
    <x v="0"/>
    <x v="3"/>
    <d v="2014-07-29T00:00:00"/>
    <s v="July"/>
    <x v="0"/>
  </r>
  <r>
    <x v="812"/>
    <x v="478"/>
    <x v="1"/>
    <d v="2014-07-27T00:00:00"/>
    <x v="6"/>
    <x v="0"/>
    <x v="743"/>
    <n v="24"/>
    <n v="110.99"/>
    <n v="0.1"/>
    <n v="2661.36"/>
    <n v="8.99"/>
    <x v="0"/>
    <x v="1"/>
    <d v="2014-07-29T00:00:00"/>
    <s v="July"/>
    <x v="0"/>
  </r>
  <r>
    <x v="813"/>
    <x v="479"/>
    <x v="0"/>
    <d v="2014-07-27T00:00:00"/>
    <x v="6"/>
    <x v="3"/>
    <x v="475"/>
    <n v="39"/>
    <n v="6.3"/>
    <n v="0.1"/>
    <n v="241.8"/>
    <n v="0.5"/>
    <x v="1"/>
    <x v="1"/>
    <d v="2014-08-01T00:00:00"/>
    <s v="August"/>
    <x v="6"/>
  </r>
  <r>
    <x v="814"/>
    <x v="375"/>
    <x v="0"/>
    <d v="2014-07-28T00:00:00"/>
    <x v="6"/>
    <x v="2"/>
    <x v="200"/>
    <n v="46"/>
    <n v="122.99"/>
    <n v="0"/>
    <n v="5657.54"/>
    <n v="70.2"/>
    <x v="2"/>
    <x v="2"/>
    <d v="2014-07-29T00:00:00"/>
    <s v="July"/>
    <x v="1"/>
  </r>
  <r>
    <x v="814"/>
    <x v="375"/>
    <x v="0"/>
    <d v="2014-07-28T00:00:00"/>
    <x v="6"/>
    <x v="2"/>
    <x v="600"/>
    <n v="40"/>
    <n v="60.97"/>
    <n v="0.01"/>
    <n v="2438.4"/>
    <n v="4.5"/>
    <x v="0"/>
    <x v="1"/>
    <d v="2014-07-30T00:00:00"/>
    <s v="July"/>
    <x v="0"/>
  </r>
  <r>
    <x v="815"/>
    <x v="480"/>
    <x v="2"/>
    <d v="2014-07-28T00:00:00"/>
    <x v="6"/>
    <x v="2"/>
    <x v="744"/>
    <n v="4"/>
    <n v="3502.14"/>
    <n v="7.0000000000000007E-2"/>
    <n v="14008.279999999999"/>
    <n v="8.73"/>
    <x v="2"/>
    <x v="4"/>
    <d v="2014-07-30T00:00:00"/>
    <s v="July"/>
    <x v="0"/>
  </r>
  <r>
    <x v="816"/>
    <x v="392"/>
    <x v="0"/>
    <d v="2014-07-29T00:00:00"/>
    <x v="6"/>
    <x v="2"/>
    <x v="745"/>
    <n v="25"/>
    <n v="7.45"/>
    <n v="0.1"/>
    <n v="183.75"/>
    <n v="6.28"/>
    <x v="1"/>
    <x v="1"/>
    <d v="2014-08-01T00:00:00"/>
    <s v="August"/>
    <x v="4"/>
  </r>
  <r>
    <x v="816"/>
    <x v="392"/>
    <x v="2"/>
    <d v="2014-07-29T00:00:00"/>
    <x v="6"/>
    <x v="2"/>
    <x v="542"/>
    <n v="34"/>
    <n v="6.48"/>
    <n v="0.01"/>
    <n v="219.98000000000002"/>
    <n v="7.86"/>
    <x v="1"/>
    <x v="1"/>
    <d v="2014-07-31T00:00:00"/>
    <s v="July"/>
    <x v="0"/>
  </r>
  <r>
    <x v="817"/>
    <x v="334"/>
    <x v="2"/>
    <d v="2014-07-29T00:00:00"/>
    <x v="6"/>
    <x v="4"/>
    <x v="74"/>
    <n v="35"/>
    <n v="5.0199999999999996"/>
    <n v="7.0000000000000007E-2"/>
    <n v="173.24999999999997"/>
    <n v="5.14"/>
    <x v="1"/>
    <x v="6"/>
    <d v="2014-07-31T00:00:00"/>
    <s v="July"/>
    <x v="0"/>
  </r>
  <r>
    <x v="817"/>
    <x v="334"/>
    <x v="2"/>
    <d v="2014-07-29T00:00:00"/>
    <x v="6"/>
    <x v="4"/>
    <x v="318"/>
    <n v="19"/>
    <n v="280.98"/>
    <n v="7.0000000000000007E-2"/>
    <n v="5337.2900000000009"/>
    <n v="57"/>
    <x v="2"/>
    <x v="2"/>
    <d v="2014-07-31T00:00:00"/>
    <s v="July"/>
    <x v="0"/>
  </r>
  <r>
    <x v="818"/>
    <x v="53"/>
    <x v="1"/>
    <d v="2014-07-30T00:00:00"/>
    <x v="6"/>
    <x v="3"/>
    <x v="55"/>
    <n v="23"/>
    <n v="15.99"/>
    <n v="0.02"/>
    <n v="367.31"/>
    <n v="13.18"/>
    <x v="0"/>
    <x v="1"/>
    <d v="2014-08-03T00:00:00"/>
    <s v="August"/>
    <x v="5"/>
  </r>
  <r>
    <x v="818"/>
    <x v="53"/>
    <x v="2"/>
    <d v="2014-07-30T00:00:00"/>
    <x v="6"/>
    <x v="3"/>
    <x v="746"/>
    <n v="32"/>
    <n v="46.94"/>
    <n v="0.09"/>
    <n v="1499.1999999999998"/>
    <n v="6.77"/>
    <x v="0"/>
    <x v="1"/>
    <d v="2014-07-30T00:00:00"/>
    <s v="July"/>
    <x v="2"/>
  </r>
  <r>
    <x v="819"/>
    <x v="451"/>
    <x v="1"/>
    <d v="2014-07-30T00:00:00"/>
    <x v="6"/>
    <x v="0"/>
    <x v="747"/>
    <n v="7"/>
    <n v="35.99"/>
    <n v="0.04"/>
    <n v="251.65000000000003"/>
    <n v="1.25"/>
    <x v="1"/>
    <x v="6"/>
    <d v="2014-08-01T00:00:00"/>
    <s v="August"/>
    <x v="0"/>
  </r>
  <r>
    <x v="820"/>
    <x v="466"/>
    <x v="0"/>
    <d v="2014-07-30T00:00:00"/>
    <x v="6"/>
    <x v="1"/>
    <x v="120"/>
    <n v="35"/>
    <n v="1.68"/>
    <n v="0.05"/>
    <n v="57.05"/>
    <n v="1.57"/>
    <x v="1"/>
    <x v="3"/>
    <d v="2014-07-31T00:00:00"/>
    <s v="July"/>
    <x v="1"/>
  </r>
  <r>
    <x v="820"/>
    <x v="466"/>
    <x v="0"/>
    <d v="2014-07-30T00:00:00"/>
    <x v="6"/>
    <x v="1"/>
    <x v="192"/>
    <n v="2"/>
    <n v="218.75"/>
    <n v="0.1"/>
    <n v="437.3"/>
    <n v="69.64"/>
    <x v="2"/>
    <x v="4"/>
    <d v="2014-08-01T00:00:00"/>
    <s v="August"/>
    <x v="0"/>
  </r>
  <r>
    <x v="820"/>
    <x v="466"/>
    <x v="0"/>
    <d v="2014-07-30T00:00:00"/>
    <x v="6"/>
    <x v="1"/>
    <x v="7"/>
    <n v="8"/>
    <n v="15.04"/>
    <n v="0"/>
    <n v="120.32"/>
    <n v="1.97"/>
    <x v="1"/>
    <x v="3"/>
    <d v="2014-08-01T00:00:00"/>
    <s v="August"/>
    <x v="0"/>
  </r>
  <r>
    <x v="821"/>
    <x v="481"/>
    <x v="1"/>
    <d v="2014-07-31T00:00:00"/>
    <x v="6"/>
    <x v="4"/>
    <x v="545"/>
    <n v="31"/>
    <n v="128.24"/>
    <n v="0.03"/>
    <n v="3974.51"/>
    <n v="12.65"/>
    <x v="1"/>
    <x v="5"/>
    <d v="2014-08-02T00:00:00"/>
    <s v="August"/>
    <x v="0"/>
  </r>
  <r>
    <x v="821"/>
    <x v="481"/>
    <x v="2"/>
    <d v="2014-07-31T00:00:00"/>
    <x v="6"/>
    <x v="4"/>
    <x v="187"/>
    <n v="33"/>
    <n v="160.97999999999999"/>
    <n v="0.01"/>
    <n v="5312.01"/>
    <n v="30"/>
    <x v="2"/>
    <x v="2"/>
    <d v="2014-08-02T00:00:00"/>
    <s v="August"/>
    <x v="0"/>
  </r>
  <r>
    <x v="822"/>
    <x v="482"/>
    <x v="2"/>
    <d v="2014-07-31T00:00:00"/>
    <x v="6"/>
    <x v="2"/>
    <x v="748"/>
    <n v="23"/>
    <n v="15.23"/>
    <n v="0.03"/>
    <n v="349.6"/>
    <n v="27.75"/>
    <x v="2"/>
    <x v="4"/>
    <d v="2014-08-01T00:00:00"/>
    <s v="August"/>
    <x v="1"/>
  </r>
  <r>
    <x v="823"/>
    <x v="154"/>
    <x v="0"/>
    <d v="2014-07-31T00:00:00"/>
    <x v="6"/>
    <x v="3"/>
    <x v="362"/>
    <n v="5"/>
    <n v="24.92"/>
    <n v="0.03"/>
    <n v="124.45"/>
    <n v="12.98"/>
    <x v="1"/>
    <x v="1"/>
    <d v="2014-08-04T00:00:00"/>
    <s v="August"/>
    <x v="5"/>
  </r>
  <r>
    <x v="823"/>
    <x v="154"/>
    <x v="2"/>
    <d v="2014-07-31T00:00:00"/>
    <x v="6"/>
    <x v="3"/>
    <x v="206"/>
    <n v="8"/>
    <n v="2.16"/>
    <n v="0.09"/>
    <n v="16.560000000000002"/>
    <n v="6.05"/>
    <x v="1"/>
    <x v="1"/>
    <d v="2014-08-04T00:00:00"/>
    <s v="August"/>
    <x v="5"/>
  </r>
  <r>
    <x v="823"/>
    <x v="154"/>
    <x v="1"/>
    <d v="2014-07-31T00:00:00"/>
    <x v="6"/>
    <x v="3"/>
    <x v="749"/>
    <n v="35"/>
    <n v="808.49"/>
    <n v="0.03"/>
    <n v="28296.100000000002"/>
    <n v="55.3"/>
    <x v="2"/>
    <x v="2"/>
    <d v="2014-08-07T00:00:00"/>
    <s v="August"/>
    <x v="3"/>
  </r>
  <r>
    <x v="823"/>
    <x v="154"/>
    <x v="2"/>
    <d v="2014-07-31T00:00:00"/>
    <x v="6"/>
    <x v="3"/>
    <x v="249"/>
    <n v="10"/>
    <n v="6.48"/>
    <n v="0"/>
    <n v="64.800000000000011"/>
    <n v="8.19"/>
    <x v="1"/>
    <x v="1"/>
    <d v="2014-08-07T00:00:00"/>
    <s v="August"/>
    <x v="3"/>
  </r>
  <r>
    <x v="823"/>
    <x v="154"/>
    <x v="2"/>
    <d v="2014-07-31T00:00:00"/>
    <x v="6"/>
    <x v="3"/>
    <x v="456"/>
    <n v="42"/>
    <n v="10.98"/>
    <n v="0.03"/>
    <n v="459.90000000000003"/>
    <n v="3.37"/>
    <x v="1"/>
    <x v="6"/>
    <d v="2014-08-04T00:00:00"/>
    <s v="August"/>
    <x v="5"/>
  </r>
  <r>
    <x v="824"/>
    <x v="56"/>
    <x v="1"/>
    <d v="2014-08-01T00:00:00"/>
    <x v="7"/>
    <x v="0"/>
    <x v="750"/>
    <n v="50"/>
    <n v="60.98"/>
    <n v="0.03"/>
    <n v="3047.5"/>
    <n v="1.99"/>
    <x v="1"/>
    <x v="6"/>
    <d v="2014-08-01T00:00:00"/>
    <s v="August"/>
    <x v="2"/>
  </r>
  <r>
    <x v="824"/>
    <x v="56"/>
    <x v="0"/>
    <d v="2014-08-01T00:00:00"/>
    <x v="7"/>
    <x v="0"/>
    <x v="656"/>
    <n v="24"/>
    <n v="3.08"/>
    <n v="0.04"/>
    <n v="72.960000000000008"/>
    <n v="0.99"/>
    <x v="1"/>
    <x v="1"/>
    <d v="2014-08-02T00:00:00"/>
    <s v="August"/>
    <x v="1"/>
  </r>
  <r>
    <x v="824"/>
    <x v="56"/>
    <x v="1"/>
    <d v="2014-08-01T00:00:00"/>
    <x v="7"/>
    <x v="0"/>
    <x v="751"/>
    <n v="50"/>
    <n v="10.31"/>
    <n v="0"/>
    <n v="515.5"/>
    <n v="1.79"/>
    <x v="1"/>
    <x v="3"/>
    <d v="2014-08-03T00:00:00"/>
    <s v="August"/>
    <x v="0"/>
  </r>
  <r>
    <x v="825"/>
    <x v="60"/>
    <x v="1"/>
    <d v="2014-08-01T00:00:00"/>
    <x v="7"/>
    <x v="2"/>
    <x v="232"/>
    <n v="30"/>
    <n v="6.37"/>
    <n v="0.03"/>
    <n v="190.2"/>
    <n v="5.19"/>
    <x v="1"/>
    <x v="1"/>
    <d v="2014-08-02T00:00:00"/>
    <s v="August"/>
    <x v="1"/>
  </r>
  <r>
    <x v="826"/>
    <x v="454"/>
    <x v="2"/>
    <d v="2014-08-01T00:00:00"/>
    <x v="7"/>
    <x v="3"/>
    <x v="752"/>
    <n v="26"/>
    <n v="424.21"/>
    <n v="0.05"/>
    <n v="11028.16"/>
    <n v="110.2"/>
    <x v="2"/>
    <x v="4"/>
    <d v="2014-08-05T00:00:00"/>
    <s v="August"/>
    <x v="5"/>
  </r>
  <r>
    <x v="827"/>
    <x v="483"/>
    <x v="1"/>
    <d v="2014-08-02T00:00:00"/>
    <x v="7"/>
    <x v="0"/>
    <x v="753"/>
    <n v="24"/>
    <n v="200.97"/>
    <n v="0.03"/>
    <n v="4822.5599999999995"/>
    <n v="15.59"/>
    <x v="2"/>
    <x v="2"/>
    <d v="2014-08-03T00:00:00"/>
    <s v="August"/>
    <x v="1"/>
  </r>
  <r>
    <x v="828"/>
    <x v="172"/>
    <x v="1"/>
    <d v="2014-08-02T00:00:00"/>
    <x v="7"/>
    <x v="4"/>
    <x v="754"/>
    <n v="31"/>
    <n v="6.28"/>
    <n v="0.09"/>
    <n v="191.89000000000001"/>
    <n v="5.41"/>
    <x v="1"/>
    <x v="1"/>
    <d v="2014-08-04T00:00:00"/>
    <s v="August"/>
    <x v="0"/>
  </r>
  <r>
    <x v="829"/>
    <x v="459"/>
    <x v="2"/>
    <d v="2014-08-02T00:00:00"/>
    <x v="7"/>
    <x v="2"/>
    <x v="290"/>
    <n v="1"/>
    <n v="300.98"/>
    <n v="0.01"/>
    <n v="300.97000000000003"/>
    <n v="64.73"/>
    <x v="2"/>
    <x v="2"/>
    <d v="2014-08-03T00:00:00"/>
    <s v="August"/>
    <x v="1"/>
  </r>
  <r>
    <x v="830"/>
    <x v="38"/>
    <x v="0"/>
    <d v="2014-08-02T00:00:00"/>
    <x v="7"/>
    <x v="2"/>
    <x v="209"/>
    <n v="42"/>
    <n v="12.97"/>
    <n v="0"/>
    <n v="544.74"/>
    <n v="1.49"/>
    <x v="1"/>
    <x v="1"/>
    <d v="2014-08-03T00:00:00"/>
    <s v="August"/>
    <x v="1"/>
  </r>
  <r>
    <x v="830"/>
    <x v="38"/>
    <x v="1"/>
    <d v="2014-08-02T00:00:00"/>
    <x v="7"/>
    <x v="2"/>
    <x v="146"/>
    <n v="20"/>
    <n v="4.91"/>
    <n v="0.06"/>
    <n v="97.000000000000014"/>
    <n v="0.5"/>
    <x v="1"/>
    <x v="1"/>
    <d v="2014-08-02T00:00:00"/>
    <s v="August"/>
    <x v="2"/>
  </r>
  <r>
    <x v="831"/>
    <x v="305"/>
    <x v="2"/>
    <d v="2014-08-02T00:00:00"/>
    <x v="7"/>
    <x v="0"/>
    <x v="122"/>
    <n v="15"/>
    <n v="16.48"/>
    <n v="0.02"/>
    <n v="246.9"/>
    <n v="1.99"/>
    <x v="0"/>
    <x v="6"/>
    <d v="2014-08-04T00:00:00"/>
    <s v="August"/>
    <x v="0"/>
  </r>
  <r>
    <x v="831"/>
    <x v="305"/>
    <x v="1"/>
    <d v="2014-08-02T00:00:00"/>
    <x v="7"/>
    <x v="0"/>
    <x v="508"/>
    <n v="27"/>
    <n v="3.38"/>
    <n v="0.08"/>
    <n v="89.1"/>
    <n v="0.85"/>
    <x v="1"/>
    <x v="3"/>
    <d v="2014-08-04T00:00:00"/>
    <s v="August"/>
    <x v="0"/>
  </r>
  <r>
    <x v="832"/>
    <x v="140"/>
    <x v="2"/>
    <d v="2014-08-03T00:00:00"/>
    <x v="7"/>
    <x v="3"/>
    <x v="755"/>
    <n v="24"/>
    <n v="180.98"/>
    <n v="0"/>
    <n v="4343.5199999999995"/>
    <n v="30"/>
    <x v="2"/>
    <x v="2"/>
    <d v="2014-08-05T00:00:00"/>
    <s v="August"/>
    <x v="0"/>
  </r>
  <r>
    <x v="833"/>
    <x v="371"/>
    <x v="0"/>
    <d v="2014-08-03T00:00:00"/>
    <x v="7"/>
    <x v="4"/>
    <x v="390"/>
    <n v="6"/>
    <n v="3.98"/>
    <n v="0.08"/>
    <n v="23.4"/>
    <n v="5.26"/>
    <x v="1"/>
    <x v="1"/>
    <d v="2014-08-04T00:00:00"/>
    <s v="August"/>
    <x v="1"/>
  </r>
  <r>
    <x v="833"/>
    <x v="371"/>
    <x v="1"/>
    <d v="2014-08-03T00:00:00"/>
    <x v="7"/>
    <x v="4"/>
    <x v="344"/>
    <n v="24"/>
    <n v="125.99"/>
    <n v="0.06"/>
    <n v="3022.3199999999997"/>
    <n v="2.5"/>
    <x v="1"/>
    <x v="1"/>
    <d v="2014-08-05T00:00:00"/>
    <s v="August"/>
    <x v="0"/>
  </r>
  <r>
    <x v="834"/>
    <x v="123"/>
    <x v="0"/>
    <d v="2014-08-04T00:00:00"/>
    <x v="7"/>
    <x v="0"/>
    <x v="728"/>
    <n v="43"/>
    <n v="5.78"/>
    <n v="0.08"/>
    <n v="245.1"/>
    <n v="5.67"/>
    <x v="1"/>
    <x v="1"/>
    <d v="2014-08-05T00:00:00"/>
    <s v="August"/>
    <x v="1"/>
  </r>
  <r>
    <x v="835"/>
    <x v="452"/>
    <x v="0"/>
    <d v="2014-08-04T00:00:00"/>
    <x v="7"/>
    <x v="4"/>
    <x v="756"/>
    <n v="34"/>
    <n v="80.98"/>
    <n v="7.0000000000000007E-2"/>
    <n v="2750.9400000000005"/>
    <n v="7.18"/>
    <x v="1"/>
    <x v="1"/>
    <d v="2014-08-06T00:00:00"/>
    <s v="August"/>
    <x v="0"/>
  </r>
  <r>
    <x v="835"/>
    <x v="452"/>
    <x v="0"/>
    <d v="2014-08-04T00:00:00"/>
    <x v="7"/>
    <x v="4"/>
    <x v="757"/>
    <n v="16"/>
    <n v="11.35"/>
    <n v="0.08"/>
    <n v="180.32"/>
    <n v="8.6"/>
    <x v="1"/>
    <x v="1"/>
    <d v="2014-08-05T00:00:00"/>
    <s v="August"/>
    <x v="1"/>
  </r>
  <r>
    <x v="836"/>
    <x v="484"/>
    <x v="1"/>
    <d v="2014-08-04T00:00:00"/>
    <x v="7"/>
    <x v="0"/>
    <x v="127"/>
    <n v="44"/>
    <n v="7.64"/>
    <n v="0.01"/>
    <n v="335.71999999999997"/>
    <n v="1.39"/>
    <x v="1"/>
    <x v="1"/>
    <d v="2014-08-07T00:00:00"/>
    <s v="August"/>
    <x v="4"/>
  </r>
  <r>
    <x v="837"/>
    <x v="111"/>
    <x v="1"/>
    <d v="2014-08-04T00:00:00"/>
    <x v="7"/>
    <x v="2"/>
    <x v="703"/>
    <n v="42"/>
    <n v="155.99"/>
    <n v="0.01"/>
    <n v="6551.1600000000008"/>
    <n v="8.99"/>
    <x v="1"/>
    <x v="1"/>
    <d v="2014-08-04T00:00:00"/>
    <s v="August"/>
    <x v="2"/>
  </r>
  <r>
    <x v="838"/>
    <x v="404"/>
    <x v="1"/>
    <d v="2014-08-04T00:00:00"/>
    <x v="7"/>
    <x v="2"/>
    <x v="744"/>
    <n v="1"/>
    <n v="3502.14"/>
    <n v="0.01"/>
    <n v="3502.1299999999997"/>
    <n v="8.73"/>
    <x v="2"/>
    <x v="4"/>
    <d v="2014-08-05T00:00:00"/>
    <s v="August"/>
    <x v="1"/>
  </r>
  <r>
    <x v="838"/>
    <x v="404"/>
    <x v="1"/>
    <d v="2014-08-04T00:00:00"/>
    <x v="7"/>
    <x v="2"/>
    <x v="758"/>
    <n v="9"/>
    <n v="15.73"/>
    <n v="0.06"/>
    <n v="141.03"/>
    <n v="7.42"/>
    <x v="1"/>
    <x v="6"/>
    <d v="2014-08-05T00:00:00"/>
    <s v="August"/>
    <x v="1"/>
  </r>
  <r>
    <x v="839"/>
    <x v="102"/>
    <x v="1"/>
    <d v="2014-08-04T00:00:00"/>
    <x v="7"/>
    <x v="2"/>
    <x v="651"/>
    <n v="37"/>
    <n v="10.89"/>
    <n v="0.1"/>
    <n v="399.23"/>
    <n v="4.5"/>
    <x v="1"/>
    <x v="1"/>
    <d v="2014-08-06T00:00:00"/>
    <s v="August"/>
    <x v="0"/>
  </r>
  <r>
    <x v="840"/>
    <x v="172"/>
    <x v="0"/>
    <d v="2014-08-05T00:00:00"/>
    <x v="7"/>
    <x v="0"/>
    <x v="120"/>
    <n v="49"/>
    <n v="1.68"/>
    <n v="0.08"/>
    <n v="78.399999999999991"/>
    <n v="1.57"/>
    <x v="1"/>
    <x v="3"/>
    <d v="2014-08-06T00:00:00"/>
    <s v="August"/>
    <x v="1"/>
  </r>
  <r>
    <x v="841"/>
    <x v="485"/>
    <x v="2"/>
    <d v="2014-08-05T00:00:00"/>
    <x v="7"/>
    <x v="3"/>
    <x v="344"/>
    <n v="40"/>
    <n v="125.99"/>
    <n v="0.09"/>
    <n v="5036"/>
    <n v="2.5"/>
    <x v="1"/>
    <x v="1"/>
    <d v="2014-08-09T00:00:00"/>
    <s v="August"/>
    <x v="5"/>
  </r>
  <r>
    <x v="842"/>
    <x v="486"/>
    <x v="2"/>
    <d v="2014-08-05T00:00:00"/>
    <x v="7"/>
    <x v="3"/>
    <x v="653"/>
    <n v="42"/>
    <n v="10.48"/>
    <n v="0.01"/>
    <n v="439.74"/>
    <n v="2.89"/>
    <x v="1"/>
    <x v="6"/>
    <d v="2014-08-07T00:00:00"/>
    <s v="August"/>
    <x v="0"/>
  </r>
  <r>
    <x v="843"/>
    <x v="104"/>
    <x v="2"/>
    <d v="2014-08-05T00:00:00"/>
    <x v="7"/>
    <x v="4"/>
    <x v="81"/>
    <n v="44"/>
    <n v="14.42"/>
    <n v="0.04"/>
    <n v="632.72"/>
    <n v="6.75"/>
    <x v="1"/>
    <x v="5"/>
    <d v="2014-08-06T00:00:00"/>
    <s v="August"/>
    <x v="1"/>
  </r>
  <r>
    <x v="843"/>
    <x v="104"/>
    <x v="1"/>
    <d v="2014-08-05T00:00:00"/>
    <x v="7"/>
    <x v="4"/>
    <x v="93"/>
    <n v="32"/>
    <n v="5.98"/>
    <n v="0.04"/>
    <n v="190.08"/>
    <n v="5.79"/>
    <x v="1"/>
    <x v="1"/>
    <d v="2014-08-07T00:00:00"/>
    <s v="August"/>
    <x v="0"/>
  </r>
  <r>
    <x v="843"/>
    <x v="104"/>
    <x v="0"/>
    <d v="2014-08-05T00:00:00"/>
    <x v="7"/>
    <x v="4"/>
    <x v="529"/>
    <n v="16"/>
    <n v="65.989999999999995"/>
    <n v="0.03"/>
    <n v="1055.3599999999999"/>
    <n v="8.99"/>
    <x v="1"/>
    <x v="1"/>
    <d v="2014-08-06T00:00:00"/>
    <s v="August"/>
    <x v="1"/>
  </r>
  <r>
    <x v="844"/>
    <x v="487"/>
    <x v="0"/>
    <d v="2014-08-05T00:00:00"/>
    <x v="7"/>
    <x v="4"/>
    <x v="286"/>
    <n v="26"/>
    <n v="37.76"/>
    <n v="0"/>
    <n v="981.76"/>
    <n v="12.9"/>
    <x v="1"/>
    <x v="1"/>
    <d v="2014-08-06T00:00:00"/>
    <s v="August"/>
    <x v="1"/>
  </r>
  <r>
    <x v="845"/>
    <x v="143"/>
    <x v="1"/>
    <d v="2014-08-05T00:00:00"/>
    <x v="7"/>
    <x v="0"/>
    <x v="614"/>
    <n v="8"/>
    <n v="64.650000000000006"/>
    <n v="0.06"/>
    <n v="516.72"/>
    <n v="35"/>
    <x v="1"/>
    <x v="0"/>
    <d v="2014-08-06T00:00:00"/>
    <s v="August"/>
    <x v="1"/>
  </r>
  <r>
    <x v="846"/>
    <x v="488"/>
    <x v="1"/>
    <d v="2014-08-05T00:00:00"/>
    <x v="7"/>
    <x v="4"/>
    <x v="461"/>
    <n v="44"/>
    <n v="400.98"/>
    <n v="0.08"/>
    <n v="17639.600000000002"/>
    <n v="42.52"/>
    <x v="2"/>
    <x v="4"/>
    <d v="2014-08-06T00:00:00"/>
    <s v="August"/>
    <x v="1"/>
  </r>
  <r>
    <x v="847"/>
    <x v="135"/>
    <x v="0"/>
    <d v="2014-08-06T00:00:00"/>
    <x v="7"/>
    <x v="3"/>
    <x v="759"/>
    <n v="9"/>
    <n v="6.48"/>
    <n v="0.01"/>
    <n v="58.230000000000004"/>
    <n v="5.19"/>
    <x v="1"/>
    <x v="1"/>
    <d v="2014-08-10T00:00:00"/>
    <s v="August"/>
    <x v="5"/>
  </r>
  <r>
    <x v="848"/>
    <x v="212"/>
    <x v="0"/>
    <d v="2014-08-06T00:00:00"/>
    <x v="7"/>
    <x v="2"/>
    <x v="342"/>
    <n v="45"/>
    <n v="4.13"/>
    <n v="7.0000000000000007E-2"/>
    <n v="182.7"/>
    <n v="5.04"/>
    <x v="1"/>
    <x v="1"/>
    <d v="2014-08-07T00:00:00"/>
    <s v="August"/>
    <x v="1"/>
  </r>
  <r>
    <x v="848"/>
    <x v="212"/>
    <x v="2"/>
    <d v="2014-08-06T00:00:00"/>
    <x v="7"/>
    <x v="2"/>
    <x v="665"/>
    <n v="30"/>
    <n v="4.4800000000000004"/>
    <n v="0"/>
    <n v="134.4"/>
    <n v="2.5"/>
    <x v="1"/>
    <x v="1"/>
    <d v="2014-08-08T00:00:00"/>
    <s v="August"/>
    <x v="0"/>
  </r>
  <r>
    <x v="849"/>
    <x v="489"/>
    <x v="2"/>
    <d v="2014-08-06T00:00:00"/>
    <x v="7"/>
    <x v="1"/>
    <x v="552"/>
    <n v="31"/>
    <n v="4.8899999999999997"/>
    <n v="0.02"/>
    <n v="150.97"/>
    <n v="4.93"/>
    <x v="1"/>
    <x v="6"/>
    <d v="2014-08-07T00:00:00"/>
    <s v="August"/>
    <x v="1"/>
  </r>
  <r>
    <x v="849"/>
    <x v="489"/>
    <x v="0"/>
    <d v="2014-08-06T00:00:00"/>
    <x v="7"/>
    <x v="1"/>
    <x v="685"/>
    <n v="12"/>
    <n v="10.06"/>
    <n v="7.0000000000000007E-2"/>
    <n v="119.88"/>
    <n v="2.06"/>
    <x v="1"/>
    <x v="3"/>
    <d v="2014-08-07T00:00:00"/>
    <s v="August"/>
    <x v="1"/>
  </r>
  <r>
    <x v="850"/>
    <x v="31"/>
    <x v="2"/>
    <d v="2014-08-06T00:00:00"/>
    <x v="7"/>
    <x v="3"/>
    <x v="760"/>
    <n v="46"/>
    <n v="5.68"/>
    <n v="0.1"/>
    <n v="256.68"/>
    <n v="3.6"/>
    <x v="0"/>
    <x v="6"/>
    <d v="2014-08-10T00:00:00"/>
    <s v="August"/>
    <x v="5"/>
  </r>
  <r>
    <x v="851"/>
    <x v="403"/>
    <x v="2"/>
    <d v="2014-08-06T00:00:00"/>
    <x v="7"/>
    <x v="3"/>
    <x v="571"/>
    <n v="41"/>
    <n v="20.48"/>
    <n v="0.01"/>
    <n v="839.27"/>
    <n v="6.32"/>
    <x v="1"/>
    <x v="1"/>
    <d v="2014-08-08T00:00:00"/>
    <s v="August"/>
    <x v="0"/>
  </r>
  <r>
    <x v="851"/>
    <x v="403"/>
    <x v="1"/>
    <d v="2014-08-06T00:00:00"/>
    <x v="7"/>
    <x v="3"/>
    <x v="726"/>
    <n v="26"/>
    <n v="1.86"/>
    <n v="0.09"/>
    <n v="46.02"/>
    <n v="2.58"/>
    <x v="1"/>
    <x v="3"/>
    <d v="2014-08-11T00:00:00"/>
    <s v="August"/>
    <x v="6"/>
  </r>
  <r>
    <x v="851"/>
    <x v="403"/>
    <x v="2"/>
    <d v="2014-08-06T00:00:00"/>
    <x v="7"/>
    <x v="3"/>
    <x v="176"/>
    <n v="38"/>
    <n v="205.99"/>
    <n v="0.08"/>
    <n v="7824.58"/>
    <n v="2.5"/>
    <x v="1"/>
    <x v="1"/>
    <d v="2014-08-11T00:00:00"/>
    <s v="August"/>
    <x v="6"/>
  </r>
  <r>
    <x v="852"/>
    <x v="335"/>
    <x v="1"/>
    <d v="2014-08-06T00:00:00"/>
    <x v="7"/>
    <x v="1"/>
    <x v="761"/>
    <n v="48"/>
    <n v="65.989999999999995"/>
    <n v="0.01"/>
    <n v="3167.0399999999995"/>
    <n v="4.2"/>
    <x v="0"/>
    <x v="1"/>
    <d v="2014-08-08T00:00:00"/>
    <s v="August"/>
    <x v="0"/>
  </r>
  <r>
    <x v="853"/>
    <x v="490"/>
    <x v="1"/>
    <d v="2014-08-06T00:00:00"/>
    <x v="7"/>
    <x v="1"/>
    <x v="365"/>
    <n v="46"/>
    <n v="28.99"/>
    <n v="0.01"/>
    <n v="1333.08"/>
    <n v="8.59"/>
    <x v="1"/>
    <x v="5"/>
    <d v="2014-08-07T00:00:00"/>
    <s v="August"/>
    <x v="1"/>
  </r>
  <r>
    <x v="854"/>
    <x v="273"/>
    <x v="0"/>
    <d v="2014-08-07T00:00:00"/>
    <x v="7"/>
    <x v="2"/>
    <x v="124"/>
    <n v="44"/>
    <n v="14.81"/>
    <n v="0.08"/>
    <n v="648.12"/>
    <n v="13.32"/>
    <x v="1"/>
    <x v="1"/>
    <d v="2014-08-09T00:00:00"/>
    <s v="August"/>
    <x v="0"/>
  </r>
  <r>
    <x v="855"/>
    <x v="223"/>
    <x v="2"/>
    <d v="2014-08-07T00:00:00"/>
    <x v="7"/>
    <x v="0"/>
    <x v="762"/>
    <n v="48"/>
    <n v="65.989999999999995"/>
    <n v="0.08"/>
    <n v="3163.68"/>
    <n v="5.92"/>
    <x v="1"/>
    <x v="1"/>
    <d v="2014-08-07T00:00:00"/>
    <s v="August"/>
    <x v="2"/>
  </r>
  <r>
    <x v="856"/>
    <x v="491"/>
    <x v="2"/>
    <d v="2014-08-07T00:00:00"/>
    <x v="7"/>
    <x v="1"/>
    <x v="763"/>
    <n v="13"/>
    <n v="41.94"/>
    <n v="0.1"/>
    <n v="543.91999999999996"/>
    <n v="2.99"/>
    <x v="1"/>
    <x v="1"/>
    <d v="2014-08-08T00:00:00"/>
    <s v="August"/>
    <x v="1"/>
  </r>
  <r>
    <x v="856"/>
    <x v="491"/>
    <x v="1"/>
    <d v="2014-08-07T00:00:00"/>
    <x v="7"/>
    <x v="1"/>
    <x v="91"/>
    <n v="22"/>
    <n v="1.98"/>
    <n v="0.06"/>
    <n v="42.239999999999995"/>
    <n v="0.7"/>
    <x v="1"/>
    <x v="3"/>
    <d v="2014-08-07T00:00:00"/>
    <s v="August"/>
    <x v="2"/>
  </r>
  <r>
    <x v="857"/>
    <x v="102"/>
    <x v="0"/>
    <d v="2014-08-07T00:00:00"/>
    <x v="7"/>
    <x v="1"/>
    <x v="243"/>
    <n v="26"/>
    <n v="6.7"/>
    <n v="0.06"/>
    <n v="172.64000000000001"/>
    <n v="1.56"/>
    <x v="0"/>
    <x v="3"/>
    <d v="2014-08-09T00:00:00"/>
    <s v="August"/>
    <x v="0"/>
  </r>
  <r>
    <x v="858"/>
    <x v="151"/>
    <x v="2"/>
    <d v="2014-08-08T00:00:00"/>
    <x v="7"/>
    <x v="1"/>
    <x v="184"/>
    <n v="15"/>
    <n v="95.99"/>
    <n v="0.03"/>
    <n v="1439.3999999999999"/>
    <n v="4.9000000000000004"/>
    <x v="1"/>
    <x v="1"/>
    <d v="2014-08-08T00:00:00"/>
    <s v="August"/>
    <x v="2"/>
  </r>
  <r>
    <x v="859"/>
    <x v="15"/>
    <x v="0"/>
    <d v="2014-08-09T00:00:00"/>
    <x v="7"/>
    <x v="1"/>
    <x v="682"/>
    <n v="3"/>
    <n v="5.74"/>
    <n v="0.08"/>
    <n v="16.98"/>
    <n v="5.01"/>
    <x v="1"/>
    <x v="1"/>
    <d v="2014-08-11T00:00:00"/>
    <s v="August"/>
    <x v="0"/>
  </r>
  <r>
    <x v="860"/>
    <x v="77"/>
    <x v="0"/>
    <d v="2014-08-09T00:00:00"/>
    <x v="7"/>
    <x v="0"/>
    <x v="707"/>
    <n v="8"/>
    <n v="30.98"/>
    <n v="0.1"/>
    <n v="247.04"/>
    <n v="8.99"/>
    <x v="1"/>
    <x v="6"/>
    <d v="2014-08-11T00:00:00"/>
    <s v="August"/>
    <x v="0"/>
  </r>
  <r>
    <x v="861"/>
    <x v="163"/>
    <x v="0"/>
    <d v="2014-08-09T00:00:00"/>
    <x v="7"/>
    <x v="4"/>
    <x v="646"/>
    <n v="42"/>
    <n v="20.95"/>
    <n v="7.0000000000000007E-2"/>
    <n v="876.95999999999992"/>
    <n v="5.99"/>
    <x v="1"/>
    <x v="1"/>
    <d v="2014-08-10T00:00:00"/>
    <s v="August"/>
    <x v="1"/>
  </r>
  <r>
    <x v="862"/>
    <x v="335"/>
    <x v="0"/>
    <d v="2014-08-09T00:00:00"/>
    <x v="7"/>
    <x v="3"/>
    <x v="56"/>
    <n v="28"/>
    <n v="4.13"/>
    <n v="0.1"/>
    <n v="112.84"/>
    <n v="0.99"/>
    <x v="1"/>
    <x v="1"/>
    <d v="2014-08-13T00:00:00"/>
    <s v="August"/>
    <x v="5"/>
  </r>
  <r>
    <x v="863"/>
    <x v="337"/>
    <x v="0"/>
    <d v="2014-08-10T00:00:00"/>
    <x v="7"/>
    <x v="3"/>
    <x v="764"/>
    <n v="35"/>
    <n v="55.99"/>
    <n v="0.02"/>
    <n v="1958.95"/>
    <n v="3.3"/>
    <x v="1"/>
    <x v="6"/>
    <d v="2014-08-10T00:00:00"/>
    <s v="August"/>
    <x v="2"/>
  </r>
  <r>
    <x v="864"/>
    <x v="108"/>
    <x v="1"/>
    <d v="2014-08-10T00:00:00"/>
    <x v="7"/>
    <x v="2"/>
    <x v="512"/>
    <n v="19"/>
    <n v="6.48"/>
    <n v="0.01"/>
    <n v="122.93"/>
    <n v="6.22"/>
    <x v="0"/>
    <x v="1"/>
    <d v="2014-08-11T00:00:00"/>
    <s v="August"/>
    <x v="1"/>
  </r>
  <r>
    <x v="864"/>
    <x v="108"/>
    <x v="1"/>
    <d v="2014-08-10T00:00:00"/>
    <x v="7"/>
    <x v="2"/>
    <x v="721"/>
    <n v="35"/>
    <n v="85.99"/>
    <n v="0.03"/>
    <n v="3008.6"/>
    <n v="3.3"/>
    <x v="1"/>
    <x v="6"/>
    <d v="2014-08-12T00:00:00"/>
    <s v="August"/>
    <x v="0"/>
  </r>
  <r>
    <x v="865"/>
    <x v="119"/>
    <x v="1"/>
    <d v="2014-08-10T00:00:00"/>
    <x v="7"/>
    <x v="2"/>
    <x v="324"/>
    <n v="44"/>
    <n v="296.18"/>
    <n v="0.04"/>
    <n v="13030.16"/>
    <n v="154.12"/>
    <x v="2"/>
    <x v="4"/>
    <d v="2014-08-11T00:00:00"/>
    <s v="August"/>
    <x v="1"/>
  </r>
  <r>
    <x v="863"/>
    <x v="337"/>
    <x v="2"/>
    <d v="2014-08-10T00:00:00"/>
    <x v="7"/>
    <x v="3"/>
    <x v="428"/>
    <n v="16"/>
    <n v="22.38"/>
    <n v="0"/>
    <n v="358.08"/>
    <n v="15.1"/>
    <x v="0"/>
    <x v="1"/>
    <d v="2014-08-17T00:00:00"/>
    <s v="August"/>
    <x v="3"/>
  </r>
  <r>
    <x v="863"/>
    <x v="337"/>
    <x v="0"/>
    <d v="2014-08-10T00:00:00"/>
    <x v="7"/>
    <x v="3"/>
    <x v="1"/>
    <n v="6"/>
    <n v="5.98"/>
    <n v="7.0000000000000007E-2"/>
    <n v="35.46"/>
    <n v="4.6900000000000004"/>
    <x v="1"/>
    <x v="1"/>
    <d v="2014-08-15T00:00:00"/>
    <s v="August"/>
    <x v="6"/>
  </r>
  <r>
    <x v="866"/>
    <x v="68"/>
    <x v="0"/>
    <d v="2014-08-10T00:00:00"/>
    <x v="7"/>
    <x v="0"/>
    <x v="765"/>
    <n v="14"/>
    <n v="5.98"/>
    <n v="0.03"/>
    <n v="83.3"/>
    <n v="3.85"/>
    <x v="1"/>
    <x v="6"/>
    <d v="2014-08-12T00:00:00"/>
    <s v="August"/>
    <x v="0"/>
  </r>
  <r>
    <x v="867"/>
    <x v="492"/>
    <x v="0"/>
    <d v="2014-08-10T00:00:00"/>
    <x v="7"/>
    <x v="3"/>
    <x v="766"/>
    <n v="32"/>
    <n v="6.48"/>
    <n v="0.08"/>
    <n v="204.8"/>
    <n v="6.81"/>
    <x v="1"/>
    <x v="1"/>
    <d v="2014-08-15T00:00:00"/>
    <s v="August"/>
    <x v="6"/>
  </r>
  <r>
    <x v="867"/>
    <x v="492"/>
    <x v="0"/>
    <d v="2014-08-10T00:00:00"/>
    <x v="7"/>
    <x v="3"/>
    <x v="289"/>
    <n v="7"/>
    <n v="20.98"/>
    <n v="0.09"/>
    <n v="146.23000000000002"/>
    <n v="53.03"/>
    <x v="2"/>
    <x v="2"/>
    <d v="2014-08-17T00:00:00"/>
    <s v="August"/>
    <x v="3"/>
  </r>
  <r>
    <x v="868"/>
    <x v="369"/>
    <x v="0"/>
    <d v="2014-08-10T00:00:00"/>
    <x v="7"/>
    <x v="2"/>
    <x v="564"/>
    <n v="23"/>
    <n v="4.9800000000000004"/>
    <n v="0.01"/>
    <n v="114.31000000000002"/>
    <n v="6.07"/>
    <x v="1"/>
    <x v="1"/>
    <d v="2014-08-11T00:00:00"/>
    <s v="August"/>
    <x v="1"/>
  </r>
  <r>
    <x v="869"/>
    <x v="56"/>
    <x v="0"/>
    <d v="2014-08-11T00:00:00"/>
    <x v="7"/>
    <x v="1"/>
    <x v="712"/>
    <n v="31"/>
    <n v="260.98"/>
    <n v="0.09"/>
    <n v="8087.5900000000011"/>
    <n v="41.91"/>
    <x v="2"/>
    <x v="4"/>
    <d v="2014-08-13T00:00:00"/>
    <s v="August"/>
    <x v="0"/>
  </r>
  <r>
    <x v="869"/>
    <x v="56"/>
    <x v="2"/>
    <d v="2014-08-11T00:00:00"/>
    <x v="7"/>
    <x v="1"/>
    <x v="767"/>
    <n v="24"/>
    <n v="10.52"/>
    <n v="0.01"/>
    <n v="252.24"/>
    <n v="7.94"/>
    <x v="1"/>
    <x v="6"/>
    <d v="2014-08-13T00:00:00"/>
    <s v="August"/>
    <x v="0"/>
  </r>
  <r>
    <x v="869"/>
    <x v="56"/>
    <x v="2"/>
    <d v="2014-08-11T00:00:00"/>
    <x v="7"/>
    <x v="1"/>
    <x v="768"/>
    <n v="30"/>
    <n v="5.98"/>
    <n v="0.02"/>
    <n v="178.8"/>
    <n v="7.5"/>
    <x v="0"/>
    <x v="1"/>
    <d v="2014-08-13T00:00:00"/>
    <s v="August"/>
    <x v="0"/>
  </r>
  <r>
    <x v="870"/>
    <x v="493"/>
    <x v="0"/>
    <d v="2014-08-11T00:00:00"/>
    <x v="7"/>
    <x v="1"/>
    <x v="56"/>
    <n v="4"/>
    <n v="4.13"/>
    <n v="0.1"/>
    <n v="16.12"/>
    <n v="0.99"/>
    <x v="1"/>
    <x v="1"/>
    <d v="2014-08-11T00:00:00"/>
    <s v="August"/>
    <x v="2"/>
  </r>
  <r>
    <x v="870"/>
    <x v="493"/>
    <x v="0"/>
    <d v="2014-08-11T00:00:00"/>
    <x v="7"/>
    <x v="1"/>
    <x v="769"/>
    <n v="5"/>
    <n v="4.9800000000000004"/>
    <n v="0.04"/>
    <n v="24.700000000000003"/>
    <n v="0.49"/>
    <x v="1"/>
    <x v="1"/>
    <d v="2014-08-13T00:00:00"/>
    <s v="August"/>
    <x v="0"/>
  </r>
  <r>
    <x v="871"/>
    <x v="384"/>
    <x v="2"/>
    <d v="2014-08-11T00:00:00"/>
    <x v="7"/>
    <x v="4"/>
    <x v="311"/>
    <n v="31"/>
    <n v="90.97"/>
    <n v="0.06"/>
    <n v="2818.21"/>
    <n v="14"/>
    <x v="2"/>
    <x v="2"/>
    <d v="2014-08-12T00:00:00"/>
    <s v="August"/>
    <x v="1"/>
  </r>
  <r>
    <x v="872"/>
    <x v="365"/>
    <x v="0"/>
    <d v="2014-08-11T00:00:00"/>
    <x v="7"/>
    <x v="0"/>
    <x v="420"/>
    <n v="3"/>
    <n v="37.94"/>
    <n v="0.03"/>
    <n v="113.72999999999999"/>
    <n v="5.08"/>
    <x v="1"/>
    <x v="3"/>
    <d v="2014-08-13T00:00:00"/>
    <s v="August"/>
    <x v="0"/>
  </r>
  <r>
    <x v="873"/>
    <x v="494"/>
    <x v="0"/>
    <d v="2014-08-12T00:00:00"/>
    <x v="7"/>
    <x v="1"/>
    <x v="131"/>
    <n v="7"/>
    <n v="58.1"/>
    <n v="0.1"/>
    <n v="406"/>
    <n v="1.49"/>
    <x v="1"/>
    <x v="1"/>
    <d v="2014-08-13T00:00:00"/>
    <s v="August"/>
    <x v="1"/>
  </r>
  <r>
    <x v="873"/>
    <x v="494"/>
    <x v="1"/>
    <d v="2014-08-12T00:00:00"/>
    <x v="7"/>
    <x v="1"/>
    <x v="770"/>
    <n v="3"/>
    <n v="80.48"/>
    <n v="0.01"/>
    <n v="241.41"/>
    <n v="4.5"/>
    <x v="1"/>
    <x v="1"/>
    <d v="2014-08-15T00:00:00"/>
    <s v="August"/>
    <x v="4"/>
  </r>
  <r>
    <x v="874"/>
    <x v="128"/>
    <x v="0"/>
    <d v="2014-08-12T00:00:00"/>
    <x v="7"/>
    <x v="1"/>
    <x v="605"/>
    <n v="5"/>
    <n v="120.98"/>
    <n v="0.05"/>
    <n v="604.65000000000009"/>
    <n v="30"/>
    <x v="2"/>
    <x v="2"/>
    <d v="2014-08-14T00:00:00"/>
    <s v="August"/>
    <x v="0"/>
  </r>
  <r>
    <x v="875"/>
    <x v="495"/>
    <x v="2"/>
    <d v="2014-08-12T00:00:00"/>
    <x v="7"/>
    <x v="4"/>
    <x v="771"/>
    <n v="1"/>
    <n v="55.99"/>
    <n v="0"/>
    <n v="55.99"/>
    <n v="2.5"/>
    <x v="1"/>
    <x v="6"/>
    <d v="2014-08-14T00:00:00"/>
    <s v="August"/>
    <x v="0"/>
  </r>
  <r>
    <x v="876"/>
    <x v="317"/>
    <x v="0"/>
    <d v="2014-08-12T00:00:00"/>
    <x v="7"/>
    <x v="4"/>
    <x v="772"/>
    <n v="49"/>
    <n v="12.58"/>
    <n v="0"/>
    <n v="616.41999999999996"/>
    <n v="5.16"/>
    <x v="1"/>
    <x v="1"/>
    <d v="2014-08-12T00:00:00"/>
    <s v="August"/>
    <x v="2"/>
  </r>
  <r>
    <x v="877"/>
    <x v="260"/>
    <x v="2"/>
    <d v="2014-08-13T00:00:00"/>
    <x v="7"/>
    <x v="1"/>
    <x v="773"/>
    <n v="15"/>
    <n v="124.49"/>
    <n v="0.03"/>
    <n v="1866.8999999999999"/>
    <n v="51.94"/>
    <x v="2"/>
    <x v="4"/>
    <d v="2014-08-14T00:00:00"/>
    <s v="August"/>
    <x v="1"/>
  </r>
  <r>
    <x v="878"/>
    <x v="464"/>
    <x v="2"/>
    <d v="2014-08-13T00:00:00"/>
    <x v="7"/>
    <x v="4"/>
    <x v="273"/>
    <n v="10"/>
    <n v="5.98"/>
    <n v="7.0000000000000007E-2"/>
    <n v="59.1"/>
    <n v="5.46"/>
    <x v="1"/>
    <x v="1"/>
    <d v="2014-08-15T00:00:00"/>
    <s v="August"/>
    <x v="0"/>
  </r>
  <r>
    <x v="879"/>
    <x v="398"/>
    <x v="0"/>
    <d v="2014-08-14T00:00:00"/>
    <x v="7"/>
    <x v="2"/>
    <x v="774"/>
    <n v="48"/>
    <n v="1.82"/>
    <n v="0.09"/>
    <n v="83.039999999999992"/>
    <n v="0.83"/>
    <x v="1"/>
    <x v="3"/>
    <d v="2014-08-15T00:00:00"/>
    <s v="August"/>
    <x v="1"/>
  </r>
  <r>
    <x v="880"/>
    <x v="496"/>
    <x v="1"/>
    <d v="2014-08-14T00:00:00"/>
    <x v="7"/>
    <x v="0"/>
    <x v="754"/>
    <n v="24"/>
    <n v="6.28"/>
    <n v="0.04"/>
    <n v="149.76"/>
    <n v="5.41"/>
    <x v="1"/>
    <x v="1"/>
    <d v="2014-08-16T00:00:00"/>
    <s v="August"/>
    <x v="0"/>
  </r>
  <r>
    <x v="880"/>
    <x v="496"/>
    <x v="2"/>
    <d v="2014-08-14T00:00:00"/>
    <x v="7"/>
    <x v="0"/>
    <x v="775"/>
    <n v="46"/>
    <n v="85.99"/>
    <n v="0.06"/>
    <n v="3952.7799999999997"/>
    <n v="10.78"/>
    <x v="1"/>
    <x v="1"/>
    <d v="2014-08-16T00:00:00"/>
    <s v="August"/>
    <x v="0"/>
  </r>
  <r>
    <x v="881"/>
    <x v="4"/>
    <x v="1"/>
    <d v="2014-08-14T00:00:00"/>
    <x v="7"/>
    <x v="1"/>
    <x v="399"/>
    <n v="15"/>
    <n v="175.99"/>
    <n v="0.06"/>
    <n v="2638.9500000000003"/>
    <n v="8.99"/>
    <x v="1"/>
    <x v="1"/>
    <d v="2014-08-15T00:00:00"/>
    <s v="August"/>
    <x v="1"/>
  </r>
  <r>
    <x v="882"/>
    <x v="497"/>
    <x v="0"/>
    <d v="2014-08-14T00:00:00"/>
    <x v="7"/>
    <x v="1"/>
    <x v="294"/>
    <n v="18"/>
    <n v="8.33"/>
    <n v="0.01"/>
    <n v="149.76"/>
    <n v="1.99"/>
    <x v="1"/>
    <x v="6"/>
    <d v="2014-08-15T00:00:00"/>
    <s v="August"/>
    <x v="1"/>
  </r>
  <r>
    <x v="882"/>
    <x v="497"/>
    <x v="2"/>
    <d v="2014-08-14T00:00:00"/>
    <x v="7"/>
    <x v="1"/>
    <x v="431"/>
    <n v="38"/>
    <n v="85.99"/>
    <n v="0.04"/>
    <n v="3266.0999999999995"/>
    <n v="0.99"/>
    <x v="1"/>
    <x v="3"/>
    <d v="2014-08-16T00:00:00"/>
    <s v="August"/>
    <x v="0"/>
  </r>
  <r>
    <x v="883"/>
    <x v="136"/>
    <x v="0"/>
    <d v="2014-08-14T00:00:00"/>
    <x v="7"/>
    <x v="2"/>
    <x v="272"/>
    <n v="43"/>
    <n v="2.08"/>
    <n v="0.05"/>
    <n v="87.29"/>
    <n v="2.56"/>
    <x v="1"/>
    <x v="6"/>
    <d v="2014-08-16T00:00:00"/>
    <s v="August"/>
    <x v="0"/>
  </r>
  <r>
    <x v="884"/>
    <x v="498"/>
    <x v="2"/>
    <d v="2014-08-14T00:00:00"/>
    <x v="7"/>
    <x v="2"/>
    <x v="322"/>
    <n v="47"/>
    <n v="107.53"/>
    <n v="0.03"/>
    <n v="5052.5"/>
    <n v="5.81"/>
    <x v="1"/>
    <x v="5"/>
    <d v="2014-08-15T00:00:00"/>
    <s v="August"/>
    <x v="1"/>
  </r>
  <r>
    <x v="884"/>
    <x v="498"/>
    <x v="1"/>
    <d v="2014-08-14T00:00:00"/>
    <x v="7"/>
    <x v="2"/>
    <x v="776"/>
    <n v="25"/>
    <n v="16.98"/>
    <n v="0.05"/>
    <n v="423.25"/>
    <n v="7.78"/>
    <x v="1"/>
    <x v="6"/>
    <d v="2014-08-16T00:00:00"/>
    <s v="August"/>
    <x v="0"/>
  </r>
  <r>
    <x v="884"/>
    <x v="498"/>
    <x v="1"/>
    <d v="2014-08-14T00:00:00"/>
    <x v="7"/>
    <x v="2"/>
    <x v="777"/>
    <n v="27"/>
    <n v="115.99"/>
    <n v="0.03"/>
    <n v="3130.9199999999996"/>
    <n v="4.2300000000000004"/>
    <x v="1"/>
    <x v="1"/>
    <d v="2014-08-16T00:00:00"/>
    <s v="August"/>
    <x v="0"/>
  </r>
  <r>
    <x v="885"/>
    <x v="394"/>
    <x v="2"/>
    <d v="2014-08-14T00:00:00"/>
    <x v="7"/>
    <x v="2"/>
    <x v="778"/>
    <n v="46"/>
    <n v="70.98"/>
    <n v="0.04"/>
    <n v="3263.24"/>
    <n v="26.85"/>
    <x v="2"/>
    <x v="4"/>
    <d v="2014-08-16T00:00:00"/>
    <s v="August"/>
    <x v="0"/>
  </r>
  <r>
    <x v="885"/>
    <x v="394"/>
    <x v="2"/>
    <d v="2014-08-14T00:00:00"/>
    <x v="7"/>
    <x v="2"/>
    <x v="489"/>
    <n v="31"/>
    <n v="40.99"/>
    <n v="0.03"/>
    <n v="1269.76"/>
    <n v="17.48"/>
    <x v="1"/>
    <x v="1"/>
    <d v="2014-08-15T00:00:00"/>
    <s v="August"/>
    <x v="1"/>
  </r>
  <r>
    <x v="886"/>
    <x v="345"/>
    <x v="2"/>
    <d v="2014-08-14T00:00:00"/>
    <x v="7"/>
    <x v="2"/>
    <x v="665"/>
    <n v="43"/>
    <n v="4.4800000000000004"/>
    <n v="0.08"/>
    <n v="189.20000000000002"/>
    <n v="2.5"/>
    <x v="1"/>
    <x v="1"/>
    <d v="2014-08-15T00:00:00"/>
    <s v="August"/>
    <x v="1"/>
  </r>
  <r>
    <x v="887"/>
    <x v="499"/>
    <x v="2"/>
    <d v="2014-08-15T00:00:00"/>
    <x v="7"/>
    <x v="1"/>
    <x v="589"/>
    <n v="13"/>
    <n v="2.61"/>
    <n v="0.02"/>
    <n v="33.67"/>
    <n v="0.5"/>
    <x v="1"/>
    <x v="1"/>
    <d v="2014-08-18T00:00:00"/>
    <s v="August"/>
    <x v="4"/>
  </r>
  <r>
    <x v="887"/>
    <x v="499"/>
    <x v="0"/>
    <d v="2014-08-15T00:00:00"/>
    <x v="7"/>
    <x v="1"/>
    <x v="242"/>
    <n v="26"/>
    <n v="7.31"/>
    <n v="0.1"/>
    <n v="187.46"/>
    <n v="0.49"/>
    <x v="1"/>
    <x v="1"/>
    <d v="2014-08-16T00:00:00"/>
    <s v="August"/>
    <x v="1"/>
  </r>
  <r>
    <x v="887"/>
    <x v="499"/>
    <x v="2"/>
    <d v="2014-08-15T00:00:00"/>
    <x v="7"/>
    <x v="1"/>
    <x v="597"/>
    <n v="50"/>
    <n v="20.99"/>
    <n v="0.1"/>
    <n v="1044.4999999999998"/>
    <n v="2.5"/>
    <x v="1"/>
    <x v="3"/>
    <d v="2014-08-16T00:00:00"/>
    <s v="August"/>
    <x v="1"/>
  </r>
  <r>
    <x v="888"/>
    <x v="500"/>
    <x v="0"/>
    <d v="2014-08-15T00:00:00"/>
    <x v="7"/>
    <x v="4"/>
    <x v="444"/>
    <n v="42"/>
    <n v="42.98"/>
    <n v="7.0000000000000007E-2"/>
    <n v="1802.2199999999998"/>
    <n v="4.62"/>
    <x v="0"/>
    <x v="1"/>
    <d v="2014-08-17T00:00:00"/>
    <s v="August"/>
    <x v="0"/>
  </r>
  <r>
    <x v="888"/>
    <x v="500"/>
    <x v="0"/>
    <d v="2014-08-15T00:00:00"/>
    <x v="7"/>
    <x v="4"/>
    <x v="478"/>
    <n v="43"/>
    <n v="89.99"/>
    <n v="0.03"/>
    <n v="3868.2799999999997"/>
    <n v="42"/>
    <x v="2"/>
    <x v="2"/>
    <d v="2014-08-18T00:00:00"/>
    <s v="August"/>
    <x v="4"/>
  </r>
  <r>
    <x v="888"/>
    <x v="500"/>
    <x v="0"/>
    <d v="2014-08-15T00:00:00"/>
    <x v="7"/>
    <x v="4"/>
    <x v="646"/>
    <n v="22"/>
    <n v="20.95"/>
    <n v="0.03"/>
    <n v="460.23999999999995"/>
    <n v="4"/>
    <x v="1"/>
    <x v="1"/>
    <d v="2014-08-17T00:00:00"/>
    <s v="August"/>
    <x v="0"/>
  </r>
  <r>
    <x v="889"/>
    <x v="462"/>
    <x v="0"/>
    <d v="2014-08-15T00:00:00"/>
    <x v="7"/>
    <x v="2"/>
    <x v="183"/>
    <n v="5"/>
    <n v="420.98"/>
    <n v="0.05"/>
    <n v="2104.65"/>
    <n v="19.989999999999998"/>
    <x v="1"/>
    <x v="1"/>
    <d v="2014-08-16T00:00:00"/>
    <s v="August"/>
    <x v="1"/>
  </r>
  <r>
    <x v="890"/>
    <x v="501"/>
    <x v="0"/>
    <d v="2014-08-15T00:00:00"/>
    <x v="7"/>
    <x v="2"/>
    <x v="100"/>
    <n v="48"/>
    <n v="9.48"/>
    <n v="0.06"/>
    <n v="452.15999999999997"/>
    <n v="7.29"/>
    <x v="1"/>
    <x v="6"/>
    <d v="2014-08-17T00:00:00"/>
    <s v="August"/>
    <x v="0"/>
  </r>
  <r>
    <x v="891"/>
    <x v="30"/>
    <x v="1"/>
    <d v="2014-08-15T00:00:00"/>
    <x v="7"/>
    <x v="0"/>
    <x v="603"/>
    <n v="34"/>
    <n v="6.48"/>
    <n v="0.03"/>
    <n v="219.3"/>
    <n v="7.91"/>
    <x v="1"/>
    <x v="1"/>
    <d v="2014-08-16T00:00:00"/>
    <s v="August"/>
    <x v="1"/>
  </r>
  <r>
    <x v="892"/>
    <x v="502"/>
    <x v="2"/>
    <d v="2014-08-15T00:00:00"/>
    <x v="7"/>
    <x v="2"/>
    <x v="769"/>
    <n v="37"/>
    <n v="4.9800000000000004"/>
    <n v="0.02"/>
    <n v="183.52000000000004"/>
    <n v="0.49"/>
    <x v="1"/>
    <x v="1"/>
    <d v="2014-08-16T00:00:00"/>
    <s v="August"/>
    <x v="1"/>
  </r>
  <r>
    <x v="892"/>
    <x v="502"/>
    <x v="2"/>
    <d v="2014-08-15T00:00:00"/>
    <x v="7"/>
    <x v="2"/>
    <x v="779"/>
    <n v="21"/>
    <n v="20.99"/>
    <n v="0.01"/>
    <n v="440.57999999999993"/>
    <n v="0.99"/>
    <x v="1"/>
    <x v="6"/>
    <d v="2014-08-16T00:00:00"/>
    <s v="August"/>
    <x v="1"/>
  </r>
  <r>
    <x v="893"/>
    <x v="317"/>
    <x v="1"/>
    <d v="2014-08-15T00:00:00"/>
    <x v="7"/>
    <x v="1"/>
    <x v="220"/>
    <n v="30"/>
    <n v="178.47"/>
    <n v="0.08"/>
    <n v="5351.7"/>
    <n v="19.989999999999998"/>
    <x v="1"/>
    <x v="1"/>
    <d v="2014-08-16T00:00:00"/>
    <s v="August"/>
    <x v="1"/>
  </r>
  <r>
    <x v="894"/>
    <x v="33"/>
    <x v="1"/>
    <d v="2014-08-15T00:00:00"/>
    <x v="7"/>
    <x v="3"/>
    <x v="35"/>
    <n v="17"/>
    <n v="880.98"/>
    <n v="0.04"/>
    <n v="14975.980000000001"/>
    <n v="44.55"/>
    <x v="2"/>
    <x v="4"/>
    <d v="2014-08-19T00:00:00"/>
    <s v="August"/>
    <x v="5"/>
  </r>
  <r>
    <x v="894"/>
    <x v="33"/>
    <x v="0"/>
    <d v="2014-08-15T00:00:00"/>
    <x v="7"/>
    <x v="3"/>
    <x v="780"/>
    <n v="24"/>
    <n v="13.4"/>
    <n v="7.0000000000000007E-2"/>
    <n v="319.92"/>
    <n v="4.95"/>
    <x v="1"/>
    <x v="6"/>
    <d v="2014-08-20T00:00:00"/>
    <s v="August"/>
    <x v="6"/>
  </r>
  <r>
    <x v="894"/>
    <x v="33"/>
    <x v="2"/>
    <d v="2014-08-15T00:00:00"/>
    <x v="7"/>
    <x v="3"/>
    <x v="460"/>
    <n v="27"/>
    <n v="15.99"/>
    <n v="0.01"/>
    <n v="431.46000000000004"/>
    <n v="11.28"/>
    <x v="1"/>
    <x v="5"/>
    <d v="2014-08-22T00:00:00"/>
    <s v="August"/>
    <x v="3"/>
  </r>
  <r>
    <x v="895"/>
    <x v="451"/>
    <x v="0"/>
    <d v="2014-08-16T00:00:00"/>
    <x v="7"/>
    <x v="4"/>
    <x v="187"/>
    <n v="1"/>
    <n v="160.97999999999999"/>
    <n v="0.02"/>
    <n v="160.95999999999998"/>
    <n v="30"/>
    <x v="2"/>
    <x v="2"/>
    <d v="2014-08-19T00:00:00"/>
    <s v="August"/>
    <x v="4"/>
  </r>
  <r>
    <x v="896"/>
    <x v="344"/>
    <x v="2"/>
    <d v="2014-08-16T00:00:00"/>
    <x v="7"/>
    <x v="3"/>
    <x v="132"/>
    <n v="2"/>
    <n v="11.58"/>
    <n v="0.1"/>
    <n v="22.96"/>
    <n v="6.97"/>
    <x v="1"/>
    <x v="1"/>
    <d v="2014-08-20T00:00:00"/>
    <s v="August"/>
    <x v="5"/>
  </r>
  <r>
    <x v="897"/>
    <x v="275"/>
    <x v="2"/>
    <d v="2014-08-16T00:00:00"/>
    <x v="7"/>
    <x v="4"/>
    <x v="781"/>
    <n v="24"/>
    <n v="209.37"/>
    <n v="0"/>
    <n v="5024.88"/>
    <n v="69"/>
    <x v="1"/>
    <x v="0"/>
    <d v="2014-08-18T00:00:00"/>
    <s v="August"/>
    <x v="0"/>
  </r>
  <r>
    <x v="898"/>
    <x v="404"/>
    <x v="0"/>
    <d v="2014-08-16T00:00:00"/>
    <x v="7"/>
    <x v="0"/>
    <x v="782"/>
    <n v="39"/>
    <n v="25.99"/>
    <n v="0.05"/>
    <n v="1011.6599999999999"/>
    <n v="5.37"/>
    <x v="0"/>
    <x v="1"/>
    <d v="2014-08-18T00:00:00"/>
    <s v="August"/>
    <x v="0"/>
  </r>
  <r>
    <x v="899"/>
    <x v="180"/>
    <x v="2"/>
    <d v="2014-08-16T00:00:00"/>
    <x v="7"/>
    <x v="2"/>
    <x v="783"/>
    <n v="17"/>
    <n v="70.98"/>
    <n v="0.05"/>
    <n v="1205.8100000000002"/>
    <n v="30"/>
    <x v="2"/>
    <x v="2"/>
    <d v="2014-08-18T00:00:00"/>
    <s v="August"/>
    <x v="0"/>
  </r>
  <r>
    <x v="899"/>
    <x v="180"/>
    <x v="2"/>
    <d v="2014-08-16T00:00:00"/>
    <x v="7"/>
    <x v="2"/>
    <x v="784"/>
    <n v="18"/>
    <n v="4.9800000000000004"/>
    <n v="0.05"/>
    <n v="88.740000000000009"/>
    <n v="4.7"/>
    <x v="1"/>
    <x v="1"/>
    <d v="2014-08-18T00:00:00"/>
    <s v="August"/>
    <x v="0"/>
  </r>
  <r>
    <x v="900"/>
    <x v="503"/>
    <x v="2"/>
    <d v="2014-08-17T00:00:00"/>
    <x v="7"/>
    <x v="4"/>
    <x v="785"/>
    <n v="11"/>
    <n v="4.9800000000000004"/>
    <n v="0.04"/>
    <n v="54.34"/>
    <n v="4.8600000000000003"/>
    <x v="1"/>
    <x v="1"/>
    <d v="2014-08-17T00:00:00"/>
    <s v="August"/>
    <x v="2"/>
  </r>
  <r>
    <x v="901"/>
    <x v="234"/>
    <x v="2"/>
    <d v="2014-08-17T00:00:00"/>
    <x v="7"/>
    <x v="1"/>
    <x v="559"/>
    <n v="47"/>
    <n v="40.99"/>
    <n v="0.03"/>
    <n v="1925.1200000000001"/>
    <n v="19.989999999999998"/>
    <x v="1"/>
    <x v="1"/>
    <d v="2014-08-18T00:00:00"/>
    <s v="August"/>
    <x v="1"/>
  </r>
  <r>
    <x v="902"/>
    <x v="469"/>
    <x v="1"/>
    <d v="2014-08-18T00:00:00"/>
    <x v="7"/>
    <x v="2"/>
    <x v="55"/>
    <n v="50"/>
    <n v="15.99"/>
    <n v="0.01"/>
    <n v="799"/>
    <n v="13.18"/>
    <x v="1"/>
    <x v="1"/>
    <d v="2014-08-20T00:00:00"/>
    <s v="August"/>
    <x v="0"/>
  </r>
  <r>
    <x v="903"/>
    <x v="356"/>
    <x v="0"/>
    <d v="2014-08-18T00:00:00"/>
    <x v="7"/>
    <x v="4"/>
    <x v="317"/>
    <n v="34"/>
    <n v="175.99"/>
    <n v="0"/>
    <n v="5983.66"/>
    <n v="4.99"/>
    <x v="1"/>
    <x v="1"/>
    <d v="2014-08-21T00:00:00"/>
    <s v="August"/>
    <x v="4"/>
  </r>
  <r>
    <x v="904"/>
    <x v="504"/>
    <x v="1"/>
    <d v="2014-08-18T00:00:00"/>
    <x v="7"/>
    <x v="2"/>
    <x v="341"/>
    <n v="5"/>
    <n v="47.98"/>
    <n v="0.06"/>
    <n v="239.59999999999997"/>
    <n v="3.61"/>
    <x v="1"/>
    <x v="6"/>
    <d v="2014-08-20T00:00:00"/>
    <s v="August"/>
    <x v="0"/>
  </r>
  <r>
    <x v="905"/>
    <x v="372"/>
    <x v="2"/>
    <d v="2014-08-18T00:00:00"/>
    <x v="7"/>
    <x v="4"/>
    <x v="581"/>
    <n v="23"/>
    <n v="5.18"/>
    <n v="0.05"/>
    <n v="117.99"/>
    <n v="2.04"/>
    <x v="1"/>
    <x v="3"/>
    <d v="2014-08-20T00:00:00"/>
    <s v="August"/>
    <x v="0"/>
  </r>
  <r>
    <x v="906"/>
    <x v="421"/>
    <x v="2"/>
    <d v="2014-08-18T00:00:00"/>
    <x v="7"/>
    <x v="1"/>
    <x v="595"/>
    <n v="7"/>
    <n v="5.44"/>
    <n v="0.01"/>
    <n v="38.010000000000005"/>
    <n v="7.46"/>
    <x v="1"/>
    <x v="1"/>
    <d v="2014-08-19T00:00:00"/>
    <s v="August"/>
    <x v="1"/>
  </r>
  <r>
    <x v="906"/>
    <x v="421"/>
    <x v="2"/>
    <d v="2014-08-18T00:00:00"/>
    <x v="7"/>
    <x v="1"/>
    <x v="786"/>
    <n v="41"/>
    <n v="549.99"/>
    <n v="0.02"/>
    <n v="22548.77"/>
    <n v="49"/>
    <x v="2"/>
    <x v="2"/>
    <d v="2014-08-20T00:00:00"/>
    <s v="August"/>
    <x v="0"/>
  </r>
  <r>
    <x v="906"/>
    <x v="421"/>
    <x v="1"/>
    <d v="2014-08-18T00:00:00"/>
    <x v="7"/>
    <x v="1"/>
    <x v="495"/>
    <n v="15"/>
    <n v="22.01"/>
    <n v="0.03"/>
    <n v="329.7"/>
    <n v="5.53"/>
    <x v="0"/>
    <x v="6"/>
    <d v="2014-08-19T00:00:00"/>
    <s v="August"/>
    <x v="1"/>
  </r>
  <r>
    <x v="906"/>
    <x v="421"/>
    <x v="0"/>
    <d v="2014-08-18T00:00:00"/>
    <x v="7"/>
    <x v="1"/>
    <x v="787"/>
    <n v="15"/>
    <n v="34.76"/>
    <n v="0.09"/>
    <n v="520.04999999999995"/>
    <n v="8.2200000000000006"/>
    <x v="1"/>
    <x v="1"/>
    <d v="2014-08-20T00:00:00"/>
    <s v="August"/>
    <x v="0"/>
  </r>
  <r>
    <x v="907"/>
    <x v="132"/>
    <x v="1"/>
    <d v="2014-08-19T00:00:00"/>
    <x v="7"/>
    <x v="3"/>
    <x v="788"/>
    <n v="19"/>
    <n v="54.1"/>
    <n v="0.1"/>
    <n v="1026"/>
    <n v="19.989999999999998"/>
    <x v="1"/>
    <x v="1"/>
    <d v="2014-08-24T00:00:00"/>
    <s v="August"/>
    <x v="6"/>
  </r>
  <r>
    <x v="908"/>
    <x v="505"/>
    <x v="0"/>
    <d v="2014-08-19T00:00:00"/>
    <x v="7"/>
    <x v="0"/>
    <x v="185"/>
    <n v="29"/>
    <n v="31.78"/>
    <n v="7.0000000000000007E-2"/>
    <n v="919.59"/>
    <n v="1.99"/>
    <x v="1"/>
    <x v="6"/>
    <d v="2014-08-21T00:00:00"/>
    <s v="August"/>
    <x v="0"/>
  </r>
  <r>
    <x v="908"/>
    <x v="505"/>
    <x v="2"/>
    <d v="2014-08-19T00:00:00"/>
    <x v="7"/>
    <x v="0"/>
    <x v="487"/>
    <n v="11"/>
    <n v="5.98"/>
    <n v="0"/>
    <n v="65.78"/>
    <n v="2.5"/>
    <x v="1"/>
    <x v="1"/>
    <d v="2014-08-20T00:00:00"/>
    <s v="August"/>
    <x v="1"/>
  </r>
  <r>
    <x v="908"/>
    <x v="505"/>
    <x v="1"/>
    <d v="2014-08-19T00:00:00"/>
    <x v="7"/>
    <x v="0"/>
    <x v="41"/>
    <n v="43"/>
    <n v="35.99"/>
    <n v="0.1"/>
    <n v="1543.27"/>
    <n v="1.1000000000000001"/>
    <x v="0"/>
    <x v="1"/>
    <d v="2014-08-20T00:00:00"/>
    <s v="August"/>
    <x v="1"/>
  </r>
  <r>
    <x v="909"/>
    <x v="171"/>
    <x v="0"/>
    <d v="2014-08-19T00:00:00"/>
    <x v="7"/>
    <x v="3"/>
    <x v="789"/>
    <n v="19"/>
    <n v="65.989999999999995"/>
    <n v="0.01"/>
    <n v="1253.6199999999999"/>
    <n v="5.31"/>
    <x v="1"/>
    <x v="1"/>
    <d v="2014-08-26T00:00:00"/>
    <s v="August"/>
    <x v="3"/>
  </r>
  <r>
    <x v="910"/>
    <x v="221"/>
    <x v="2"/>
    <d v="2014-08-20T00:00:00"/>
    <x v="7"/>
    <x v="0"/>
    <x v="416"/>
    <n v="31"/>
    <n v="11.5"/>
    <n v="0.04"/>
    <n v="355.26000000000005"/>
    <n v="7.19"/>
    <x v="1"/>
    <x v="1"/>
    <d v="2014-08-23T00:00:00"/>
    <s v="August"/>
    <x v="4"/>
  </r>
  <r>
    <x v="910"/>
    <x v="221"/>
    <x v="1"/>
    <d v="2014-08-20T00:00:00"/>
    <x v="7"/>
    <x v="0"/>
    <x v="790"/>
    <n v="3"/>
    <n v="15.7"/>
    <n v="0.02"/>
    <n v="47.04"/>
    <n v="11.25"/>
    <x v="1"/>
    <x v="1"/>
    <d v="2014-08-21T00:00:00"/>
    <s v="August"/>
    <x v="1"/>
  </r>
  <r>
    <x v="910"/>
    <x v="221"/>
    <x v="0"/>
    <d v="2014-08-20T00:00:00"/>
    <x v="7"/>
    <x v="0"/>
    <x v="791"/>
    <n v="47"/>
    <n v="225.02"/>
    <n v="0.05"/>
    <n v="10573.59"/>
    <n v="28.66"/>
    <x v="2"/>
    <x v="2"/>
    <d v="2014-08-22T00:00:00"/>
    <s v="August"/>
    <x v="0"/>
  </r>
  <r>
    <x v="911"/>
    <x v="227"/>
    <x v="2"/>
    <d v="2014-08-21T00:00:00"/>
    <x v="7"/>
    <x v="1"/>
    <x v="26"/>
    <n v="20"/>
    <n v="209.84"/>
    <n v="0.09"/>
    <n v="4195"/>
    <n v="21.21"/>
    <x v="1"/>
    <x v="0"/>
    <d v="2014-08-24T00:00:00"/>
    <s v="August"/>
    <x v="4"/>
  </r>
  <r>
    <x v="912"/>
    <x v="506"/>
    <x v="2"/>
    <d v="2014-08-21T00:00:00"/>
    <x v="7"/>
    <x v="2"/>
    <x v="792"/>
    <n v="33"/>
    <n v="100.89"/>
    <n v="0"/>
    <n v="3329.37"/>
    <n v="42"/>
    <x v="2"/>
    <x v="2"/>
    <d v="2014-08-22T00:00:00"/>
    <s v="August"/>
    <x v="1"/>
  </r>
  <r>
    <x v="912"/>
    <x v="506"/>
    <x v="1"/>
    <d v="2014-08-21T00:00:00"/>
    <x v="7"/>
    <x v="2"/>
    <x v="793"/>
    <n v="43"/>
    <n v="48.91"/>
    <n v="0.01"/>
    <n v="2102.6999999999998"/>
    <n v="35"/>
    <x v="1"/>
    <x v="0"/>
    <d v="2014-08-23T00:00:00"/>
    <s v="August"/>
    <x v="0"/>
  </r>
  <r>
    <x v="913"/>
    <x v="114"/>
    <x v="0"/>
    <d v="2014-08-21T00:00:00"/>
    <x v="7"/>
    <x v="0"/>
    <x v="239"/>
    <n v="14"/>
    <n v="2036.48"/>
    <n v="7.0000000000000007E-2"/>
    <n v="28509.74"/>
    <n v="14.7"/>
    <x v="2"/>
    <x v="2"/>
    <d v="2014-08-21T00:00:00"/>
    <s v="August"/>
    <x v="2"/>
  </r>
  <r>
    <x v="914"/>
    <x v="507"/>
    <x v="2"/>
    <d v="2014-08-21T00:00:00"/>
    <x v="7"/>
    <x v="1"/>
    <x v="794"/>
    <n v="40"/>
    <n v="4.37"/>
    <n v="0.04"/>
    <n v="173.2"/>
    <n v="5.15"/>
    <x v="1"/>
    <x v="1"/>
    <d v="2014-08-22T00:00:00"/>
    <s v="August"/>
    <x v="1"/>
  </r>
  <r>
    <x v="914"/>
    <x v="507"/>
    <x v="0"/>
    <d v="2014-08-21T00:00:00"/>
    <x v="7"/>
    <x v="1"/>
    <x v="703"/>
    <n v="8"/>
    <n v="155.99"/>
    <n v="0.09"/>
    <n v="1247.2"/>
    <n v="8.99"/>
    <x v="1"/>
    <x v="1"/>
    <d v="2014-08-23T00:00:00"/>
    <s v="August"/>
    <x v="0"/>
  </r>
  <r>
    <x v="915"/>
    <x v="70"/>
    <x v="0"/>
    <d v="2014-08-22T00:00:00"/>
    <x v="7"/>
    <x v="2"/>
    <x v="406"/>
    <n v="50"/>
    <n v="150.88999999999999"/>
    <n v="0.03"/>
    <n v="7542.9999999999991"/>
    <n v="60.2"/>
    <x v="2"/>
    <x v="2"/>
    <d v="2014-08-22T00:00:00"/>
    <s v="August"/>
    <x v="2"/>
  </r>
  <r>
    <x v="916"/>
    <x v="106"/>
    <x v="1"/>
    <d v="2014-08-22T00:00:00"/>
    <x v="7"/>
    <x v="0"/>
    <x v="789"/>
    <n v="12"/>
    <n v="65.989999999999995"/>
    <n v="0.09"/>
    <n v="790.8"/>
    <n v="5.31"/>
    <x v="1"/>
    <x v="1"/>
    <d v="2014-08-23T00:00:00"/>
    <s v="August"/>
    <x v="1"/>
  </r>
  <r>
    <x v="917"/>
    <x v="358"/>
    <x v="2"/>
    <d v="2014-08-22T00:00:00"/>
    <x v="7"/>
    <x v="1"/>
    <x v="297"/>
    <n v="23"/>
    <n v="55.48"/>
    <n v="0.04"/>
    <n v="1275.1199999999999"/>
    <n v="6.79"/>
    <x v="1"/>
    <x v="1"/>
    <d v="2014-08-24T00:00:00"/>
    <s v="August"/>
    <x v="0"/>
  </r>
  <r>
    <x v="918"/>
    <x v="508"/>
    <x v="1"/>
    <d v="2014-08-22T00:00:00"/>
    <x v="7"/>
    <x v="2"/>
    <x v="160"/>
    <n v="43"/>
    <n v="73.98"/>
    <n v="0.02"/>
    <n v="3180.28"/>
    <n v="4"/>
    <x v="1"/>
    <x v="1"/>
    <d v="2014-08-23T00:00:00"/>
    <s v="August"/>
    <x v="1"/>
  </r>
  <r>
    <x v="916"/>
    <x v="106"/>
    <x v="2"/>
    <d v="2014-08-22T00:00:00"/>
    <x v="7"/>
    <x v="0"/>
    <x v="581"/>
    <n v="10"/>
    <n v="5.18"/>
    <n v="0.01"/>
    <n v="51.7"/>
    <n v="2.04"/>
    <x v="1"/>
    <x v="3"/>
    <d v="2014-08-24T00:00:00"/>
    <s v="August"/>
    <x v="0"/>
  </r>
  <r>
    <x v="919"/>
    <x v="509"/>
    <x v="2"/>
    <d v="2014-08-22T00:00:00"/>
    <x v="7"/>
    <x v="0"/>
    <x v="795"/>
    <n v="1"/>
    <n v="9.68"/>
    <n v="0.08"/>
    <n v="9.6"/>
    <n v="2.0299999999999998"/>
    <x v="1"/>
    <x v="3"/>
    <d v="2014-08-24T00:00:00"/>
    <s v="August"/>
    <x v="0"/>
  </r>
  <r>
    <x v="919"/>
    <x v="509"/>
    <x v="1"/>
    <d v="2014-08-22T00:00:00"/>
    <x v="7"/>
    <x v="0"/>
    <x v="31"/>
    <n v="12"/>
    <n v="150.97999999999999"/>
    <n v="0.04"/>
    <n v="1811.28"/>
    <n v="16.010000000000002"/>
    <x v="2"/>
    <x v="4"/>
    <d v="2014-08-23T00:00:00"/>
    <s v="August"/>
    <x v="1"/>
  </r>
  <r>
    <x v="920"/>
    <x v="9"/>
    <x v="1"/>
    <d v="2014-08-22T00:00:00"/>
    <x v="7"/>
    <x v="4"/>
    <x v="422"/>
    <n v="40"/>
    <n v="47.9"/>
    <n v="0"/>
    <n v="1916"/>
    <n v="5.86"/>
    <x v="1"/>
    <x v="1"/>
    <d v="2014-08-24T00:00:00"/>
    <s v="August"/>
    <x v="0"/>
  </r>
  <r>
    <x v="921"/>
    <x v="343"/>
    <x v="0"/>
    <d v="2014-08-23T00:00:00"/>
    <x v="7"/>
    <x v="1"/>
    <x v="781"/>
    <n v="24"/>
    <n v="209.37"/>
    <n v="0.1"/>
    <n v="5022.4800000000005"/>
    <n v="69"/>
    <x v="1"/>
    <x v="0"/>
    <d v="2014-08-25T00:00:00"/>
    <s v="August"/>
    <x v="0"/>
  </r>
  <r>
    <x v="921"/>
    <x v="343"/>
    <x v="2"/>
    <d v="2014-08-23T00:00:00"/>
    <x v="7"/>
    <x v="1"/>
    <x v="784"/>
    <n v="20"/>
    <n v="4.9800000000000004"/>
    <n v="7.0000000000000007E-2"/>
    <n v="98.2"/>
    <n v="4.7"/>
    <x v="1"/>
    <x v="1"/>
    <d v="2014-08-24T00:00:00"/>
    <s v="August"/>
    <x v="1"/>
  </r>
  <r>
    <x v="922"/>
    <x v="207"/>
    <x v="0"/>
    <d v="2014-08-23T00:00:00"/>
    <x v="7"/>
    <x v="2"/>
    <x v="166"/>
    <n v="36"/>
    <n v="1.74"/>
    <n v="0.04"/>
    <n v="61.199999999999996"/>
    <n v="4.08"/>
    <x v="1"/>
    <x v="6"/>
    <d v="2014-08-25T00:00:00"/>
    <s v="August"/>
    <x v="0"/>
  </r>
  <r>
    <x v="922"/>
    <x v="207"/>
    <x v="2"/>
    <d v="2014-08-23T00:00:00"/>
    <x v="7"/>
    <x v="2"/>
    <x v="137"/>
    <n v="47"/>
    <n v="119.99"/>
    <n v="0.01"/>
    <n v="5639.0599999999995"/>
    <n v="56.14"/>
    <x v="2"/>
    <x v="4"/>
    <d v="2014-08-24T00:00:00"/>
    <s v="August"/>
    <x v="1"/>
  </r>
  <r>
    <x v="923"/>
    <x v="238"/>
    <x v="0"/>
    <d v="2014-08-23T00:00:00"/>
    <x v="7"/>
    <x v="4"/>
    <x v="506"/>
    <n v="16"/>
    <n v="35.409999999999997"/>
    <n v="0"/>
    <n v="566.55999999999995"/>
    <n v="1.99"/>
    <x v="0"/>
    <x v="6"/>
    <d v="2014-08-24T00:00:00"/>
    <s v="August"/>
    <x v="1"/>
  </r>
  <r>
    <x v="924"/>
    <x v="510"/>
    <x v="0"/>
    <d v="2014-08-23T00:00:00"/>
    <x v="7"/>
    <x v="4"/>
    <x v="208"/>
    <n v="10"/>
    <n v="146.05000000000001"/>
    <n v="0.02"/>
    <n v="1460.3"/>
    <n v="80.2"/>
    <x v="2"/>
    <x v="4"/>
    <d v="2014-08-23T00:00:00"/>
    <s v="August"/>
    <x v="2"/>
  </r>
  <r>
    <x v="924"/>
    <x v="510"/>
    <x v="1"/>
    <d v="2014-08-23T00:00:00"/>
    <x v="7"/>
    <x v="4"/>
    <x v="702"/>
    <n v="31"/>
    <n v="65.989999999999995"/>
    <n v="0.06"/>
    <n v="2043.8299999999997"/>
    <n v="5.92"/>
    <x v="1"/>
    <x v="1"/>
    <d v="2014-08-24T00:00:00"/>
    <s v="August"/>
    <x v="1"/>
  </r>
  <r>
    <x v="925"/>
    <x v="511"/>
    <x v="0"/>
    <d v="2014-08-24T00:00:00"/>
    <x v="7"/>
    <x v="0"/>
    <x v="33"/>
    <n v="27"/>
    <n v="7.64"/>
    <n v="0.03"/>
    <n v="205.46999999999997"/>
    <n v="5.83"/>
    <x v="1"/>
    <x v="3"/>
    <d v="2014-08-26T00:00:00"/>
    <s v="August"/>
    <x v="0"/>
  </r>
  <r>
    <x v="926"/>
    <x v="512"/>
    <x v="0"/>
    <d v="2014-08-24T00:00:00"/>
    <x v="7"/>
    <x v="4"/>
    <x v="278"/>
    <n v="35"/>
    <n v="4.0599999999999996"/>
    <n v="0.02"/>
    <n v="141.4"/>
    <n v="6.89"/>
    <x v="1"/>
    <x v="1"/>
    <d v="2014-08-26T00:00:00"/>
    <s v="August"/>
    <x v="0"/>
  </r>
  <r>
    <x v="926"/>
    <x v="512"/>
    <x v="2"/>
    <d v="2014-08-24T00:00:00"/>
    <x v="7"/>
    <x v="4"/>
    <x v="796"/>
    <n v="14"/>
    <n v="60.98"/>
    <n v="7.0000000000000007E-2"/>
    <n v="852.74"/>
    <n v="19.989999999999998"/>
    <x v="1"/>
    <x v="1"/>
    <d v="2014-08-26T00:00:00"/>
    <s v="August"/>
    <x v="0"/>
  </r>
  <r>
    <x v="927"/>
    <x v="61"/>
    <x v="0"/>
    <d v="2014-08-24T00:00:00"/>
    <x v="7"/>
    <x v="4"/>
    <x v="626"/>
    <n v="7"/>
    <n v="48.04"/>
    <n v="0.01"/>
    <n v="336.21000000000004"/>
    <n v="5.79"/>
    <x v="1"/>
    <x v="1"/>
    <d v="2014-08-25T00:00:00"/>
    <s v="August"/>
    <x v="1"/>
  </r>
  <r>
    <x v="928"/>
    <x v="194"/>
    <x v="1"/>
    <d v="2014-08-24T00:00:00"/>
    <x v="7"/>
    <x v="1"/>
    <x v="171"/>
    <n v="4"/>
    <n v="376.13"/>
    <n v="0.05"/>
    <n v="1504.32"/>
    <n v="85.63"/>
    <x v="2"/>
    <x v="4"/>
    <d v="2014-08-26T00:00:00"/>
    <s v="August"/>
    <x v="0"/>
  </r>
  <r>
    <x v="928"/>
    <x v="194"/>
    <x v="0"/>
    <d v="2014-08-24T00:00:00"/>
    <x v="7"/>
    <x v="1"/>
    <x v="298"/>
    <n v="12"/>
    <n v="195.99"/>
    <n v="0"/>
    <n v="2351.88"/>
    <n v="8.99"/>
    <x v="1"/>
    <x v="1"/>
    <d v="2014-08-25T00:00:00"/>
    <s v="August"/>
    <x v="1"/>
  </r>
  <r>
    <x v="929"/>
    <x v="133"/>
    <x v="0"/>
    <d v="2014-08-24T00:00:00"/>
    <x v="7"/>
    <x v="0"/>
    <x v="773"/>
    <n v="2"/>
    <n v="124.49"/>
    <n v="0.05"/>
    <n v="248.88"/>
    <n v="51.94"/>
    <x v="2"/>
    <x v="4"/>
    <d v="2014-08-24T00:00:00"/>
    <s v="August"/>
    <x v="2"/>
  </r>
  <r>
    <x v="930"/>
    <x v="245"/>
    <x v="2"/>
    <d v="2014-08-25T00:00:00"/>
    <x v="7"/>
    <x v="1"/>
    <x v="380"/>
    <n v="10"/>
    <n v="15.14"/>
    <n v="0.1"/>
    <n v="150.4"/>
    <n v="4.53"/>
    <x v="1"/>
    <x v="1"/>
    <d v="2014-08-28T00:00:00"/>
    <s v="August"/>
    <x v="4"/>
  </r>
  <r>
    <x v="930"/>
    <x v="245"/>
    <x v="1"/>
    <d v="2014-08-25T00:00:00"/>
    <x v="7"/>
    <x v="1"/>
    <x v="797"/>
    <n v="47"/>
    <n v="52.4"/>
    <n v="0.05"/>
    <n v="2460.4500000000003"/>
    <n v="16.11"/>
    <x v="1"/>
    <x v="1"/>
    <d v="2014-08-27T00:00:00"/>
    <s v="August"/>
    <x v="0"/>
  </r>
  <r>
    <x v="930"/>
    <x v="245"/>
    <x v="2"/>
    <d v="2014-08-25T00:00:00"/>
    <x v="7"/>
    <x v="1"/>
    <x v="430"/>
    <n v="46"/>
    <n v="36.549999999999997"/>
    <n v="0.05"/>
    <n v="1679"/>
    <n v="13.89"/>
    <x v="0"/>
    <x v="3"/>
    <d v="2014-08-26T00:00:00"/>
    <s v="August"/>
    <x v="1"/>
  </r>
  <r>
    <x v="931"/>
    <x v="111"/>
    <x v="0"/>
    <d v="2014-08-25T00:00:00"/>
    <x v="7"/>
    <x v="4"/>
    <x v="589"/>
    <n v="14"/>
    <n v="2.61"/>
    <n v="7.0000000000000007E-2"/>
    <n v="35.56"/>
    <n v="0.5"/>
    <x v="1"/>
    <x v="1"/>
    <d v="2014-08-27T00:00:00"/>
    <s v="August"/>
    <x v="0"/>
  </r>
  <r>
    <x v="932"/>
    <x v="228"/>
    <x v="1"/>
    <d v="2014-08-26T00:00:00"/>
    <x v="7"/>
    <x v="1"/>
    <x v="516"/>
    <n v="2"/>
    <n v="415.88"/>
    <n v="0.08"/>
    <n v="831.6"/>
    <n v="11.37"/>
    <x v="1"/>
    <x v="1"/>
    <d v="2014-08-27T00:00:00"/>
    <s v="August"/>
    <x v="1"/>
  </r>
  <r>
    <x v="933"/>
    <x v="393"/>
    <x v="0"/>
    <d v="2014-08-26T00:00:00"/>
    <x v="7"/>
    <x v="3"/>
    <x v="798"/>
    <n v="26"/>
    <n v="6.48"/>
    <n v="0.04"/>
    <n v="167.44"/>
    <n v="5.16"/>
    <x v="0"/>
    <x v="1"/>
    <d v="2014-09-02T00:00:00"/>
    <s v="September"/>
    <x v="3"/>
  </r>
  <r>
    <x v="934"/>
    <x v="271"/>
    <x v="1"/>
    <d v="2014-08-26T00:00:00"/>
    <x v="7"/>
    <x v="2"/>
    <x v="472"/>
    <n v="1"/>
    <n v="226.67"/>
    <n v="7.0000000000000007E-2"/>
    <n v="226.6"/>
    <n v="28.16"/>
    <x v="2"/>
    <x v="2"/>
    <d v="2014-08-27T00:00:00"/>
    <s v="August"/>
    <x v="1"/>
  </r>
  <r>
    <x v="934"/>
    <x v="271"/>
    <x v="0"/>
    <d v="2014-08-26T00:00:00"/>
    <x v="7"/>
    <x v="2"/>
    <x v="289"/>
    <n v="45"/>
    <n v="20.98"/>
    <n v="0.08"/>
    <n v="940.50000000000011"/>
    <n v="53.03"/>
    <x v="2"/>
    <x v="2"/>
    <d v="2014-08-28T00:00:00"/>
    <s v="August"/>
    <x v="0"/>
  </r>
  <r>
    <x v="935"/>
    <x v="204"/>
    <x v="2"/>
    <d v="2014-08-27T00:00:00"/>
    <x v="7"/>
    <x v="1"/>
    <x v="489"/>
    <n v="50"/>
    <n v="40.99"/>
    <n v="0.02"/>
    <n v="2048.5"/>
    <n v="17.48"/>
    <x v="1"/>
    <x v="1"/>
    <d v="2014-08-29T00:00:00"/>
    <s v="August"/>
    <x v="0"/>
  </r>
  <r>
    <x v="936"/>
    <x v="340"/>
    <x v="0"/>
    <d v="2014-08-27T00:00:00"/>
    <x v="7"/>
    <x v="4"/>
    <x v="576"/>
    <n v="16"/>
    <n v="2.08"/>
    <n v="0.04"/>
    <n v="32.64"/>
    <n v="1.49"/>
    <x v="1"/>
    <x v="1"/>
    <d v="2014-08-29T00:00:00"/>
    <s v="August"/>
    <x v="0"/>
  </r>
  <r>
    <x v="936"/>
    <x v="340"/>
    <x v="1"/>
    <d v="2014-08-27T00:00:00"/>
    <x v="7"/>
    <x v="4"/>
    <x v="755"/>
    <n v="19"/>
    <n v="180.98"/>
    <n v="0"/>
    <n v="3438.62"/>
    <n v="30"/>
    <x v="2"/>
    <x v="2"/>
    <d v="2014-08-28T00:00:00"/>
    <s v="August"/>
    <x v="1"/>
  </r>
  <r>
    <x v="936"/>
    <x v="340"/>
    <x v="0"/>
    <d v="2014-08-27T00:00:00"/>
    <x v="7"/>
    <x v="4"/>
    <x v="799"/>
    <n v="18"/>
    <n v="53.98"/>
    <n v="0.02"/>
    <n v="971.27999999999986"/>
    <n v="5.5"/>
    <x v="0"/>
    <x v="1"/>
    <d v="2014-08-28T00:00:00"/>
    <s v="August"/>
    <x v="1"/>
  </r>
  <r>
    <x v="936"/>
    <x v="340"/>
    <x v="2"/>
    <d v="2014-08-27T00:00:00"/>
    <x v="7"/>
    <x v="4"/>
    <x v="800"/>
    <n v="15"/>
    <n v="4.9800000000000004"/>
    <n v="0.05"/>
    <n v="73.95"/>
    <n v="5.0199999999999996"/>
    <x v="1"/>
    <x v="1"/>
    <d v="2014-08-27T00:00:00"/>
    <s v="August"/>
    <x v="2"/>
  </r>
  <r>
    <x v="937"/>
    <x v="422"/>
    <x v="1"/>
    <d v="2014-08-27T00:00:00"/>
    <x v="7"/>
    <x v="1"/>
    <x v="226"/>
    <n v="50"/>
    <n v="6.68"/>
    <n v="0"/>
    <n v="334"/>
    <n v="5.66"/>
    <x v="1"/>
    <x v="1"/>
    <d v="2014-08-29T00:00:00"/>
    <s v="August"/>
    <x v="0"/>
  </r>
  <r>
    <x v="938"/>
    <x v="513"/>
    <x v="0"/>
    <d v="2014-08-27T00:00:00"/>
    <x v="7"/>
    <x v="3"/>
    <x v="801"/>
    <n v="31"/>
    <n v="8.5"/>
    <n v="0.04"/>
    <n v="262.26000000000005"/>
    <n v="1.99"/>
    <x v="1"/>
    <x v="6"/>
    <d v="2014-08-31T00:00:00"/>
    <s v="August"/>
    <x v="5"/>
  </r>
  <r>
    <x v="938"/>
    <x v="513"/>
    <x v="2"/>
    <d v="2014-08-27T00:00:00"/>
    <x v="7"/>
    <x v="3"/>
    <x v="130"/>
    <n v="12"/>
    <n v="15.99"/>
    <n v="0.1"/>
    <n v="190.68"/>
    <n v="9.4"/>
    <x v="1"/>
    <x v="1"/>
    <d v="2014-08-27T00:00:00"/>
    <s v="August"/>
    <x v="2"/>
  </r>
  <r>
    <x v="938"/>
    <x v="513"/>
    <x v="2"/>
    <d v="2014-08-27T00:00:00"/>
    <x v="7"/>
    <x v="3"/>
    <x v="802"/>
    <n v="17"/>
    <n v="95.99"/>
    <n v="0.09"/>
    <n v="1630.3"/>
    <n v="8.99"/>
    <x v="1"/>
    <x v="1"/>
    <d v="2014-09-03T00:00:00"/>
    <s v="September"/>
    <x v="3"/>
  </r>
  <r>
    <x v="939"/>
    <x v="320"/>
    <x v="0"/>
    <d v="2014-08-28T00:00:00"/>
    <x v="7"/>
    <x v="4"/>
    <x v="359"/>
    <n v="25"/>
    <n v="20.99"/>
    <n v="0.05"/>
    <n v="523.5"/>
    <n v="4.8099999999999996"/>
    <x v="1"/>
    <x v="5"/>
    <d v="2014-08-29T00:00:00"/>
    <s v="August"/>
    <x v="1"/>
  </r>
  <r>
    <x v="940"/>
    <x v="274"/>
    <x v="1"/>
    <d v="2014-08-28T00:00:00"/>
    <x v="7"/>
    <x v="0"/>
    <x v="277"/>
    <n v="33"/>
    <n v="9.65"/>
    <n v="0.05"/>
    <n v="316.8"/>
    <n v="6.22"/>
    <x v="1"/>
    <x v="1"/>
    <d v="2014-08-29T00:00:00"/>
    <s v="August"/>
    <x v="1"/>
  </r>
  <r>
    <x v="941"/>
    <x v="514"/>
    <x v="0"/>
    <d v="2014-08-28T00:00:00"/>
    <x v="7"/>
    <x v="4"/>
    <x v="803"/>
    <n v="41"/>
    <n v="6.48"/>
    <n v="0.01"/>
    <n v="265.27000000000004"/>
    <n v="6.57"/>
    <x v="0"/>
    <x v="1"/>
    <d v="2014-08-29T00:00:00"/>
    <s v="August"/>
    <x v="1"/>
  </r>
  <r>
    <x v="942"/>
    <x v="515"/>
    <x v="1"/>
    <d v="2014-08-28T00:00:00"/>
    <x v="7"/>
    <x v="3"/>
    <x v="351"/>
    <n v="9"/>
    <n v="14.2"/>
    <n v="0.09"/>
    <n v="126.99"/>
    <n v="5.3"/>
    <x v="1"/>
    <x v="3"/>
    <d v="2014-09-01T00:00:00"/>
    <s v="September"/>
    <x v="5"/>
  </r>
  <r>
    <x v="943"/>
    <x v="404"/>
    <x v="0"/>
    <d v="2014-08-28T00:00:00"/>
    <x v="7"/>
    <x v="4"/>
    <x v="804"/>
    <n v="16"/>
    <n v="17.239999999999998"/>
    <n v="0.04"/>
    <n v="275.2"/>
    <n v="3.26"/>
    <x v="1"/>
    <x v="6"/>
    <d v="2014-08-31T00:00:00"/>
    <s v="August"/>
    <x v="4"/>
  </r>
  <r>
    <x v="943"/>
    <x v="404"/>
    <x v="2"/>
    <d v="2014-08-28T00:00:00"/>
    <x v="7"/>
    <x v="4"/>
    <x v="192"/>
    <n v="19"/>
    <n v="218.75"/>
    <n v="7.0000000000000007E-2"/>
    <n v="4154.92"/>
    <n v="69.64"/>
    <x v="2"/>
    <x v="4"/>
    <d v="2014-08-30T00:00:00"/>
    <s v="August"/>
    <x v="0"/>
  </r>
  <r>
    <x v="943"/>
    <x v="404"/>
    <x v="0"/>
    <d v="2014-08-28T00:00:00"/>
    <x v="7"/>
    <x v="4"/>
    <x v="781"/>
    <n v="49"/>
    <n v="209.37"/>
    <n v="0.08"/>
    <n v="10255.209999999999"/>
    <n v="69"/>
    <x v="1"/>
    <x v="0"/>
    <d v="2014-08-30T00:00:00"/>
    <s v="August"/>
    <x v="0"/>
  </r>
  <r>
    <x v="944"/>
    <x v="309"/>
    <x v="1"/>
    <d v="2014-08-29T00:00:00"/>
    <x v="7"/>
    <x v="3"/>
    <x v="156"/>
    <n v="12"/>
    <n v="2.89"/>
    <n v="0.06"/>
    <n v="33.96"/>
    <n v="0.5"/>
    <x v="1"/>
    <x v="1"/>
    <d v="2014-08-29T00:00:00"/>
    <s v="August"/>
    <x v="2"/>
  </r>
  <r>
    <x v="945"/>
    <x v="487"/>
    <x v="2"/>
    <d v="2014-08-29T00:00:00"/>
    <x v="7"/>
    <x v="3"/>
    <x v="627"/>
    <n v="5"/>
    <n v="284.98"/>
    <n v="0.03"/>
    <n v="1424.7500000000002"/>
    <n v="69.55"/>
    <x v="2"/>
    <x v="2"/>
    <d v="2014-09-05T00:00:00"/>
    <s v="September"/>
    <x v="3"/>
  </r>
  <r>
    <x v="945"/>
    <x v="487"/>
    <x v="0"/>
    <d v="2014-08-29T00:00:00"/>
    <x v="7"/>
    <x v="3"/>
    <x v="80"/>
    <n v="3"/>
    <n v="12.99"/>
    <n v="0"/>
    <n v="38.97"/>
    <n v="14.37"/>
    <x v="1"/>
    <x v="0"/>
    <d v="2014-08-29T00:00:00"/>
    <s v="August"/>
    <x v="2"/>
  </r>
  <r>
    <x v="946"/>
    <x v="362"/>
    <x v="0"/>
    <d v="2014-08-30T00:00:00"/>
    <x v="7"/>
    <x v="0"/>
    <x v="69"/>
    <n v="27"/>
    <n v="11.55"/>
    <n v="0.1"/>
    <n v="309.15000000000003"/>
    <n v="2.36"/>
    <x v="1"/>
    <x v="3"/>
    <d v="2014-08-30T00:00:00"/>
    <s v="August"/>
    <x v="2"/>
  </r>
  <r>
    <x v="947"/>
    <x v="516"/>
    <x v="0"/>
    <d v="2014-08-31T00:00:00"/>
    <x v="7"/>
    <x v="0"/>
    <x v="805"/>
    <n v="25"/>
    <n v="10.98"/>
    <n v="0.06"/>
    <n v="273"/>
    <n v="5.14"/>
    <x v="1"/>
    <x v="1"/>
    <d v="2014-09-02T00:00:00"/>
    <s v="September"/>
    <x v="0"/>
  </r>
  <r>
    <x v="948"/>
    <x v="71"/>
    <x v="1"/>
    <d v="2014-08-31T00:00:00"/>
    <x v="7"/>
    <x v="4"/>
    <x v="232"/>
    <n v="34"/>
    <n v="6.37"/>
    <n v="0"/>
    <n v="216.58"/>
    <n v="5.19"/>
    <x v="1"/>
    <x v="1"/>
    <d v="2014-09-02T00:00:00"/>
    <s v="September"/>
    <x v="0"/>
  </r>
  <r>
    <x v="949"/>
    <x v="34"/>
    <x v="2"/>
    <d v="2014-08-31T00:00:00"/>
    <x v="7"/>
    <x v="0"/>
    <x v="320"/>
    <n v="35"/>
    <n v="34.979999999999997"/>
    <n v="0.05"/>
    <n v="1222.55"/>
    <n v="7.53"/>
    <x v="0"/>
    <x v="1"/>
    <d v="2014-09-03T00:00:00"/>
    <s v="September"/>
    <x v="4"/>
  </r>
  <r>
    <x v="949"/>
    <x v="34"/>
    <x v="2"/>
    <d v="2014-08-31T00:00:00"/>
    <x v="7"/>
    <x v="0"/>
    <x v="806"/>
    <n v="17"/>
    <n v="3.14"/>
    <n v="0"/>
    <n v="53.38"/>
    <n v="1.92"/>
    <x v="1"/>
    <x v="3"/>
    <d v="2014-09-02T00:00:00"/>
    <s v="September"/>
    <x v="0"/>
  </r>
  <r>
    <x v="950"/>
    <x v="517"/>
    <x v="0"/>
    <d v="2014-08-31T00:00:00"/>
    <x v="7"/>
    <x v="3"/>
    <x v="281"/>
    <n v="2"/>
    <n v="19.23"/>
    <n v="0.06"/>
    <n v="38.340000000000003"/>
    <n v="6.15"/>
    <x v="1"/>
    <x v="6"/>
    <d v="2014-08-31T00:00:00"/>
    <s v="August"/>
    <x v="2"/>
  </r>
  <r>
    <x v="951"/>
    <x v="518"/>
    <x v="1"/>
    <d v="2014-08-31T00:00:00"/>
    <x v="7"/>
    <x v="0"/>
    <x v="801"/>
    <n v="32"/>
    <n v="8.5"/>
    <n v="0"/>
    <n v="272"/>
    <n v="1.99"/>
    <x v="1"/>
    <x v="6"/>
    <d v="2014-09-02T00:00:00"/>
    <s v="September"/>
    <x v="0"/>
  </r>
  <r>
    <x v="951"/>
    <x v="518"/>
    <x v="2"/>
    <d v="2014-08-31T00:00:00"/>
    <x v="7"/>
    <x v="0"/>
    <x v="807"/>
    <n v="5"/>
    <n v="95.43"/>
    <n v="0.03"/>
    <n v="477"/>
    <n v="19.989999999999998"/>
    <x v="1"/>
    <x v="1"/>
    <d v="2014-09-02T00:00:00"/>
    <s v="September"/>
    <x v="0"/>
  </r>
  <r>
    <x v="952"/>
    <x v="171"/>
    <x v="1"/>
    <d v="2014-08-31T00:00:00"/>
    <x v="7"/>
    <x v="4"/>
    <x v="668"/>
    <n v="6"/>
    <n v="2.78"/>
    <n v="0.01"/>
    <n v="16.62"/>
    <n v="1.34"/>
    <x v="1"/>
    <x v="3"/>
    <d v="2014-09-02T00:00:00"/>
    <s v="September"/>
    <x v="0"/>
  </r>
  <r>
    <x v="953"/>
    <x v="519"/>
    <x v="1"/>
    <d v="2014-09-01T00:00:00"/>
    <x v="8"/>
    <x v="2"/>
    <x v="808"/>
    <n v="32"/>
    <n v="6.74"/>
    <n v="0.1"/>
    <n v="212.48000000000002"/>
    <n v="1.72"/>
    <x v="1"/>
    <x v="3"/>
    <d v="2014-09-03T00:00:00"/>
    <s v="September"/>
    <x v="0"/>
  </r>
  <r>
    <x v="954"/>
    <x v="318"/>
    <x v="1"/>
    <d v="2014-09-01T00:00:00"/>
    <x v="8"/>
    <x v="2"/>
    <x v="168"/>
    <n v="43"/>
    <n v="90.98"/>
    <n v="0.09"/>
    <n v="3908.27"/>
    <n v="56.2"/>
    <x v="0"/>
    <x v="5"/>
    <d v="2014-09-02T00:00:00"/>
    <s v="September"/>
    <x v="1"/>
  </r>
  <r>
    <x v="955"/>
    <x v="520"/>
    <x v="0"/>
    <d v="2014-09-01T00:00:00"/>
    <x v="8"/>
    <x v="0"/>
    <x v="728"/>
    <n v="1"/>
    <n v="5.78"/>
    <n v="0.09"/>
    <n v="5.69"/>
    <n v="5.67"/>
    <x v="1"/>
    <x v="1"/>
    <d v="2014-09-03T00:00:00"/>
    <s v="September"/>
    <x v="0"/>
  </r>
  <r>
    <x v="955"/>
    <x v="520"/>
    <x v="0"/>
    <d v="2014-09-01T00:00:00"/>
    <x v="8"/>
    <x v="0"/>
    <x v="809"/>
    <n v="33"/>
    <n v="535.64"/>
    <n v="0.05"/>
    <n v="17674.47"/>
    <n v="14.7"/>
    <x v="2"/>
    <x v="2"/>
    <d v="2014-09-03T00:00:00"/>
    <s v="September"/>
    <x v="0"/>
  </r>
  <r>
    <x v="956"/>
    <x v="194"/>
    <x v="1"/>
    <d v="2014-09-01T00:00:00"/>
    <x v="8"/>
    <x v="1"/>
    <x v="810"/>
    <n v="21"/>
    <n v="22.23"/>
    <n v="0.08"/>
    <n v="465.15000000000003"/>
    <n v="3.63"/>
    <x v="1"/>
    <x v="6"/>
    <d v="2014-09-03T00:00:00"/>
    <s v="September"/>
    <x v="0"/>
  </r>
  <r>
    <x v="957"/>
    <x v="470"/>
    <x v="1"/>
    <d v="2014-09-01T00:00:00"/>
    <x v="8"/>
    <x v="1"/>
    <x v="470"/>
    <n v="11"/>
    <n v="19.98"/>
    <n v="0.06"/>
    <n v="219.12"/>
    <n v="10.49"/>
    <x v="1"/>
    <x v="1"/>
    <d v="2014-09-03T00:00:00"/>
    <s v="September"/>
    <x v="0"/>
  </r>
  <r>
    <x v="957"/>
    <x v="470"/>
    <x v="2"/>
    <d v="2014-09-01T00:00:00"/>
    <x v="8"/>
    <x v="1"/>
    <x v="459"/>
    <n v="50"/>
    <n v="1.76"/>
    <n v="0.08"/>
    <n v="84"/>
    <n v="4.8600000000000003"/>
    <x v="1"/>
    <x v="1"/>
    <d v="2014-09-02T00:00:00"/>
    <s v="September"/>
    <x v="1"/>
  </r>
  <r>
    <x v="958"/>
    <x v="372"/>
    <x v="1"/>
    <d v="2014-09-01T00:00:00"/>
    <x v="8"/>
    <x v="0"/>
    <x v="716"/>
    <n v="41"/>
    <n v="7.99"/>
    <n v="0.03"/>
    <n v="326.36"/>
    <n v="5.03"/>
    <x v="1"/>
    <x v="5"/>
    <d v="2014-09-03T00:00:00"/>
    <s v="September"/>
    <x v="0"/>
  </r>
  <r>
    <x v="959"/>
    <x v="349"/>
    <x v="2"/>
    <d v="2014-09-02T00:00:00"/>
    <x v="8"/>
    <x v="0"/>
    <x v="811"/>
    <n v="46"/>
    <n v="2.21"/>
    <n v="0.03"/>
    <n v="100.28"/>
    <n v="1"/>
    <x v="1"/>
    <x v="3"/>
    <d v="2014-09-03T00:00:00"/>
    <s v="September"/>
    <x v="1"/>
  </r>
  <r>
    <x v="959"/>
    <x v="349"/>
    <x v="0"/>
    <d v="2014-09-02T00:00:00"/>
    <x v="8"/>
    <x v="0"/>
    <x v="694"/>
    <n v="6"/>
    <n v="165.2"/>
    <n v="0.09"/>
    <n v="990.65999999999985"/>
    <n v="19.989999999999998"/>
    <x v="1"/>
    <x v="1"/>
    <d v="2014-09-03T00:00:00"/>
    <s v="September"/>
    <x v="1"/>
  </r>
  <r>
    <x v="959"/>
    <x v="349"/>
    <x v="0"/>
    <d v="2014-09-02T00:00:00"/>
    <x v="8"/>
    <x v="0"/>
    <x v="734"/>
    <n v="2"/>
    <n v="3.89"/>
    <n v="7.0000000000000007E-2"/>
    <n v="7.6400000000000006"/>
    <n v="7.01"/>
    <x v="1"/>
    <x v="1"/>
    <d v="2014-09-04T00:00:00"/>
    <s v="September"/>
    <x v="0"/>
  </r>
  <r>
    <x v="959"/>
    <x v="349"/>
    <x v="0"/>
    <d v="2014-09-02T00:00:00"/>
    <x v="8"/>
    <x v="0"/>
    <x v="29"/>
    <n v="31"/>
    <n v="355.98"/>
    <n v="0.06"/>
    <n v="11033.52"/>
    <n v="58.92"/>
    <x v="2"/>
    <x v="2"/>
    <d v="2014-09-03T00:00:00"/>
    <s v="September"/>
    <x v="1"/>
  </r>
  <r>
    <x v="960"/>
    <x v="67"/>
    <x v="1"/>
    <d v="2014-09-02T00:00:00"/>
    <x v="8"/>
    <x v="2"/>
    <x v="812"/>
    <n v="35"/>
    <n v="5.68"/>
    <n v="0.03"/>
    <n v="197.74999999999997"/>
    <n v="1.46"/>
    <x v="1"/>
    <x v="3"/>
    <d v="2014-09-03T00:00:00"/>
    <s v="September"/>
    <x v="1"/>
  </r>
  <r>
    <x v="960"/>
    <x v="67"/>
    <x v="0"/>
    <d v="2014-09-02T00:00:00"/>
    <x v="8"/>
    <x v="2"/>
    <x v="86"/>
    <n v="38"/>
    <n v="1.68"/>
    <n v="7.0000000000000007E-2"/>
    <n v="61.179999999999993"/>
    <n v="1"/>
    <x v="1"/>
    <x v="3"/>
    <d v="2014-09-03T00:00:00"/>
    <s v="September"/>
    <x v="1"/>
  </r>
  <r>
    <x v="961"/>
    <x v="461"/>
    <x v="1"/>
    <d v="2014-09-03T00:00:00"/>
    <x v="8"/>
    <x v="0"/>
    <x v="655"/>
    <n v="49"/>
    <n v="10.98"/>
    <n v="0.05"/>
    <n v="535.56999999999994"/>
    <n v="4.8"/>
    <x v="1"/>
    <x v="1"/>
    <d v="2014-09-05T00:00:00"/>
    <s v="September"/>
    <x v="0"/>
  </r>
  <r>
    <x v="962"/>
    <x v="70"/>
    <x v="1"/>
    <d v="2014-09-04T00:00:00"/>
    <x v="8"/>
    <x v="2"/>
    <x v="561"/>
    <n v="8"/>
    <n v="5.4"/>
    <n v="0.08"/>
    <n v="42.56"/>
    <n v="7.78"/>
    <x v="1"/>
    <x v="1"/>
    <d v="2014-09-04T00:00:00"/>
    <s v="September"/>
    <x v="2"/>
  </r>
  <r>
    <x v="962"/>
    <x v="70"/>
    <x v="1"/>
    <d v="2014-09-04T00:00:00"/>
    <x v="8"/>
    <x v="2"/>
    <x v="813"/>
    <n v="10"/>
    <n v="8.4600000000000009"/>
    <n v="0.09"/>
    <n v="83.700000000000017"/>
    <n v="8.99"/>
    <x v="0"/>
    <x v="6"/>
    <d v="2014-09-07T00:00:00"/>
    <s v="September"/>
    <x v="4"/>
  </r>
  <r>
    <x v="962"/>
    <x v="70"/>
    <x v="0"/>
    <d v="2014-09-04T00:00:00"/>
    <x v="8"/>
    <x v="2"/>
    <x v="814"/>
    <n v="22"/>
    <n v="14.98"/>
    <n v="0.21"/>
    <n v="324.94"/>
    <n v="8.99"/>
    <x v="1"/>
    <x v="6"/>
    <d v="2014-09-05T00:00:00"/>
    <s v="September"/>
    <x v="1"/>
  </r>
  <r>
    <x v="962"/>
    <x v="70"/>
    <x v="2"/>
    <d v="2014-09-04T00:00:00"/>
    <x v="8"/>
    <x v="2"/>
    <x v="815"/>
    <n v="48"/>
    <n v="155.99"/>
    <n v="0.04"/>
    <n v="7485.6"/>
    <n v="8.08"/>
    <x v="1"/>
    <x v="1"/>
    <d v="2014-09-05T00:00:00"/>
    <s v="September"/>
    <x v="1"/>
  </r>
  <r>
    <x v="963"/>
    <x v="165"/>
    <x v="1"/>
    <d v="2014-09-04T00:00:00"/>
    <x v="8"/>
    <x v="0"/>
    <x v="816"/>
    <n v="25"/>
    <n v="12.28"/>
    <n v="0.01"/>
    <n v="306.75"/>
    <n v="5.09"/>
    <x v="1"/>
    <x v="1"/>
    <d v="2014-09-05T00:00:00"/>
    <s v="September"/>
    <x v="1"/>
  </r>
  <r>
    <x v="963"/>
    <x v="165"/>
    <x v="2"/>
    <d v="2014-09-04T00:00:00"/>
    <x v="8"/>
    <x v="0"/>
    <x v="817"/>
    <n v="43"/>
    <n v="286.85000000000002"/>
    <n v="7.0000000000000007E-2"/>
    <n v="12331.54"/>
    <n v="61.76"/>
    <x v="2"/>
    <x v="4"/>
    <d v="2014-09-06T00:00:00"/>
    <s v="September"/>
    <x v="0"/>
  </r>
  <r>
    <x v="964"/>
    <x v="372"/>
    <x v="1"/>
    <d v="2014-09-04T00:00:00"/>
    <x v="8"/>
    <x v="4"/>
    <x v="399"/>
    <n v="50"/>
    <n v="175.99"/>
    <n v="0.06"/>
    <n v="8796.5"/>
    <n v="8.99"/>
    <x v="1"/>
    <x v="1"/>
    <d v="2014-09-06T00:00:00"/>
    <s v="September"/>
    <x v="0"/>
  </r>
  <r>
    <x v="965"/>
    <x v="148"/>
    <x v="0"/>
    <d v="2014-09-04T00:00:00"/>
    <x v="8"/>
    <x v="4"/>
    <x v="818"/>
    <n v="5"/>
    <n v="3.95"/>
    <n v="0.01"/>
    <n v="19.700000000000003"/>
    <n v="5.13"/>
    <x v="1"/>
    <x v="1"/>
    <d v="2014-09-05T00:00:00"/>
    <s v="September"/>
    <x v="1"/>
  </r>
  <r>
    <x v="965"/>
    <x v="148"/>
    <x v="0"/>
    <d v="2014-09-04T00:00:00"/>
    <x v="8"/>
    <x v="4"/>
    <x v="819"/>
    <n v="37"/>
    <n v="367.99"/>
    <n v="0.02"/>
    <n v="13614.890000000001"/>
    <n v="19.989999999999998"/>
    <x v="1"/>
    <x v="1"/>
    <d v="2014-09-05T00:00:00"/>
    <s v="September"/>
    <x v="1"/>
  </r>
  <r>
    <x v="965"/>
    <x v="148"/>
    <x v="1"/>
    <d v="2014-09-04T00:00:00"/>
    <x v="8"/>
    <x v="4"/>
    <x v="171"/>
    <n v="39"/>
    <n v="376.13"/>
    <n v="0"/>
    <n v="14669.07"/>
    <n v="85.63"/>
    <x v="2"/>
    <x v="4"/>
    <d v="2014-09-05T00:00:00"/>
    <s v="September"/>
    <x v="1"/>
  </r>
  <r>
    <x v="965"/>
    <x v="148"/>
    <x v="2"/>
    <d v="2014-09-04T00:00:00"/>
    <x v="8"/>
    <x v="4"/>
    <x v="184"/>
    <n v="6"/>
    <n v="95.99"/>
    <n v="0.04"/>
    <n v="575.69999999999993"/>
    <n v="4.9000000000000004"/>
    <x v="1"/>
    <x v="1"/>
    <d v="2014-09-06T00:00:00"/>
    <s v="September"/>
    <x v="0"/>
  </r>
  <r>
    <x v="966"/>
    <x v="197"/>
    <x v="1"/>
    <d v="2014-09-05T00:00:00"/>
    <x v="8"/>
    <x v="0"/>
    <x v="284"/>
    <n v="11"/>
    <n v="442.14"/>
    <n v="0"/>
    <n v="4863.54"/>
    <n v="14.7"/>
    <x v="2"/>
    <x v="2"/>
    <d v="2014-09-05T00:00:00"/>
    <s v="September"/>
    <x v="2"/>
  </r>
  <r>
    <x v="967"/>
    <x v="521"/>
    <x v="2"/>
    <d v="2014-09-05T00:00:00"/>
    <x v="8"/>
    <x v="3"/>
    <x v="383"/>
    <n v="28"/>
    <n v="4.55"/>
    <n v="0.04"/>
    <n v="126.28"/>
    <n v="1.49"/>
    <x v="1"/>
    <x v="1"/>
    <d v="2014-09-07T00:00:00"/>
    <s v="September"/>
    <x v="0"/>
  </r>
  <r>
    <x v="968"/>
    <x v="522"/>
    <x v="1"/>
    <d v="2014-09-05T00:00:00"/>
    <x v="8"/>
    <x v="1"/>
    <x v="525"/>
    <n v="21"/>
    <n v="276.2"/>
    <n v="0.06"/>
    <n v="5798.94"/>
    <n v="24.49"/>
    <x v="0"/>
    <x v="0"/>
    <d v="2014-09-07T00:00:00"/>
    <s v="September"/>
    <x v="0"/>
  </r>
  <r>
    <x v="968"/>
    <x v="522"/>
    <x v="0"/>
    <d v="2014-09-05T00:00:00"/>
    <x v="8"/>
    <x v="1"/>
    <x v="720"/>
    <n v="16"/>
    <n v="2.88"/>
    <n v="0.09"/>
    <n v="44.64"/>
    <n v="0.7"/>
    <x v="1"/>
    <x v="3"/>
    <d v="2014-09-07T00:00:00"/>
    <s v="September"/>
    <x v="0"/>
  </r>
  <r>
    <x v="969"/>
    <x v="523"/>
    <x v="2"/>
    <d v="2014-09-05T00:00:00"/>
    <x v="8"/>
    <x v="0"/>
    <x v="820"/>
    <n v="33"/>
    <n v="5.78"/>
    <n v="0.03"/>
    <n v="189.75"/>
    <n v="5.37"/>
    <x v="1"/>
    <x v="1"/>
    <d v="2014-09-06T00:00:00"/>
    <s v="September"/>
    <x v="1"/>
  </r>
  <r>
    <x v="970"/>
    <x v="524"/>
    <x v="0"/>
    <d v="2014-09-05T00:00:00"/>
    <x v="8"/>
    <x v="1"/>
    <x v="47"/>
    <n v="39"/>
    <n v="3.28"/>
    <n v="0.05"/>
    <n v="125.97"/>
    <n v="3.97"/>
    <x v="1"/>
    <x v="3"/>
    <d v="2014-09-06T00:00:00"/>
    <s v="September"/>
    <x v="1"/>
  </r>
  <r>
    <x v="970"/>
    <x v="524"/>
    <x v="1"/>
    <d v="2014-09-05T00:00:00"/>
    <x v="8"/>
    <x v="1"/>
    <x v="821"/>
    <n v="32"/>
    <n v="6.98"/>
    <n v="0.03"/>
    <n v="222.4"/>
    <n v="9.69"/>
    <x v="1"/>
    <x v="1"/>
    <d v="2014-09-07T00:00:00"/>
    <s v="September"/>
    <x v="0"/>
  </r>
  <r>
    <x v="971"/>
    <x v="169"/>
    <x v="1"/>
    <d v="2014-09-05T00:00:00"/>
    <x v="8"/>
    <x v="4"/>
    <x v="431"/>
    <n v="43"/>
    <n v="85.99"/>
    <n v="0.03"/>
    <n v="3696.2799999999997"/>
    <n v="0.99"/>
    <x v="1"/>
    <x v="3"/>
    <d v="2014-09-06T00:00:00"/>
    <s v="September"/>
    <x v="1"/>
  </r>
  <r>
    <x v="972"/>
    <x v="525"/>
    <x v="0"/>
    <d v="2014-09-06T00:00:00"/>
    <x v="8"/>
    <x v="2"/>
    <x v="822"/>
    <n v="44"/>
    <n v="9.99"/>
    <n v="0.05"/>
    <n v="437.35999999999996"/>
    <n v="4.78"/>
    <x v="1"/>
    <x v="1"/>
    <d v="2014-09-07T00:00:00"/>
    <s v="September"/>
    <x v="1"/>
  </r>
  <r>
    <x v="973"/>
    <x v="187"/>
    <x v="1"/>
    <d v="2014-09-06T00:00:00"/>
    <x v="8"/>
    <x v="2"/>
    <x v="200"/>
    <n v="43"/>
    <n v="122.99"/>
    <n v="0.06"/>
    <n v="5285.99"/>
    <n v="70.2"/>
    <x v="2"/>
    <x v="2"/>
    <d v="2014-09-09T00:00:00"/>
    <s v="September"/>
    <x v="4"/>
  </r>
  <r>
    <x v="973"/>
    <x v="187"/>
    <x v="1"/>
    <d v="2014-09-06T00:00:00"/>
    <x v="8"/>
    <x v="2"/>
    <x v="823"/>
    <n v="45"/>
    <n v="6.48"/>
    <n v="0.06"/>
    <n v="288.90000000000003"/>
    <n v="8.8800000000000008"/>
    <x v="1"/>
    <x v="1"/>
    <d v="2014-09-07T00:00:00"/>
    <s v="September"/>
    <x v="1"/>
  </r>
  <r>
    <x v="973"/>
    <x v="187"/>
    <x v="1"/>
    <d v="2014-09-06T00:00:00"/>
    <x v="8"/>
    <x v="2"/>
    <x v="451"/>
    <n v="27"/>
    <n v="349.45"/>
    <n v="0.09"/>
    <n v="9432.7200000000012"/>
    <n v="60"/>
    <x v="2"/>
    <x v="2"/>
    <d v="2014-09-07T00:00:00"/>
    <s v="September"/>
    <x v="1"/>
  </r>
  <r>
    <x v="974"/>
    <x v="129"/>
    <x v="1"/>
    <d v="2014-09-06T00:00:00"/>
    <x v="8"/>
    <x v="3"/>
    <x v="824"/>
    <n v="10"/>
    <n v="4.18"/>
    <n v="0.06"/>
    <n v="41.2"/>
    <n v="2.99"/>
    <x v="1"/>
    <x v="1"/>
    <d v="2014-09-08T00:00:00"/>
    <s v="September"/>
    <x v="0"/>
  </r>
  <r>
    <x v="975"/>
    <x v="318"/>
    <x v="2"/>
    <d v="2014-09-06T00:00:00"/>
    <x v="8"/>
    <x v="0"/>
    <x v="572"/>
    <n v="7"/>
    <n v="31.74"/>
    <n v="0.03"/>
    <n v="221.96999999999997"/>
    <n v="12.62"/>
    <x v="1"/>
    <x v="1"/>
    <d v="2014-09-06T00:00:00"/>
    <s v="September"/>
    <x v="2"/>
  </r>
  <r>
    <x v="976"/>
    <x v="222"/>
    <x v="0"/>
    <d v="2014-09-06T00:00:00"/>
    <x v="8"/>
    <x v="3"/>
    <x v="326"/>
    <n v="17"/>
    <n v="6.48"/>
    <n v="0.09"/>
    <n v="108.63000000000001"/>
    <n v="6.86"/>
    <x v="1"/>
    <x v="1"/>
    <d v="2014-09-08T00:00:00"/>
    <s v="September"/>
    <x v="0"/>
  </r>
  <r>
    <x v="977"/>
    <x v="188"/>
    <x v="2"/>
    <d v="2014-09-07T00:00:00"/>
    <x v="8"/>
    <x v="0"/>
    <x v="825"/>
    <n v="16"/>
    <n v="6.08"/>
    <n v="7.0000000000000007E-2"/>
    <n v="96.16"/>
    <n v="0.91"/>
    <x v="1"/>
    <x v="3"/>
    <d v="2014-09-08T00:00:00"/>
    <s v="September"/>
    <x v="1"/>
  </r>
  <r>
    <x v="977"/>
    <x v="188"/>
    <x v="1"/>
    <d v="2014-09-07T00:00:00"/>
    <x v="8"/>
    <x v="0"/>
    <x v="826"/>
    <n v="28"/>
    <n v="19.899999999999999"/>
    <n v="0.08"/>
    <n v="554.96"/>
    <n v="5.29"/>
    <x v="1"/>
    <x v="5"/>
    <d v="2014-09-09T00:00:00"/>
    <s v="September"/>
    <x v="0"/>
  </r>
  <r>
    <x v="977"/>
    <x v="188"/>
    <x v="1"/>
    <d v="2014-09-07T00:00:00"/>
    <x v="8"/>
    <x v="0"/>
    <x v="18"/>
    <n v="46"/>
    <n v="3.36"/>
    <n v="0.02"/>
    <n v="153.63999999999999"/>
    <n v="6.27"/>
    <x v="1"/>
    <x v="1"/>
    <d v="2014-09-09T00:00:00"/>
    <s v="September"/>
    <x v="0"/>
  </r>
  <r>
    <x v="978"/>
    <x v="420"/>
    <x v="1"/>
    <d v="2014-09-08T00:00:00"/>
    <x v="8"/>
    <x v="2"/>
    <x v="69"/>
    <n v="31"/>
    <n v="11.55"/>
    <n v="0.02"/>
    <n v="357.43000000000006"/>
    <n v="2.36"/>
    <x v="1"/>
    <x v="3"/>
    <d v="2014-09-10T00:00:00"/>
    <s v="September"/>
    <x v="0"/>
  </r>
  <r>
    <x v="979"/>
    <x v="269"/>
    <x v="0"/>
    <d v="2014-09-08T00:00:00"/>
    <x v="8"/>
    <x v="3"/>
    <x v="267"/>
    <n v="38"/>
    <n v="5.34"/>
    <n v="0.09"/>
    <n v="199.5"/>
    <n v="2.99"/>
    <x v="0"/>
    <x v="1"/>
    <d v="2014-09-15T00:00:00"/>
    <s v="September"/>
    <x v="3"/>
  </r>
  <r>
    <x v="979"/>
    <x v="269"/>
    <x v="2"/>
    <d v="2014-09-08T00:00:00"/>
    <x v="8"/>
    <x v="3"/>
    <x v="139"/>
    <n v="10"/>
    <n v="140.97999999999999"/>
    <n v="7.0000000000000007E-2"/>
    <n v="1409.1"/>
    <n v="53.48"/>
    <x v="2"/>
    <x v="4"/>
    <d v="2014-09-15T00:00:00"/>
    <s v="September"/>
    <x v="3"/>
  </r>
  <r>
    <x v="979"/>
    <x v="269"/>
    <x v="0"/>
    <d v="2014-09-08T00:00:00"/>
    <x v="8"/>
    <x v="3"/>
    <x v="827"/>
    <n v="25"/>
    <n v="205.99"/>
    <n v="0.06"/>
    <n v="5148.25"/>
    <n v="5.26"/>
    <x v="1"/>
    <x v="1"/>
    <d v="2014-09-15T00:00:00"/>
    <s v="September"/>
    <x v="3"/>
  </r>
  <r>
    <x v="980"/>
    <x v="526"/>
    <x v="1"/>
    <d v="2014-09-09T00:00:00"/>
    <x v="8"/>
    <x v="2"/>
    <x v="720"/>
    <n v="5"/>
    <n v="2.88"/>
    <n v="0.08"/>
    <n v="14"/>
    <n v="0.7"/>
    <x v="1"/>
    <x v="3"/>
    <d v="2014-09-12T00:00:00"/>
    <s v="September"/>
    <x v="4"/>
  </r>
  <r>
    <x v="981"/>
    <x v="92"/>
    <x v="1"/>
    <d v="2014-09-10T00:00:00"/>
    <x v="8"/>
    <x v="2"/>
    <x v="545"/>
    <n v="24"/>
    <n v="128.24"/>
    <n v="0.06"/>
    <n v="3076.32"/>
    <n v="12.65"/>
    <x v="0"/>
    <x v="5"/>
    <d v="2014-09-12T00:00:00"/>
    <s v="September"/>
    <x v="0"/>
  </r>
  <r>
    <x v="982"/>
    <x v="480"/>
    <x v="1"/>
    <d v="2014-09-10T00:00:00"/>
    <x v="8"/>
    <x v="0"/>
    <x v="828"/>
    <n v="14"/>
    <n v="115.99"/>
    <n v="0"/>
    <n v="1623.86"/>
    <n v="2.5"/>
    <x v="1"/>
    <x v="1"/>
    <d v="2014-09-10T00:00:00"/>
    <s v="September"/>
    <x v="2"/>
  </r>
  <r>
    <x v="982"/>
    <x v="480"/>
    <x v="2"/>
    <d v="2014-09-10T00:00:00"/>
    <x v="8"/>
    <x v="0"/>
    <x v="93"/>
    <n v="38"/>
    <n v="5.98"/>
    <n v="0.02"/>
    <n v="226.48000000000002"/>
    <n v="5.79"/>
    <x v="1"/>
    <x v="1"/>
    <d v="2014-09-11T00:00:00"/>
    <s v="September"/>
    <x v="1"/>
  </r>
  <r>
    <x v="983"/>
    <x v="282"/>
    <x v="2"/>
    <d v="2014-09-11T00:00:00"/>
    <x v="8"/>
    <x v="1"/>
    <x v="829"/>
    <n v="40"/>
    <n v="10.9"/>
    <n v="0.01"/>
    <n v="435.6"/>
    <n v="7.46"/>
    <x v="1"/>
    <x v="1"/>
    <d v="2014-09-12T00:00:00"/>
    <s v="September"/>
    <x v="1"/>
  </r>
  <r>
    <x v="983"/>
    <x v="282"/>
    <x v="2"/>
    <d v="2014-09-11T00:00:00"/>
    <x v="8"/>
    <x v="1"/>
    <x v="716"/>
    <n v="49"/>
    <n v="7.99"/>
    <n v="0.1"/>
    <n v="386.61"/>
    <n v="5.03"/>
    <x v="1"/>
    <x v="5"/>
    <d v="2014-09-12T00:00:00"/>
    <s v="September"/>
    <x v="1"/>
  </r>
  <r>
    <x v="984"/>
    <x v="527"/>
    <x v="1"/>
    <d v="2014-09-11T00:00:00"/>
    <x v="8"/>
    <x v="2"/>
    <x v="61"/>
    <n v="36"/>
    <n v="2.6"/>
    <n v="0"/>
    <n v="93.600000000000009"/>
    <n v="2.4"/>
    <x v="1"/>
    <x v="3"/>
    <d v="2014-09-13T00:00:00"/>
    <s v="September"/>
    <x v="0"/>
  </r>
  <r>
    <x v="985"/>
    <x v="145"/>
    <x v="0"/>
    <d v="2014-09-11T00:00:00"/>
    <x v="8"/>
    <x v="2"/>
    <x v="669"/>
    <n v="39"/>
    <n v="8.3699999999999992"/>
    <n v="0.06"/>
    <n v="324.08999999999997"/>
    <n v="10.16"/>
    <x v="1"/>
    <x v="0"/>
    <d v="2014-09-13T00:00:00"/>
    <s v="September"/>
    <x v="0"/>
  </r>
  <r>
    <x v="985"/>
    <x v="145"/>
    <x v="1"/>
    <d v="2014-09-11T00:00:00"/>
    <x v="8"/>
    <x v="2"/>
    <x v="78"/>
    <n v="14"/>
    <n v="6.48"/>
    <n v="0.09"/>
    <n v="89.460000000000008"/>
    <n v="9.17"/>
    <x v="0"/>
    <x v="1"/>
    <d v="2014-09-13T00:00:00"/>
    <s v="September"/>
    <x v="0"/>
  </r>
  <r>
    <x v="986"/>
    <x v="145"/>
    <x v="1"/>
    <d v="2014-09-11T00:00:00"/>
    <x v="8"/>
    <x v="2"/>
    <x v="526"/>
    <n v="4"/>
    <n v="6.28"/>
    <n v="0.09"/>
    <n v="24.76"/>
    <n v="5.29"/>
    <x v="1"/>
    <x v="1"/>
    <d v="2014-09-12T00:00:00"/>
    <s v="September"/>
    <x v="1"/>
  </r>
  <r>
    <x v="986"/>
    <x v="145"/>
    <x v="1"/>
    <d v="2014-09-11T00:00:00"/>
    <x v="8"/>
    <x v="2"/>
    <x v="380"/>
    <n v="37"/>
    <n v="15.14"/>
    <n v="0.03"/>
    <n v="559.07000000000005"/>
    <n v="4.53"/>
    <x v="1"/>
    <x v="1"/>
    <d v="2014-09-13T00:00:00"/>
    <s v="September"/>
    <x v="0"/>
  </r>
  <r>
    <x v="987"/>
    <x v="407"/>
    <x v="2"/>
    <d v="2014-09-11T00:00:00"/>
    <x v="8"/>
    <x v="2"/>
    <x v="369"/>
    <n v="1"/>
    <n v="2.61"/>
    <n v="0.06"/>
    <n v="2.5499999999999998"/>
    <n v="0.5"/>
    <x v="0"/>
    <x v="1"/>
    <d v="2014-09-11T00:00:00"/>
    <s v="September"/>
    <x v="2"/>
  </r>
  <r>
    <x v="987"/>
    <x v="407"/>
    <x v="0"/>
    <d v="2014-09-11T00:00:00"/>
    <x v="8"/>
    <x v="2"/>
    <x v="106"/>
    <n v="48"/>
    <n v="6.35"/>
    <n v="0.01"/>
    <n v="304.32"/>
    <n v="1.02"/>
    <x v="1"/>
    <x v="3"/>
    <d v="2014-09-13T00:00:00"/>
    <s v="September"/>
    <x v="0"/>
  </r>
  <r>
    <x v="988"/>
    <x v="404"/>
    <x v="2"/>
    <d v="2014-09-11T00:00:00"/>
    <x v="8"/>
    <x v="4"/>
    <x v="642"/>
    <n v="21"/>
    <n v="5.98"/>
    <n v="0.02"/>
    <n v="125.16000000000003"/>
    <n v="1.49"/>
    <x v="1"/>
    <x v="1"/>
    <d v="2014-09-12T00:00:00"/>
    <s v="September"/>
    <x v="1"/>
  </r>
  <r>
    <x v="989"/>
    <x v="97"/>
    <x v="0"/>
    <d v="2014-09-12T00:00:00"/>
    <x v="8"/>
    <x v="2"/>
    <x v="830"/>
    <n v="34"/>
    <n v="22.84"/>
    <n v="0"/>
    <n v="776.56"/>
    <n v="16.920000000000002"/>
    <x v="1"/>
    <x v="1"/>
    <d v="2014-09-14T00:00:00"/>
    <s v="September"/>
    <x v="0"/>
  </r>
  <r>
    <x v="990"/>
    <x v="67"/>
    <x v="1"/>
    <d v="2014-09-12T00:00:00"/>
    <x v="8"/>
    <x v="0"/>
    <x v="467"/>
    <n v="33"/>
    <n v="1.88"/>
    <n v="7.0000000000000007E-2"/>
    <n v="59.73"/>
    <n v="1.49"/>
    <x v="1"/>
    <x v="1"/>
    <d v="2014-09-14T00:00:00"/>
    <s v="September"/>
    <x v="0"/>
  </r>
  <r>
    <x v="990"/>
    <x v="67"/>
    <x v="2"/>
    <d v="2014-09-12T00:00:00"/>
    <x v="8"/>
    <x v="0"/>
    <x v="625"/>
    <n v="8"/>
    <n v="45.98"/>
    <n v="0.01"/>
    <n v="367.76"/>
    <n v="4.8"/>
    <x v="1"/>
    <x v="3"/>
    <d v="2014-09-13T00:00:00"/>
    <s v="September"/>
    <x v="1"/>
  </r>
  <r>
    <x v="991"/>
    <x v="333"/>
    <x v="2"/>
    <d v="2014-09-12T00:00:00"/>
    <x v="8"/>
    <x v="2"/>
    <x v="697"/>
    <n v="4"/>
    <n v="80.98"/>
    <n v="0.06"/>
    <n v="323.68"/>
    <n v="35"/>
    <x v="1"/>
    <x v="0"/>
    <d v="2014-09-13T00:00:00"/>
    <s v="September"/>
    <x v="1"/>
  </r>
  <r>
    <x v="992"/>
    <x v="528"/>
    <x v="0"/>
    <d v="2014-09-12T00:00:00"/>
    <x v="8"/>
    <x v="0"/>
    <x v="642"/>
    <n v="40"/>
    <n v="5.98"/>
    <n v="0"/>
    <n v="239.20000000000002"/>
    <n v="1.49"/>
    <x v="1"/>
    <x v="1"/>
    <d v="2014-09-14T00:00:00"/>
    <s v="September"/>
    <x v="0"/>
  </r>
  <r>
    <x v="992"/>
    <x v="528"/>
    <x v="0"/>
    <d v="2014-09-12T00:00:00"/>
    <x v="8"/>
    <x v="0"/>
    <x v="146"/>
    <n v="19"/>
    <n v="4.91"/>
    <n v="0.08"/>
    <n v="91.77"/>
    <n v="0.5"/>
    <x v="1"/>
    <x v="1"/>
    <d v="2014-09-12T00:00:00"/>
    <s v="September"/>
    <x v="2"/>
  </r>
  <r>
    <x v="993"/>
    <x v="325"/>
    <x v="0"/>
    <d v="2014-09-12T00:00:00"/>
    <x v="8"/>
    <x v="3"/>
    <x v="347"/>
    <n v="4"/>
    <n v="85.99"/>
    <n v="0.01"/>
    <n v="343.91999999999996"/>
    <n v="0.99"/>
    <x v="1"/>
    <x v="3"/>
    <d v="2014-09-17T00:00:00"/>
    <s v="September"/>
    <x v="6"/>
  </r>
  <r>
    <x v="994"/>
    <x v="180"/>
    <x v="2"/>
    <d v="2014-09-12T00:00:00"/>
    <x v="8"/>
    <x v="3"/>
    <x v="238"/>
    <n v="48"/>
    <n v="205.99"/>
    <n v="0.06"/>
    <n v="9884.64"/>
    <n v="8.99"/>
    <x v="1"/>
    <x v="1"/>
    <d v="2014-09-19T00:00:00"/>
    <s v="September"/>
    <x v="3"/>
  </r>
  <r>
    <x v="995"/>
    <x v="65"/>
    <x v="2"/>
    <d v="2014-09-13T00:00:00"/>
    <x v="8"/>
    <x v="2"/>
    <x v="220"/>
    <n v="48"/>
    <n v="178.47"/>
    <n v="0.08"/>
    <n v="8562.7199999999993"/>
    <n v="19.989999999999998"/>
    <x v="1"/>
    <x v="1"/>
    <d v="2014-09-16T00:00:00"/>
    <s v="September"/>
    <x v="4"/>
  </r>
  <r>
    <x v="996"/>
    <x v="529"/>
    <x v="2"/>
    <d v="2014-09-13T00:00:00"/>
    <x v="8"/>
    <x v="4"/>
    <x v="425"/>
    <n v="17"/>
    <n v="7.38"/>
    <n v="0.03"/>
    <n v="124.94999999999999"/>
    <n v="11.51"/>
    <x v="1"/>
    <x v="1"/>
    <d v="2014-09-14T00:00:00"/>
    <s v="September"/>
    <x v="1"/>
  </r>
  <r>
    <x v="996"/>
    <x v="529"/>
    <x v="0"/>
    <d v="2014-09-13T00:00:00"/>
    <x v="8"/>
    <x v="4"/>
    <x v="603"/>
    <n v="35"/>
    <n v="6.48"/>
    <n v="0.05"/>
    <n v="225.05"/>
    <n v="7.91"/>
    <x v="1"/>
    <x v="1"/>
    <d v="2014-09-14T00:00:00"/>
    <s v="September"/>
    <x v="1"/>
  </r>
  <r>
    <x v="996"/>
    <x v="529"/>
    <x v="1"/>
    <d v="2014-09-13T00:00:00"/>
    <x v="8"/>
    <x v="4"/>
    <x v="831"/>
    <n v="17"/>
    <n v="111.03"/>
    <n v="0.03"/>
    <n v="1887"/>
    <n v="8.64"/>
    <x v="1"/>
    <x v="1"/>
    <d v="2014-09-14T00:00:00"/>
    <s v="September"/>
    <x v="1"/>
  </r>
  <r>
    <x v="997"/>
    <x v="340"/>
    <x v="0"/>
    <d v="2014-09-13T00:00:00"/>
    <x v="8"/>
    <x v="2"/>
    <x v="537"/>
    <n v="28"/>
    <n v="65.989999999999995"/>
    <n v="0.04"/>
    <n v="1846.5999999999997"/>
    <n v="8.99"/>
    <x v="1"/>
    <x v="1"/>
    <d v="2014-09-14T00:00:00"/>
    <s v="September"/>
    <x v="1"/>
  </r>
  <r>
    <x v="998"/>
    <x v="132"/>
    <x v="0"/>
    <d v="2014-09-13T00:00:00"/>
    <x v="8"/>
    <x v="4"/>
    <x v="227"/>
    <n v="47"/>
    <n v="17.7"/>
    <n v="0.02"/>
    <n v="830.96"/>
    <n v="9.4700000000000006"/>
    <x v="0"/>
    <x v="1"/>
    <d v="2014-09-15T00:00:00"/>
    <s v="September"/>
    <x v="0"/>
  </r>
  <r>
    <x v="999"/>
    <x v="496"/>
    <x v="1"/>
    <d v="2014-09-14T00:00:00"/>
    <x v="8"/>
    <x v="0"/>
    <x v="784"/>
    <n v="26"/>
    <n v="4.9800000000000004"/>
    <n v="0.08"/>
    <n v="127.4"/>
    <n v="4.7"/>
    <x v="1"/>
    <x v="1"/>
    <d v="2014-09-15T00:00:00"/>
    <s v="September"/>
    <x v="1"/>
  </r>
  <r>
    <x v="1000"/>
    <x v="105"/>
    <x v="0"/>
    <d v="2014-09-14T00:00:00"/>
    <x v="8"/>
    <x v="1"/>
    <x v="461"/>
    <n v="4"/>
    <n v="400.98"/>
    <n v="0.1"/>
    <n v="1603.52"/>
    <n v="76.37"/>
    <x v="2"/>
    <x v="4"/>
    <d v="2014-09-15T00:00:00"/>
    <s v="September"/>
    <x v="1"/>
  </r>
  <r>
    <x v="1000"/>
    <x v="105"/>
    <x v="0"/>
    <d v="2014-09-14T00:00:00"/>
    <x v="8"/>
    <x v="1"/>
    <x v="196"/>
    <n v="7"/>
    <n v="45.19"/>
    <n v="0.08"/>
    <n v="315.77"/>
    <n v="1.99"/>
    <x v="1"/>
    <x v="6"/>
    <d v="2014-09-15T00:00:00"/>
    <s v="September"/>
    <x v="1"/>
  </r>
  <r>
    <x v="1000"/>
    <x v="105"/>
    <x v="0"/>
    <d v="2014-09-14T00:00:00"/>
    <x v="8"/>
    <x v="1"/>
    <x v="832"/>
    <n v="26"/>
    <n v="33.979999999999997"/>
    <n v="0.03"/>
    <n v="882.69999999999993"/>
    <n v="19.989999999999998"/>
    <x v="1"/>
    <x v="1"/>
    <d v="2014-09-15T00:00:00"/>
    <s v="September"/>
    <x v="1"/>
  </r>
  <r>
    <x v="1001"/>
    <x v="301"/>
    <x v="2"/>
    <d v="2014-09-14T00:00:00"/>
    <x v="8"/>
    <x v="4"/>
    <x v="313"/>
    <n v="6"/>
    <n v="45.99"/>
    <n v="0.01"/>
    <n v="275.88"/>
    <n v="4.99"/>
    <x v="1"/>
    <x v="1"/>
    <d v="2014-09-16T00:00:00"/>
    <s v="September"/>
    <x v="0"/>
  </r>
  <r>
    <x v="1002"/>
    <x v="25"/>
    <x v="1"/>
    <d v="2014-09-14T00:00:00"/>
    <x v="8"/>
    <x v="4"/>
    <x v="221"/>
    <n v="29"/>
    <n v="65.989999999999995"/>
    <n v="0"/>
    <n v="1913.7099999999998"/>
    <n v="3.99"/>
    <x v="1"/>
    <x v="1"/>
    <d v="2014-09-15T00:00:00"/>
    <s v="September"/>
    <x v="1"/>
  </r>
  <r>
    <x v="1003"/>
    <x v="76"/>
    <x v="0"/>
    <d v="2014-09-15T00:00:00"/>
    <x v="8"/>
    <x v="2"/>
    <x v="287"/>
    <n v="2"/>
    <n v="13.79"/>
    <n v="0.09"/>
    <n v="27.4"/>
    <n v="8.7799999999999994"/>
    <x v="1"/>
    <x v="1"/>
    <d v="2014-09-17T00:00:00"/>
    <s v="September"/>
    <x v="0"/>
  </r>
  <r>
    <x v="1004"/>
    <x v="530"/>
    <x v="1"/>
    <d v="2014-09-15T00:00:00"/>
    <x v="8"/>
    <x v="0"/>
    <x v="63"/>
    <n v="25"/>
    <n v="3.29"/>
    <n v="0.06"/>
    <n v="80.75"/>
    <n v="1.35"/>
    <x v="1"/>
    <x v="3"/>
    <d v="2014-09-17T00:00:00"/>
    <s v="September"/>
    <x v="0"/>
  </r>
  <r>
    <x v="1005"/>
    <x v="531"/>
    <x v="1"/>
    <d v="2014-09-15T00:00:00"/>
    <x v="8"/>
    <x v="2"/>
    <x v="833"/>
    <n v="45"/>
    <n v="54.2"/>
    <n v="0.02"/>
    <n v="2438.1"/>
    <n v="11.1"/>
    <x v="1"/>
    <x v="5"/>
    <d v="2014-09-16T00:00:00"/>
    <s v="September"/>
    <x v="1"/>
  </r>
  <r>
    <x v="1006"/>
    <x v="532"/>
    <x v="1"/>
    <d v="2014-09-15T00:00:00"/>
    <x v="8"/>
    <x v="1"/>
    <x v="834"/>
    <n v="31"/>
    <n v="7.3"/>
    <n v="0.03"/>
    <n v="225.36999999999998"/>
    <n v="7.72"/>
    <x v="1"/>
    <x v="1"/>
    <d v="2014-09-18T00:00:00"/>
    <s v="September"/>
    <x v="4"/>
  </r>
  <r>
    <x v="1007"/>
    <x v="167"/>
    <x v="2"/>
    <d v="2014-09-15T00:00:00"/>
    <x v="8"/>
    <x v="4"/>
    <x v="534"/>
    <n v="49"/>
    <n v="29.34"/>
    <n v="0"/>
    <n v="1437.66"/>
    <n v="7.87"/>
    <x v="1"/>
    <x v="1"/>
    <d v="2014-09-17T00:00:00"/>
    <s v="September"/>
    <x v="0"/>
  </r>
  <r>
    <x v="1008"/>
    <x v="533"/>
    <x v="1"/>
    <d v="2014-09-16T00:00:00"/>
    <x v="8"/>
    <x v="3"/>
    <x v="731"/>
    <n v="27"/>
    <n v="22.84"/>
    <n v="0.04"/>
    <n v="615.6"/>
    <n v="16.87"/>
    <x v="1"/>
    <x v="1"/>
    <d v="2014-09-16T00:00:00"/>
    <s v="September"/>
    <x v="2"/>
  </r>
  <r>
    <x v="1009"/>
    <x v="278"/>
    <x v="0"/>
    <d v="2014-09-16T00:00:00"/>
    <x v="8"/>
    <x v="1"/>
    <x v="759"/>
    <n v="44"/>
    <n v="6.48"/>
    <n v="0.04"/>
    <n v="283.36"/>
    <n v="5.19"/>
    <x v="1"/>
    <x v="1"/>
    <d v="2014-09-17T00:00:00"/>
    <s v="September"/>
    <x v="1"/>
  </r>
  <r>
    <x v="1010"/>
    <x v="534"/>
    <x v="0"/>
    <d v="2014-09-16T00:00:00"/>
    <x v="8"/>
    <x v="3"/>
    <x v="549"/>
    <n v="8"/>
    <n v="55.5"/>
    <n v="0.05"/>
    <n v="443.6"/>
    <n v="52.2"/>
    <x v="1"/>
    <x v="5"/>
    <d v="2014-09-16T00:00:00"/>
    <s v="September"/>
    <x v="2"/>
  </r>
  <r>
    <x v="1010"/>
    <x v="534"/>
    <x v="1"/>
    <d v="2014-09-16T00:00:00"/>
    <x v="8"/>
    <x v="3"/>
    <x v="284"/>
    <n v="30"/>
    <n v="442.14"/>
    <n v="0.05"/>
    <n v="13262.699999999999"/>
    <n v="14.7"/>
    <x v="2"/>
    <x v="2"/>
    <d v="2014-09-25T00:00:00"/>
    <s v="September"/>
    <x v="7"/>
  </r>
  <r>
    <x v="1011"/>
    <x v="355"/>
    <x v="0"/>
    <d v="2014-09-16T00:00:00"/>
    <x v="8"/>
    <x v="1"/>
    <x v="758"/>
    <n v="10"/>
    <n v="15.73"/>
    <n v="0.08"/>
    <n v="156.5"/>
    <n v="7.42"/>
    <x v="0"/>
    <x v="6"/>
    <d v="2014-09-18T00:00:00"/>
    <s v="September"/>
    <x v="0"/>
  </r>
  <r>
    <x v="1012"/>
    <x v="67"/>
    <x v="2"/>
    <d v="2014-09-16T00:00:00"/>
    <x v="8"/>
    <x v="3"/>
    <x v="199"/>
    <n v="6"/>
    <n v="154.13"/>
    <n v="7.0000000000000007E-2"/>
    <n v="924.36"/>
    <n v="69"/>
    <x v="0"/>
    <x v="0"/>
    <d v="2014-09-16T00:00:00"/>
    <s v="September"/>
    <x v="2"/>
  </r>
  <r>
    <x v="1013"/>
    <x v="535"/>
    <x v="2"/>
    <d v="2014-09-16T00:00:00"/>
    <x v="8"/>
    <x v="0"/>
    <x v="835"/>
    <n v="50"/>
    <n v="387.99"/>
    <n v="0"/>
    <n v="19399.5"/>
    <n v="19.989999999999998"/>
    <x v="1"/>
    <x v="1"/>
    <d v="2014-09-17T00:00:00"/>
    <s v="September"/>
    <x v="1"/>
  </r>
  <r>
    <x v="1014"/>
    <x v="295"/>
    <x v="2"/>
    <d v="2014-09-16T00:00:00"/>
    <x v="8"/>
    <x v="0"/>
    <x v="331"/>
    <n v="8"/>
    <n v="7.64"/>
    <n v="0.03"/>
    <n v="60.879999999999995"/>
    <n v="1.39"/>
    <x v="1"/>
    <x v="1"/>
    <d v="2014-09-17T00:00:00"/>
    <s v="September"/>
    <x v="1"/>
  </r>
  <r>
    <x v="1015"/>
    <x v="188"/>
    <x v="0"/>
    <d v="2014-09-16T00:00:00"/>
    <x v="8"/>
    <x v="1"/>
    <x v="644"/>
    <n v="26"/>
    <n v="4.24"/>
    <n v="0.05"/>
    <n v="108.94000000000001"/>
    <n v="5.41"/>
    <x v="1"/>
    <x v="1"/>
    <d v="2014-09-18T00:00:00"/>
    <s v="September"/>
    <x v="0"/>
  </r>
  <r>
    <x v="1015"/>
    <x v="188"/>
    <x v="0"/>
    <d v="2014-09-16T00:00:00"/>
    <x v="8"/>
    <x v="1"/>
    <x v="533"/>
    <n v="27"/>
    <n v="16.98"/>
    <n v="0.1"/>
    <n v="455.76"/>
    <n v="12.39"/>
    <x v="1"/>
    <x v="1"/>
    <d v="2014-09-18T00:00:00"/>
    <s v="September"/>
    <x v="0"/>
  </r>
  <r>
    <x v="1016"/>
    <x v="314"/>
    <x v="1"/>
    <d v="2014-09-17T00:00:00"/>
    <x v="8"/>
    <x v="0"/>
    <x v="561"/>
    <n v="47"/>
    <n v="5.4"/>
    <n v="0.03"/>
    <n v="252.39000000000001"/>
    <n v="7.78"/>
    <x v="1"/>
    <x v="1"/>
    <d v="2014-09-19T00:00:00"/>
    <s v="September"/>
    <x v="0"/>
  </r>
  <r>
    <x v="1017"/>
    <x v="536"/>
    <x v="2"/>
    <d v="2014-09-17T00:00:00"/>
    <x v="8"/>
    <x v="2"/>
    <x v="836"/>
    <n v="35"/>
    <n v="120.97"/>
    <n v="0.04"/>
    <n v="4232.55"/>
    <n v="7.11"/>
    <x v="1"/>
    <x v="5"/>
    <d v="2014-09-17T00:00:00"/>
    <s v="September"/>
    <x v="2"/>
  </r>
  <r>
    <x v="1017"/>
    <x v="536"/>
    <x v="0"/>
    <d v="2014-09-17T00:00:00"/>
    <x v="8"/>
    <x v="2"/>
    <x v="837"/>
    <n v="36"/>
    <n v="195.99"/>
    <n v="0"/>
    <n v="7055.64"/>
    <n v="4.2"/>
    <x v="1"/>
    <x v="1"/>
    <d v="2014-09-19T00:00:00"/>
    <s v="September"/>
    <x v="0"/>
  </r>
  <r>
    <x v="1018"/>
    <x v="537"/>
    <x v="1"/>
    <d v="2014-09-17T00:00:00"/>
    <x v="8"/>
    <x v="4"/>
    <x v="95"/>
    <n v="12"/>
    <n v="7.77"/>
    <n v="0.08"/>
    <n v="92.28"/>
    <n v="9.23"/>
    <x v="1"/>
    <x v="1"/>
    <d v="2014-09-18T00:00:00"/>
    <s v="September"/>
    <x v="1"/>
  </r>
  <r>
    <x v="1018"/>
    <x v="537"/>
    <x v="2"/>
    <d v="2014-09-17T00:00:00"/>
    <x v="8"/>
    <x v="4"/>
    <x v="353"/>
    <n v="34"/>
    <n v="7.59"/>
    <n v="7.0000000000000007E-2"/>
    <n v="255.67999999999998"/>
    <n v="4"/>
    <x v="1"/>
    <x v="3"/>
    <d v="2014-09-19T00:00:00"/>
    <s v="September"/>
    <x v="0"/>
  </r>
  <r>
    <x v="1019"/>
    <x v="538"/>
    <x v="1"/>
    <d v="2014-09-17T00:00:00"/>
    <x v="8"/>
    <x v="3"/>
    <x v="568"/>
    <n v="11"/>
    <n v="10.98"/>
    <n v="0.1"/>
    <n v="119.68"/>
    <n v="3.99"/>
    <x v="1"/>
    <x v="1"/>
    <d v="2014-09-24T00:00:00"/>
    <s v="September"/>
    <x v="3"/>
  </r>
  <r>
    <x v="1019"/>
    <x v="538"/>
    <x v="2"/>
    <d v="2014-09-17T00:00:00"/>
    <x v="8"/>
    <x v="3"/>
    <x v="838"/>
    <n v="9"/>
    <n v="39.979999999999997"/>
    <n v="0.01"/>
    <n v="359.73"/>
    <n v="9.1999999999999993"/>
    <x v="1"/>
    <x v="3"/>
    <d v="2014-09-19T00:00:00"/>
    <s v="September"/>
    <x v="0"/>
  </r>
  <r>
    <x v="1020"/>
    <x v="536"/>
    <x v="2"/>
    <d v="2014-09-18T00:00:00"/>
    <x v="8"/>
    <x v="4"/>
    <x v="839"/>
    <n v="27"/>
    <n v="8.75"/>
    <n v="0.1"/>
    <n v="233.55"/>
    <n v="8.5399999999999991"/>
    <x v="1"/>
    <x v="6"/>
    <d v="2014-09-19T00:00:00"/>
    <s v="September"/>
    <x v="1"/>
  </r>
  <r>
    <x v="1020"/>
    <x v="536"/>
    <x v="2"/>
    <d v="2014-09-18T00:00:00"/>
    <x v="8"/>
    <x v="4"/>
    <x v="692"/>
    <n v="28"/>
    <n v="55.98"/>
    <n v="0.03"/>
    <n v="1566.6"/>
    <n v="4.8600000000000003"/>
    <x v="1"/>
    <x v="1"/>
    <d v="2014-09-20T00:00:00"/>
    <s v="September"/>
    <x v="0"/>
  </r>
  <r>
    <x v="1021"/>
    <x v="184"/>
    <x v="0"/>
    <d v="2014-09-18T00:00:00"/>
    <x v="8"/>
    <x v="1"/>
    <x v="840"/>
    <n v="28"/>
    <n v="26.17"/>
    <n v="0.01"/>
    <n v="732.48"/>
    <n v="1.39"/>
    <x v="1"/>
    <x v="1"/>
    <d v="2014-09-19T00:00:00"/>
    <s v="September"/>
    <x v="1"/>
  </r>
  <r>
    <x v="1022"/>
    <x v="199"/>
    <x v="1"/>
    <d v="2014-09-18T00:00:00"/>
    <x v="8"/>
    <x v="4"/>
    <x v="177"/>
    <n v="30"/>
    <n v="43.98"/>
    <n v="0"/>
    <n v="1319.3999999999999"/>
    <n v="8.99"/>
    <x v="1"/>
    <x v="6"/>
    <d v="2014-09-18T00:00:00"/>
    <s v="September"/>
    <x v="2"/>
  </r>
  <r>
    <x v="1023"/>
    <x v="539"/>
    <x v="0"/>
    <d v="2014-09-18T00:00:00"/>
    <x v="8"/>
    <x v="4"/>
    <x v="264"/>
    <n v="16"/>
    <n v="4.9800000000000004"/>
    <n v="0.01"/>
    <n v="79.52000000000001"/>
    <n v="4.62"/>
    <x v="1"/>
    <x v="6"/>
    <d v="2014-09-20T00:00:00"/>
    <s v="September"/>
    <x v="0"/>
  </r>
  <r>
    <x v="1024"/>
    <x v="495"/>
    <x v="1"/>
    <d v="2014-09-19T00:00:00"/>
    <x v="8"/>
    <x v="2"/>
    <x v="841"/>
    <n v="43"/>
    <n v="2.66"/>
    <n v="0.08"/>
    <n v="110.94"/>
    <n v="6.35"/>
    <x v="1"/>
    <x v="1"/>
    <d v="2014-09-19T00:00:00"/>
    <s v="September"/>
    <x v="2"/>
  </r>
  <r>
    <x v="1025"/>
    <x v="424"/>
    <x v="2"/>
    <d v="2014-09-19T00:00:00"/>
    <x v="8"/>
    <x v="0"/>
    <x v="314"/>
    <n v="35"/>
    <n v="30.73"/>
    <n v="0.02"/>
    <n v="1074.8500000000001"/>
    <n v="4"/>
    <x v="1"/>
    <x v="1"/>
    <d v="2014-09-22T00:00:00"/>
    <s v="September"/>
    <x v="4"/>
  </r>
  <r>
    <x v="1026"/>
    <x v="540"/>
    <x v="1"/>
    <d v="2014-09-19T00:00:00"/>
    <x v="8"/>
    <x v="1"/>
    <x v="515"/>
    <n v="35"/>
    <n v="21.98"/>
    <n v="0"/>
    <n v="769.30000000000007"/>
    <n v="2.87"/>
    <x v="1"/>
    <x v="6"/>
    <d v="2014-09-20T00:00:00"/>
    <s v="September"/>
    <x v="1"/>
  </r>
  <r>
    <x v="1027"/>
    <x v="541"/>
    <x v="0"/>
    <d v="2014-09-19T00:00:00"/>
    <x v="8"/>
    <x v="1"/>
    <x v="276"/>
    <n v="17"/>
    <n v="39.479999999999997"/>
    <n v="0.04"/>
    <n v="670.48"/>
    <n v="1.99"/>
    <x v="0"/>
    <x v="6"/>
    <d v="2014-09-19T00:00:00"/>
    <s v="September"/>
    <x v="2"/>
  </r>
  <r>
    <x v="1027"/>
    <x v="541"/>
    <x v="1"/>
    <d v="2014-09-19T00:00:00"/>
    <x v="8"/>
    <x v="1"/>
    <x v="357"/>
    <n v="37"/>
    <n v="8.1199999999999992"/>
    <n v="0"/>
    <n v="300.44"/>
    <n v="2.83"/>
    <x v="1"/>
    <x v="6"/>
    <d v="2014-09-20T00:00:00"/>
    <s v="September"/>
    <x v="1"/>
  </r>
  <r>
    <x v="1028"/>
    <x v="77"/>
    <x v="0"/>
    <d v="2014-09-19T00:00:00"/>
    <x v="8"/>
    <x v="1"/>
    <x v="842"/>
    <n v="11"/>
    <n v="40.97"/>
    <n v="0.03"/>
    <n v="450.34"/>
    <n v="8.99"/>
    <x v="0"/>
    <x v="6"/>
    <d v="2014-09-20T00:00:00"/>
    <s v="September"/>
    <x v="1"/>
  </r>
  <r>
    <x v="1025"/>
    <x v="424"/>
    <x v="0"/>
    <d v="2014-09-19T00:00:00"/>
    <x v="8"/>
    <x v="0"/>
    <x v="621"/>
    <n v="22"/>
    <n v="6.48"/>
    <n v="0.06"/>
    <n v="141.24"/>
    <n v="5.14"/>
    <x v="0"/>
    <x v="1"/>
    <d v="2014-09-21T00:00:00"/>
    <s v="September"/>
    <x v="0"/>
  </r>
  <r>
    <x v="1029"/>
    <x v="410"/>
    <x v="0"/>
    <d v="2014-09-19T00:00:00"/>
    <x v="8"/>
    <x v="0"/>
    <x v="769"/>
    <n v="6"/>
    <n v="4.9800000000000004"/>
    <n v="0.05"/>
    <n v="29.580000000000005"/>
    <n v="0.49"/>
    <x v="1"/>
    <x v="1"/>
    <d v="2014-09-19T00:00:00"/>
    <s v="September"/>
    <x v="2"/>
  </r>
  <r>
    <x v="1030"/>
    <x v="61"/>
    <x v="0"/>
    <d v="2014-09-19T00:00:00"/>
    <x v="8"/>
    <x v="2"/>
    <x v="314"/>
    <n v="30"/>
    <n v="30.73"/>
    <n v="0.08"/>
    <n v="919.50000000000011"/>
    <n v="4"/>
    <x v="1"/>
    <x v="1"/>
    <d v="2014-09-19T00:00:00"/>
    <s v="September"/>
    <x v="2"/>
  </r>
  <r>
    <x v="1030"/>
    <x v="61"/>
    <x v="1"/>
    <d v="2014-09-19T00:00:00"/>
    <x v="8"/>
    <x v="2"/>
    <x v="58"/>
    <n v="7"/>
    <n v="14.56"/>
    <n v="0.05"/>
    <n v="101.57"/>
    <n v="3.5"/>
    <x v="1"/>
    <x v="1"/>
    <d v="2014-09-21T00:00:00"/>
    <s v="September"/>
    <x v="0"/>
  </r>
  <r>
    <x v="1030"/>
    <x v="61"/>
    <x v="2"/>
    <d v="2014-09-19T00:00:00"/>
    <x v="8"/>
    <x v="2"/>
    <x v="843"/>
    <n v="11"/>
    <n v="299.99"/>
    <n v="0"/>
    <n v="3299.8900000000003"/>
    <n v="11.64"/>
    <x v="1"/>
    <x v="0"/>
    <d v="2014-09-21T00:00:00"/>
    <s v="September"/>
    <x v="0"/>
  </r>
  <r>
    <x v="1031"/>
    <x v="208"/>
    <x v="1"/>
    <d v="2014-09-20T00:00:00"/>
    <x v="8"/>
    <x v="4"/>
    <x v="156"/>
    <n v="48"/>
    <n v="2.89"/>
    <n v="0.09"/>
    <n v="134.4"/>
    <n v="0.5"/>
    <x v="1"/>
    <x v="1"/>
    <d v="2014-09-22T00:00:00"/>
    <s v="September"/>
    <x v="0"/>
  </r>
  <r>
    <x v="1031"/>
    <x v="208"/>
    <x v="1"/>
    <d v="2014-09-20T00:00:00"/>
    <x v="8"/>
    <x v="4"/>
    <x v="133"/>
    <n v="5"/>
    <n v="48.91"/>
    <n v="0.02"/>
    <n v="244.44999999999996"/>
    <n v="5.81"/>
    <x v="1"/>
    <x v="1"/>
    <d v="2014-09-21T00:00:00"/>
    <s v="September"/>
    <x v="1"/>
  </r>
  <r>
    <x v="1032"/>
    <x v="351"/>
    <x v="1"/>
    <d v="2014-09-20T00:00:00"/>
    <x v="8"/>
    <x v="4"/>
    <x v="844"/>
    <n v="46"/>
    <n v="13.73"/>
    <n v="7.0000000000000007E-2"/>
    <n v="628.36"/>
    <n v="6.85"/>
    <x v="1"/>
    <x v="3"/>
    <d v="2014-09-21T00:00:00"/>
    <s v="September"/>
    <x v="1"/>
  </r>
  <r>
    <x v="1033"/>
    <x v="542"/>
    <x v="2"/>
    <d v="2014-09-20T00:00:00"/>
    <x v="8"/>
    <x v="2"/>
    <x v="656"/>
    <n v="41"/>
    <n v="3.08"/>
    <n v="0.04"/>
    <n v="124.64"/>
    <n v="0.99"/>
    <x v="1"/>
    <x v="1"/>
    <d v="2014-09-21T00:00:00"/>
    <s v="September"/>
    <x v="1"/>
  </r>
  <r>
    <x v="1033"/>
    <x v="542"/>
    <x v="1"/>
    <d v="2014-09-20T00:00:00"/>
    <x v="8"/>
    <x v="2"/>
    <x v="845"/>
    <n v="29"/>
    <n v="6.48"/>
    <n v="0.02"/>
    <n v="187.34000000000003"/>
    <n v="5.9"/>
    <x v="1"/>
    <x v="1"/>
    <d v="2014-09-21T00:00:00"/>
    <s v="September"/>
    <x v="1"/>
  </r>
  <r>
    <x v="1033"/>
    <x v="542"/>
    <x v="2"/>
    <d v="2014-09-20T00:00:00"/>
    <x v="8"/>
    <x v="2"/>
    <x v="309"/>
    <n v="26"/>
    <n v="125.99"/>
    <n v="0.04"/>
    <n v="3274.7"/>
    <n v="4.2"/>
    <x v="1"/>
    <x v="1"/>
    <d v="2014-09-22T00:00:00"/>
    <s v="September"/>
    <x v="0"/>
  </r>
  <r>
    <x v="1034"/>
    <x v="543"/>
    <x v="0"/>
    <d v="2014-09-21T00:00:00"/>
    <x v="8"/>
    <x v="3"/>
    <x v="846"/>
    <n v="16"/>
    <n v="5.74"/>
    <n v="0.05"/>
    <n v="91.04"/>
    <n v="5.3"/>
    <x v="1"/>
    <x v="6"/>
    <d v="2014-09-26T00:00:00"/>
    <s v="September"/>
    <x v="6"/>
  </r>
  <r>
    <x v="1035"/>
    <x v="510"/>
    <x v="1"/>
    <d v="2014-09-21T00:00:00"/>
    <x v="8"/>
    <x v="4"/>
    <x v="696"/>
    <n v="23"/>
    <n v="2.88"/>
    <n v="0.09"/>
    <n v="64.17"/>
    <n v="0.99"/>
    <x v="1"/>
    <x v="1"/>
    <d v="2014-09-23T00:00:00"/>
    <s v="September"/>
    <x v="0"/>
  </r>
  <r>
    <x v="1036"/>
    <x v="405"/>
    <x v="0"/>
    <d v="2014-09-22T00:00:00"/>
    <x v="8"/>
    <x v="1"/>
    <x v="211"/>
    <n v="20"/>
    <n v="4.91"/>
    <n v="0.09"/>
    <n v="96.4"/>
    <n v="0.5"/>
    <x v="1"/>
    <x v="1"/>
    <d v="2014-09-23T00:00:00"/>
    <s v="September"/>
    <x v="1"/>
  </r>
  <r>
    <x v="1036"/>
    <x v="405"/>
    <x v="2"/>
    <d v="2014-09-22T00:00:00"/>
    <x v="8"/>
    <x v="1"/>
    <x v="324"/>
    <n v="19"/>
    <n v="296.18"/>
    <n v="0.01"/>
    <n v="5627.2300000000005"/>
    <n v="54.12"/>
    <x v="2"/>
    <x v="4"/>
    <d v="2014-09-25T00:00:00"/>
    <s v="September"/>
    <x v="4"/>
  </r>
  <r>
    <x v="1037"/>
    <x v="43"/>
    <x v="2"/>
    <d v="2014-09-23T00:00:00"/>
    <x v="8"/>
    <x v="2"/>
    <x v="357"/>
    <n v="16"/>
    <n v="8.1199999999999992"/>
    <n v="0.03"/>
    <n v="129.44"/>
    <n v="2.83"/>
    <x v="1"/>
    <x v="6"/>
    <d v="2014-09-24T00:00:00"/>
    <s v="September"/>
    <x v="1"/>
  </r>
  <r>
    <x v="1037"/>
    <x v="43"/>
    <x v="1"/>
    <d v="2014-09-23T00:00:00"/>
    <x v="8"/>
    <x v="2"/>
    <x v="560"/>
    <n v="15"/>
    <n v="279.48"/>
    <n v="0.05"/>
    <n v="4191.45"/>
    <n v="35"/>
    <x v="0"/>
    <x v="0"/>
    <d v="2014-09-24T00:00:00"/>
    <s v="September"/>
    <x v="1"/>
  </r>
  <r>
    <x v="1037"/>
    <x v="43"/>
    <x v="1"/>
    <d v="2014-09-23T00:00:00"/>
    <x v="8"/>
    <x v="2"/>
    <x v="489"/>
    <n v="31"/>
    <n v="40.99"/>
    <n v="0.06"/>
    <n v="1268.83"/>
    <n v="17.48"/>
    <x v="1"/>
    <x v="1"/>
    <d v="2014-09-25T00:00:00"/>
    <s v="September"/>
    <x v="0"/>
  </r>
  <r>
    <x v="1038"/>
    <x v="290"/>
    <x v="1"/>
    <d v="2014-09-23T00:00:00"/>
    <x v="8"/>
    <x v="3"/>
    <x v="847"/>
    <n v="39"/>
    <n v="20.99"/>
    <n v="0.06"/>
    <n v="816.27"/>
    <n v="0.99"/>
    <x v="1"/>
    <x v="3"/>
    <d v="2014-09-28T00:00:00"/>
    <s v="September"/>
    <x v="6"/>
  </r>
  <r>
    <x v="1039"/>
    <x v="347"/>
    <x v="1"/>
    <d v="2014-09-23T00:00:00"/>
    <x v="8"/>
    <x v="0"/>
    <x v="600"/>
    <n v="32"/>
    <n v="60.97"/>
    <n v="0.04"/>
    <n v="1949.76"/>
    <n v="4.5"/>
    <x v="1"/>
    <x v="1"/>
    <d v="2014-09-24T00:00:00"/>
    <s v="September"/>
    <x v="1"/>
  </r>
  <r>
    <x v="1040"/>
    <x v="77"/>
    <x v="0"/>
    <d v="2014-09-23T00:00:00"/>
    <x v="8"/>
    <x v="2"/>
    <x v="848"/>
    <n v="29"/>
    <n v="20.27"/>
    <n v="0.1"/>
    <n v="584.92999999999995"/>
    <n v="3.99"/>
    <x v="1"/>
    <x v="1"/>
    <d v="2014-09-24T00:00:00"/>
    <s v="September"/>
    <x v="1"/>
  </r>
  <r>
    <x v="1041"/>
    <x v="472"/>
    <x v="1"/>
    <d v="2014-09-24T00:00:00"/>
    <x v="8"/>
    <x v="1"/>
    <x v="793"/>
    <n v="22"/>
    <n v="48.91"/>
    <n v="0"/>
    <n v="1076.02"/>
    <n v="35"/>
    <x v="1"/>
    <x v="0"/>
    <d v="2014-09-25T00:00:00"/>
    <s v="September"/>
    <x v="1"/>
  </r>
  <r>
    <x v="1042"/>
    <x v="544"/>
    <x v="0"/>
    <d v="2014-09-24T00:00:00"/>
    <x v="8"/>
    <x v="4"/>
    <x v="401"/>
    <n v="10"/>
    <n v="28.53"/>
    <n v="0.06"/>
    <n v="284.70000000000005"/>
    <n v="1.49"/>
    <x v="1"/>
    <x v="1"/>
    <d v="2014-09-27T00:00:00"/>
    <s v="September"/>
    <x v="4"/>
  </r>
  <r>
    <x v="1042"/>
    <x v="544"/>
    <x v="1"/>
    <d v="2014-09-24T00:00:00"/>
    <x v="8"/>
    <x v="4"/>
    <x v="221"/>
    <n v="9"/>
    <n v="65.989999999999995"/>
    <n v="0.1"/>
    <n v="593.01"/>
    <n v="3.99"/>
    <x v="1"/>
    <x v="1"/>
    <d v="2014-09-25T00:00:00"/>
    <s v="September"/>
    <x v="1"/>
  </r>
  <r>
    <x v="1043"/>
    <x v="5"/>
    <x v="1"/>
    <d v="2014-09-24T00:00:00"/>
    <x v="8"/>
    <x v="3"/>
    <x v="352"/>
    <n v="2"/>
    <n v="15.57"/>
    <n v="0.08"/>
    <n v="30.98"/>
    <n v="1.39"/>
    <x v="0"/>
    <x v="1"/>
    <d v="2014-09-24T00:00:00"/>
    <s v="September"/>
    <x v="2"/>
  </r>
  <r>
    <x v="1044"/>
    <x v="333"/>
    <x v="1"/>
    <d v="2014-09-24T00:00:00"/>
    <x v="8"/>
    <x v="4"/>
    <x v="834"/>
    <n v="45"/>
    <n v="7.3"/>
    <n v="0.04"/>
    <n v="326.7"/>
    <n v="7.72"/>
    <x v="1"/>
    <x v="1"/>
    <d v="2014-09-25T00:00:00"/>
    <s v="September"/>
    <x v="1"/>
  </r>
  <r>
    <x v="1044"/>
    <x v="333"/>
    <x v="0"/>
    <d v="2014-09-24T00:00:00"/>
    <x v="8"/>
    <x v="4"/>
    <x v="849"/>
    <n v="11"/>
    <n v="3.95"/>
    <n v="0.06"/>
    <n v="42.79"/>
    <n v="2"/>
    <x v="1"/>
    <x v="3"/>
    <d v="2014-09-25T00:00:00"/>
    <s v="September"/>
    <x v="1"/>
  </r>
  <r>
    <x v="1045"/>
    <x v="218"/>
    <x v="0"/>
    <d v="2014-09-24T00:00:00"/>
    <x v="8"/>
    <x v="4"/>
    <x v="850"/>
    <n v="44"/>
    <n v="70.98"/>
    <n v="7.0000000000000007E-2"/>
    <n v="3120.0400000000004"/>
    <n v="30"/>
    <x v="2"/>
    <x v="2"/>
    <d v="2014-09-26T00:00:00"/>
    <s v="September"/>
    <x v="0"/>
  </r>
  <r>
    <x v="1046"/>
    <x v="156"/>
    <x v="2"/>
    <d v="2014-09-24T00:00:00"/>
    <x v="8"/>
    <x v="2"/>
    <x v="350"/>
    <n v="9"/>
    <n v="17.98"/>
    <n v="0.06"/>
    <n v="161.28000000000003"/>
    <n v="4"/>
    <x v="1"/>
    <x v="1"/>
    <d v="2014-09-25T00:00:00"/>
    <s v="September"/>
    <x v="1"/>
  </r>
  <r>
    <x v="1047"/>
    <x v="186"/>
    <x v="1"/>
    <d v="2014-09-25T00:00:00"/>
    <x v="8"/>
    <x v="2"/>
    <x v="500"/>
    <n v="37"/>
    <n v="46.89"/>
    <n v="0.08"/>
    <n v="1731.97"/>
    <n v="5.0999999999999996"/>
    <x v="1"/>
    <x v="5"/>
    <d v="2014-09-27T00:00:00"/>
    <s v="September"/>
    <x v="0"/>
  </r>
  <r>
    <x v="1047"/>
    <x v="186"/>
    <x v="0"/>
    <d v="2014-09-25T00:00:00"/>
    <x v="8"/>
    <x v="2"/>
    <x v="724"/>
    <n v="40"/>
    <n v="12.98"/>
    <n v="0.05"/>
    <n v="517.20000000000005"/>
    <n v="3.14"/>
    <x v="1"/>
    <x v="6"/>
    <d v="2014-09-25T00:00:00"/>
    <s v="September"/>
    <x v="2"/>
  </r>
  <r>
    <x v="1048"/>
    <x v="119"/>
    <x v="1"/>
    <d v="2014-09-25T00:00:00"/>
    <x v="8"/>
    <x v="2"/>
    <x v="851"/>
    <n v="1"/>
    <n v="14.89"/>
    <n v="0.17"/>
    <n v="14.72"/>
    <n v="13.56"/>
    <x v="1"/>
    <x v="0"/>
    <d v="2014-09-27T00:00:00"/>
    <s v="September"/>
    <x v="0"/>
  </r>
  <r>
    <x v="1049"/>
    <x v="545"/>
    <x v="2"/>
    <d v="2014-09-25T00:00:00"/>
    <x v="8"/>
    <x v="0"/>
    <x v="501"/>
    <n v="8"/>
    <n v="140.97999999999999"/>
    <n v="0.03"/>
    <n v="1127.5999999999999"/>
    <n v="36.090000000000003"/>
    <x v="2"/>
    <x v="4"/>
    <d v="2014-09-27T00:00:00"/>
    <s v="September"/>
    <x v="0"/>
  </r>
  <r>
    <x v="1049"/>
    <x v="545"/>
    <x v="2"/>
    <d v="2014-09-25T00:00:00"/>
    <x v="8"/>
    <x v="0"/>
    <x v="529"/>
    <n v="32"/>
    <n v="65.989999999999995"/>
    <n v="0.08"/>
    <n v="2109.12"/>
    <n v="8.99"/>
    <x v="1"/>
    <x v="1"/>
    <d v="2014-09-26T00:00:00"/>
    <s v="September"/>
    <x v="1"/>
  </r>
  <r>
    <x v="1050"/>
    <x v="535"/>
    <x v="0"/>
    <d v="2014-09-25T00:00:00"/>
    <x v="8"/>
    <x v="2"/>
    <x v="753"/>
    <n v="16"/>
    <n v="200.97"/>
    <n v="0.06"/>
    <n v="3214.56"/>
    <n v="15.59"/>
    <x v="2"/>
    <x v="2"/>
    <d v="2014-09-25T00:00:00"/>
    <s v="September"/>
    <x v="2"/>
  </r>
  <r>
    <x v="1051"/>
    <x v="546"/>
    <x v="1"/>
    <d v="2014-09-25T00:00:00"/>
    <x v="8"/>
    <x v="2"/>
    <x v="852"/>
    <n v="2"/>
    <n v="35.99"/>
    <n v="7.0000000000000007E-2"/>
    <n v="71.84"/>
    <n v="5"/>
    <x v="1"/>
    <x v="3"/>
    <d v="2014-09-27T00:00:00"/>
    <s v="September"/>
    <x v="0"/>
  </r>
  <r>
    <x v="1052"/>
    <x v="324"/>
    <x v="2"/>
    <d v="2014-09-25T00:00:00"/>
    <x v="8"/>
    <x v="3"/>
    <x v="235"/>
    <n v="33"/>
    <n v="60.98"/>
    <n v="0.09"/>
    <n v="2009.37"/>
    <n v="49"/>
    <x v="1"/>
    <x v="0"/>
    <d v="2014-10-02T00:00:00"/>
    <s v="October"/>
    <x v="3"/>
  </r>
  <r>
    <x v="1052"/>
    <x v="324"/>
    <x v="1"/>
    <d v="2014-09-25T00:00:00"/>
    <x v="8"/>
    <x v="3"/>
    <x v="203"/>
    <n v="27"/>
    <n v="29.89"/>
    <n v="0.05"/>
    <n v="805.68"/>
    <n v="1.99"/>
    <x v="1"/>
    <x v="6"/>
    <d v="2014-09-27T00:00:00"/>
    <s v="September"/>
    <x v="0"/>
  </r>
  <r>
    <x v="1053"/>
    <x v="547"/>
    <x v="0"/>
    <d v="2014-09-25T00:00:00"/>
    <x v="8"/>
    <x v="0"/>
    <x v="577"/>
    <n v="41"/>
    <n v="218.08"/>
    <n v="0.01"/>
    <n v="8940.8700000000008"/>
    <n v="18.059999999999999"/>
    <x v="1"/>
    <x v="0"/>
    <d v="2014-09-26T00:00:00"/>
    <s v="September"/>
    <x v="1"/>
  </r>
  <r>
    <x v="1053"/>
    <x v="547"/>
    <x v="0"/>
    <d v="2014-09-25T00:00:00"/>
    <x v="8"/>
    <x v="0"/>
    <x v="264"/>
    <n v="43"/>
    <n v="4.9800000000000004"/>
    <n v="0.04"/>
    <n v="212.42000000000002"/>
    <n v="4.62"/>
    <x v="1"/>
    <x v="6"/>
    <d v="2014-09-26T00:00:00"/>
    <s v="September"/>
    <x v="1"/>
  </r>
  <r>
    <x v="1054"/>
    <x v="124"/>
    <x v="2"/>
    <d v="2014-09-26T00:00:00"/>
    <x v="8"/>
    <x v="1"/>
    <x v="773"/>
    <n v="47"/>
    <n v="124.49"/>
    <n v="0.03"/>
    <n v="5849.62"/>
    <n v="51.94"/>
    <x v="2"/>
    <x v="4"/>
    <d v="2014-09-27T00:00:00"/>
    <s v="September"/>
    <x v="1"/>
  </r>
  <r>
    <x v="1055"/>
    <x v="548"/>
    <x v="1"/>
    <d v="2014-09-26T00:00:00"/>
    <x v="8"/>
    <x v="2"/>
    <x v="442"/>
    <n v="6"/>
    <n v="40.89"/>
    <n v="7.0000000000000007E-2"/>
    <n v="244.92000000000002"/>
    <n v="18.98"/>
    <x v="1"/>
    <x v="1"/>
    <d v="2014-09-28T00:00:00"/>
    <s v="September"/>
    <x v="0"/>
  </r>
  <r>
    <x v="1056"/>
    <x v="549"/>
    <x v="2"/>
    <d v="2014-09-26T00:00:00"/>
    <x v="8"/>
    <x v="2"/>
    <x v="853"/>
    <n v="36"/>
    <n v="50.98"/>
    <n v="0.01"/>
    <n v="1834.92"/>
    <n v="6.5"/>
    <x v="1"/>
    <x v="1"/>
    <d v="2014-09-27T00:00:00"/>
    <s v="September"/>
    <x v="1"/>
  </r>
  <r>
    <x v="1057"/>
    <x v="261"/>
    <x v="2"/>
    <d v="2014-09-26T00:00:00"/>
    <x v="8"/>
    <x v="2"/>
    <x v="854"/>
    <n v="26"/>
    <n v="19.98"/>
    <n v="0"/>
    <n v="519.48"/>
    <n v="5.97"/>
    <x v="0"/>
    <x v="1"/>
    <d v="2014-09-29T00:00:00"/>
    <s v="September"/>
    <x v="4"/>
  </r>
  <r>
    <x v="1058"/>
    <x v="181"/>
    <x v="0"/>
    <d v="2014-09-27T00:00:00"/>
    <x v="8"/>
    <x v="4"/>
    <x v="855"/>
    <n v="49"/>
    <n v="41.32"/>
    <n v="7.0000000000000007E-2"/>
    <n v="2021.25"/>
    <n v="8.66"/>
    <x v="0"/>
    <x v="5"/>
    <d v="2014-09-28T00:00:00"/>
    <s v="September"/>
    <x v="1"/>
  </r>
  <r>
    <x v="1059"/>
    <x v="464"/>
    <x v="1"/>
    <d v="2014-09-27T00:00:00"/>
    <x v="8"/>
    <x v="2"/>
    <x v="856"/>
    <n v="27"/>
    <n v="9.85"/>
    <n v="0.1"/>
    <n v="263.25"/>
    <n v="4.82"/>
    <x v="1"/>
    <x v="3"/>
    <d v="2014-09-28T00:00:00"/>
    <s v="September"/>
    <x v="1"/>
  </r>
  <r>
    <x v="1059"/>
    <x v="464"/>
    <x v="2"/>
    <d v="2014-09-27T00:00:00"/>
    <x v="8"/>
    <x v="2"/>
    <x v="229"/>
    <n v="19"/>
    <n v="125.99"/>
    <n v="0.04"/>
    <n v="2393.0499999999997"/>
    <n v="7.69"/>
    <x v="1"/>
    <x v="1"/>
    <d v="2014-09-28T00:00:00"/>
    <s v="September"/>
    <x v="1"/>
  </r>
  <r>
    <x v="1060"/>
    <x v="196"/>
    <x v="0"/>
    <d v="2014-09-27T00:00:00"/>
    <x v="8"/>
    <x v="0"/>
    <x v="857"/>
    <n v="42"/>
    <n v="3.69"/>
    <n v="0.04"/>
    <n v="153.29999999999998"/>
    <n v="0.5"/>
    <x v="1"/>
    <x v="1"/>
    <d v="2014-09-29T00:00:00"/>
    <s v="September"/>
    <x v="0"/>
  </r>
  <r>
    <x v="1061"/>
    <x v="392"/>
    <x v="1"/>
    <d v="2014-09-28T00:00:00"/>
    <x v="8"/>
    <x v="4"/>
    <x v="858"/>
    <n v="16"/>
    <n v="4.82"/>
    <n v="0.06"/>
    <n v="76.160000000000011"/>
    <n v="5.72"/>
    <x v="1"/>
    <x v="6"/>
    <d v="2014-09-29T00:00:00"/>
    <s v="September"/>
    <x v="1"/>
  </r>
  <r>
    <x v="1062"/>
    <x v="550"/>
    <x v="2"/>
    <d v="2014-09-28T00:00:00"/>
    <x v="8"/>
    <x v="1"/>
    <x v="838"/>
    <n v="42"/>
    <n v="39.979999999999997"/>
    <n v="0.02"/>
    <n v="1678.3199999999997"/>
    <n v="9.1999999999999993"/>
    <x v="1"/>
    <x v="3"/>
    <d v="2014-09-30T00:00:00"/>
    <s v="September"/>
    <x v="0"/>
  </r>
  <r>
    <x v="1063"/>
    <x v="509"/>
    <x v="2"/>
    <d v="2014-09-28T00:00:00"/>
    <x v="8"/>
    <x v="1"/>
    <x v="493"/>
    <n v="2"/>
    <n v="363.25"/>
    <n v="0.06"/>
    <n v="726.38"/>
    <n v="19.989999999999998"/>
    <x v="1"/>
    <x v="1"/>
    <d v="2014-09-30T00:00:00"/>
    <s v="September"/>
    <x v="0"/>
  </r>
  <r>
    <x v="1064"/>
    <x v="24"/>
    <x v="1"/>
    <d v="2014-09-28T00:00:00"/>
    <x v="8"/>
    <x v="3"/>
    <x v="853"/>
    <n v="24"/>
    <n v="50.98"/>
    <n v="0.04"/>
    <n v="1222.56"/>
    <n v="6.5"/>
    <x v="1"/>
    <x v="1"/>
    <d v="2014-10-03T00:00:00"/>
    <s v="October"/>
    <x v="6"/>
  </r>
  <r>
    <x v="1064"/>
    <x v="24"/>
    <x v="1"/>
    <d v="2014-09-28T00:00:00"/>
    <x v="8"/>
    <x v="3"/>
    <x v="621"/>
    <n v="41"/>
    <n v="6.48"/>
    <n v="0.02"/>
    <n v="264.86"/>
    <n v="5.14"/>
    <x v="1"/>
    <x v="1"/>
    <d v="2014-09-30T00:00:00"/>
    <s v="September"/>
    <x v="0"/>
  </r>
  <r>
    <x v="1065"/>
    <x v="481"/>
    <x v="1"/>
    <d v="2014-09-29T00:00:00"/>
    <x v="8"/>
    <x v="0"/>
    <x v="649"/>
    <n v="6"/>
    <n v="7.38"/>
    <n v="0.02"/>
    <n v="44.160000000000004"/>
    <n v="5.21"/>
    <x v="1"/>
    <x v="1"/>
    <d v="2014-09-30T00:00:00"/>
    <s v="September"/>
    <x v="1"/>
  </r>
  <r>
    <x v="1066"/>
    <x v="262"/>
    <x v="1"/>
    <d v="2014-09-29T00:00:00"/>
    <x v="8"/>
    <x v="3"/>
    <x v="859"/>
    <n v="5"/>
    <n v="140.99"/>
    <n v="0.03"/>
    <n v="704.80000000000007"/>
    <n v="4.2"/>
    <x v="1"/>
    <x v="1"/>
    <d v="2014-10-06T00:00:00"/>
    <s v="October"/>
    <x v="3"/>
  </r>
  <r>
    <x v="1067"/>
    <x v="58"/>
    <x v="1"/>
    <d v="2014-09-29T00:00:00"/>
    <x v="8"/>
    <x v="1"/>
    <x v="698"/>
    <n v="33"/>
    <n v="6.75"/>
    <n v="0.1"/>
    <n v="219.45000000000002"/>
    <n v="2.99"/>
    <x v="1"/>
    <x v="1"/>
    <d v="2014-09-29T00:00:00"/>
    <s v="September"/>
    <x v="2"/>
  </r>
  <r>
    <x v="1067"/>
    <x v="58"/>
    <x v="1"/>
    <d v="2014-09-29T00:00:00"/>
    <x v="8"/>
    <x v="1"/>
    <x v="507"/>
    <n v="38"/>
    <n v="142.86000000000001"/>
    <n v="0.02"/>
    <n v="5427.92"/>
    <n v="19.989999999999998"/>
    <x v="0"/>
    <x v="1"/>
    <d v="2014-09-29T00:00:00"/>
    <s v="September"/>
    <x v="2"/>
  </r>
  <r>
    <x v="1068"/>
    <x v="223"/>
    <x v="2"/>
    <d v="2014-09-29T00:00:00"/>
    <x v="8"/>
    <x v="4"/>
    <x v="457"/>
    <n v="29"/>
    <n v="7.08"/>
    <n v="7.0000000000000007E-2"/>
    <n v="203.29"/>
    <n v="2.35"/>
    <x v="0"/>
    <x v="3"/>
    <d v="2014-09-30T00:00:00"/>
    <s v="September"/>
    <x v="1"/>
  </r>
  <r>
    <x v="1069"/>
    <x v="69"/>
    <x v="2"/>
    <d v="2014-09-29T00:00:00"/>
    <x v="8"/>
    <x v="1"/>
    <x v="860"/>
    <n v="11"/>
    <n v="65.989999999999995"/>
    <n v="0.01"/>
    <n v="725.77999999999986"/>
    <n v="8.99"/>
    <x v="1"/>
    <x v="1"/>
    <d v="2014-10-01T00:00:00"/>
    <s v="October"/>
    <x v="0"/>
  </r>
  <r>
    <x v="1070"/>
    <x v="404"/>
    <x v="2"/>
    <d v="2014-09-29T00:00:00"/>
    <x v="8"/>
    <x v="1"/>
    <x v="683"/>
    <n v="2"/>
    <n v="99.23"/>
    <n v="0.01"/>
    <n v="198.44"/>
    <n v="8.99"/>
    <x v="1"/>
    <x v="6"/>
    <d v="2014-10-02T00:00:00"/>
    <s v="October"/>
    <x v="4"/>
  </r>
  <r>
    <x v="1071"/>
    <x v="551"/>
    <x v="0"/>
    <d v="2014-09-30T00:00:00"/>
    <x v="8"/>
    <x v="0"/>
    <x v="2"/>
    <n v="29"/>
    <n v="40.98"/>
    <n v="7.0000000000000007E-2"/>
    <n v="1186.3899999999999"/>
    <n v="2.99"/>
    <x v="1"/>
    <x v="1"/>
    <d v="2014-10-01T00:00:00"/>
    <s v="October"/>
    <x v="1"/>
  </r>
  <r>
    <x v="1072"/>
    <x v="552"/>
    <x v="0"/>
    <d v="2014-09-30T00:00:00"/>
    <x v="8"/>
    <x v="2"/>
    <x v="424"/>
    <n v="29"/>
    <n v="6.48"/>
    <n v="0.08"/>
    <n v="185.60000000000002"/>
    <n v="7.49"/>
    <x v="1"/>
    <x v="1"/>
    <d v="2014-10-02T00:00:00"/>
    <s v="October"/>
    <x v="0"/>
  </r>
  <r>
    <x v="1073"/>
    <x v="126"/>
    <x v="2"/>
    <d v="2014-09-30T00:00:00"/>
    <x v="8"/>
    <x v="1"/>
    <x v="59"/>
    <n v="28"/>
    <n v="896.99"/>
    <n v="0.08"/>
    <n v="25113.48"/>
    <n v="19.989999999999998"/>
    <x v="1"/>
    <x v="1"/>
    <d v="2014-10-02T00:00:00"/>
    <s v="October"/>
    <x v="0"/>
  </r>
  <r>
    <x v="1073"/>
    <x v="126"/>
    <x v="0"/>
    <d v="2014-09-30T00:00:00"/>
    <x v="8"/>
    <x v="1"/>
    <x v="861"/>
    <n v="10"/>
    <n v="243.98"/>
    <n v="0.02"/>
    <n v="2439.6"/>
    <n v="62.94"/>
    <x v="2"/>
    <x v="2"/>
    <d v="2014-10-01T00:00:00"/>
    <s v="October"/>
    <x v="1"/>
  </r>
  <r>
    <x v="1074"/>
    <x v="150"/>
    <x v="1"/>
    <d v="2014-09-30T00:00:00"/>
    <x v="8"/>
    <x v="3"/>
    <x v="367"/>
    <n v="50"/>
    <n v="65.989999999999995"/>
    <n v="0.03"/>
    <n v="3297.9999999999995"/>
    <n v="5.26"/>
    <x v="1"/>
    <x v="1"/>
    <d v="2014-10-09T00:00:00"/>
    <s v="October"/>
    <x v="7"/>
  </r>
  <r>
    <x v="1075"/>
    <x v="89"/>
    <x v="1"/>
    <d v="2014-09-30T00:00:00"/>
    <x v="8"/>
    <x v="2"/>
    <x v="355"/>
    <n v="47"/>
    <n v="21.38"/>
    <n v="0.04"/>
    <n v="1002.98"/>
    <n v="8.99"/>
    <x v="1"/>
    <x v="6"/>
    <d v="2014-09-30T00:00:00"/>
    <s v="September"/>
    <x v="2"/>
  </r>
  <r>
    <x v="1076"/>
    <x v="10"/>
    <x v="1"/>
    <d v="2014-09-30T00:00:00"/>
    <x v="8"/>
    <x v="4"/>
    <x v="862"/>
    <n v="47"/>
    <n v="6.54"/>
    <n v="7.0000000000000007E-2"/>
    <n v="304.08999999999997"/>
    <n v="5.27"/>
    <x v="1"/>
    <x v="1"/>
    <d v="2014-10-01T00:00:00"/>
    <s v="October"/>
    <x v="1"/>
  </r>
  <r>
    <x v="1076"/>
    <x v="10"/>
    <x v="1"/>
    <d v="2014-09-30T00:00:00"/>
    <x v="8"/>
    <x v="4"/>
    <x v="63"/>
    <n v="50"/>
    <n v="3.29"/>
    <n v="0.09"/>
    <n v="160"/>
    <n v="1.35"/>
    <x v="1"/>
    <x v="3"/>
    <d v="2014-10-01T00:00:00"/>
    <s v="October"/>
    <x v="1"/>
  </r>
  <r>
    <x v="1077"/>
    <x v="553"/>
    <x v="1"/>
    <d v="2014-10-01T00:00:00"/>
    <x v="9"/>
    <x v="2"/>
    <x v="863"/>
    <n v="10"/>
    <n v="58.14"/>
    <n v="0.01"/>
    <n v="581.30000000000007"/>
    <n v="36.61"/>
    <x v="2"/>
    <x v="4"/>
    <d v="2014-10-01T00:00:00"/>
    <s v="October"/>
    <x v="2"/>
  </r>
  <r>
    <x v="1078"/>
    <x v="413"/>
    <x v="2"/>
    <d v="2014-10-01T00:00:00"/>
    <x v="9"/>
    <x v="3"/>
    <x v="581"/>
    <n v="8"/>
    <n v="5.18"/>
    <n v="0.06"/>
    <n v="40.96"/>
    <n v="2.04"/>
    <x v="1"/>
    <x v="3"/>
    <d v="2014-10-01T00:00:00"/>
    <s v="October"/>
    <x v="2"/>
  </r>
  <r>
    <x v="1079"/>
    <x v="189"/>
    <x v="2"/>
    <d v="2014-10-01T00:00:00"/>
    <x v="9"/>
    <x v="1"/>
    <x v="530"/>
    <n v="46"/>
    <n v="6.48"/>
    <n v="0.05"/>
    <n v="295.78000000000003"/>
    <n v="8.4"/>
    <x v="1"/>
    <x v="1"/>
    <d v="2014-10-03T00:00:00"/>
    <s v="October"/>
    <x v="0"/>
  </r>
  <r>
    <x v="1079"/>
    <x v="189"/>
    <x v="0"/>
    <d v="2014-10-01T00:00:00"/>
    <x v="9"/>
    <x v="1"/>
    <x v="413"/>
    <n v="5"/>
    <n v="55.99"/>
    <n v="0.05"/>
    <n v="279.70000000000005"/>
    <n v="5"/>
    <x v="1"/>
    <x v="6"/>
    <d v="2014-10-01T00:00:00"/>
    <s v="October"/>
    <x v="2"/>
  </r>
  <r>
    <x v="1080"/>
    <x v="320"/>
    <x v="2"/>
    <d v="2014-10-01T00:00:00"/>
    <x v="9"/>
    <x v="0"/>
    <x v="507"/>
    <n v="50"/>
    <n v="142.86000000000001"/>
    <n v="0.03"/>
    <n v="7141.5000000000009"/>
    <n v="19.989999999999998"/>
    <x v="1"/>
    <x v="1"/>
    <d v="2014-10-03T00:00:00"/>
    <s v="October"/>
    <x v="0"/>
  </r>
  <r>
    <x v="1081"/>
    <x v="205"/>
    <x v="2"/>
    <d v="2014-10-01T00:00:00"/>
    <x v="9"/>
    <x v="4"/>
    <x v="864"/>
    <n v="35"/>
    <n v="67.28"/>
    <n v="0.08"/>
    <n v="2352"/>
    <n v="19.989999999999998"/>
    <x v="0"/>
    <x v="1"/>
    <d v="2014-10-03T00:00:00"/>
    <s v="October"/>
    <x v="0"/>
  </r>
  <r>
    <x v="1078"/>
    <x v="413"/>
    <x v="2"/>
    <d v="2014-10-01T00:00:00"/>
    <x v="9"/>
    <x v="3"/>
    <x v="865"/>
    <n v="42"/>
    <n v="2.1800000000000002"/>
    <n v="0.1"/>
    <n v="87.36"/>
    <n v="5"/>
    <x v="1"/>
    <x v="3"/>
    <d v="2014-10-05T00:00:00"/>
    <s v="October"/>
    <x v="5"/>
  </r>
  <r>
    <x v="1082"/>
    <x v="123"/>
    <x v="1"/>
    <d v="2014-10-02T00:00:00"/>
    <x v="9"/>
    <x v="0"/>
    <x v="30"/>
    <n v="27"/>
    <n v="19.989999999999998"/>
    <n v="0.03"/>
    <n v="538.91999999999996"/>
    <n v="11.17"/>
    <x v="1"/>
    <x v="0"/>
    <d v="2014-10-03T00:00:00"/>
    <s v="October"/>
    <x v="1"/>
  </r>
  <r>
    <x v="1083"/>
    <x v="554"/>
    <x v="2"/>
    <d v="2014-10-02T00:00:00"/>
    <x v="9"/>
    <x v="2"/>
    <x v="72"/>
    <n v="43"/>
    <n v="161.55000000000001"/>
    <n v="0"/>
    <n v="6946.6500000000005"/>
    <n v="19.989999999999998"/>
    <x v="1"/>
    <x v="1"/>
    <d v="2014-10-04T00:00:00"/>
    <s v="October"/>
    <x v="0"/>
  </r>
  <r>
    <x v="1084"/>
    <x v="555"/>
    <x v="0"/>
    <d v="2014-10-02T00:00:00"/>
    <x v="9"/>
    <x v="0"/>
    <x v="434"/>
    <n v="27"/>
    <n v="300.98"/>
    <n v="0.03"/>
    <n v="8125.6500000000015"/>
    <n v="54.92"/>
    <x v="2"/>
    <x v="4"/>
    <d v="2014-10-04T00:00:00"/>
    <s v="October"/>
    <x v="0"/>
  </r>
  <r>
    <x v="1084"/>
    <x v="555"/>
    <x v="1"/>
    <d v="2014-10-02T00:00:00"/>
    <x v="9"/>
    <x v="0"/>
    <x v="466"/>
    <n v="4"/>
    <n v="2550.14"/>
    <n v="0.02"/>
    <n v="10200.48"/>
    <n v="29.7"/>
    <x v="2"/>
    <x v="2"/>
    <d v="2014-10-04T00:00:00"/>
    <s v="October"/>
    <x v="0"/>
  </r>
  <r>
    <x v="1085"/>
    <x v="503"/>
    <x v="2"/>
    <d v="2014-10-04T00:00:00"/>
    <x v="9"/>
    <x v="4"/>
    <x v="866"/>
    <n v="17"/>
    <n v="5.53"/>
    <n v="0.02"/>
    <n v="93.670000000000016"/>
    <n v="6.98"/>
    <x v="1"/>
    <x v="1"/>
    <d v="2014-10-06T00:00:00"/>
    <s v="October"/>
    <x v="0"/>
  </r>
  <r>
    <x v="1085"/>
    <x v="503"/>
    <x v="1"/>
    <d v="2014-10-04T00:00:00"/>
    <x v="9"/>
    <x v="4"/>
    <x v="269"/>
    <n v="4"/>
    <n v="41.47"/>
    <n v="0.09"/>
    <n v="165.51999999999998"/>
    <n v="34.200000000000003"/>
    <x v="1"/>
    <x v="3"/>
    <d v="2014-10-06T00:00:00"/>
    <s v="October"/>
    <x v="0"/>
  </r>
  <r>
    <x v="1086"/>
    <x v="487"/>
    <x v="2"/>
    <d v="2014-10-04T00:00:00"/>
    <x v="9"/>
    <x v="3"/>
    <x v="867"/>
    <n v="6"/>
    <n v="2.2200000000000002"/>
    <n v="0.1"/>
    <n v="12.72"/>
    <n v="5"/>
    <x v="1"/>
    <x v="1"/>
    <d v="2014-10-09T00:00:00"/>
    <s v="October"/>
    <x v="6"/>
  </r>
  <r>
    <x v="1087"/>
    <x v="556"/>
    <x v="2"/>
    <d v="2014-10-04T00:00:00"/>
    <x v="9"/>
    <x v="3"/>
    <x v="294"/>
    <n v="24"/>
    <n v="8.33"/>
    <n v="0.04"/>
    <n v="198.96000000000004"/>
    <n v="1.99"/>
    <x v="1"/>
    <x v="6"/>
    <d v="2014-10-09T00:00:00"/>
    <s v="October"/>
    <x v="6"/>
  </r>
  <r>
    <x v="1086"/>
    <x v="487"/>
    <x v="2"/>
    <d v="2014-10-04T00:00:00"/>
    <x v="9"/>
    <x v="3"/>
    <x v="351"/>
    <n v="21"/>
    <n v="14.2"/>
    <n v="0.02"/>
    <n v="297.77999999999997"/>
    <n v="5.3"/>
    <x v="1"/>
    <x v="3"/>
    <d v="2014-10-06T00:00:00"/>
    <s v="October"/>
    <x v="0"/>
  </r>
  <r>
    <x v="1088"/>
    <x v="557"/>
    <x v="1"/>
    <d v="2014-10-04T00:00:00"/>
    <x v="9"/>
    <x v="0"/>
    <x v="235"/>
    <n v="19"/>
    <n v="60.98"/>
    <n v="0.02"/>
    <n v="1158.2399999999998"/>
    <n v="49"/>
    <x v="1"/>
    <x v="0"/>
    <d v="2014-10-06T00:00:00"/>
    <s v="October"/>
    <x v="0"/>
  </r>
  <r>
    <x v="1088"/>
    <x v="557"/>
    <x v="2"/>
    <d v="2014-10-04T00:00:00"/>
    <x v="9"/>
    <x v="0"/>
    <x v="624"/>
    <n v="20"/>
    <n v="1270.99"/>
    <n v="0.02"/>
    <n v="25419.4"/>
    <n v="19.989999999999998"/>
    <x v="1"/>
    <x v="1"/>
    <d v="2014-10-06T00:00:00"/>
    <s v="October"/>
    <x v="0"/>
  </r>
  <r>
    <x v="1088"/>
    <x v="557"/>
    <x v="1"/>
    <d v="2014-10-04T00:00:00"/>
    <x v="9"/>
    <x v="0"/>
    <x v="224"/>
    <n v="43"/>
    <n v="205.99"/>
    <n v="0.05"/>
    <n v="8855.42"/>
    <n v="8.99"/>
    <x v="0"/>
    <x v="1"/>
    <d v="2014-10-06T00:00:00"/>
    <s v="October"/>
    <x v="0"/>
  </r>
  <r>
    <x v="1085"/>
    <x v="503"/>
    <x v="0"/>
    <d v="2014-10-04T00:00:00"/>
    <x v="9"/>
    <x v="4"/>
    <x v="868"/>
    <n v="15"/>
    <n v="19.04"/>
    <n v="0.03"/>
    <n v="285.14999999999998"/>
    <n v="6.38"/>
    <x v="0"/>
    <x v="1"/>
    <d v="2014-10-04T00:00:00"/>
    <s v="October"/>
    <x v="2"/>
  </r>
  <r>
    <x v="1089"/>
    <x v="282"/>
    <x v="0"/>
    <d v="2014-10-04T00:00:00"/>
    <x v="9"/>
    <x v="4"/>
    <x v="869"/>
    <n v="34"/>
    <n v="9.3800000000000008"/>
    <n v="0.1"/>
    <n v="315.52000000000004"/>
    <n v="4.93"/>
    <x v="0"/>
    <x v="1"/>
    <d v="2014-10-04T00:00:00"/>
    <s v="October"/>
    <x v="2"/>
  </r>
  <r>
    <x v="1089"/>
    <x v="282"/>
    <x v="1"/>
    <d v="2014-10-04T00:00:00"/>
    <x v="9"/>
    <x v="4"/>
    <x v="747"/>
    <n v="36"/>
    <n v="35.99"/>
    <n v="0.05"/>
    <n v="1293.8400000000001"/>
    <n v="1.25"/>
    <x v="1"/>
    <x v="6"/>
    <d v="2014-10-05T00:00:00"/>
    <s v="October"/>
    <x v="1"/>
  </r>
  <r>
    <x v="1090"/>
    <x v="194"/>
    <x v="2"/>
    <d v="2014-10-04T00:00:00"/>
    <x v="9"/>
    <x v="3"/>
    <x v="293"/>
    <n v="38"/>
    <n v="10.44"/>
    <n v="0.1"/>
    <n v="392.92"/>
    <n v="5.75"/>
    <x v="0"/>
    <x v="1"/>
    <d v="2014-10-11T00:00:00"/>
    <s v="October"/>
    <x v="3"/>
  </r>
  <r>
    <x v="1091"/>
    <x v="84"/>
    <x v="2"/>
    <d v="2014-10-04T00:00:00"/>
    <x v="9"/>
    <x v="4"/>
    <x v="678"/>
    <n v="24"/>
    <n v="63.94"/>
    <n v="0.02"/>
    <n v="1534.08"/>
    <n v="14.48"/>
    <x v="1"/>
    <x v="1"/>
    <d v="2014-10-04T00:00:00"/>
    <s v="October"/>
    <x v="2"/>
  </r>
  <r>
    <x v="1091"/>
    <x v="84"/>
    <x v="2"/>
    <d v="2014-10-04T00:00:00"/>
    <x v="9"/>
    <x v="4"/>
    <x v="74"/>
    <n v="10"/>
    <n v="5.0199999999999996"/>
    <n v="0.01"/>
    <n v="50.099999999999994"/>
    <n v="5.14"/>
    <x v="1"/>
    <x v="6"/>
    <d v="2014-10-06T00:00:00"/>
    <s v="October"/>
    <x v="0"/>
  </r>
  <r>
    <x v="1092"/>
    <x v="558"/>
    <x v="0"/>
    <d v="2014-10-05T00:00:00"/>
    <x v="9"/>
    <x v="1"/>
    <x v="92"/>
    <n v="27"/>
    <n v="2.08"/>
    <n v="0.01"/>
    <n v="55.890000000000008"/>
    <n v="5.33"/>
    <x v="1"/>
    <x v="1"/>
    <d v="2014-10-05T00:00:00"/>
    <s v="October"/>
    <x v="2"/>
  </r>
  <r>
    <x v="1092"/>
    <x v="558"/>
    <x v="2"/>
    <d v="2014-10-05T00:00:00"/>
    <x v="9"/>
    <x v="1"/>
    <x v="870"/>
    <n v="14"/>
    <n v="370.98"/>
    <n v="0.03"/>
    <n v="5193.3000000000011"/>
    <n v="99"/>
    <x v="2"/>
    <x v="2"/>
    <d v="2014-10-06T00:00:00"/>
    <s v="October"/>
    <x v="1"/>
  </r>
  <r>
    <x v="1093"/>
    <x v="543"/>
    <x v="0"/>
    <d v="2014-10-05T00:00:00"/>
    <x v="9"/>
    <x v="2"/>
    <x v="670"/>
    <n v="49"/>
    <n v="200.99"/>
    <n v="7.0000000000000007E-2"/>
    <n v="9845.08"/>
    <n v="4.2"/>
    <x v="1"/>
    <x v="1"/>
    <d v="2014-10-06T00:00:00"/>
    <s v="October"/>
    <x v="1"/>
  </r>
  <r>
    <x v="1093"/>
    <x v="543"/>
    <x v="0"/>
    <d v="2014-10-05T00:00:00"/>
    <x v="9"/>
    <x v="2"/>
    <x v="77"/>
    <n v="7"/>
    <n v="297.48"/>
    <n v="0.01"/>
    <n v="2082.29"/>
    <n v="18.059999999999999"/>
    <x v="2"/>
    <x v="2"/>
    <d v="2014-10-06T00:00:00"/>
    <s v="October"/>
    <x v="1"/>
  </r>
  <r>
    <x v="1094"/>
    <x v="559"/>
    <x v="1"/>
    <d v="2014-10-05T00:00:00"/>
    <x v="9"/>
    <x v="0"/>
    <x v="871"/>
    <n v="16"/>
    <n v="320.64"/>
    <n v="0.03"/>
    <n v="5129.76"/>
    <n v="29.2"/>
    <x v="2"/>
    <x v="4"/>
    <d v="2014-10-07T00:00:00"/>
    <s v="October"/>
    <x v="0"/>
  </r>
  <r>
    <x v="1095"/>
    <x v="560"/>
    <x v="2"/>
    <d v="2014-10-06T00:00:00"/>
    <x v="9"/>
    <x v="2"/>
    <x v="179"/>
    <n v="31"/>
    <n v="5.18"/>
    <n v="7.0000000000000007E-2"/>
    <n v="158.40999999999997"/>
    <n v="5.74"/>
    <x v="0"/>
    <x v="1"/>
    <d v="2014-10-08T00:00:00"/>
    <s v="October"/>
    <x v="0"/>
  </r>
  <r>
    <x v="1096"/>
    <x v="555"/>
    <x v="2"/>
    <d v="2014-10-06T00:00:00"/>
    <x v="9"/>
    <x v="2"/>
    <x v="156"/>
    <n v="32"/>
    <n v="2.89"/>
    <n v="0.01"/>
    <n v="92.160000000000011"/>
    <n v="0.5"/>
    <x v="1"/>
    <x v="1"/>
    <d v="2014-10-07T00:00:00"/>
    <s v="October"/>
    <x v="1"/>
  </r>
  <r>
    <x v="1096"/>
    <x v="555"/>
    <x v="0"/>
    <d v="2014-10-06T00:00:00"/>
    <x v="9"/>
    <x v="2"/>
    <x v="413"/>
    <n v="11"/>
    <n v="55.99"/>
    <n v="0"/>
    <n v="615.89"/>
    <n v="5"/>
    <x v="1"/>
    <x v="6"/>
    <d v="2014-10-08T00:00:00"/>
    <s v="October"/>
    <x v="0"/>
  </r>
  <r>
    <x v="1097"/>
    <x v="56"/>
    <x v="0"/>
    <d v="2014-10-07T00:00:00"/>
    <x v="9"/>
    <x v="0"/>
    <x v="37"/>
    <n v="36"/>
    <n v="7.68"/>
    <n v="0.09"/>
    <n v="273.24"/>
    <n v="6.16"/>
    <x v="1"/>
    <x v="1"/>
    <d v="2014-10-09T00:00:00"/>
    <s v="October"/>
    <x v="0"/>
  </r>
  <r>
    <x v="1097"/>
    <x v="56"/>
    <x v="2"/>
    <d v="2014-10-07T00:00:00"/>
    <x v="9"/>
    <x v="0"/>
    <x v="3"/>
    <n v="13"/>
    <n v="291.73"/>
    <n v="0.05"/>
    <n v="3791.84"/>
    <n v="48.8"/>
    <x v="2"/>
    <x v="2"/>
    <d v="2014-10-09T00:00:00"/>
    <s v="October"/>
    <x v="0"/>
  </r>
  <r>
    <x v="1097"/>
    <x v="56"/>
    <x v="1"/>
    <d v="2014-10-07T00:00:00"/>
    <x v="9"/>
    <x v="0"/>
    <x v="488"/>
    <n v="47"/>
    <n v="19.98"/>
    <n v="0.04"/>
    <n v="937.18000000000006"/>
    <n v="5.77"/>
    <x v="1"/>
    <x v="1"/>
    <d v="2014-10-09T00:00:00"/>
    <s v="October"/>
    <x v="0"/>
  </r>
  <r>
    <x v="1098"/>
    <x v="561"/>
    <x v="0"/>
    <d v="2014-10-07T00:00:00"/>
    <x v="9"/>
    <x v="1"/>
    <x v="588"/>
    <n v="2"/>
    <n v="77.510000000000005"/>
    <n v="0.09"/>
    <n v="154.84"/>
    <n v="4"/>
    <x v="1"/>
    <x v="1"/>
    <d v="2014-10-09T00:00:00"/>
    <s v="October"/>
    <x v="0"/>
  </r>
  <r>
    <x v="1098"/>
    <x v="561"/>
    <x v="2"/>
    <d v="2014-10-07T00:00:00"/>
    <x v="9"/>
    <x v="1"/>
    <x v="313"/>
    <n v="44"/>
    <n v="45.99"/>
    <n v="0.08"/>
    <n v="2020.0400000000002"/>
    <n v="4.99"/>
    <x v="0"/>
    <x v="1"/>
    <d v="2014-10-09T00:00:00"/>
    <s v="October"/>
    <x v="0"/>
  </r>
  <r>
    <x v="1099"/>
    <x v="381"/>
    <x v="1"/>
    <d v="2014-10-07T00:00:00"/>
    <x v="9"/>
    <x v="4"/>
    <x v="531"/>
    <n v="25"/>
    <n v="27.48"/>
    <n v="0.03"/>
    <n v="686.25"/>
    <n v="4"/>
    <x v="1"/>
    <x v="1"/>
    <d v="2014-10-08T00:00:00"/>
    <s v="October"/>
    <x v="1"/>
  </r>
  <r>
    <x v="1099"/>
    <x v="381"/>
    <x v="1"/>
    <d v="2014-10-07T00:00:00"/>
    <x v="9"/>
    <x v="4"/>
    <x v="153"/>
    <n v="32"/>
    <n v="179.99"/>
    <n v="0.1"/>
    <n v="5756.4800000000005"/>
    <n v="19.989999999999998"/>
    <x v="1"/>
    <x v="1"/>
    <d v="2014-10-08T00:00:00"/>
    <s v="October"/>
    <x v="1"/>
  </r>
  <r>
    <x v="1099"/>
    <x v="381"/>
    <x v="2"/>
    <d v="2014-10-07T00:00:00"/>
    <x v="9"/>
    <x v="4"/>
    <x v="872"/>
    <n v="42"/>
    <n v="140.85"/>
    <n v="0.1"/>
    <n v="5911.5"/>
    <n v="19.989999999999998"/>
    <x v="1"/>
    <x v="1"/>
    <d v="2014-10-09T00:00:00"/>
    <s v="October"/>
    <x v="0"/>
  </r>
  <r>
    <x v="1100"/>
    <x v="562"/>
    <x v="2"/>
    <d v="2014-10-07T00:00:00"/>
    <x v="9"/>
    <x v="1"/>
    <x v="549"/>
    <n v="3"/>
    <n v="55.5"/>
    <n v="0.04"/>
    <n v="166.38"/>
    <n v="52.2"/>
    <x v="1"/>
    <x v="5"/>
    <d v="2014-10-08T00:00:00"/>
    <s v="October"/>
    <x v="1"/>
  </r>
  <r>
    <x v="1100"/>
    <x v="562"/>
    <x v="1"/>
    <d v="2014-10-07T00:00:00"/>
    <x v="9"/>
    <x v="1"/>
    <x v="221"/>
    <n v="12"/>
    <n v="65.989999999999995"/>
    <n v="0.1"/>
    <n v="790.68000000000006"/>
    <n v="3.99"/>
    <x v="0"/>
    <x v="1"/>
    <d v="2014-10-09T00:00:00"/>
    <s v="October"/>
    <x v="0"/>
  </r>
  <r>
    <x v="1101"/>
    <x v="519"/>
    <x v="2"/>
    <d v="2014-10-08T00:00:00"/>
    <x v="9"/>
    <x v="2"/>
    <x v="702"/>
    <n v="15"/>
    <n v="65.989999999999995"/>
    <n v="0.1"/>
    <n v="988.35"/>
    <n v="5.92"/>
    <x v="1"/>
    <x v="1"/>
    <d v="2014-10-09T00:00:00"/>
    <s v="October"/>
    <x v="1"/>
  </r>
  <r>
    <x v="1102"/>
    <x v="259"/>
    <x v="2"/>
    <d v="2014-10-08T00:00:00"/>
    <x v="9"/>
    <x v="0"/>
    <x v="390"/>
    <n v="16"/>
    <n v="3.98"/>
    <n v="7.0000000000000007E-2"/>
    <n v="62.56"/>
    <n v="5.26"/>
    <x v="1"/>
    <x v="1"/>
    <d v="2014-10-10T00:00:00"/>
    <s v="October"/>
    <x v="0"/>
  </r>
  <r>
    <x v="1102"/>
    <x v="259"/>
    <x v="0"/>
    <d v="2014-10-08T00:00:00"/>
    <x v="9"/>
    <x v="0"/>
    <x v="234"/>
    <n v="27"/>
    <n v="12.22"/>
    <n v="7.0000000000000007E-2"/>
    <n v="328.05"/>
    <n v="2.85"/>
    <x v="1"/>
    <x v="6"/>
    <d v="2014-10-08T00:00:00"/>
    <s v="October"/>
    <x v="2"/>
  </r>
  <r>
    <x v="1103"/>
    <x v="327"/>
    <x v="2"/>
    <d v="2014-10-08T00:00:00"/>
    <x v="9"/>
    <x v="2"/>
    <x v="873"/>
    <n v="23"/>
    <n v="2.94"/>
    <n v="7.0000000000000007E-2"/>
    <n v="66.010000000000005"/>
    <n v="0.81"/>
    <x v="1"/>
    <x v="3"/>
    <d v="2014-10-09T00:00:00"/>
    <s v="October"/>
    <x v="1"/>
  </r>
  <r>
    <x v="1104"/>
    <x v="199"/>
    <x v="2"/>
    <d v="2014-10-08T00:00:00"/>
    <x v="9"/>
    <x v="4"/>
    <x v="874"/>
    <n v="42"/>
    <n v="35.89"/>
    <n v="0.05"/>
    <n v="1505.2800000000002"/>
    <n v="14.72"/>
    <x v="1"/>
    <x v="1"/>
    <d v="2014-10-09T00:00:00"/>
    <s v="October"/>
    <x v="1"/>
  </r>
  <r>
    <x v="1104"/>
    <x v="199"/>
    <x v="2"/>
    <d v="2014-10-08T00:00:00"/>
    <x v="9"/>
    <x v="4"/>
    <x v="875"/>
    <n v="13"/>
    <n v="11.48"/>
    <n v="0"/>
    <n v="149.24"/>
    <n v="5.43"/>
    <x v="1"/>
    <x v="1"/>
    <d v="2014-10-08T00:00:00"/>
    <s v="October"/>
    <x v="2"/>
  </r>
  <r>
    <x v="1105"/>
    <x v="207"/>
    <x v="2"/>
    <d v="2014-10-08T00:00:00"/>
    <x v="9"/>
    <x v="0"/>
    <x v="876"/>
    <n v="43"/>
    <n v="70.98"/>
    <n v="0.04"/>
    <n v="3050.42"/>
    <n v="26.74"/>
    <x v="2"/>
    <x v="4"/>
    <d v="2014-10-10T00:00:00"/>
    <s v="October"/>
    <x v="0"/>
  </r>
  <r>
    <x v="1106"/>
    <x v="118"/>
    <x v="1"/>
    <d v="2014-10-09T00:00:00"/>
    <x v="9"/>
    <x v="1"/>
    <x v="734"/>
    <n v="47"/>
    <n v="3.89"/>
    <n v="0"/>
    <n v="182.83"/>
    <n v="7.01"/>
    <x v="1"/>
    <x v="1"/>
    <d v="2014-10-09T00:00:00"/>
    <s v="October"/>
    <x v="2"/>
  </r>
  <r>
    <x v="1106"/>
    <x v="118"/>
    <x v="2"/>
    <d v="2014-10-09T00:00:00"/>
    <x v="9"/>
    <x v="1"/>
    <x v="605"/>
    <n v="49"/>
    <n v="120.98"/>
    <n v="0.09"/>
    <n v="5923.61"/>
    <n v="30"/>
    <x v="2"/>
    <x v="2"/>
    <d v="2014-10-11T00:00:00"/>
    <s v="October"/>
    <x v="0"/>
  </r>
  <r>
    <x v="1106"/>
    <x v="118"/>
    <x v="2"/>
    <d v="2014-10-09T00:00:00"/>
    <x v="9"/>
    <x v="1"/>
    <x v="34"/>
    <n v="18"/>
    <n v="30.98"/>
    <n v="0.1"/>
    <n v="555.84"/>
    <n v="5.76"/>
    <x v="1"/>
    <x v="1"/>
    <d v="2014-10-10T00:00:00"/>
    <s v="October"/>
    <x v="1"/>
  </r>
  <r>
    <x v="1107"/>
    <x v="494"/>
    <x v="1"/>
    <d v="2014-10-09T00:00:00"/>
    <x v="9"/>
    <x v="0"/>
    <x v="257"/>
    <n v="30"/>
    <n v="3.8"/>
    <n v="0.05"/>
    <n v="112.5"/>
    <n v="1.49"/>
    <x v="1"/>
    <x v="1"/>
    <d v="2014-10-11T00:00:00"/>
    <s v="October"/>
    <x v="0"/>
  </r>
  <r>
    <x v="1107"/>
    <x v="494"/>
    <x v="0"/>
    <d v="2014-10-09T00:00:00"/>
    <x v="9"/>
    <x v="0"/>
    <x v="314"/>
    <n v="15"/>
    <n v="30.73"/>
    <n v="0.09"/>
    <n v="459.6"/>
    <n v="4"/>
    <x v="1"/>
    <x v="1"/>
    <d v="2014-10-09T00:00:00"/>
    <s v="October"/>
    <x v="2"/>
  </r>
  <r>
    <x v="1107"/>
    <x v="494"/>
    <x v="0"/>
    <d v="2014-10-09T00:00:00"/>
    <x v="9"/>
    <x v="0"/>
    <x v="662"/>
    <n v="49"/>
    <n v="125.99"/>
    <n v="0"/>
    <n v="6173.5099999999993"/>
    <n v="8.08"/>
    <x v="1"/>
    <x v="1"/>
    <d v="2014-10-10T00:00:00"/>
    <s v="October"/>
    <x v="1"/>
  </r>
  <r>
    <x v="1108"/>
    <x v="563"/>
    <x v="1"/>
    <d v="2014-10-09T00:00:00"/>
    <x v="9"/>
    <x v="2"/>
    <x v="307"/>
    <n v="10"/>
    <n v="120.98"/>
    <n v="0.1"/>
    <n v="1208.8000000000002"/>
    <n v="9.07"/>
    <x v="0"/>
    <x v="1"/>
    <d v="2014-10-11T00:00:00"/>
    <s v="October"/>
    <x v="0"/>
  </r>
  <r>
    <x v="1108"/>
    <x v="563"/>
    <x v="0"/>
    <d v="2014-10-09T00:00:00"/>
    <x v="9"/>
    <x v="2"/>
    <x v="376"/>
    <n v="2"/>
    <n v="152.47999999999999"/>
    <n v="0.02"/>
    <n v="304.91999999999996"/>
    <n v="6.5"/>
    <x v="0"/>
    <x v="1"/>
    <d v="2014-10-11T00:00:00"/>
    <s v="October"/>
    <x v="0"/>
  </r>
  <r>
    <x v="1109"/>
    <x v="155"/>
    <x v="2"/>
    <d v="2014-10-09T00:00:00"/>
    <x v="9"/>
    <x v="1"/>
    <x v="211"/>
    <n v="20"/>
    <n v="4.91"/>
    <n v="0.08"/>
    <n v="96.6"/>
    <n v="0.5"/>
    <x v="1"/>
    <x v="1"/>
    <d v="2014-10-09T00:00:00"/>
    <s v="October"/>
    <x v="2"/>
  </r>
  <r>
    <x v="1109"/>
    <x v="155"/>
    <x v="1"/>
    <d v="2014-10-09T00:00:00"/>
    <x v="9"/>
    <x v="1"/>
    <x v="126"/>
    <n v="25"/>
    <n v="28.15"/>
    <n v="0.02"/>
    <n v="703.25"/>
    <n v="6.17"/>
    <x v="1"/>
    <x v="6"/>
    <d v="2014-10-10T00:00:00"/>
    <s v="October"/>
    <x v="1"/>
  </r>
  <r>
    <x v="1110"/>
    <x v="68"/>
    <x v="1"/>
    <d v="2014-10-09T00:00:00"/>
    <x v="9"/>
    <x v="0"/>
    <x v="877"/>
    <n v="34"/>
    <n v="100.97"/>
    <n v="0.08"/>
    <n v="3430.26"/>
    <n v="14"/>
    <x v="2"/>
    <x v="2"/>
    <d v="2014-10-10T00:00:00"/>
    <s v="October"/>
    <x v="1"/>
  </r>
  <r>
    <x v="1110"/>
    <x v="68"/>
    <x v="1"/>
    <d v="2014-10-09T00:00:00"/>
    <x v="9"/>
    <x v="0"/>
    <x v="878"/>
    <n v="29"/>
    <n v="6.48"/>
    <n v="7.0000000000000007E-2"/>
    <n v="185.89000000000001"/>
    <n v="7.07"/>
    <x v="1"/>
    <x v="1"/>
    <d v="2014-10-11T00:00:00"/>
    <s v="October"/>
    <x v="0"/>
  </r>
  <r>
    <x v="1111"/>
    <x v="564"/>
    <x v="1"/>
    <d v="2014-10-09T00:00:00"/>
    <x v="9"/>
    <x v="2"/>
    <x v="420"/>
    <n v="25"/>
    <n v="37.94"/>
    <n v="0.1"/>
    <n v="945.99999999999989"/>
    <n v="5.08"/>
    <x v="0"/>
    <x v="3"/>
    <d v="2014-10-11T00:00:00"/>
    <s v="October"/>
    <x v="0"/>
  </r>
  <r>
    <x v="1111"/>
    <x v="564"/>
    <x v="0"/>
    <d v="2014-10-09T00:00:00"/>
    <x v="9"/>
    <x v="2"/>
    <x v="879"/>
    <n v="24"/>
    <n v="8.57"/>
    <n v="0.06"/>
    <n v="204.24"/>
    <n v="6.14"/>
    <x v="1"/>
    <x v="6"/>
    <d v="2014-10-10T00:00:00"/>
    <s v="October"/>
    <x v="1"/>
  </r>
  <r>
    <x v="1112"/>
    <x v="244"/>
    <x v="1"/>
    <d v="2014-10-10T00:00:00"/>
    <x v="9"/>
    <x v="1"/>
    <x v="602"/>
    <n v="19"/>
    <n v="35.94"/>
    <n v="0.09"/>
    <n v="681.14999999999986"/>
    <n v="6.66"/>
    <x v="1"/>
    <x v="1"/>
    <d v="2014-10-12T00:00:00"/>
    <s v="October"/>
    <x v="0"/>
  </r>
  <r>
    <x v="1113"/>
    <x v="72"/>
    <x v="1"/>
    <d v="2014-10-10T00:00:00"/>
    <x v="9"/>
    <x v="2"/>
    <x v="6"/>
    <n v="5"/>
    <n v="9.11"/>
    <n v="0.1"/>
    <n v="45.05"/>
    <n v="2.15"/>
    <x v="1"/>
    <x v="3"/>
    <d v="2014-10-12T00:00:00"/>
    <s v="October"/>
    <x v="0"/>
  </r>
  <r>
    <x v="1114"/>
    <x v="166"/>
    <x v="1"/>
    <d v="2014-10-10T00:00:00"/>
    <x v="9"/>
    <x v="3"/>
    <x v="880"/>
    <n v="10"/>
    <n v="4.97"/>
    <n v="7.0000000000000007E-2"/>
    <n v="48.999999999999993"/>
    <n v="5.71"/>
    <x v="1"/>
    <x v="5"/>
    <d v="2014-10-15T00:00:00"/>
    <s v="October"/>
    <x v="6"/>
  </r>
  <r>
    <x v="1114"/>
    <x v="166"/>
    <x v="1"/>
    <d v="2014-10-10T00:00:00"/>
    <x v="9"/>
    <x v="3"/>
    <x v="548"/>
    <n v="26"/>
    <n v="2.62"/>
    <n v="0.09"/>
    <n v="65.78"/>
    <n v="0.8"/>
    <x v="1"/>
    <x v="3"/>
    <d v="2014-10-12T00:00:00"/>
    <s v="October"/>
    <x v="0"/>
  </r>
  <r>
    <x v="1114"/>
    <x v="166"/>
    <x v="2"/>
    <d v="2014-10-10T00:00:00"/>
    <x v="9"/>
    <x v="3"/>
    <x v="321"/>
    <n v="46"/>
    <n v="65.989999999999995"/>
    <n v="0.03"/>
    <n v="3034.16"/>
    <n v="8.8000000000000007"/>
    <x v="1"/>
    <x v="1"/>
    <d v="2014-10-10T00:00:00"/>
    <s v="October"/>
    <x v="2"/>
  </r>
  <r>
    <x v="1115"/>
    <x v="434"/>
    <x v="0"/>
    <d v="2014-10-11T00:00:00"/>
    <x v="9"/>
    <x v="4"/>
    <x v="212"/>
    <n v="3"/>
    <n v="7.28"/>
    <n v="0.01"/>
    <n v="21.810000000000002"/>
    <n v="11.15"/>
    <x v="1"/>
    <x v="1"/>
    <d v="2014-10-13T00:00:00"/>
    <s v="October"/>
    <x v="0"/>
  </r>
  <r>
    <x v="1116"/>
    <x v="565"/>
    <x v="1"/>
    <d v="2014-10-11T00:00:00"/>
    <x v="9"/>
    <x v="1"/>
    <x v="435"/>
    <n v="25"/>
    <n v="5.77"/>
    <n v="0"/>
    <n v="144.25"/>
    <n v="5.92"/>
    <x v="1"/>
    <x v="5"/>
    <d v="2014-10-13T00:00:00"/>
    <s v="October"/>
    <x v="0"/>
  </r>
  <r>
    <x v="1117"/>
    <x v="238"/>
    <x v="2"/>
    <d v="2014-10-11T00:00:00"/>
    <x v="9"/>
    <x v="3"/>
    <x v="881"/>
    <n v="13"/>
    <n v="104.65"/>
    <n v="0.03"/>
    <n v="1360.06"/>
    <n v="18.93"/>
    <x v="1"/>
    <x v="1"/>
    <d v="2014-10-18T00:00:00"/>
    <s v="October"/>
    <x v="3"/>
  </r>
  <r>
    <x v="1117"/>
    <x v="238"/>
    <x v="1"/>
    <d v="2014-10-11T00:00:00"/>
    <x v="9"/>
    <x v="3"/>
    <x v="882"/>
    <n v="49"/>
    <n v="11.66"/>
    <n v="0.03"/>
    <n v="569.87"/>
    <n v="7.95"/>
    <x v="1"/>
    <x v="6"/>
    <d v="2014-10-20T00:00:00"/>
    <s v="October"/>
    <x v="7"/>
  </r>
  <r>
    <x v="1118"/>
    <x v="394"/>
    <x v="2"/>
    <d v="2014-10-11T00:00:00"/>
    <x v="9"/>
    <x v="3"/>
    <x v="281"/>
    <n v="46"/>
    <n v="19.23"/>
    <n v="0.09"/>
    <n v="880.44"/>
    <n v="6.15"/>
    <x v="0"/>
    <x v="6"/>
    <d v="2014-10-13T00:00:00"/>
    <s v="October"/>
    <x v="0"/>
  </r>
  <r>
    <x v="1119"/>
    <x v="541"/>
    <x v="1"/>
    <d v="2014-10-12T00:00:00"/>
    <x v="9"/>
    <x v="0"/>
    <x v="396"/>
    <n v="15"/>
    <n v="6.68"/>
    <n v="0.03"/>
    <n v="99.749999999999986"/>
    <n v="1.5"/>
    <x v="1"/>
    <x v="3"/>
    <d v="2014-10-13T00:00:00"/>
    <s v="October"/>
    <x v="1"/>
  </r>
  <r>
    <x v="1120"/>
    <x v="407"/>
    <x v="0"/>
    <d v="2014-10-12T00:00:00"/>
    <x v="9"/>
    <x v="3"/>
    <x v="659"/>
    <n v="4"/>
    <n v="119.99"/>
    <n v="0.06"/>
    <n v="479.71999999999997"/>
    <n v="14"/>
    <x v="2"/>
    <x v="2"/>
    <d v="2014-10-19T00:00:00"/>
    <s v="October"/>
    <x v="3"/>
  </r>
  <r>
    <x v="1121"/>
    <x v="193"/>
    <x v="2"/>
    <d v="2014-10-13T00:00:00"/>
    <x v="9"/>
    <x v="2"/>
    <x v="883"/>
    <n v="12"/>
    <n v="12.2"/>
    <n v="0.05"/>
    <n v="145.79999999999998"/>
    <n v="6.02"/>
    <x v="1"/>
    <x v="6"/>
    <d v="2014-10-14T00:00:00"/>
    <s v="October"/>
    <x v="1"/>
  </r>
  <r>
    <x v="1122"/>
    <x v="11"/>
    <x v="1"/>
    <d v="2014-10-13T00:00:00"/>
    <x v="9"/>
    <x v="4"/>
    <x v="444"/>
    <n v="31"/>
    <n v="42.98"/>
    <n v="0.02"/>
    <n v="1331.7599999999998"/>
    <n v="4.62"/>
    <x v="1"/>
    <x v="1"/>
    <d v="2014-10-15T00:00:00"/>
    <s v="October"/>
    <x v="0"/>
  </r>
  <r>
    <x v="1123"/>
    <x v="240"/>
    <x v="0"/>
    <d v="2014-10-13T00:00:00"/>
    <x v="9"/>
    <x v="1"/>
    <x v="884"/>
    <n v="37"/>
    <n v="30.97"/>
    <n v="0.01"/>
    <n v="1145.52"/>
    <n v="4"/>
    <x v="1"/>
    <x v="1"/>
    <d v="2014-10-15T00:00:00"/>
    <s v="October"/>
    <x v="0"/>
  </r>
  <r>
    <x v="1123"/>
    <x v="240"/>
    <x v="2"/>
    <d v="2014-10-13T00:00:00"/>
    <x v="9"/>
    <x v="1"/>
    <x v="229"/>
    <n v="50"/>
    <n v="125.99"/>
    <n v="0.08"/>
    <n v="6295.5"/>
    <n v="7.69"/>
    <x v="1"/>
    <x v="1"/>
    <d v="2014-10-15T00:00:00"/>
    <s v="October"/>
    <x v="0"/>
  </r>
  <r>
    <x v="1124"/>
    <x v="224"/>
    <x v="0"/>
    <d v="2014-10-13T00:00:00"/>
    <x v="9"/>
    <x v="0"/>
    <x v="618"/>
    <n v="22"/>
    <n v="145.97999999999999"/>
    <n v="7.0000000000000007E-2"/>
    <n v="3210.02"/>
    <n v="46.2"/>
    <x v="2"/>
    <x v="4"/>
    <d v="2014-10-14T00:00:00"/>
    <s v="October"/>
    <x v="1"/>
  </r>
  <r>
    <x v="1125"/>
    <x v="474"/>
    <x v="1"/>
    <d v="2014-10-13T00:00:00"/>
    <x v="9"/>
    <x v="3"/>
    <x v="92"/>
    <n v="48"/>
    <n v="2.08"/>
    <n v="0"/>
    <n v="99.84"/>
    <n v="5.33"/>
    <x v="1"/>
    <x v="1"/>
    <d v="2014-10-20T00:00:00"/>
    <s v="October"/>
    <x v="3"/>
  </r>
  <r>
    <x v="1126"/>
    <x v="21"/>
    <x v="2"/>
    <d v="2014-10-15T00:00:00"/>
    <x v="9"/>
    <x v="2"/>
    <x v="678"/>
    <n v="23"/>
    <n v="63.94"/>
    <n v="0.1"/>
    <n v="1468.32"/>
    <n v="14.48"/>
    <x v="1"/>
    <x v="1"/>
    <d v="2014-10-16T00:00:00"/>
    <s v="October"/>
    <x v="1"/>
  </r>
  <r>
    <x v="1127"/>
    <x v="486"/>
    <x v="1"/>
    <d v="2014-10-15T00:00:00"/>
    <x v="9"/>
    <x v="0"/>
    <x v="885"/>
    <n v="19"/>
    <n v="18.649999999999999"/>
    <n v="7.0000000000000007E-2"/>
    <n v="353.02"/>
    <n v="3.77"/>
    <x v="1"/>
    <x v="6"/>
    <d v="2014-10-16T00:00:00"/>
    <s v="October"/>
    <x v="1"/>
  </r>
  <r>
    <x v="1127"/>
    <x v="486"/>
    <x v="2"/>
    <d v="2014-10-15T00:00:00"/>
    <x v="9"/>
    <x v="0"/>
    <x v="408"/>
    <n v="7"/>
    <n v="17.98"/>
    <n v="0.06"/>
    <n v="125.44000000000001"/>
    <n v="8.51"/>
    <x v="1"/>
    <x v="5"/>
    <d v="2014-10-17T00:00:00"/>
    <s v="October"/>
    <x v="0"/>
  </r>
  <r>
    <x v="1127"/>
    <x v="486"/>
    <x v="1"/>
    <d v="2014-10-15T00:00:00"/>
    <x v="9"/>
    <x v="0"/>
    <x v="822"/>
    <n v="26"/>
    <n v="9.99"/>
    <n v="0.1"/>
    <n v="257.14"/>
    <n v="4.78"/>
    <x v="0"/>
    <x v="1"/>
    <d v="2014-10-18T00:00:00"/>
    <s v="October"/>
    <x v="4"/>
  </r>
  <r>
    <x v="1127"/>
    <x v="486"/>
    <x v="1"/>
    <d v="2014-10-15T00:00:00"/>
    <x v="9"/>
    <x v="0"/>
    <x v="399"/>
    <n v="9"/>
    <n v="175.99"/>
    <n v="0.08"/>
    <n v="1583.19"/>
    <n v="8.99"/>
    <x v="0"/>
    <x v="1"/>
    <d v="2014-10-16T00:00:00"/>
    <s v="October"/>
    <x v="1"/>
  </r>
  <r>
    <x v="1128"/>
    <x v="500"/>
    <x v="1"/>
    <d v="2014-10-15T00:00:00"/>
    <x v="9"/>
    <x v="4"/>
    <x v="682"/>
    <n v="27"/>
    <n v="5.74"/>
    <n v="0.08"/>
    <n v="152.82"/>
    <n v="5.01"/>
    <x v="0"/>
    <x v="1"/>
    <d v="2014-10-17T00:00:00"/>
    <s v="October"/>
    <x v="0"/>
  </r>
  <r>
    <x v="1129"/>
    <x v="68"/>
    <x v="2"/>
    <d v="2014-10-15T00:00:00"/>
    <x v="9"/>
    <x v="1"/>
    <x v="782"/>
    <n v="19"/>
    <n v="25.99"/>
    <n v="0.02"/>
    <n v="493.42999999999995"/>
    <n v="5.37"/>
    <x v="1"/>
    <x v="1"/>
    <d v="2014-10-17T00:00:00"/>
    <s v="October"/>
    <x v="0"/>
  </r>
  <r>
    <x v="1130"/>
    <x v="566"/>
    <x v="0"/>
    <d v="2014-10-15T00:00:00"/>
    <x v="9"/>
    <x v="2"/>
    <x v="585"/>
    <n v="34"/>
    <n v="4.9800000000000004"/>
    <n v="0.04"/>
    <n v="167.96"/>
    <n v="4.95"/>
    <x v="1"/>
    <x v="1"/>
    <d v="2014-10-17T00:00:00"/>
    <s v="October"/>
    <x v="0"/>
  </r>
  <r>
    <x v="1131"/>
    <x v="114"/>
    <x v="1"/>
    <d v="2014-10-15T00:00:00"/>
    <x v="9"/>
    <x v="3"/>
    <x v="518"/>
    <n v="35"/>
    <n v="4.9800000000000004"/>
    <n v="0.01"/>
    <n v="173.95000000000002"/>
    <n v="7.44"/>
    <x v="1"/>
    <x v="1"/>
    <d v="2014-10-24T00:00:00"/>
    <s v="October"/>
    <x v="7"/>
  </r>
  <r>
    <x v="1132"/>
    <x v="567"/>
    <x v="2"/>
    <d v="2014-10-17T00:00:00"/>
    <x v="9"/>
    <x v="4"/>
    <x v="886"/>
    <n v="37"/>
    <n v="25.98"/>
    <n v="0.03"/>
    <n v="960.15"/>
    <n v="5.37"/>
    <x v="1"/>
    <x v="5"/>
    <d v="2014-10-17T00:00:00"/>
    <s v="October"/>
    <x v="2"/>
  </r>
  <r>
    <x v="1133"/>
    <x v="559"/>
    <x v="0"/>
    <d v="2014-10-17T00:00:00"/>
    <x v="9"/>
    <x v="3"/>
    <x v="887"/>
    <n v="32"/>
    <n v="78.8"/>
    <n v="0.09"/>
    <n v="2518.7199999999998"/>
    <n v="35"/>
    <x v="1"/>
    <x v="0"/>
    <d v="2014-10-21T00:00:00"/>
    <s v="October"/>
    <x v="5"/>
  </r>
  <r>
    <x v="1134"/>
    <x v="478"/>
    <x v="1"/>
    <d v="2014-10-17T00:00:00"/>
    <x v="9"/>
    <x v="1"/>
    <x v="883"/>
    <n v="8"/>
    <n v="12.2"/>
    <n v="0"/>
    <n v="97.6"/>
    <n v="6.02"/>
    <x v="0"/>
    <x v="6"/>
    <d v="2014-10-18T00:00:00"/>
    <s v="October"/>
    <x v="1"/>
  </r>
  <r>
    <x v="1135"/>
    <x v="568"/>
    <x v="2"/>
    <d v="2014-10-17T00:00:00"/>
    <x v="9"/>
    <x v="4"/>
    <x v="644"/>
    <n v="23"/>
    <n v="4.24"/>
    <n v="0.06"/>
    <n v="96.140000000000015"/>
    <n v="5.41"/>
    <x v="1"/>
    <x v="1"/>
    <d v="2014-10-19T00:00:00"/>
    <s v="October"/>
    <x v="0"/>
  </r>
  <r>
    <x v="1135"/>
    <x v="568"/>
    <x v="0"/>
    <d v="2014-10-17T00:00:00"/>
    <x v="9"/>
    <x v="4"/>
    <x v="54"/>
    <n v="3"/>
    <n v="6783.02"/>
    <n v="0.04"/>
    <n v="20348.940000000002"/>
    <n v="24.49"/>
    <x v="1"/>
    <x v="0"/>
    <d v="2014-10-19T00:00:00"/>
    <s v="October"/>
    <x v="0"/>
  </r>
  <r>
    <x v="1136"/>
    <x v="96"/>
    <x v="0"/>
    <d v="2014-10-18T00:00:00"/>
    <x v="9"/>
    <x v="3"/>
    <x v="570"/>
    <n v="24"/>
    <n v="9.99"/>
    <n v="0.02"/>
    <n v="239.28000000000003"/>
    <n v="11.59"/>
    <x v="1"/>
    <x v="1"/>
    <d v="2014-10-27T00:00:00"/>
    <s v="October"/>
    <x v="7"/>
  </r>
  <r>
    <x v="1136"/>
    <x v="96"/>
    <x v="1"/>
    <d v="2014-10-18T00:00:00"/>
    <x v="9"/>
    <x v="3"/>
    <x v="626"/>
    <n v="41"/>
    <n v="48.04"/>
    <n v="0.02"/>
    <n v="1968.82"/>
    <n v="5.79"/>
    <x v="1"/>
    <x v="1"/>
    <d v="2014-10-23T00:00:00"/>
    <s v="October"/>
    <x v="6"/>
  </r>
  <r>
    <x v="1136"/>
    <x v="96"/>
    <x v="0"/>
    <d v="2014-10-18T00:00:00"/>
    <x v="9"/>
    <x v="3"/>
    <x v="704"/>
    <n v="3"/>
    <n v="6.68"/>
    <n v="0.04"/>
    <n v="19.919999999999998"/>
    <n v="4.91"/>
    <x v="1"/>
    <x v="1"/>
    <d v="2014-10-25T00:00:00"/>
    <s v="October"/>
    <x v="3"/>
  </r>
  <r>
    <x v="1137"/>
    <x v="183"/>
    <x v="2"/>
    <d v="2014-10-18T00:00:00"/>
    <x v="9"/>
    <x v="2"/>
    <x v="692"/>
    <n v="24"/>
    <n v="55.98"/>
    <n v="0.01"/>
    <n v="1343.28"/>
    <n v="4.8600000000000003"/>
    <x v="0"/>
    <x v="1"/>
    <d v="2014-10-20T00:00:00"/>
    <s v="October"/>
    <x v="0"/>
  </r>
  <r>
    <x v="1137"/>
    <x v="183"/>
    <x v="2"/>
    <d v="2014-10-18T00:00:00"/>
    <x v="9"/>
    <x v="2"/>
    <x v="529"/>
    <n v="38"/>
    <n v="65.989999999999995"/>
    <n v="0.04"/>
    <n v="2506.0999999999995"/>
    <n v="8.99"/>
    <x v="1"/>
    <x v="1"/>
    <d v="2014-10-19T00:00:00"/>
    <s v="October"/>
    <x v="1"/>
  </r>
  <r>
    <x v="1137"/>
    <x v="183"/>
    <x v="2"/>
    <d v="2014-10-18T00:00:00"/>
    <x v="9"/>
    <x v="2"/>
    <x v="545"/>
    <n v="9"/>
    <n v="128.24"/>
    <n v="0.01"/>
    <n v="1154.0700000000002"/>
    <n v="12.65"/>
    <x v="1"/>
    <x v="5"/>
    <d v="2014-10-21T00:00:00"/>
    <s v="October"/>
    <x v="4"/>
  </r>
  <r>
    <x v="1138"/>
    <x v="148"/>
    <x v="1"/>
    <d v="2014-10-18T00:00:00"/>
    <x v="9"/>
    <x v="3"/>
    <x v="254"/>
    <n v="22"/>
    <n v="60.65"/>
    <n v="0.01"/>
    <n v="1334.08"/>
    <n v="12.23"/>
    <x v="1"/>
    <x v="5"/>
    <d v="2014-10-25T00:00:00"/>
    <s v="October"/>
    <x v="3"/>
  </r>
  <r>
    <x v="1139"/>
    <x v="89"/>
    <x v="2"/>
    <d v="2014-10-19T00:00:00"/>
    <x v="9"/>
    <x v="2"/>
    <x v="261"/>
    <n v="50"/>
    <n v="159.99"/>
    <n v="0.05"/>
    <n v="7997"/>
    <n v="5.5"/>
    <x v="1"/>
    <x v="1"/>
    <d v="2014-10-21T00:00:00"/>
    <s v="October"/>
    <x v="0"/>
  </r>
  <r>
    <x v="1140"/>
    <x v="270"/>
    <x v="1"/>
    <d v="2014-10-19T00:00:00"/>
    <x v="9"/>
    <x v="3"/>
    <x v="450"/>
    <n v="4"/>
    <n v="4.4800000000000004"/>
    <n v="0.05"/>
    <n v="17.720000000000002"/>
    <n v="49"/>
    <x v="1"/>
    <x v="0"/>
    <d v="2014-10-23T00:00:00"/>
    <s v="October"/>
    <x v="5"/>
  </r>
  <r>
    <x v="1140"/>
    <x v="270"/>
    <x v="2"/>
    <d v="2014-10-19T00:00:00"/>
    <x v="9"/>
    <x v="3"/>
    <x v="644"/>
    <n v="18"/>
    <n v="4.24"/>
    <n v="0.1"/>
    <n v="74.52000000000001"/>
    <n v="5.41"/>
    <x v="1"/>
    <x v="1"/>
    <d v="2014-10-23T00:00:00"/>
    <s v="October"/>
    <x v="5"/>
  </r>
  <r>
    <x v="1141"/>
    <x v="220"/>
    <x v="1"/>
    <d v="2014-10-19T00:00:00"/>
    <x v="9"/>
    <x v="3"/>
    <x v="643"/>
    <n v="2"/>
    <n v="6.48"/>
    <n v="7.0000000000000007E-2"/>
    <n v="12.82"/>
    <n v="9.5399999999999991"/>
    <x v="1"/>
    <x v="1"/>
    <d v="2014-10-19T00:00:00"/>
    <s v="October"/>
    <x v="2"/>
  </r>
  <r>
    <x v="1142"/>
    <x v="551"/>
    <x v="2"/>
    <d v="2014-10-19T00:00:00"/>
    <x v="9"/>
    <x v="1"/>
    <x v="703"/>
    <n v="10"/>
    <n v="155.99"/>
    <n v="0.01"/>
    <n v="1559.8000000000002"/>
    <n v="8.99"/>
    <x v="0"/>
    <x v="1"/>
    <d v="2014-10-20T00:00:00"/>
    <s v="October"/>
    <x v="1"/>
  </r>
  <r>
    <x v="1142"/>
    <x v="551"/>
    <x v="0"/>
    <d v="2014-10-19T00:00:00"/>
    <x v="9"/>
    <x v="1"/>
    <x v="273"/>
    <n v="9"/>
    <n v="5.98"/>
    <n v="0.01"/>
    <n v="53.730000000000004"/>
    <n v="5.46"/>
    <x v="1"/>
    <x v="1"/>
    <d v="2014-10-21T00:00:00"/>
    <s v="October"/>
    <x v="0"/>
  </r>
  <r>
    <x v="1143"/>
    <x v="569"/>
    <x v="1"/>
    <d v="2014-10-20T00:00:00"/>
    <x v="9"/>
    <x v="1"/>
    <x v="888"/>
    <n v="44"/>
    <n v="320.98"/>
    <n v="0.03"/>
    <n v="14121.800000000003"/>
    <n v="24.49"/>
    <x v="1"/>
    <x v="0"/>
    <d v="2014-10-22T00:00:00"/>
    <s v="October"/>
    <x v="0"/>
  </r>
  <r>
    <x v="1143"/>
    <x v="569"/>
    <x v="2"/>
    <d v="2014-10-20T00:00:00"/>
    <x v="9"/>
    <x v="1"/>
    <x v="305"/>
    <n v="39"/>
    <n v="125.99"/>
    <n v="0.06"/>
    <n v="4911.2699999999995"/>
    <n v="8.8000000000000007"/>
    <x v="1"/>
    <x v="1"/>
    <d v="2014-10-21T00:00:00"/>
    <s v="October"/>
    <x v="1"/>
  </r>
  <r>
    <x v="1144"/>
    <x v="570"/>
    <x v="0"/>
    <d v="2014-10-20T00:00:00"/>
    <x v="9"/>
    <x v="4"/>
    <x v="257"/>
    <n v="44"/>
    <n v="3.8"/>
    <n v="0.06"/>
    <n v="164.56"/>
    <n v="1.49"/>
    <x v="1"/>
    <x v="1"/>
    <d v="2014-10-21T00:00:00"/>
    <s v="October"/>
    <x v="1"/>
  </r>
  <r>
    <x v="1144"/>
    <x v="570"/>
    <x v="0"/>
    <d v="2014-10-20T00:00:00"/>
    <x v="9"/>
    <x v="4"/>
    <x v="51"/>
    <n v="37"/>
    <n v="1.76"/>
    <n v="0.06"/>
    <n v="62.9"/>
    <n v="0.7"/>
    <x v="1"/>
    <x v="3"/>
    <d v="2014-10-21T00:00:00"/>
    <s v="October"/>
    <x v="1"/>
  </r>
  <r>
    <x v="1145"/>
    <x v="261"/>
    <x v="1"/>
    <d v="2014-10-20T00:00:00"/>
    <x v="9"/>
    <x v="2"/>
    <x v="641"/>
    <n v="39"/>
    <n v="315.98"/>
    <n v="0.03"/>
    <n v="12322.050000000001"/>
    <n v="19.989999999999998"/>
    <x v="1"/>
    <x v="1"/>
    <d v="2014-10-22T00:00:00"/>
    <s v="October"/>
    <x v="0"/>
  </r>
  <r>
    <x v="1145"/>
    <x v="261"/>
    <x v="0"/>
    <d v="2014-10-20T00:00:00"/>
    <x v="9"/>
    <x v="2"/>
    <x v="525"/>
    <n v="25"/>
    <n v="276.2"/>
    <n v="0.09"/>
    <n v="6902.75"/>
    <n v="24.49"/>
    <x v="1"/>
    <x v="0"/>
    <d v="2014-10-21T00:00:00"/>
    <s v="October"/>
    <x v="1"/>
  </r>
  <r>
    <x v="1145"/>
    <x v="261"/>
    <x v="0"/>
    <d v="2014-10-20T00:00:00"/>
    <x v="9"/>
    <x v="2"/>
    <x v="678"/>
    <n v="18"/>
    <n v="63.94"/>
    <n v="0.03"/>
    <n v="1150.3799999999999"/>
    <n v="14.48"/>
    <x v="1"/>
    <x v="1"/>
    <d v="2014-10-21T00:00:00"/>
    <s v="October"/>
    <x v="1"/>
  </r>
  <r>
    <x v="1146"/>
    <x v="571"/>
    <x v="1"/>
    <d v="2014-10-20T00:00:00"/>
    <x v="9"/>
    <x v="4"/>
    <x v="315"/>
    <n v="18"/>
    <n v="170.98"/>
    <n v="0"/>
    <n v="3077.64"/>
    <n v="35.89"/>
    <x v="2"/>
    <x v="4"/>
    <d v="2014-10-21T00:00:00"/>
    <s v="October"/>
    <x v="1"/>
  </r>
  <r>
    <x v="1146"/>
    <x v="571"/>
    <x v="2"/>
    <d v="2014-10-20T00:00:00"/>
    <x v="9"/>
    <x v="4"/>
    <x v="384"/>
    <n v="42"/>
    <n v="599.99"/>
    <n v="0.04"/>
    <n v="25197.9"/>
    <n v="24.49"/>
    <x v="1"/>
    <x v="0"/>
    <d v="2014-10-22T00:00:00"/>
    <s v="October"/>
    <x v="0"/>
  </r>
  <r>
    <x v="1147"/>
    <x v="572"/>
    <x v="2"/>
    <d v="2014-10-20T00:00:00"/>
    <x v="9"/>
    <x v="1"/>
    <x v="48"/>
    <n v="31"/>
    <n v="65.989999999999995"/>
    <n v="0"/>
    <n v="2045.6899999999998"/>
    <n v="5.99"/>
    <x v="0"/>
    <x v="1"/>
    <d v="2014-10-22T00:00:00"/>
    <s v="October"/>
    <x v="0"/>
  </r>
  <r>
    <x v="1148"/>
    <x v="278"/>
    <x v="0"/>
    <d v="2014-10-21T00:00:00"/>
    <x v="9"/>
    <x v="0"/>
    <x v="889"/>
    <n v="13"/>
    <n v="3.93"/>
    <n v="0.06"/>
    <n v="50.31"/>
    <n v="0.99"/>
    <x v="1"/>
    <x v="3"/>
    <d v="2014-10-23T00:00:00"/>
    <s v="October"/>
    <x v="0"/>
  </r>
  <r>
    <x v="1149"/>
    <x v="573"/>
    <x v="0"/>
    <d v="2014-10-21T00:00:00"/>
    <x v="9"/>
    <x v="4"/>
    <x v="474"/>
    <n v="49"/>
    <n v="419.19"/>
    <n v="0.02"/>
    <n v="20539.330000000002"/>
    <n v="19.989999999999998"/>
    <x v="1"/>
    <x v="1"/>
    <d v="2014-10-22T00:00:00"/>
    <s v="October"/>
    <x v="1"/>
  </r>
  <r>
    <x v="1150"/>
    <x v="502"/>
    <x v="2"/>
    <d v="2014-10-21T00:00:00"/>
    <x v="9"/>
    <x v="1"/>
    <x v="769"/>
    <n v="3"/>
    <n v="4.9800000000000004"/>
    <n v="0.08"/>
    <n v="14.700000000000001"/>
    <n v="0.49"/>
    <x v="1"/>
    <x v="1"/>
    <d v="2014-10-22T00:00:00"/>
    <s v="October"/>
    <x v="1"/>
  </r>
  <r>
    <x v="1150"/>
    <x v="502"/>
    <x v="2"/>
    <d v="2014-10-21T00:00:00"/>
    <x v="9"/>
    <x v="1"/>
    <x v="659"/>
    <n v="8"/>
    <n v="119.99"/>
    <n v="0.09"/>
    <n v="959.19999999999993"/>
    <n v="14"/>
    <x v="2"/>
    <x v="2"/>
    <d v="2014-10-23T00:00:00"/>
    <s v="October"/>
    <x v="0"/>
  </r>
  <r>
    <x v="1151"/>
    <x v="574"/>
    <x v="2"/>
    <d v="2014-10-21T00:00:00"/>
    <x v="9"/>
    <x v="3"/>
    <x v="55"/>
    <n v="50"/>
    <n v="15.99"/>
    <n v="0"/>
    <n v="799.5"/>
    <n v="13.18"/>
    <x v="1"/>
    <x v="1"/>
    <d v="2014-10-25T00:00:00"/>
    <s v="October"/>
    <x v="5"/>
  </r>
  <r>
    <x v="1152"/>
    <x v="362"/>
    <x v="0"/>
    <d v="2014-10-22T00:00:00"/>
    <x v="9"/>
    <x v="1"/>
    <x v="890"/>
    <n v="1"/>
    <n v="35.44"/>
    <n v="0.01"/>
    <n v="35.43"/>
    <n v="19.989999999999998"/>
    <x v="1"/>
    <x v="1"/>
    <d v="2014-10-23T00:00:00"/>
    <s v="October"/>
    <x v="1"/>
  </r>
  <r>
    <x v="1152"/>
    <x v="362"/>
    <x v="2"/>
    <d v="2014-10-22T00:00:00"/>
    <x v="9"/>
    <x v="1"/>
    <x v="422"/>
    <n v="45"/>
    <n v="47.9"/>
    <n v="0.03"/>
    <n v="2154.15"/>
    <n v="5.86"/>
    <x v="1"/>
    <x v="1"/>
    <d v="2014-10-25T00:00:00"/>
    <s v="October"/>
    <x v="4"/>
  </r>
  <r>
    <x v="1153"/>
    <x v="475"/>
    <x v="1"/>
    <d v="2014-10-23T00:00:00"/>
    <x v="9"/>
    <x v="0"/>
    <x v="18"/>
    <n v="5"/>
    <n v="3.36"/>
    <n v="0.06"/>
    <n v="16.5"/>
    <n v="6.27"/>
    <x v="1"/>
    <x v="1"/>
    <d v="2014-10-24T00:00:00"/>
    <s v="October"/>
    <x v="1"/>
  </r>
  <r>
    <x v="1153"/>
    <x v="475"/>
    <x v="0"/>
    <d v="2014-10-23T00:00:00"/>
    <x v="9"/>
    <x v="0"/>
    <x v="53"/>
    <n v="19"/>
    <n v="699.99"/>
    <n v="7.0000000000000007E-2"/>
    <n v="13298.48"/>
    <n v="24.49"/>
    <x v="1"/>
    <x v="0"/>
    <d v="2014-10-25T00:00:00"/>
    <s v="October"/>
    <x v="0"/>
  </r>
  <r>
    <x v="1154"/>
    <x v="67"/>
    <x v="0"/>
    <d v="2014-10-23T00:00:00"/>
    <x v="9"/>
    <x v="4"/>
    <x v="509"/>
    <n v="12"/>
    <n v="180.98"/>
    <n v="0.06"/>
    <n v="2171.04"/>
    <n v="26.2"/>
    <x v="2"/>
    <x v="2"/>
    <d v="2014-10-24T00:00:00"/>
    <s v="October"/>
    <x v="1"/>
  </r>
  <r>
    <x v="1154"/>
    <x v="67"/>
    <x v="2"/>
    <d v="2014-10-23T00:00:00"/>
    <x v="9"/>
    <x v="4"/>
    <x v="578"/>
    <n v="25"/>
    <n v="7.28"/>
    <n v="0.01"/>
    <n v="181.75"/>
    <n v="7.98"/>
    <x v="1"/>
    <x v="3"/>
    <d v="2014-10-25T00:00:00"/>
    <s v="October"/>
    <x v="0"/>
  </r>
  <r>
    <x v="1155"/>
    <x v="329"/>
    <x v="2"/>
    <d v="2014-10-24T00:00:00"/>
    <x v="9"/>
    <x v="2"/>
    <x v="891"/>
    <n v="3"/>
    <n v="2.52"/>
    <n v="0.04"/>
    <n v="7.4399999999999995"/>
    <n v="1.92"/>
    <x v="1"/>
    <x v="3"/>
    <d v="2014-10-24T00:00:00"/>
    <s v="October"/>
    <x v="2"/>
  </r>
  <r>
    <x v="1156"/>
    <x v="160"/>
    <x v="0"/>
    <d v="2014-10-24T00:00:00"/>
    <x v="9"/>
    <x v="2"/>
    <x v="892"/>
    <n v="25"/>
    <n v="14.45"/>
    <n v="0.02"/>
    <n v="360.75"/>
    <n v="7.17"/>
    <x v="1"/>
    <x v="1"/>
    <d v="2014-10-25T00:00:00"/>
    <s v="October"/>
    <x v="1"/>
  </r>
  <r>
    <x v="1156"/>
    <x v="160"/>
    <x v="0"/>
    <d v="2014-10-24T00:00:00"/>
    <x v="9"/>
    <x v="2"/>
    <x v="893"/>
    <n v="50"/>
    <n v="5.58"/>
    <n v="7.0000000000000007E-2"/>
    <n v="275.5"/>
    <n v="1.99"/>
    <x v="1"/>
    <x v="3"/>
    <d v="2014-10-26T00:00:00"/>
    <s v="October"/>
    <x v="0"/>
  </r>
  <r>
    <x v="1157"/>
    <x v="261"/>
    <x v="0"/>
    <d v="2014-10-25T00:00:00"/>
    <x v="9"/>
    <x v="2"/>
    <x v="806"/>
    <n v="39"/>
    <n v="3.14"/>
    <n v="0.05"/>
    <n v="120.51"/>
    <n v="1.92"/>
    <x v="0"/>
    <x v="3"/>
    <d v="2014-10-26T00:00:00"/>
    <s v="October"/>
    <x v="1"/>
  </r>
  <r>
    <x v="1158"/>
    <x v="575"/>
    <x v="1"/>
    <d v="2014-10-25T00:00:00"/>
    <x v="9"/>
    <x v="2"/>
    <x v="794"/>
    <n v="42"/>
    <n v="4.37"/>
    <n v="0"/>
    <n v="183.54"/>
    <n v="5.15"/>
    <x v="1"/>
    <x v="1"/>
    <d v="2014-10-27T00:00:00"/>
    <s v="October"/>
    <x v="0"/>
  </r>
  <r>
    <x v="1158"/>
    <x v="575"/>
    <x v="1"/>
    <d v="2014-10-25T00:00:00"/>
    <x v="9"/>
    <x v="2"/>
    <x v="742"/>
    <n v="31"/>
    <n v="500.98"/>
    <n v="0.01"/>
    <n v="15530.070000000002"/>
    <n v="56"/>
    <x v="2"/>
    <x v="2"/>
    <d v="2014-10-26T00:00:00"/>
    <s v="October"/>
    <x v="1"/>
  </r>
  <r>
    <x v="1158"/>
    <x v="575"/>
    <x v="2"/>
    <d v="2014-10-25T00:00:00"/>
    <x v="9"/>
    <x v="2"/>
    <x v="772"/>
    <n v="39"/>
    <n v="12.58"/>
    <n v="0.02"/>
    <n v="489.84000000000003"/>
    <n v="5.16"/>
    <x v="1"/>
    <x v="1"/>
    <d v="2014-10-25T00:00:00"/>
    <s v="October"/>
    <x v="2"/>
  </r>
  <r>
    <x v="1158"/>
    <x v="575"/>
    <x v="0"/>
    <d v="2014-10-25T00:00:00"/>
    <x v="9"/>
    <x v="2"/>
    <x v="894"/>
    <n v="15"/>
    <n v="7.7"/>
    <n v="0.1"/>
    <n v="114.00000000000001"/>
    <n v="3.68"/>
    <x v="1"/>
    <x v="3"/>
    <d v="2014-10-26T00:00:00"/>
    <s v="October"/>
    <x v="1"/>
  </r>
  <r>
    <x v="1159"/>
    <x v="235"/>
    <x v="1"/>
    <d v="2014-10-26T00:00:00"/>
    <x v="9"/>
    <x v="1"/>
    <x v="739"/>
    <n v="27"/>
    <n v="101.41"/>
    <n v="0.09"/>
    <n v="2735.64"/>
    <n v="35"/>
    <x v="1"/>
    <x v="0"/>
    <d v="2014-10-27T00:00:00"/>
    <s v="October"/>
    <x v="1"/>
  </r>
  <r>
    <x v="1160"/>
    <x v="576"/>
    <x v="1"/>
    <d v="2014-10-27T00:00:00"/>
    <x v="9"/>
    <x v="0"/>
    <x v="47"/>
    <n v="39"/>
    <n v="3.28"/>
    <n v="0.08"/>
    <n v="124.79999999999998"/>
    <n v="3.97"/>
    <x v="1"/>
    <x v="3"/>
    <d v="2014-10-28T00:00:00"/>
    <s v="October"/>
    <x v="1"/>
  </r>
  <r>
    <x v="1160"/>
    <x v="576"/>
    <x v="1"/>
    <d v="2014-10-27T00:00:00"/>
    <x v="9"/>
    <x v="0"/>
    <x v="842"/>
    <n v="49"/>
    <n v="40.97"/>
    <n v="0.09"/>
    <n v="2003.12"/>
    <n v="8.99"/>
    <x v="0"/>
    <x v="6"/>
    <d v="2014-10-29T00:00:00"/>
    <s v="October"/>
    <x v="0"/>
  </r>
  <r>
    <x v="1161"/>
    <x v="577"/>
    <x v="1"/>
    <d v="2014-10-27T00:00:00"/>
    <x v="9"/>
    <x v="0"/>
    <x v="165"/>
    <n v="26"/>
    <n v="125.99"/>
    <n v="0"/>
    <n v="3275.74"/>
    <n v="8.99"/>
    <x v="1"/>
    <x v="1"/>
    <d v="2014-10-29T00:00:00"/>
    <s v="October"/>
    <x v="0"/>
  </r>
  <r>
    <x v="1162"/>
    <x v="251"/>
    <x v="0"/>
    <d v="2014-10-28T00:00:00"/>
    <x v="9"/>
    <x v="1"/>
    <x v="401"/>
    <n v="14"/>
    <n v="28.53"/>
    <n v="0.09"/>
    <n v="398.16"/>
    <n v="1.49"/>
    <x v="1"/>
    <x v="1"/>
    <d v="2014-10-30T00:00:00"/>
    <s v="October"/>
    <x v="0"/>
  </r>
  <r>
    <x v="1163"/>
    <x v="396"/>
    <x v="1"/>
    <d v="2014-10-28T00:00:00"/>
    <x v="9"/>
    <x v="2"/>
    <x v="895"/>
    <n v="18"/>
    <n v="300.64999999999998"/>
    <n v="0.03"/>
    <n v="5411.16"/>
    <n v="24.49"/>
    <x v="1"/>
    <x v="0"/>
    <d v="2014-10-30T00:00:00"/>
    <s v="October"/>
    <x v="0"/>
  </r>
  <r>
    <x v="1163"/>
    <x v="396"/>
    <x v="0"/>
    <d v="2014-10-28T00:00:00"/>
    <x v="9"/>
    <x v="2"/>
    <x v="193"/>
    <n v="37"/>
    <n v="49.99"/>
    <n v="0.06"/>
    <n v="1847.41"/>
    <n v="19.989999999999998"/>
    <x v="1"/>
    <x v="1"/>
    <d v="2014-10-30T00:00:00"/>
    <s v="October"/>
    <x v="0"/>
  </r>
  <r>
    <x v="1163"/>
    <x v="396"/>
    <x v="0"/>
    <d v="2014-10-28T00:00:00"/>
    <x v="9"/>
    <x v="2"/>
    <x v="896"/>
    <n v="32"/>
    <n v="104.85"/>
    <n v="0.1"/>
    <n v="3352"/>
    <n v="4.6500000000000004"/>
    <x v="1"/>
    <x v="1"/>
    <d v="2014-10-29T00:00:00"/>
    <s v="October"/>
    <x v="1"/>
  </r>
  <r>
    <x v="1164"/>
    <x v="6"/>
    <x v="2"/>
    <d v="2014-10-28T00:00:00"/>
    <x v="9"/>
    <x v="2"/>
    <x v="97"/>
    <n v="43"/>
    <n v="18.97"/>
    <n v="0.02"/>
    <n v="814.85"/>
    <n v="9.5399999999999991"/>
    <x v="1"/>
    <x v="1"/>
    <d v="2014-10-30T00:00:00"/>
    <s v="October"/>
    <x v="0"/>
  </r>
  <r>
    <x v="1165"/>
    <x v="479"/>
    <x v="0"/>
    <d v="2014-10-28T00:00:00"/>
    <x v="9"/>
    <x v="1"/>
    <x v="897"/>
    <n v="31"/>
    <n v="48.91"/>
    <n v="0.1"/>
    <n v="1513.11"/>
    <n v="5.97"/>
    <x v="1"/>
    <x v="1"/>
    <d v="2014-10-30T00:00:00"/>
    <s v="October"/>
    <x v="0"/>
  </r>
  <r>
    <x v="1165"/>
    <x v="479"/>
    <x v="0"/>
    <d v="2014-10-28T00:00:00"/>
    <x v="9"/>
    <x v="1"/>
    <x v="273"/>
    <n v="29"/>
    <n v="5.98"/>
    <n v="0.08"/>
    <n v="171.10000000000002"/>
    <n v="5.46"/>
    <x v="1"/>
    <x v="1"/>
    <d v="2014-10-28T00:00:00"/>
    <s v="October"/>
    <x v="2"/>
  </r>
  <r>
    <x v="1166"/>
    <x v="552"/>
    <x v="2"/>
    <d v="2014-10-29T00:00:00"/>
    <x v="9"/>
    <x v="2"/>
    <x v="271"/>
    <n v="48"/>
    <n v="5.98"/>
    <n v="0.04"/>
    <n v="285.12"/>
    <n v="0.96"/>
    <x v="1"/>
    <x v="3"/>
    <d v="2014-10-31T00:00:00"/>
    <s v="October"/>
    <x v="0"/>
  </r>
  <r>
    <x v="1166"/>
    <x v="552"/>
    <x v="2"/>
    <d v="2014-10-29T00:00:00"/>
    <x v="9"/>
    <x v="2"/>
    <x v="567"/>
    <n v="5"/>
    <n v="20.99"/>
    <n v="0.01"/>
    <n v="104.89999999999998"/>
    <n v="0.99"/>
    <x v="1"/>
    <x v="3"/>
    <d v="2014-10-30T00:00:00"/>
    <s v="October"/>
    <x v="1"/>
  </r>
  <r>
    <x v="1167"/>
    <x v="578"/>
    <x v="1"/>
    <d v="2014-10-29T00:00:00"/>
    <x v="9"/>
    <x v="4"/>
    <x v="202"/>
    <n v="6"/>
    <n v="35.99"/>
    <n v="0.03"/>
    <n v="215.76"/>
    <n v="5"/>
    <x v="1"/>
    <x v="1"/>
    <d v="2014-10-30T00:00:00"/>
    <s v="October"/>
    <x v="1"/>
  </r>
  <r>
    <x v="1168"/>
    <x v="261"/>
    <x v="2"/>
    <d v="2014-10-29T00:00:00"/>
    <x v="9"/>
    <x v="4"/>
    <x v="401"/>
    <n v="41"/>
    <n v="28.53"/>
    <n v="0.02"/>
    <n v="1168.9100000000001"/>
    <n v="1.49"/>
    <x v="1"/>
    <x v="1"/>
    <d v="2014-10-29T00:00:00"/>
    <s v="October"/>
    <x v="2"/>
  </r>
  <r>
    <x v="1169"/>
    <x v="271"/>
    <x v="0"/>
    <d v="2014-10-29T00:00:00"/>
    <x v="9"/>
    <x v="4"/>
    <x v="898"/>
    <n v="30"/>
    <n v="95.95"/>
    <n v="0.02"/>
    <n v="2877.9"/>
    <n v="74.349999999999994"/>
    <x v="2"/>
    <x v="2"/>
    <d v="2014-11-01T00:00:00"/>
    <s v="November"/>
    <x v="4"/>
  </r>
  <r>
    <x v="1170"/>
    <x v="156"/>
    <x v="0"/>
    <d v="2014-10-29T00:00:00"/>
    <x v="9"/>
    <x v="0"/>
    <x v="899"/>
    <n v="31"/>
    <n v="5.38"/>
    <n v="0.06"/>
    <n v="164.92000000000002"/>
    <n v="5.24"/>
    <x v="0"/>
    <x v="1"/>
    <d v="2014-10-31T00:00:00"/>
    <s v="October"/>
    <x v="0"/>
  </r>
  <r>
    <x v="1170"/>
    <x v="156"/>
    <x v="2"/>
    <d v="2014-10-29T00:00:00"/>
    <x v="9"/>
    <x v="0"/>
    <x v="900"/>
    <n v="1"/>
    <n v="7.35"/>
    <n v="0.03"/>
    <n v="7.3199999999999994"/>
    <n v="5.96"/>
    <x v="1"/>
    <x v="1"/>
    <d v="2014-10-31T00:00:00"/>
    <s v="October"/>
    <x v="0"/>
  </r>
  <r>
    <x v="1170"/>
    <x v="156"/>
    <x v="1"/>
    <d v="2014-10-29T00:00:00"/>
    <x v="9"/>
    <x v="0"/>
    <x v="352"/>
    <n v="7"/>
    <n v="15.57"/>
    <n v="0.02"/>
    <n v="108.85000000000001"/>
    <n v="1.39"/>
    <x v="1"/>
    <x v="1"/>
    <d v="2014-10-30T00:00:00"/>
    <s v="October"/>
    <x v="1"/>
  </r>
  <r>
    <x v="1170"/>
    <x v="156"/>
    <x v="0"/>
    <d v="2014-10-29T00:00:00"/>
    <x v="9"/>
    <x v="0"/>
    <x v="395"/>
    <n v="29"/>
    <n v="20.89"/>
    <n v="0.02"/>
    <n v="605.23"/>
    <n v="11.52"/>
    <x v="1"/>
    <x v="1"/>
    <d v="2014-10-30T00:00:00"/>
    <s v="October"/>
    <x v="1"/>
  </r>
  <r>
    <x v="1171"/>
    <x v="478"/>
    <x v="0"/>
    <d v="2014-10-30T00:00:00"/>
    <x v="9"/>
    <x v="1"/>
    <x v="439"/>
    <n v="35"/>
    <n v="17.670000000000002"/>
    <n v="0.05"/>
    <n v="616.70000000000005"/>
    <n v="8.99"/>
    <x v="1"/>
    <x v="6"/>
    <d v="2014-11-01T00:00:00"/>
    <s v="November"/>
    <x v="0"/>
  </r>
  <r>
    <x v="1172"/>
    <x v="579"/>
    <x v="1"/>
    <d v="2014-10-30T00:00:00"/>
    <x v="9"/>
    <x v="3"/>
    <x v="548"/>
    <n v="47"/>
    <n v="2.62"/>
    <n v="0.1"/>
    <n v="118.44"/>
    <n v="0.8"/>
    <x v="1"/>
    <x v="3"/>
    <d v="2014-11-06T00:00:00"/>
    <s v="November"/>
    <x v="3"/>
  </r>
  <r>
    <x v="1173"/>
    <x v="580"/>
    <x v="2"/>
    <d v="2014-10-30T00:00:00"/>
    <x v="9"/>
    <x v="2"/>
    <x v="300"/>
    <n v="9"/>
    <n v="3.6"/>
    <n v="0.06"/>
    <n v="31.86"/>
    <n v="2.2000000000000002"/>
    <x v="1"/>
    <x v="3"/>
    <d v="2014-11-02T00:00:00"/>
    <s v="November"/>
    <x v="4"/>
  </r>
  <r>
    <x v="1174"/>
    <x v="9"/>
    <x v="2"/>
    <d v="2014-10-30T00:00:00"/>
    <x v="9"/>
    <x v="4"/>
    <x v="901"/>
    <n v="25"/>
    <n v="1.6"/>
    <n v="0.1"/>
    <n v="37.5"/>
    <n v="1.29"/>
    <x v="1"/>
    <x v="3"/>
    <d v="2014-10-30T00:00:00"/>
    <s v="October"/>
    <x v="2"/>
  </r>
  <r>
    <x v="1175"/>
    <x v="188"/>
    <x v="0"/>
    <d v="2014-10-31T00:00:00"/>
    <x v="9"/>
    <x v="2"/>
    <x v="51"/>
    <n v="49"/>
    <n v="1.76"/>
    <n v="0.06"/>
    <n v="83.3"/>
    <n v="0.7"/>
    <x v="1"/>
    <x v="3"/>
    <d v="2014-11-02T00:00:00"/>
    <s v="November"/>
    <x v="0"/>
  </r>
  <r>
    <x v="1175"/>
    <x v="188"/>
    <x v="1"/>
    <d v="2014-10-31T00:00:00"/>
    <x v="9"/>
    <x v="2"/>
    <x v="902"/>
    <n v="50"/>
    <n v="24.98"/>
    <n v="0.02"/>
    <n v="1248"/>
    <n v="8.7899999999999991"/>
    <x v="1"/>
    <x v="1"/>
    <d v="2014-11-01T00:00:00"/>
    <s v="November"/>
    <x v="1"/>
  </r>
  <r>
    <x v="1175"/>
    <x v="188"/>
    <x v="0"/>
    <d v="2014-10-31T00:00:00"/>
    <x v="9"/>
    <x v="2"/>
    <x v="299"/>
    <n v="4"/>
    <n v="35.99"/>
    <n v="0.05"/>
    <n v="143.76000000000002"/>
    <n v="5.99"/>
    <x v="0"/>
    <x v="3"/>
    <d v="2014-11-02T00:00:00"/>
    <s v="November"/>
    <x v="0"/>
  </r>
  <r>
    <x v="1176"/>
    <x v="580"/>
    <x v="2"/>
    <d v="2014-10-31T00:00:00"/>
    <x v="9"/>
    <x v="3"/>
    <x v="373"/>
    <n v="9"/>
    <n v="13.48"/>
    <n v="0.03"/>
    <n v="121.05000000000001"/>
    <n v="4.51"/>
    <x v="0"/>
    <x v="1"/>
    <d v="2014-11-04T00:00:00"/>
    <s v="November"/>
    <x v="5"/>
  </r>
  <r>
    <x v="1175"/>
    <x v="188"/>
    <x v="2"/>
    <d v="2014-10-31T00:00:00"/>
    <x v="9"/>
    <x v="2"/>
    <x v="629"/>
    <n v="9"/>
    <n v="1.26"/>
    <n v="0.06"/>
    <n v="10.799999999999999"/>
    <n v="0.7"/>
    <x v="1"/>
    <x v="3"/>
    <d v="2014-10-31T00:00:00"/>
    <s v="October"/>
    <x v="2"/>
  </r>
  <r>
    <x v="1177"/>
    <x v="245"/>
    <x v="1"/>
    <d v="2014-11-01T00:00:00"/>
    <x v="10"/>
    <x v="0"/>
    <x v="642"/>
    <n v="25"/>
    <n v="5.98"/>
    <n v="0.03"/>
    <n v="148.75"/>
    <n v="1.49"/>
    <x v="1"/>
    <x v="1"/>
    <d v="2014-11-03T00:00:00"/>
    <s v="November"/>
    <x v="0"/>
  </r>
  <r>
    <x v="1178"/>
    <x v="581"/>
    <x v="2"/>
    <d v="2014-11-02T00:00:00"/>
    <x v="10"/>
    <x v="3"/>
    <x v="680"/>
    <n v="16"/>
    <n v="29.17"/>
    <n v="7.0000000000000007E-2"/>
    <n v="465.6"/>
    <n v="6.27"/>
    <x v="1"/>
    <x v="1"/>
    <d v="2014-11-06T00:00:00"/>
    <s v="November"/>
    <x v="5"/>
  </r>
  <r>
    <x v="1179"/>
    <x v="234"/>
    <x v="2"/>
    <d v="2014-11-02T00:00:00"/>
    <x v="10"/>
    <x v="3"/>
    <x v="450"/>
    <n v="43"/>
    <n v="4.4800000000000004"/>
    <n v="0.08"/>
    <n v="189.20000000000002"/>
    <n v="49"/>
    <x v="1"/>
    <x v="0"/>
    <d v="2014-11-02T00:00:00"/>
    <s v="November"/>
    <x v="2"/>
  </r>
  <r>
    <x v="1179"/>
    <x v="234"/>
    <x v="1"/>
    <d v="2014-11-02T00:00:00"/>
    <x v="10"/>
    <x v="3"/>
    <x v="439"/>
    <n v="10"/>
    <n v="17.670000000000002"/>
    <n v="0"/>
    <n v="176.70000000000002"/>
    <n v="8.99"/>
    <x v="1"/>
    <x v="6"/>
    <d v="2014-11-09T00:00:00"/>
    <s v="November"/>
    <x v="3"/>
  </r>
  <r>
    <x v="1180"/>
    <x v="70"/>
    <x v="0"/>
    <d v="2014-11-02T00:00:00"/>
    <x v="10"/>
    <x v="2"/>
    <x v="318"/>
    <n v="37"/>
    <n v="280.98"/>
    <n v="0.09"/>
    <n v="10392.930000000002"/>
    <n v="57"/>
    <x v="2"/>
    <x v="2"/>
    <d v="2014-11-05T00:00:00"/>
    <s v="November"/>
    <x v="4"/>
  </r>
  <r>
    <x v="1181"/>
    <x v="159"/>
    <x v="2"/>
    <d v="2014-11-02T00:00:00"/>
    <x v="10"/>
    <x v="2"/>
    <x v="884"/>
    <n v="31"/>
    <n v="30.97"/>
    <n v="0.08"/>
    <n v="957.59"/>
    <n v="4"/>
    <x v="1"/>
    <x v="1"/>
    <d v="2014-11-03T00:00:00"/>
    <s v="November"/>
    <x v="1"/>
  </r>
  <r>
    <x v="1181"/>
    <x v="159"/>
    <x v="0"/>
    <d v="2014-11-02T00:00:00"/>
    <x v="10"/>
    <x v="2"/>
    <x v="903"/>
    <n v="21"/>
    <n v="4.13"/>
    <n v="0.1"/>
    <n v="84.63000000000001"/>
    <n v="0.5"/>
    <x v="0"/>
    <x v="1"/>
    <d v="2014-11-04T00:00:00"/>
    <s v="November"/>
    <x v="0"/>
  </r>
  <r>
    <x v="1182"/>
    <x v="6"/>
    <x v="0"/>
    <d v="2014-11-02T00:00:00"/>
    <x v="10"/>
    <x v="3"/>
    <x v="107"/>
    <n v="6"/>
    <n v="8.6"/>
    <n v="0.04"/>
    <n v="51.36"/>
    <n v="6.19"/>
    <x v="1"/>
    <x v="1"/>
    <d v="2014-11-04T00:00:00"/>
    <s v="November"/>
    <x v="0"/>
  </r>
  <r>
    <x v="1182"/>
    <x v="6"/>
    <x v="0"/>
    <d v="2014-11-02T00:00:00"/>
    <x v="10"/>
    <x v="3"/>
    <x v="482"/>
    <n v="30"/>
    <n v="3.58"/>
    <n v="0.01"/>
    <n v="107.10000000000001"/>
    <n v="1.63"/>
    <x v="1"/>
    <x v="3"/>
    <d v="2014-11-06T00:00:00"/>
    <s v="November"/>
    <x v="5"/>
  </r>
  <r>
    <x v="1182"/>
    <x v="6"/>
    <x v="1"/>
    <d v="2014-11-02T00:00:00"/>
    <x v="10"/>
    <x v="3"/>
    <x v="904"/>
    <n v="40"/>
    <n v="105.49"/>
    <n v="0.08"/>
    <n v="4216.3999999999996"/>
    <n v="41.64"/>
    <x v="2"/>
    <x v="4"/>
    <d v="2014-11-09T00:00:00"/>
    <s v="November"/>
    <x v="3"/>
  </r>
  <r>
    <x v="1183"/>
    <x v="113"/>
    <x v="0"/>
    <d v="2014-11-02T00:00:00"/>
    <x v="10"/>
    <x v="0"/>
    <x v="82"/>
    <n v="14"/>
    <n v="4.1399999999999997"/>
    <n v="0.04"/>
    <n v="57.399999999999991"/>
    <n v="6.6"/>
    <x v="1"/>
    <x v="1"/>
    <d v="2014-11-04T00:00:00"/>
    <s v="November"/>
    <x v="0"/>
  </r>
  <r>
    <x v="1183"/>
    <x v="113"/>
    <x v="2"/>
    <d v="2014-11-02T00:00:00"/>
    <x v="10"/>
    <x v="0"/>
    <x v="620"/>
    <n v="32"/>
    <n v="65.989999999999995"/>
    <n v="0.01"/>
    <n v="2111.3599999999997"/>
    <n v="8.99"/>
    <x v="1"/>
    <x v="1"/>
    <d v="2014-11-04T00:00:00"/>
    <s v="November"/>
    <x v="0"/>
  </r>
  <r>
    <x v="1184"/>
    <x v="206"/>
    <x v="1"/>
    <d v="2014-11-03T00:00:00"/>
    <x v="10"/>
    <x v="0"/>
    <x v="876"/>
    <n v="7"/>
    <n v="70.98"/>
    <n v="0"/>
    <n v="496.86"/>
    <n v="26.74"/>
    <x v="2"/>
    <x v="4"/>
    <d v="2014-11-04T00:00:00"/>
    <s v="November"/>
    <x v="1"/>
  </r>
  <r>
    <x v="1185"/>
    <x v="582"/>
    <x v="2"/>
    <d v="2014-11-03T00:00:00"/>
    <x v="10"/>
    <x v="0"/>
    <x v="187"/>
    <n v="11"/>
    <n v="160.97999999999999"/>
    <n v="0.04"/>
    <n v="1770.34"/>
    <n v="30"/>
    <x v="2"/>
    <x v="2"/>
    <d v="2014-11-05T00:00:00"/>
    <s v="November"/>
    <x v="0"/>
  </r>
  <r>
    <x v="1185"/>
    <x v="582"/>
    <x v="2"/>
    <d v="2014-11-03T00:00:00"/>
    <x v="10"/>
    <x v="0"/>
    <x v="350"/>
    <n v="43"/>
    <n v="17.98"/>
    <n v="0.01"/>
    <n v="772.70999999999992"/>
    <n v="4"/>
    <x v="1"/>
    <x v="1"/>
    <d v="2014-11-05T00:00:00"/>
    <s v="November"/>
    <x v="0"/>
  </r>
  <r>
    <x v="1185"/>
    <x v="582"/>
    <x v="2"/>
    <d v="2014-11-03T00:00:00"/>
    <x v="10"/>
    <x v="0"/>
    <x v="448"/>
    <n v="24"/>
    <n v="115.99"/>
    <n v="0.06"/>
    <n v="2782.3199999999997"/>
    <n v="8.99"/>
    <x v="1"/>
    <x v="1"/>
    <d v="2014-11-04T00:00:00"/>
    <s v="November"/>
    <x v="1"/>
  </r>
  <r>
    <x v="1186"/>
    <x v="534"/>
    <x v="0"/>
    <d v="2014-11-03T00:00:00"/>
    <x v="10"/>
    <x v="1"/>
    <x v="348"/>
    <n v="22"/>
    <n v="30.93"/>
    <n v="7.0000000000000007E-2"/>
    <n v="678.92"/>
    <n v="3.92"/>
    <x v="1"/>
    <x v="6"/>
    <d v="2014-11-04T00:00:00"/>
    <s v="November"/>
    <x v="1"/>
  </r>
  <r>
    <x v="1186"/>
    <x v="534"/>
    <x v="1"/>
    <d v="2014-11-03T00:00:00"/>
    <x v="10"/>
    <x v="1"/>
    <x v="77"/>
    <n v="16"/>
    <n v="297.48"/>
    <n v="0.05"/>
    <n v="4758.88"/>
    <n v="18.059999999999999"/>
    <x v="2"/>
    <x v="2"/>
    <d v="2014-11-04T00:00:00"/>
    <s v="November"/>
    <x v="1"/>
  </r>
  <r>
    <x v="1186"/>
    <x v="534"/>
    <x v="2"/>
    <d v="2014-11-03T00:00:00"/>
    <x v="10"/>
    <x v="1"/>
    <x v="324"/>
    <n v="7"/>
    <n v="296.18"/>
    <n v="7.0000000000000007E-2"/>
    <n v="2072.77"/>
    <n v="54.12"/>
    <x v="2"/>
    <x v="4"/>
    <d v="2014-11-05T00:00:00"/>
    <s v="November"/>
    <x v="0"/>
  </r>
  <r>
    <x v="1187"/>
    <x v="73"/>
    <x v="1"/>
    <d v="2014-11-03T00:00:00"/>
    <x v="10"/>
    <x v="2"/>
    <x v="589"/>
    <n v="12"/>
    <n v="2.61"/>
    <n v="0"/>
    <n v="31.32"/>
    <n v="0.5"/>
    <x v="1"/>
    <x v="1"/>
    <d v="2014-11-05T00:00:00"/>
    <s v="November"/>
    <x v="0"/>
  </r>
  <r>
    <x v="1187"/>
    <x v="73"/>
    <x v="1"/>
    <d v="2014-11-03T00:00:00"/>
    <x v="10"/>
    <x v="2"/>
    <x v="657"/>
    <n v="41"/>
    <n v="25.38"/>
    <n v="0.04"/>
    <n v="1038.94"/>
    <n v="8.99"/>
    <x v="0"/>
    <x v="6"/>
    <d v="2014-11-06T00:00:00"/>
    <s v="November"/>
    <x v="4"/>
  </r>
  <r>
    <x v="1187"/>
    <x v="73"/>
    <x v="0"/>
    <d v="2014-11-03T00:00:00"/>
    <x v="10"/>
    <x v="2"/>
    <x v="905"/>
    <n v="21"/>
    <n v="167.27"/>
    <n v="0.04"/>
    <n v="3511.8300000000004"/>
    <n v="35"/>
    <x v="1"/>
    <x v="0"/>
    <d v="2014-11-03T00:00:00"/>
    <s v="November"/>
    <x v="2"/>
  </r>
  <r>
    <x v="1188"/>
    <x v="281"/>
    <x v="0"/>
    <d v="2014-11-03T00:00:00"/>
    <x v="10"/>
    <x v="1"/>
    <x v="451"/>
    <n v="20"/>
    <n v="349.45"/>
    <n v="0.09"/>
    <n v="6987.2000000000007"/>
    <n v="60"/>
    <x v="2"/>
    <x v="2"/>
    <d v="2014-11-04T00:00:00"/>
    <s v="November"/>
    <x v="1"/>
  </r>
  <r>
    <x v="1189"/>
    <x v="48"/>
    <x v="0"/>
    <d v="2014-11-03T00:00:00"/>
    <x v="10"/>
    <x v="3"/>
    <x v="906"/>
    <n v="39"/>
    <n v="12.28"/>
    <n v="7.0000000000000007E-2"/>
    <n v="476.18999999999994"/>
    <n v="6.13"/>
    <x v="1"/>
    <x v="1"/>
    <d v="2014-11-10T00:00:00"/>
    <s v="November"/>
    <x v="3"/>
  </r>
  <r>
    <x v="1190"/>
    <x v="452"/>
    <x v="0"/>
    <d v="2014-11-04T00:00:00"/>
    <x v="10"/>
    <x v="2"/>
    <x v="353"/>
    <n v="20"/>
    <n v="7.59"/>
    <n v="0.01"/>
    <n v="151.6"/>
    <n v="4"/>
    <x v="1"/>
    <x v="3"/>
    <d v="2014-11-04T00:00:00"/>
    <s v="November"/>
    <x v="2"/>
  </r>
  <r>
    <x v="1191"/>
    <x v="470"/>
    <x v="0"/>
    <d v="2014-11-04T00:00:00"/>
    <x v="10"/>
    <x v="0"/>
    <x v="907"/>
    <n v="9"/>
    <n v="5.77"/>
    <n v="0"/>
    <n v="51.929999999999993"/>
    <n v="4.97"/>
    <x v="1"/>
    <x v="1"/>
    <d v="2014-11-05T00:00:00"/>
    <s v="November"/>
    <x v="1"/>
  </r>
  <r>
    <x v="1192"/>
    <x v="482"/>
    <x v="1"/>
    <d v="2014-11-04T00:00:00"/>
    <x v="10"/>
    <x v="2"/>
    <x v="908"/>
    <n v="6"/>
    <n v="3.26"/>
    <n v="0.01"/>
    <n v="19.5"/>
    <n v="1.86"/>
    <x v="1"/>
    <x v="3"/>
    <d v="2014-11-06T00:00:00"/>
    <s v="November"/>
    <x v="0"/>
  </r>
  <r>
    <x v="1193"/>
    <x v="583"/>
    <x v="2"/>
    <d v="2014-11-04T00:00:00"/>
    <x v="10"/>
    <x v="2"/>
    <x v="909"/>
    <n v="25"/>
    <n v="3.75"/>
    <n v="0.09"/>
    <n v="91.5"/>
    <n v="0.5"/>
    <x v="1"/>
    <x v="1"/>
    <d v="2014-11-06T00:00:00"/>
    <s v="November"/>
    <x v="0"/>
  </r>
  <r>
    <x v="1194"/>
    <x v="416"/>
    <x v="2"/>
    <d v="2014-11-04T00:00:00"/>
    <x v="10"/>
    <x v="2"/>
    <x v="299"/>
    <n v="31"/>
    <n v="35.99"/>
    <n v="0.05"/>
    <n v="1114.1400000000001"/>
    <n v="5.99"/>
    <x v="1"/>
    <x v="3"/>
    <d v="2014-11-05T00:00:00"/>
    <s v="November"/>
    <x v="1"/>
  </r>
  <r>
    <x v="1193"/>
    <x v="583"/>
    <x v="0"/>
    <d v="2014-11-04T00:00:00"/>
    <x v="10"/>
    <x v="2"/>
    <x v="490"/>
    <n v="24"/>
    <n v="30.98"/>
    <n v="0.01"/>
    <n v="743.28"/>
    <n v="9.18"/>
    <x v="1"/>
    <x v="1"/>
    <d v="2014-11-04T00:00:00"/>
    <s v="November"/>
    <x v="2"/>
  </r>
  <r>
    <x v="1195"/>
    <x v="93"/>
    <x v="0"/>
    <d v="2014-11-04T00:00:00"/>
    <x v="10"/>
    <x v="1"/>
    <x v="910"/>
    <n v="22"/>
    <n v="10.97"/>
    <n v="0.06"/>
    <n v="240.02"/>
    <n v="6.5"/>
    <x v="1"/>
    <x v="1"/>
    <d v="2014-11-06T00:00:00"/>
    <s v="November"/>
    <x v="0"/>
  </r>
  <r>
    <x v="1196"/>
    <x v="151"/>
    <x v="0"/>
    <d v="2014-11-04T00:00:00"/>
    <x v="10"/>
    <x v="2"/>
    <x v="505"/>
    <n v="36"/>
    <n v="9.06"/>
    <n v="0.03"/>
    <n v="325.08000000000004"/>
    <n v="9.86"/>
    <x v="0"/>
    <x v="1"/>
    <d v="2014-11-06T00:00:00"/>
    <s v="November"/>
    <x v="0"/>
  </r>
  <r>
    <x v="1196"/>
    <x v="151"/>
    <x v="1"/>
    <d v="2014-11-04T00:00:00"/>
    <x v="10"/>
    <x v="2"/>
    <x v="911"/>
    <n v="26"/>
    <n v="2.94"/>
    <n v="0.05"/>
    <n v="75.14"/>
    <n v="1.05"/>
    <x v="1"/>
    <x v="3"/>
    <d v="2014-11-06T00:00:00"/>
    <s v="November"/>
    <x v="0"/>
  </r>
  <r>
    <x v="1197"/>
    <x v="47"/>
    <x v="0"/>
    <d v="2014-11-05T00:00:00"/>
    <x v="10"/>
    <x v="0"/>
    <x v="353"/>
    <n v="20"/>
    <n v="7.59"/>
    <n v="0"/>
    <n v="151.80000000000001"/>
    <n v="4"/>
    <x v="1"/>
    <x v="3"/>
    <d v="2014-11-06T00:00:00"/>
    <s v="November"/>
    <x v="1"/>
  </r>
  <r>
    <x v="1198"/>
    <x v="584"/>
    <x v="1"/>
    <d v="2014-11-05T00:00:00"/>
    <x v="10"/>
    <x v="4"/>
    <x v="80"/>
    <n v="13"/>
    <n v="12.99"/>
    <n v="0.01"/>
    <n v="168.74"/>
    <n v="14.37"/>
    <x v="1"/>
    <x v="0"/>
    <d v="2014-11-05T00:00:00"/>
    <s v="November"/>
    <x v="2"/>
  </r>
  <r>
    <x v="1198"/>
    <x v="584"/>
    <x v="1"/>
    <d v="2014-11-05T00:00:00"/>
    <x v="10"/>
    <x v="4"/>
    <x v="380"/>
    <n v="4"/>
    <n v="15.14"/>
    <n v="0.02"/>
    <n v="60.480000000000004"/>
    <n v="4.53"/>
    <x v="1"/>
    <x v="1"/>
    <d v="2014-11-06T00:00:00"/>
    <s v="November"/>
    <x v="1"/>
  </r>
  <r>
    <x v="1199"/>
    <x v="269"/>
    <x v="2"/>
    <d v="2014-11-05T00:00:00"/>
    <x v="10"/>
    <x v="1"/>
    <x v="327"/>
    <n v="42"/>
    <n v="230.98"/>
    <n v="0"/>
    <n v="9701.16"/>
    <n v="23.78"/>
    <x v="2"/>
    <x v="4"/>
    <d v="2014-11-07T00:00:00"/>
    <s v="November"/>
    <x v="0"/>
  </r>
  <r>
    <x v="1200"/>
    <x v="585"/>
    <x v="1"/>
    <d v="2014-11-05T00:00:00"/>
    <x v="10"/>
    <x v="0"/>
    <x v="338"/>
    <n v="5"/>
    <n v="20.99"/>
    <n v="0.05"/>
    <n v="104.69999999999999"/>
    <n v="3.3"/>
    <x v="1"/>
    <x v="6"/>
    <d v="2014-11-06T00:00:00"/>
    <s v="November"/>
    <x v="1"/>
  </r>
  <r>
    <x v="1201"/>
    <x v="586"/>
    <x v="1"/>
    <d v="2014-11-06T00:00:00"/>
    <x v="10"/>
    <x v="0"/>
    <x v="610"/>
    <n v="27"/>
    <n v="15.31"/>
    <n v="0.01"/>
    <n v="413.1"/>
    <n v="8.7799999999999994"/>
    <x v="1"/>
    <x v="1"/>
    <d v="2014-11-07T00:00:00"/>
    <s v="November"/>
    <x v="1"/>
  </r>
  <r>
    <x v="1201"/>
    <x v="586"/>
    <x v="1"/>
    <d v="2014-11-06T00:00:00"/>
    <x v="10"/>
    <x v="0"/>
    <x v="716"/>
    <n v="5"/>
    <n v="7.99"/>
    <n v="0.05"/>
    <n v="39.700000000000003"/>
    <n v="5.03"/>
    <x v="0"/>
    <x v="5"/>
    <d v="2014-11-08T00:00:00"/>
    <s v="November"/>
    <x v="0"/>
  </r>
  <r>
    <x v="1202"/>
    <x v="587"/>
    <x v="1"/>
    <d v="2014-11-07T00:00:00"/>
    <x v="10"/>
    <x v="2"/>
    <x v="857"/>
    <n v="45"/>
    <n v="3.69"/>
    <n v="0.08"/>
    <n v="162.44999999999999"/>
    <n v="0.5"/>
    <x v="1"/>
    <x v="1"/>
    <d v="2014-11-10T00:00:00"/>
    <s v="November"/>
    <x v="4"/>
  </r>
  <r>
    <x v="1203"/>
    <x v="415"/>
    <x v="0"/>
    <d v="2014-11-07T00:00:00"/>
    <x v="10"/>
    <x v="2"/>
    <x v="50"/>
    <n v="6"/>
    <n v="73.98"/>
    <n v="0.02"/>
    <n v="443.76000000000005"/>
    <n v="14.52"/>
    <x v="1"/>
    <x v="1"/>
    <d v="2014-11-10T00:00:00"/>
    <s v="November"/>
    <x v="4"/>
  </r>
  <r>
    <x v="1204"/>
    <x v="288"/>
    <x v="0"/>
    <d v="2014-11-08T00:00:00"/>
    <x v="10"/>
    <x v="0"/>
    <x v="547"/>
    <n v="16"/>
    <n v="13.9"/>
    <n v="0.08"/>
    <n v="221.12"/>
    <n v="7.59"/>
    <x v="1"/>
    <x v="6"/>
    <d v="2014-11-09T00:00:00"/>
    <s v="November"/>
    <x v="1"/>
  </r>
  <r>
    <x v="1205"/>
    <x v="588"/>
    <x v="2"/>
    <d v="2014-11-08T00:00:00"/>
    <x v="10"/>
    <x v="3"/>
    <x v="469"/>
    <n v="2"/>
    <n v="70.97"/>
    <n v="0.05"/>
    <n v="141.84"/>
    <n v="3.5"/>
    <x v="1"/>
    <x v="1"/>
    <d v="2014-11-13T00:00:00"/>
    <s v="November"/>
    <x v="6"/>
  </r>
  <r>
    <x v="1205"/>
    <x v="588"/>
    <x v="1"/>
    <d v="2014-11-08T00:00:00"/>
    <x v="10"/>
    <x v="3"/>
    <x v="224"/>
    <n v="14"/>
    <n v="205.99"/>
    <n v="0.06"/>
    <n v="2883.02"/>
    <n v="8.99"/>
    <x v="1"/>
    <x v="1"/>
    <d v="2014-11-15T00:00:00"/>
    <s v="November"/>
    <x v="3"/>
  </r>
  <r>
    <x v="1205"/>
    <x v="588"/>
    <x v="2"/>
    <d v="2014-11-08T00:00:00"/>
    <x v="10"/>
    <x v="3"/>
    <x v="238"/>
    <n v="50"/>
    <n v="205.99"/>
    <n v="0.06"/>
    <n v="10296.5"/>
    <n v="8.99"/>
    <x v="1"/>
    <x v="1"/>
    <d v="2014-11-15T00:00:00"/>
    <s v="November"/>
    <x v="3"/>
  </r>
  <r>
    <x v="1205"/>
    <x v="588"/>
    <x v="2"/>
    <d v="2014-11-08T00:00:00"/>
    <x v="10"/>
    <x v="3"/>
    <x v="632"/>
    <n v="42"/>
    <n v="5.28"/>
    <n v="0"/>
    <n v="221.76000000000002"/>
    <n v="6.26"/>
    <x v="1"/>
    <x v="1"/>
    <d v="2014-11-15T00:00:00"/>
    <s v="November"/>
    <x v="3"/>
  </r>
  <r>
    <x v="1206"/>
    <x v="223"/>
    <x v="2"/>
    <d v="2014-11-08T00:00:00"/>
    <x v="10"/>
    <x v="0"/>
    <x v="198"/>
    <n v="24"/>
    <n v="83.1"/>
    <n v="0.05"/>
    <n v="1993.1999999999998"/>
    <n v="6.13"/>
    <x v="0"/>
    <x v="1"/>
    <d v="2014-11-09T00:00:00"/>
    <s v="November"/>
    <x v="1"/>
  </r>
  <r>
    <x v="1207"/>
    <x v="280"/>
    <x v="0"/>
    <d v="2014-11-08T00:00:00"/>
    <x v="10"/>
    <x v="3"/>
    <x v="24"/>
    <n v="29"/>
    <n v="243.98"/>
    <n v="0.09"/>
    <n v="7072.8099999999995"/>
    <n v="43.32"/>
    <x v="2"/>
    <x v="2"/>
    <d v="2014-11-13T00:00:00"/>
    <s v="November"/>
    <x v="6"/>
  </r>
  <r>
    <x v="1208"/>
    <x v="375"/>
    <x v="1"/>
    <d v="2014-11-08T00:00:00"/>
    <x v="10"/>
    <x v="2"/>
    <x v="107"/>
    <n v="23"/>
    <n v="8.6"/>
    <n v="0.02"/>
    <n v="197.34"/>
    <n v="6.19"/>
    <x v="1"/>
    <x v="1"/>
    <d v="2014-11-10T00:00:00"/>
    <s v="November"/>
    <x v="0"/>
  </r>
  <r>
    <x v="1209"/>
    <x v="202"/>
    <x v="2"/>
    <d v="2014-11-09T00:00:00"/>
    <x v="10"/>
    <x v="1"/>
    <x v="650"/>
    <n v="4"/>
    <n v="5.98"/>
    <n v="0.02"/>
    <n v="23.840000000000003"/>
    <n v="5.15"/>
    <x v="1"/>
    <x v="1"/>
    <d v="2014-11-11T00:00:00"/>
    <s v="November"/>
    <x v="0"/>
  </r>
  <r>
    <x v="1210"/>
    <x v="123"/>
    <x v="1"/>
    <d v="2014-11-10T00:00:00"/>
    <x v="10"/>
    <x v="1"/>
    <x v="756"/>
    <n v="13"/>
    <n v="80.98"/>
    <n v="0.03"/>
    <n v="1052.3500000000001"/>
    <n v="7.18"/>
    <x v="1"/>
    <x v="1"/>
    <d v="2014-11-12T00:00:00"/>
    <s v="November"/>
    <x v="0"/>
  </r>
  <r>
    <x v="1210"/>
    <x v="123"/>
    <x v="2"/>
    <d v="2014-11-10T00:00:00"/>
    <x v="10"/>
    <x v="1"/>
    <x v="233"/>
    <n v="25"/>
    <n v="13.99"/>
    <n v="0.06"/>
    <n v="348.25"/>
    <n v="7.51"/>
    <x v="1"/>
    <x v="5"/>
    <d v="2014-11-12T00:00:00"/>
    <s v="November"/>
    <x v="0"/>
  </r>
  <r>
    <x v="1210"/>
    <x v="123"/>
    <x v="0"/>
    <d v="2014-11-10T00:00:00"/>
    <x v="10"/>
    <x v="1"/>
    <x v="7"/>
    <n v="4"/>
    <n v="15.04"/>
    <n v="0.06"/>
    <n v="59.919999999999995"/>
    <n v="1.97"/>
    <x v="1"/>
    <x v="3"/>
    <d v="2014-11-10T00:00:00"/>
    <s v="November"/>
    <x v="2"/>
  </r>
  <r>
    <x v="1211"/>
    <x v="105"/>
    <x v="1"/>
    <d v="2014-11-10T00:00:00"/>
    <x v="10"/>
    <x v="3"/>
    <x v="33"/>
    <n v="10"/>
    <n v="7.64"/>
    <n v="0.09"/>
    <n v="75.5"/>
    <n v="5.83"/>
    <x v="1"/>
    <x v="3"/>
    <d v="2014-11-15T00:00:00"/>
    <s v="November"/>
    <x v="6"/>
  </r>
  <r>
    <x v="1212"/>
    <x v="462"/>
    <x v="1"/>
    <d v="2014-11-10T00:00:00"/>
    <x v="10"/>
    <x v="4"/>
    <x v="807"/>
    <n v="39"/>
    <n v="95.43"/>
    <n v="0.04"/>
    <n v="3720.21"/>
    <n v="19.989999999999998"/>
    <x v="1"/>
    <x v="1"/>
    <d v="2014-11-12T00:00:00"/>
    <s v="November"/>
    <x v="0"/>
  </r>
  <r>
    <x v="1213"/>
    <x v="26"/>
    <x v="2"/>
    <d v="2014-11-10T00:00:00"/>
    <x v="10"/>
    <x v="1"/>
    <x v="684"/>
    <n v="37"/>
    <n v="17.48"/>
    <n v="0.03"/>
    <n v="645.65"/>
    <n v="1.99"/>
    <x v="1"/>
    <x v="6"/>
    <d v="2014-11-11T00:00:00"/>
    <s v="November"/>
    <x v="1"/>
  </r>
  <r>
    <x v="1214"/>
    <x v="589"/>
    <x v="1"/>
    <d v="2014-11-10T00:00:00"/>
    <x v="10"/>
    <x v="1"/>
    <x v="335"/>
    <n v="7"/>
    <n v="99.99"/>
    <n v="0"/>
    <n v="699.93"/>
    <n v="19.989999999999998"/>
    <x v="1"/>
    <x v="1"/>
    <d v="2014-11-11T00:00:00"/>
    <s v="November"/>
    <x v="1"/>
  </r>
  <r>
    <x v="1215"/>
    <x v="590"/>
    <x v="1"/>
    <d v="2014-11-11T00:00:00"/>
    <x v="10"/>
    <x v="1"/>
    <x v="742"/>
    <n v="17"/>
    <n v="500.98"/>
    <n v="0.01"/>
    <n v="8516.49"/>
    <n v="26"/>
    <x v="2"/>
    <x v="2"/>
    <d v="2014-11-12T00:00:00"/>
    <s v="November"/>
    <x v="1"/>
  </r>
  <r>
    <x v="1215"/>
    <x v="590"/>
    <x v="1"/>
    <d v="2014-11-11T00:00:00"/>
    <x v="10"/>
    <x v="1"/>
    <x v="452"/>
    <n v="11"/>
    <n v="9.77"/>
    <n v="0.08"/>
    <n v="106.58999999999999"/>
    <n v="6.02"/>
    <x v="1"/>
    <x v="5"/>
    <d v="2014-11-12T00:00:00"/>
    <s v="November"/>
    <x v="1"/>
  </r>
  <r>
    <x v="1215"/>
    <x v="590"/>
    <x v="2"/>
    <d v="2014-11-11T00:00:00"/>
    <x v="10"/>
    <x v="1"/>
    <x v="912"/>
    <n v="49"/>
    <n v="3.28"/>
    <n v="0.09"/>
    <n v="156.31"/>
    <n v="0.98"/>
    <x v="1"/>
    <x v="3"/>
    <d v="2014-11-13T00:00:00"/>
    <s v="November"/>
    <x v="0"/>
  </r>
  <r>
    <x v="1216"/>
    <x v="40"/>
    <x v="0"/>
    <d v="2014-11-11T00:00:00"/>
    <x v="10"/>
    <x v="0"/>
    <x v="0"/>
    <n v="10"/>
    <n v="95.99"/>
    <n v="0.03"/>
    <n v="959.59999999999991"/>
    <n v="35"/>
    <x v="1"/>
    <x v="0"/>
    <d v="2014-11-12T00:00:00"/>
    <s v="November"/>
    <x v="1"/>
  </r>
  <r>
    <x v="1217"/>
    <x v="453"/>
    <x v="2"/>
    <d v="2014-11-12T00:00:00"/>
    <x v="10"/>
    <x v="4"/>
    <x v="614"/>
    <n v="10"/>
    <n v="64.650000000000006"/>
    <n v="0.01"/>
    <n v="646.4"/>
    <n v="35"/>
    <x v="0"/>
    <x v="0"/>
    <d v="2014-11-14T00:00:00"/>
    <s v="November"/>
    <x v="0"/>
  </r>
  <r>
    <x v="1218"/>
    <x v="591"/>
    <x v="0"/>
    <d v="2014-11-12T00:00:00"/>
    <x v="10"/>
    <x v="4"/>
    <x v="913"/>
    <n v="10"/>
    <n v="26.31"/>
    <n v="0.09"/>
    <n v="262.2"/>
    <n v="5.89"/>
    <x v="1"/>
    <x v="1"/>
    <d v="2014-11-13T00:00:00"/>
    <s v="November"/>
    <x v="1"/>
  </r>
  <r>
    <x v="1219"/>
    <x v="335"/>
    <x v="1"/>
    <d v="2014-11-12T00:00:00"/>
    <x v="10"/>
    <x v="2"/>
    <x v="914"/>
    <n v="25"/>
    <n v="223.98"/>
    <n v="0.03"/>
    <n v="5598.75"/>
    <n v="15.01"/>
    <x v="1"/>
    <x v="1"/>
    <d v="2014-11-13T00:00:00"/>
    <s v="November"/>
    <x v="1"/>
  </r>
  <r>
    <x v="1220"/>
    <x v="255"/>
    <x v="2"/>
    <d v="2014-11-13T00:00:00"/>
    <x v="10"/>
    <x v="4"/>
    <x v="657"/>
    <n v="31"/>
    <n v="25.38"/>
    <n v="0"/>
    <n v="786.78"/>
    <n v="8.99"/>
    <x v="1"/>
    <x v="6"/>
    <d v="2014-11-15T00:00:00"/>
    <s v="November"/>
    <x v="0"/>
  </r>
  <r>
    <x v="1220"/>
    <x v="255"/>
    <x v="1"/>
    <d v="2014-11-13T00:00:00"/>
    <x v="10"/>
    <x v="4"/>
    <x v="551"/>
    <n v="10"/>
    <n v="4.9800000000000004"/>
    <n v="0.01"/>
    <n v="49.7"/>
    <n v="4.72"/>
    <x v="1"/>
    <x v="1"/>
    <d v="2014-11-14T00:00:00"/>
    <s v="November"/>
    <x v="1"/>
  </r>
  <r>
    <x v="1221"/>
    <x v="459"/>
    <x v="0"/>
    <d v="2014-11-14T00:00:00"/>
    <x v="10"/>
    <x v="4"/>
    <x v="915"/>
    <n v="8"/>
    <n v="59.78"/>
    <n v="0.05"/>
    <n v="477.84000000000003"/>
    <n v="10.29"/>
    <x v="1"/>
    <x v="1"/>
    <d v="2014-11-15T00:00:00"/>
    <s v="November"/>
    <x v="1"/>
  </r>
  <r>
    <x v="1221"/>
    <x v="459"/>
    <x v="1"/>
    <d v="2014-11-14T00:00:00"/>
    <x v="10"/>
    <x v="4"/>
    <x v="916"/>
    <n v="33"/>
    <n v="20.99"/>
    <n v="0.08"/>
    <n v="690.03"/>
    <n v="1.25"/>
    <x v="1"/>
    <x v="6"/>
    <d v="2014-11-16T00:00:00"/>
    <s v="November"/>
    <x v="0"/>
  </r>
  <r>
    <x v="1222"/>
    <x v="533"/>
    <x v="0"/>
    <d v="2014-11-14T00:00:00"/>
    <x v="10"/>
    <x v="4"/>
    <x v="917"/>
    <n v="12"/>
    <n v="4.91"/>
    <n v="0.04"/>
    <n v="58.44"/>
    <n v="0.5"/>
    <x v="1"/>
    <x v="1"/>
    <d v="2014-11-14T00:00:00"/>
    <s v="November"/>
    <x v="2"/>
  </r>
  <r>
    <x v="1222"/>
    <x v="533"/>
    <x v="0"/>
    <d v="2014-11-14T00:00:00"/>
    <x v="10"/>
    <x v="4"/>
    <x v="918"/>
    <n v="48"/>
    <n v="15.94"/>
    <n v="0.02"/>
    <n v="764.16"/>
    <n v="5.45"/>
    <x v="1"/>
    <x v="6"/>
    <d v="2014-11-15T00:00:00"/>
    <s v="November"/>
    <x v="1"/>
  </r>
  <r>
    <x v="1223"/>
    <x v="592"/>
    <x v="2"/>
    <d v="2014-11-14T00:00:00"/>
    <x v="10"/>
    <x v="2"/>
    <x v="376"/>
    <n v="41"/>
    <n v="152.47999999999999"/>
    <n v="7.0000000000000007E-2"/>
    <n v="6248.8099999999995"/>
    <n v="6.5"/>
    <x v="1"/>
    <x v="1"/>
    <d v="2014-11-16T00:00:00"/>
    <s v="November"/>
    <x v="0"/>
  </r>
  <r>
    <x v="1224"/>
    <x v="373"/>
    <x v="2"/>
    <d v="2014-11-15T00:00:00"/>
    <x v="10"/>
    <x v="4"/>
    <x v="676"/>
    <n v="12"/>
    <n v="6.48"/>
    <n v="0.08"/>
    <n v="76.800000000000011"/>
    <n v="7.03"/>
    <x v="1"/>
    <x v="1"/>
    <d v="2014-11-16T00:00:00"/>
    <s v="November"/>
    <x v="1"/>
  </r>
  <r>
    <x v="1224"/>
    <x v="373"/>
    <x v="0"/>
    <d v="2014-11-15T00:00:00"/>
    <x v="10"/>
    <x v="4"/>
    <x v="46"/>
    <n v="39"/>
    <n v="20.34"/>
    <n v="0.01"/>
    <n v="792.86999999999989"/>
    <n v="35"/>
    <x v="1"/>
    <x v="0"/>
    <d v="2014-11-16T00:00:00"/>
    <s v="November"/>
    <x v="1"/>
  </r>
  <r>
    <x v="1225"/>
    <x v="56"/>
    <x v="0"/>
    <d v="2014-11-16T00:00:00"/>
    <x v="10"/>
    <x v="3"/>
    <x v="299"/>
    <n v="6"/>
    <n v="35.99"/>
    <n v="7.0000000000000007E-2"/>
    <n v="215.52"/>
    <n v="5.99"/>
    <x v="1"/>
    <x v="3"/>
    <d v="2014-11-20T00:00:00"/>
    <s v="November"/>
    <x v="5"/>
  </r>
  <r>
    <x v="1225"/>
    <x v="56"/>
    <x v="2"/>
    <d v="2014-11-16T00:00:00"/>
    <x v="10"/>
    <x v="3"/>
    <x v="762"/>
    <n v="23"/>
    <n v="65.989999999999995"/>
    <n v="0.08"/>
    <n v="1515.9299999999998"/>
    <n v="5.92"/>
    <x v="0"/>
    <x v="1"/>
    <d v="2014-11-23T00:00:00"/>
    <s v="November"/>
    <x v="3"/>
  </r>
  <r>
    <x v="1226"/>
    <x v="78"/>
    <x v="0"/>
    <d v="2014-11-16T00:00:00"/>
    <x v="10"/>
    <x v="1"/>
    <x v="919"/>
    <n v="43"/>
    <n v="12.44"/>
    <n v="0.04"/>
    <n v="533.20000000000005"/>
    <n v="6.27"/>
    <x v="1"/>
    <x v="5"/>
    <d v="2014-11-17T00:00:00"/>
    <s v="November"/>
    <x v="1"/>
  </r>
  <r>
    <x v="1227"/>
    <x v="593"/>
    <x v="1"/>
    <d v="2014-11-16T00:00:00"/>
    <x v="10"/>
    <x v="0"/>
    <x v="725"/>
    <n v="45"/>
    <n v="7.37"/>
    <n v="0.1"/>
    <n v="327.15000000000003"/>
    <n v="5.53"/>
    <x v="1"/>
    <x v="6"/>
    <d v="2014-11-16T00:00:00"/>
    <s v="November"/>
    <x v="2"/>
  </r>
  <r>
    <x v="1228"/>
    <x v="48"/>
    <x v="0"/>
    <d v="2014-11-16T00:00:00"/>
    <x v="10"/>
    <x v="2"/>
    <x v="920"/>
    <n v="22"/>
    <n v="8.17"/>
    <n v="0.1"/>
    <n v="177.54000000000002"/>
    <n v="1.69"/>
    <x v="1"/>
    <x v="3"/>
    <d v="2014-11-16T00:00:00"/>
    <s v="November"/>
    <x v="2"/>
  </r>
  <r>
    <x v="1228"/>
    <x v="48"/>
    <x v="2"/>
    <d v="2014-11-16T00:00:00"/>
    <x v="10"/>
    <x v="2"/>
    <x v="9"/>
    <n v="45"/>
    <n v="110.99"/>
    <n v="0.03"/>
    <n v="4993.2"/>
    <n v="2.5"/>
    <x v="1"/>
    <x v="1"/>
    <d v="2014-11-18T00:00:00"/>
    <s v="November"/>
    <x v="0"/>
  </r>
  <r>
    <x v="1229"/>
    <x v="350"/>
    <x v="0"/>
    <d v="2014-11-16T00:00:00"/>
    <x v="10"/>
    <x v="2"/>
    <x v="97"/>
    <n v="6"/>
    <n v="18.97"/>
    <n v="0.04"/>
    <n v="113.58"/>
    <n v="9.5399999999999991"/>
    <x v="1"/>
    <x v="1"/>
    <d v="2014-11-17T00:00:00"/>
    <s v="November"/>
    <x v="1"/>
  </r>
  <r>
    <x v="1229"/>
    <x v="350"/>
    <x v="2"/>
    <d v="2014-11-16T00:00:00"/>
    <x v="10"/>
    <x v="2"/>
    <x v="138"/>
    <n v="49"/>
    <n v="2.88"/>
    <n v="0.02"/>
    <n v="140.13999999999999"/>
    <n v="0.7"/>
    <x v="1"/>
    <x v="3"/>
    <d v="2014-11-19T00:00:00"/>
    <s v="November"/>
    <x v="4"/>
  </r>
  <r>
    <x v="1229"/>
    <x v="350"/>
    <x v="0"/>
    <d v="2014-11-16T00:00:00"/>
    <x v="10"/>
    <x v="2"/>
    <x v="456"/>
    <n v="9"/>
    <n v="10.98"/>
    <n v="0.09"/>
    <n v="98.01"/>
    <n v="3.37"/>
    <x v="1"/>
    <x v="6"/>
    <d v="2014-11-17T00:00:00"/>
    <s v="November"/>
    <x v="1"/>
  </r>
  <r>
    <x v="1230"/>
    <x v="354"/>
    <x v="2"/>
    <d v="2014-11-16T00:00:00"/>
    <x v="10"/>
    <x v="4"/>
    <x v="671"/>
    <n v="3"/>
    <n v="70.89"/>
    <n v="0.04"/>
    <n v="212.54999999999998"/>
    <n v="89.3"/>
    <x v="2"/>
    <x v="4"/>
    <d v="2014-11-17T00:00:00"/>
    <s v="November"/>
    <x v="1"/>
  </r>
  <r>
    <x v="1231"/>
    <x v="70"/>
    <x v="0"/>
    <d v="2014-11-17T00:00:00"/>
    <x v="10"/>
    <x v="4"/>
    <x v="921"/>
    <n v="47"/>
    <n v="62.05"/>
    <n v="0.04"/>
    <n v="2914.47"/>
    <n v="3.99"/>
    <x v="1"/>
    <x v="1"/>
    <d v="2014-11-18T00:00:00"/>
    <s v="November"/>
    <x v="1"/>
  </r>
  <r>
    <x v="1232"/>
    <x v="594"/>
    <x v="0"/>
    <d v="2014-11-17T00:00:00"/>
    <x v="10"/>
    <x v="3"/>
    <x v="569"/>
    <n v="26"/>
    <n v="172.99"/>
    <n v="7.0000000000000007E-2"/>
    <n v="4495.92"/>
    <n v="19.989999999999998"/>
    <x v="1"/>
    <x v="1"/>
    <d v="2014-11-17T00:00:00"/>
    <s v="November"/>
    <x v="2"/>
  </r>
  <r>
    <x v="1232"/>
    <x v="594"/>
    <x v="0"/>
    <d v="2014-11-17T00:00:00"/>
    <x v="10"/>
    <x v="3"/>
    <x v="331"/>
    <n v="1"/>
    <n v="7.64"/>
    <n v="0.09"/>
    <n v="7.55"/>
    <n v="1.39"/>
    <x v="1"/>
    <x v="1"/>
    <d v="2014-11-26T00:00:00"/>
    <s v="November"/>
    <x v="7"/>
  </r>
  <r>
    <x v="1233"/>
    <x v="61"/>
    <x v="2"/>
    <d v="2014-11-17T00:00:00"/>
    <x v="10"/>
    <x v="3"/>
    <x v="278"/>
    <n v="14"/>
    <n v="4.0599999999999996"/>
    <n v="0.02"/>
    <n v="56.56"/>
    <n v="6.89"/>
    <x v="0"/>
    <x v="1"/>
    <d v="2014-11-21T00:00:00"/>
    <s v="November"/>
    <x v="5"/>
  </r>
  <r>
    <x v="1233"/>
    <x v="61"/>
    <x v="0"/>
    <d v="2014-11-17T00:00:00"/>
    <x v="10"/>
    <x v="3"/>
    <x v="922"/>
    <n v="43"/>
    <n v="9.49"/>
    <n v="7.0000000000000007E-2"/>
    <n v="405.06"/>
    <n v="5.76"/>
    <x v="1"/>
    <x v="5"/>
    <d v="2014-11-21T00:00:00"/>
    <s v="November"/>
    <x v="5"/>
  </r>
  <r>
    <x v="1234"/>
    <x v="526"/>
    <x v="1"/>
    <d v="2014-11-17T00:00:00"/>
    <x v="10"/>
    <x v="0"/>
    <x v="923"/>
    <n v="20"/>
    <n v="34.54"/>
    <n v="7.0000000000000007E-2"/>
    <n v="689.4"/>
    <n v="14.72"/>
    <x v="1"/>
    <x v="1"/>
    <d v="2014-11-18T00:00:00"/>
    <s v="November"/>
    <x v="1"/>
  </r>
  <r>
    <x v="1234"/>
    <x v="526"/>
    <x v="2"/>
    <d v="2014-11-17T00:00:00"/>
    <x v="10"/>
    <x v="0"/>
    <x v="924"/>
    <n v="10"/>
    <n v="12.28"/>
    <n v="0.02"/>
    <n v="122.6"/>
    <n v="6.47"/>
    <x v="1"/>
    <x v="1"/>
    <d v="2014-11-17T00:00:00"/>
    <s v="November"/>
    <x v="2"/>
  </r>
  <r>
    <x v="1234"/>
    <x v="526"/>
    <x v="0"/>
    <d v="2014-11-17T00:00:00"/>
    <x v="10"/>
    <x v="0"/>
    <x v="925"/>
    <n v="15"/>
    <n v="34.58"/>
    <n v="0.06"/>
    <n v="517.79999999999995"/>
    <n v="8.99"/>
    <x v="0"/>
    <x v="6"/>
    <d v="2014-11-19T00:00:00"/>
    <s v="November"/>
    <x v="0"/>
  </r>
  <r>
    <x v="1235"/>
    <x v="195"/>
    <x v="2"/>
    <d v="2014-11-18T00:00:00"/>
    <x v="10"/>
    <x v="1"/>
    <x v="926"/>
    <n v="4"/>
    <n v="39.99"/>
    <n v="0.05"/>
    <n v="159.76000000000002"/>
    <n v="10.25"/>
    <x v="0"/>
    <x v="1"/>
    <d v="2014-11-19T00:00:00"/>
    <s v="November"/>
    <x v="1"/>
  </r>
  <r>
    <x v="1236"/>
    <x v="595"/>
    <x v="0"/>
    <d v="2014-11-18T00:00:00"/>
    <x v="10"/>
    <x v="2"/>
    <x v="927"/>
    <n v="23"/>
    <n v="1.89"/>
    <n v="0.1"/>
    <n v="41.169999999999995"/>
    <n v="0.76"/>
    <x v="1"/>
    <x v="3"/>
    <d v="2014-11-20T00:00:00"/>
    <s v="November"/>
    <x v="0"/>
  </r>
  <r>
    <x v="1237"/>
    <x v="199"/>
    <x v="0"/>
    <d v="2014-11-18T00:00:00"/>
    <x v="10"/>
    <x v="3"/>
    <x v="680"/>
    <n v="37"/>
    <n v="29.17"/>
    <n v="0.09"/>
    <n v="1075.96"/>
    <n v="6.27"/>
    <x v="1"/>
    <x v="1"/>
    <d v="2014-11-20T00:00:00"/>
    <s v="November"/>
    <x v="0"/>
  </r>
  <r>
    <x v="1238"/>
    <x v="206"/>
    <x v="2"/>
    <d v="2014-11-19T00:00:00"/>
    <x v="10"/>
    <x v="1"/>
    <x v="290"/>
    <n v="17"/>
    <n v="300.98"/>
    <n v="7.0000000000000007E-2"/>
    <n v="5115.47"/>
    <n v="64.73"/>
    <x v="2"/>
    <x v="2"/>
    <d v="2014-11-21T00:00:00"/>
    <s v="November"/>
    <x v="0"/>
  </r>
  <r>
    <x v="1238"/>
    <x v="206"/>
    <x v="0"/>
    <d v="2014-11-19T00:00:00"/>
    <x v="10"/>
    <x v="1"/>
    <x v="619"/>
    <n v="33"/>
    <n v="20.98"/>
    <n v="0.01"/>
    <n v="692.01"/>
    <n v="45"/>
    <x v="2"/>
    <x v="2"/>
    <d v="2014-11-19T00:00:00"/>
    <s v="November"/>
    <x v="2"/>
  </r>
  <r>
    <x v="1239"/>
    <x v="412"/>
    <x v="1"/>
    <d v="2014-11-19T00:00:00"/>
    <x v="10"/>
    <x v="1"/>
    <x v="5"/>
    <n v="4"/>
    <n v="155.06"/>
    <n v="7.0000000000000007E-2"/>
    <n v="619.96"/>
    <n v="7.07"/>
    <x v="1"/>
    <x v="1"/>
    <d v="2014-11-19T00:00:00"/>
    <s v="November"/>
    <x v="2"/>
  </r>
  <r>
    <x v="1240"/>
    <x v="534"/>
    <x v="1"/>
    <d v="2014-11-20T00:00:00"/>
    <x v="10"/>
    <x v="4"/>
    <x v="306"/>
    <n v="29"/>
    <n v="30.98"/>
    <n v="0.08"/>
    <n v="896.1"/>
    <n v="8.74"/>
    <x v="1"/>
    <x v="1"/>
    <d v="2014-11-21T00:00:00"/>
    <s v="November"/>
    <x v="1"/>
  </r>
  <r>
    <x v="1241"/>
    <x v="240"/>
    <x v="0"/>
    <d v="2014-11-20T00:00:00"/>
    <x v="10"/>
    <x v="2"/>
    <x v="284"/>
    <n v="7"/>
    <n v="442.14"/>
    <n v="0.1"/>
    <n v="3094.2799999999997"/>
    <n v="14.7"/>
    <x v="2"/>
    <x v="2"/>
    <d v="2014-11-21T00:00:00"/>
    <s v="November"/>
    <x v="1"/>
  </r>
  <r>
    <x v="1241"/>
    <x v="240"/>
    <x v="2"/>
    <d v="2014-11-20T00:00:00"/>
    <x v="10"/>
    <x v="2"/>
    <x v="140"/>
    <n v="45"/>
    <n v="60.22"/>
    <n v="0.01"/>
    <n v="2709.45"/>
    <n v="3.5"/>
    <x v="1"/>
    <x v="1"/>
    <d v="2014-11-22T00:00:00"/>
    <s v="November"/>
    <x v="0"/>
  </r>
  <r>
    <x v="1242"/>
    <x v="462"/>
    <x v="0"/>
    <d v="2014-11-20T00:00:00"/>
    <x v="10"/>
    <x v="0"/>
    <x v="497"/>
    <n v="1"/>
    <n v="100.98"/>
    <n v="0.1"/>
    <n v="100.88000000000001"/>
    <n v="7.18"/>
    <x v="1"/>
    <x v="1"/>
    <d v="2014-11-21T00:00:00"/>
    <s v="November"/>
    <x v="1"/>
  </r>
  <r>
    <x v="1242"/>
    <x v="462"/>
    <x v="1"/>
    <d v="2014-11-20T00:00:00"/>
    <x v="10"/>
    <x v="0"/>
    <x v="715"/>
    <n v="34"/>
    <n v="205.99"/>
    <n v="0.03"/>
    <n v="7002.64"/>
    <n v="3"/>
    <x v="1"/>
    <x v="1"/>
    <d v="2014-11-21T00:00:00"/>
    <s v="November"/>
    <x v="1"/>
  </r>
  <r>
    <x v="1240"/>
    <x v="534"/>
    <x v="1"/>
    <d v="2014-11-20T00:00:00"/>
    <x v="10"/>
    <x v="4"/>
    <x v="928"/>
    <n v="48"/>
    <n v="159.31"/>
    <n v="0.09"/>
    <n v="7642.5599999999995"/>
    <n v="60"/>
    <x v="2"/>
    <x v="2"/>
    <d v="2014-11-22T00:00:00"/>
    <s v="November"/>
    <x v="0"/>
  </r>
  <r>
    <x v="1240"/>
    <x v="534"/>
    <x v="1"/>
    <d v="2014-11-20T00:00:00"/>
    <x v="10"/>
    <x v="4"/>
    <x v="415"/>
    <n v="39"/>
    <n v="55.99"/>
    <n v="0.06"/>
    <n v="2181.27"/>
    <n v="5"/>
    <x v="1"/>
    <x v="6"/>
    <d v="2014-11-22T00:00:00"/>
    <s v="November"/>
    <x v="0"/>
  </r>
  <r>
    <x v="1243"/>
    <x v="49"/>
    <x v="1"/>
    <d v="2014-11-20T00:00:00"/>
    <x v="10"/>
    <x v="1"/>
    <x v="192"/>
    <n v="20"/>
    <n v="218.75"/>
    <n v="0.1"/>
    <n v="4373"/>
    <n v="69.64"/>
    <x v="2"/>
    <x v="4"/>
    <d v="2014-11-21T00:00:00"/>
    <s v="November"/>
    <x v="1"/>
  </r>
  <r>
    <x v="1243"/>
    <x v="49"/>
    <x v="2"/>
    <d v="2014-11-20T00:00:00"/>
    <x v="10"/>
    <x v="1"/>
    <x v="245"/>
    <n v="23"/>
    <n v="14.27"/>
    <n v="0.05"/>
    <n v="327.05999999999995"/>
    <n v="7.27"/>
    <x v="1"/>
    <x v="1"/>
    <d v="2014-11-22T00:00:00"/>
    <s v="November"/>
    <x v="0"/>
  </r>
  <r>
    <x v="1244"/>
    <x v="334"/>
    <x v="1"/>
    <d v="2014-11-20T00:00:00"/>
    <x v="10"/>
    <x v="4"/>
    <x v="15"/>
    <n v="26"/>
    <n v="4.26"/>
    <n v="0.1"/>
    <n v="108.16"/>
    <n v="1.2"/>
    <x v="1"/>
    <x v="3"/>
    <d v="2014-11-21T00:00:00"/>
    <s v="November"/>
    <x v="1"/>
  </r>
  <r>
    <x v="1245"/>
    <x v="277"/>
    <x v="0"/>
    <d v="2014-11-20T00:00:00"/>
    <x v="10"/>
    <x v="2"/>
    <x v="863"/>
    <n v="46"/>
    <n v="58.14"/>
    <n v="0.09"/>
    <n v="2670.2999999999997"/>
    <n v="36.61"/>
    <x v="2"/>
    <x v="4"/>
    <d v="2014-11-21T00:00:00"/>
    <s v="November"/>
    <x v="1"/>
  </r>
  <r>
    <x v="1246"/>
    <x v="596"/>
    <x v="1"/>
    <d v="2014-11-20T00:00:00"/>
    <x v="10"/>
    <x v="3"/>
    <x v="531"/>
    <n v="3"/>
    <n v="27.48"/>
    <n v="0.02"/>
    <n v="82.38"/>
    <n v="4"/>
    <x v="1"/>
    <x v="1"/>
    <d v="2014-11-27T00:00:00"/>
    <s v="November"/>
    <x v="3"/>
  </r>
  <r>
    <x v="1246"/>
    <x v="596"/>
    <x v="0"/>
    <d v="2014-11-20T00:00:00"/>
    <x v="10"/>
    <x v="3"/>
    <x v="685"/>
    <n v="5"/>
    <n v="10.06"/>
    <n v="0.08"/>
    <n v="49.900000000000006"/>
    <n v="2.06"/>
    <x v="1"/>
    <x v="3"/>
    <d v="2014-11-24T00:00:00"/>
    <s v="November"/>
    <x v="5"/>
  </r>
  <r>
    <x v="1247"/>
    <x v="376"/>
    <x v="0"/>
    <d v="2014-11-21T00:00:00"/>
    <x v="10"/>
    <x v="1"/>
    <x v="929"/>
    <n v="18"/>
    <n v="9.31"/>
    <n v="0.01"/>
    <n v="167.4"/>
    <n v="3.98"/>
    <x v="1"/>
    <x v="6"/>
    <d v="2014-11-22T00:00:00"/>
    <s v="November"/>
    <x v="1"/>
  </r>
  <r>
    <x v="1248"/>
    <x v="88"/>
    <x v="2"/>
    <d v="2014-11-21T00:00:00"/>
    <x v="10"/>
    <x v="2"/>
    <x v="400"/>
    <n v="5"/>
    <n v="11.97"/>
    <n v="0"/>
    <n v="59.85"/>
    <n v="4.9800000000000004"/>
    <x v="1"/>
    <x v="1"/>
    <d v="2014-11-24T00:00:00"/>
    <s v="November"/>
    <x v="4"/>
  </r>
  <r>
    <x v="1249"/>
    <x v="150"/>
    <x v="0"/>
    <d v="2014-11-21T00:00:00"/>
    <x v="10"/>
    <x v="3"/>
    <x v="853"/>
    <n v="33"/>
    <n v="50.98"/>
    <n v="0.09"/>
    <n v="1679.37"/>
    <n v="6.5"/>
    <x v="1"/>
    <x v="1"/>
    <d v="2014-11-28T00:00:00"/>
    <s v="November"/>
    <x v="3"/>
  </r>
  <r>
    <x v="1250"/>
    <x v="576"/>
    <x v="2"/>
    <d v="2014-11-21T00:00:00"/>
    <x v="10"/>
    <x v="3"/>
    <x v="462"/>
    <n v="23"/>
    <n v="20.98"/>
    <n v="0.03"/>
    <n v="481.84999999999997"/>
    <n v="1.49"/>
    <x v="1"/>
    <x v="1"/>
    <d v="2014-11-21T00:00:00"/>
    <s v="November"/>
    <x v="2"/>
  </r>
  <r>
    <x v="1251"/>
    <x v="177"/>
    <x v="2"/>
    <d v="2014-11-22T00:00:00"/>
    <x v="10"/>
    <x v="1"/>
    <x v="685"/>
    <n v="27"/>
    <n v="10.06"/>
    <n v="7.0000000000000007E-2"/>
    <n v="269.73"/>
    <n v="2.06"/>
    <x v="1"/>
    <x v="3"/>
    <d v="2014-11-22T00:00:00"/>
    <s v="November"/>
    <x v="2"/>
  </r>
  <r>
    <x v="1251"/>
    <x v="177"/>
    <x v="0"/>
    <d v="2014-11-22T00:00:00"/>
    <x v="10"/>
    <x v="1"/>
    <x v="120"/>
    <n v="34"/>
    <n v="1.68"/>
    <n v="7.0000000000000007E-2"/>
    <n v="54.739999999999995"/>
    <n v="1.57"/>
    <x v="1"/>
    <x v="3"/>
    <d v="2014-11-23T00:00:00"/>
    <s v="November"/>
    <x v="1"/>
  </r>
  <r>
    <x v="1252"/>
    <x v="597"/>
    <x v="2"/>
    <d v="2014-11-22T00:00:00"/>
    <x v="10"/>
    <x v="4"/>
    <x v="426"/>
    <n v="48"/>
    <n v="35.99"/>
    <n v="0.01"/>
    <n v="1727.0400000000002"/>
    <n v="0.99"/>
    <x v="1"/>
    <x v="6"/>
    <d v="2014-11-23T00:00:00"/>
    <s v="November"/>
    <x v="1"/>
  </r>
  <r>
    <x v="1253"/>
    <x v="35"/>
    <x v="1"/>
    <d v="2014-11-22T00:00:00"/>
    <x v="10"/>
    <x v="1"/>
    <x v="174"/>
    <n v="20"/>
    <n v="32.479999999999997"/>
    <n v="0.09"/>
    <n v="647.79999999999984"/>
    <n v="35"/>
    <x v="1"/>
    <x v="0"/>
    <d v="2014-11-22T00:00:00"/>
    <s v="November"/>
    <x v="2"/>
  </r>
  <r>
    <x v="1254"/>
    <x v="459"/>
    <x v="2"/>
    <d v="2014-11-23T00:00:00"/>
    <x v="10"/>
    <x v="4"/>
    <x v="930"/>
    <n v="48"/>
    <n v="204.1"/>
    <n v="0.05"/>
    <n v="9794.4"/>
    <n v="13.99"/>
    <x v="1"/>
    <x v="5"/>
    <d v="2014-11-25T00:00:00"/>
    <s v="November"/>
    <x v="0"/>
  </r>
  <r>
    <x v="1255"/>
    <x v="449"/>
    <x v="1"/>
    <d v="2014-11-23T00:00:00"/>
    <x v="10"/>
    <x v="4"/>
    <x v="432"/>
    <n v="4"/>
    <n v="12.88"/>
    <n v="0.05"/>
    <n v="51.32"/>
    <n v="4.59"/>
    <x v="1"/>
    <x v="3"/>
    <d v="2014-11-25T00:00:00"/>
    <s v="November"/>
    <x v="0"/>
  </r>
  <r>
    <x v="1256"/>
    <x v="317"/>
    <x v="1"/>
    <d v="2014-11-23T00:00:00"/>
    <x v="10"/>
    <x v="3"/>
    <x v="931"/>
    <n v="36"/>
    <n v="16.91"/>
    <n v="7.0000000000000007E-2"/>
    <n v="606.24"/>
    <n v="6.25"/>
    <x v="1"/>
    <x v="1"/>
    <d v="2014-11-30T00:00:00"/>
    <s v="November"/>
    <x v="3"/>
  </r>
  <r>
    <x v="1257"/>
    <x v="125"/>
    <x v="1"/>
    <d v="2014-11-23T00:00:00"/>
    <x v="10"/>
    <x v="4"/>
    <x v="678"/>
    <n v="37"/>
    <n v="63.94"/>
    <n v="0.05"/>
    <n v="2363.9299999999998"/>
    <n v="14.48"/>
    <x v="1"/>
    <x v="1"/>
    <d v="2014-11-25T00:00:00"/>
    <s v="November"/>
    <x v="0"/>
  </r>
  <r>
    <x v="1257"/>
    <x v="125"/>
    <x v="2"/>
    <d v="2014-11-23T00:00:00"/>
    <x v="10"/>
    <x v="4"/>
    <x v="932"/>
    <n v="39"/>
    <n v="17.78"/>
    <n v="0"/>
    <n v="693.42000000000007"/>
    <n v="5.03"/>
    <x v="0"/>
    <x v="1"/>
    <d v="2014-11-25T00:00:00"/>
    <s v="November"/>
    <x v="0"/>
  </r>
  <r>
    <x v="1258"/>
    <x v="320"/>
    <x v="2"/>
    <d v="2014-11-23T00:00:00"/>
    <x v="10"/>
    <x v="3"/>
    <x v="864"/>
    <n v="35"/>
    <n v="67.28"/>
    <n v="0.04"/>
    <n v="2353.3999999999996"/>
    <n v="19.989999999999998"/>
    <x v="1"/>
    <x v="1"/>
    <d v="2014-11-28T00:00:00"/>
    <s v="November"/>
    <x v="6"/>
  </r>
  <r>
    <x v="1258"/>
    <x v="320"/>
    <x v="2"/>
    <d v="2014-11-23T00:00:00"/>
    <x v="10"/>
    <x v="3"/>
    <x v="304"/>
    <n v="49"/>
    <n v="130.97999999999999"/>
    <n v="0.1"/>
    <n v="6413.12"/>
    <n v="54.74"/>
    <x v="2"/>
    <x v="4"/>
    <d v="2014-11-23T00:00:00"/>
    <s v="November"/>
    <x v="2"/>
  </r>
  <r>
    <x v="1258"/>
    <x v="320"/>
    <x v="1"/>
    <d v="2014-11-23T00:00:00"/>
    <x v="10"/>
    <x v="3"/>
    <x v="449"/>
    <n v="33"/>
    <n v="2.78"/>
    <n v="0.04"/>
    <n v="90.419999999999987"/>
    <n v="1.25"/>
    <x v="1"/>
    <x v="3"/>
    <d v="2014-11-23T00:00:00"/>
    <s v="November"/>
    <x v="2"/>
  </r>
  <r>
    <x v="1259"/>
    <x v="598"/>
    <x v="2"/>
    <d v="2014-11-23T00:00:00"/>
    <x v="10"/>
    <x v="2"/>
    <x v="206"/>
    <n v="28"/>
    <n v="2.16"/>
    <n v="0.01"/>
    <n v="60.20000000000001"/>
    <n v="6.05"/>
    <x v="1"/>
    <x v="1"/>
    <d v="2014-11-25T00:00:00"/>
    <s v="November"/>
    <x v="0"/>
  </r>
  <r>
    <x v="1259"/>
    <x v="598"/>
    <x v="0"/>
    <d v="2014-11-23T00:00:00"/>
    <x v="10"/>
    <x v="2"/>
    <x v="355"/>
    <n v="3"/>
    <n v="21.38"/>
    <n v="7.0000000000000007E-2"/>
    <n v="63.929999999999993"/>
    <n v="8.99"/>
    <x v="1"/>
    <x v="6"/>
    <d v="2014-11-25T00:00:00"/>
    <s v="November"/>
    <x v="0"/>
  </r>
  <r>
    <x v="1260"/>
    <x v="157"/>
    <x v="1"/>
    <d v="2014-11-23T00:00:00"/>
    <x v="10"/>
    <x v="0"/>
    <x v="933"/>
    <n v="9"/>
    <n v="35.479999999999997"/>
    <n v="0.02"/>
    <n v="319.13999999999993"/>
    <n v="35"/>
    <x v="1"/>
    <x v="0"/>
    <d v="2014-11-24T00:00:00"/>
    <s v="November"/>
    <x v="1"/>
  </r>
  <r>
    <x v="1261"/>
    <x v="599"/>
    <x v="1"/>
    <d v="2014-11-24T00:00:00"/>
    <x v="10"/>
    <x v="1"/>
    <x v="672"/>
    <n v="26"/>
    <n v="15.01"/>
    <n v="0.06"/>
    <n v="388.7"/>
    <n v="8.4"/>
    <x v="1"/>
    <x v="1"/>
    <d v="2014-11-26T00:00:00"/>
    <s v="November"/>
    <x v="0"/>
  </r>
  <r>
    <x v="1261"/>
    <x v="599"/>
    <x v="2"/>
    <d v="2014-11-24T00:00:00"/>
    <x v="10"/>
    <x v="1"/>
    <x v="438"/>
    <n v="14"/>
    <n v="40.479999999999997"/>
    <n v="0.09"/>
    <n v="565.45999999999992"/>
    <n v="19.989999999999998"/>
    <x v="1"/>
    <x v="1"/>
    <d v="2014-11-26T00:00:00"/>
    <s v="November"/>
    <x v="0"/>
  </r>
  <r>
    <x v="1261"/>
    <x v="599"/>
    <x v="0"/>
    <d v="2014-11-24T00:00:00"/>
    <x v="10"/>
    <x v="1"/>
    <x v="906"/>
    <n v="1"/>
    <n v="12.28"/>
    <n v="0.05"/>
    <n v="12.229999999999999"/>
    <n v="6.13"/>
    <x v="1"/>
    <x v="1"/>
    <d v="2014-11-25T00:00:00"/>
    <s v="November"/>
    <x v="1"/>
  </r>
  <r>
    <x v="1262"/>
    <x v="17"/>
    <x v="2"/>
    <d v="2014-11-24T00:00:00"/>
    <x v="10"/>
    <x v="2"/>
    <x v="173"/>
    <n v="48"/>
    <n v="25.98"/>
    <n v="0.06"/>
    <n v="1244.1600000000001"/>
    <n v="14.36"/>
    <x v="2"/>
    <x v="2"/>
    <d v="2014-11-25T00:00:00"/>
    <s v="November"/>
    <x v="1"/>
  </r>
  <r>
    <x v="1263"/>
    <x v="41"/>
    <x v="2"/>
    <d v="2014-11-24T00:00:00"/>
    <x v="10"/>
    <x v="2"/>
    <x v="773"/>
    <n v="16"/>
    <n v="124.49"/>
    <n v="7.0000000000000007E-2"/>
    <n v="1990.72"/>
    <n v="51.94"/>
    <x v="2"/>
    <x v="4"/>
    <d v="2014-11-25T00:00:00"/>
    <s v="November"/>
    <x v="1"/>
  </r>
  <r>
    <x v="1264"/>
    <x v="192"/>
    <x v="2"/>
    <d v="2014-11-24T00:00:00"/>
    <x v="10"/>
    <x v="0"/>
    <x v="567"/>
    <n v="11"/>
    <n v="20.99"/>
    <n v="0.03"/>
    <n v="230.55999999999997"/>
    <n v="0.99"/>
    <x v="1"/>
    <x v="3"/>
    <d v="2014-11-26T00:00:00"/>
    <s v="November"/>
    <x v="0"/>
  </r>
  <r>
    <x v="1265"/>
    <x v="476"/>
    <x v="1"/>
    <d v="2014-11-25T00:00:00"/>
    <x v="10"/>
    <x v="0"/>
    <x v="129"/>
    <n v="16"/>
    <n v="15.74"/>
    <n v="7.0000000000000007E-2"/>
    <n v="250.72"/>
    <n v="1.39"/>
    <x v="1"/>
    <x v="1"/>
    <d v="2014-11-26T00:00:00"/>
    <s v="November"/>
    <x v="1"/>
  </r>
  <r>
    <x v="1266"/>
    <x v="319"/>
    <x v="0"/>
    <d v="2014-11-25T00:00:00"/>
    <x v="10"/>
    <x v="2"/>
    <x v="353"/>
    <n v="50"/>
    <n v="7.59"/>
    <n v="0"/>
    <n v="379.5"/>
    <n v="4"/>
    <x v="1"/>
    <x v="3"/>
    <d v="2014-11-28T00:00:00"/>
    <s v="November"/>
    <x v="4"/>
  </r>
  <r>
    <x v="1266"/>
    <x v="319"/>
    <x v="2"/>
    <d v="2014-11-25T00:00:00"/>
    <x v="10"/>
    <x v="2"/>
    <x v="1"/>
    <n v="31"/>
    <n v="5.98"/>
    <n v="0.09"/>
    <n v="182.59000000000003"/>
    <n v="4.6900000000000004"/>
    <x v="1"/>
    <x v="1"/>
    <d v="2014-11-25T00:00:00"/>
    <s v="November"/>
    <x v="2"/>
  </r>
  <r>
    <x v="1267"/>
    <x v="481"/>
    <x v="0"/>
    <d v="2014-11-25T00:00:00"/>
    <x v="10"/>
    <x v="4"/>
    <x v="684"/>
    <n v="49"/>
    <n v="17.48"/>
    <n v="0.04"/>
    <n v="854.56000000000006"/>
    <n v="1.99"/>
    <x v="1"/>
    <x v="6"/>
    <d v="2014-11-27T00:00:00"/>
    <s v="November"/>
    <x v="0"/>
  </r>
  <r>
    <x v="1267"/>
    <x v="481"/>
    <x v="1"/>
    <d v="2014-11-25T00:00:00"/>
    <x v="10"/>
    <x v="4"/>
    <x v="934"/>
    <n v="24"/>
    <n v="300.98"/>
    <n v="0.05"/>
    <n v="7222.32"/>
    <n v="13.99"/>
    <x v="1"/>
    <x v="5"/>
    <d v="2014-11-26T00:00:00"/>
    <s v="November"/>
    <x v="1"/>
  </r>
  <r>
    <x v="1267"/>
    <x v="481"/>
    <x v="0"/>
    <d v="2014-11-25T00:00:00"/>
    <x v="10"/>
    <x v="4"/>
    <x v="935"/>
    <n v="13"/>
    <n v="205.99"/>
    <n v="0.04"/>
    <n v="2677.3500000000004"/>
    <n v="5"/>
    <x v="0"/>
    <x v="1"/>
    <d v="2014-11-26T00:00:00"/>
    <s v="November"/>
    <x v="1"/>
  </r>
  <r>
    <x v="1268"/>
    <x v="58"/>
    <x v="2"/>
    <d v="2014-11-25T00:00:00"/>
    <x v="10"/>
    <x v="4"/>
    <x v="132"/>
    <n v="7"/>
    <n v="11.58"/>
    <n v="0.05"/>
    <n v="80.709999999999994"/>
    <n v="6.97"/>
    <x v="1"/>
    <x v="1"/>
    <d v="2014-11-28T00:00:00"/>
    <s v="November"/>
    <x v="4"/>
  </r>
  <r>
    <x v="1269"/>
    <x v="88"/>
    <x v="1"/>
    <d v="2014-11-25T00:00:00"/>
    <x v="10"/>
    <x v="4"/>
    <x v="194"/>
    <n v="4"/>
    <n v="6.98"/>
    <n v="0.01"/>
    <n v="27.880000000000003"/>
    <n v="1.6"/>
    <x v="1"/>
    <x v="3"/>
    <d v="2014-11-26T00:00:00"/>
    <s v="November"/>
    <x v="1"/>
  </r>
  <r>
    <x v="1270"/>
    <x v="92"/>
    <x v="2"/>
    <d v="2014-11-25T00:00:00"/>
    <x v="10"/>
    <x v="4"/>
    <x v="848"/>
    <n v="35"/>
    <n v="20.27"/>
    <n v="0.05"/>
    <n v="707.69999999999993"/>
    <n v="3.99"/>
    <x v="1"/>
    <x v="1"/>
    <d v="2014-11-26T00:00:00"/>
    <s v="November"/>
    <x v="1"/>
  </r>
  <r>
    <x v="1271"/>
    <x v="112"/>
    <x v="0"/>
    <d v="2014-11-25T00:00:00"/>
    <x v="10"/>
    <x v="3"/>
    <x v="349"/>
    <n v="24"/>
    <n v="125.99"/>
    <n v="0.09"/>
    <n v="3021.6"/>
    <n v="8.99"/>
    <x v="1"/>
    <x v="1"/>
    <d v="2014-12-02T00:00:00"/>
    <s v="December"/>
    <x v="3"/>
  </r>
  <r>
    <x v="1272"/>
    <x v="600"/>
    <x v="2"/>
    <d v="2014-11-26T00:00:00"/>
    <x v="10"/>
    <x v="2"/>
    <x v="10"/>
    <n v="49"/>
    <n v="5.58"/>
    <n v="0.02"/>
    <n v="272.44"/>
    <n v="2.99"/>
    <x v="1"/>
    <x v="1"/>
    <d v="2014-11-28T00:00:00"/>
    <s v="November"/>
    <x v="0"/>
  </r>
  <r>
    <x v="1272"/>
    <x v="600"/>
    <x v="2"/>
    <d v="2014-11-26T00:00:00"/>
    <x v="10"/>
    <x v="2"/>
    <x v="258"/>
    <n v="15"/>
    <n v="7.98"/>
    <n v="0.06"/>
    <n v="118.80000000000001"/>
    <n v="1.25"/>
    <x v="1"/>
    <x v="3"/>
    <d v="2014-11-27T00:00:00"/>
    <s v="November"/>
    <x v="1"/>
  </r>
  <r>
    <x v="1272"/>
    <x v="600"/>
    <x v="2"/>
    <d v="2014-11-26T00:00:00"/>
    <x v="10"/>
    <x v="2"/>
    <x v="788"/>
    <n v="42"/>
    <n v="54.1"/>
    <n v="0.02"/>
    <n v="2271.36"/>
    <n v="19.989999999999998"/>
    <x v="1"/>
    <x v="1"/>
    <d v="2014-11-27T00:00:00"/>
    <s v="November"/>
    <x v="1"/>
  </r>
  <r>
    <x v="1273"/>
    <x v="320"/>
    <x v="0"/>
    <d v="2014-11-27T00:00:00"/>
    <x v="10"/>
    <x v="1"/>
    <x v="53"/>
    <n v="29"/>
    <n v="699.99"/>
    <n v="0.03"/>
    <n v="20298.84"/>
    <n v="24.49"/>
    <x v="1"/>
    <x v="0"/>
    <d v="2014-11-30T00:00:00"/>
    <s v="November"/>
    <x v="4"/>
  </r>
  <r>
    <x v="1274"/>
    <x v="601"/>
    <x v="0"/>
    <d v="2014-11-28T00:00:00"/>
    <x v="10"/>
    <x v="2"/>
    <x v="936"/>
    <n v="46"/>
    <n v="2.58"/>
    <n v="0.02"/>
    <n v="117.76"/>
    <n v="1.3"/>
    <x v="0"/>
    <x v="3"/>
    <d v="2014-11-29T00:00:00"/>
    <s v="November"/>
    <x v="1"/>
  </r>
  <r>
    <x v="1274"/>
    <x v="601"/>
    <x v="2"/>
    <d v="2014-11-28T00:00:00"/>
    <x v="10"/>
    <x v="2"/>
    <x v="937"/>
    <n v="32"/>
    <n v="65.989999999999995"/>
    <n v="0.02"/>
    <n v="2111.04"/>
    <n v="3.9"/>
    <x v="1"/>
    <x v="1"/>
    <d v="2014-11-29T00:00:00"/>
    <s v="November"/>
    <x v="1"/>
  </r>
  <r>
    <x v="1275"/>
    <x v="275"/>
    <x v="2"/>
    <d v="2014-11-28T00:00:00"/>
    <x v="10"/>
    <x v="1"/>
    <x v="938"/>
    <n v="20"/>
    <n v="43.57"/>
    <n v="0.06"/>
    <n v="870.19999999999993"/>
    <n v="16.36"/>
    <x v="1"/>
    <x v="1"/>
    <d v="2014-11-30T00:00:00"/>
    <s v="November"/>
    <x v="0"/>
  </r>
  <r>
    <x v="1276"/>
    <x v="287"/>
    <x v="1"/>
    <d v="2014-11-28T00:00:00"/>
    <x v="10"/>
    <x v="0"/>
    <x v="447"/>
    <n v="27"/>
    <n v="35.44"/>
    <n v="0.05"/>
    <n v="955.53"/>
    <n v="5.09"/>
    <x v="1"/>
    <x v="1"/>
    <d v="2014-11-29T00:00:00"/>
    <s v="November"/>
    <x v="1"/>
  </r>
  <r>
    <x v="1277"/>
    <x v="430"/>
    <x v="0"/>
    <d v="2014-11-29T00:00:00"/>
    <x v="10"/>
    <x v="4"/>
    <x v="939"/>
    <n v="47"/>
    <n v="3.78"/>
    <n v="0.02"/>
    <n v="176.72"/>
    <n v="0.71"/>
    <x v="1"/>
    <x v="3"/>
    <d v="2014-11-30T00:00:00"/>
    <s v="November"/>
    <x v="1"/>
  </r>
  <r>
    <x v="1278"/>
    <x v="223"/>
    <x v="2"/>
    <d v="2014-11-29T00:00:00"/>
    <x v="10"/>
    <x v="1"/>
    <x v="765"/>
    <n v="31"/>
    <n v="5.98"/>
    <n v="0.1"/>
    <n v="182.28000000000003"/>
    <n v="3.85"/>
    <x v="1"/>
    <x v="6"/>
    <d v="2014-11-30T00:00:00"/>
    <s v="November"/>
    <x v="1"/>
  </r>
  <r>
    <x v="1278"/>
    <x v="223"/>
    <x v="0"/>
    <d v="2014-11-29T00:00:00"/>
    <x v="10"/>
    <x v="1"/>
    <x v="589"/>
    <n v="26"/>
    <n v="2.61"/>
    <n v="7.0000000000000007E-2"/>
    <n v="66.040000000000006"/>
    <n v="0.5"/>
    <x v="1"/>
    <x v="1"/>
    <d v="2014-12-01T00:00:00"/>
    <s v="December"/>
    <x v="0"/>
  </r>
  <r>
    <x v="1279"/>
    <x v="602"/>
    <x v="2"/>
    <d v="2014-11-29T00:00:00"/>
    <x v="10"/>
    <x v="2"/>
    <x v="940"/>
    <n v="20"/>
    <n v="14.58"/>
    <n v="0.02"/>
    <n v="291.2"/>
    <n v="7.4"/>
    <x v="1"/>
    <x v="1"/>
    <d v="2014-12-01T00:00:00"/>
    <s v="December"/>
    <x v="0"/>
  </r>
  <r>
    <x v="1280"/>
    <x v="603"/>
    <x v="0"/>
    <d v="2014-11-29T00:00:00"/>
    <x v="10"/>
    <x v="1"/>
    <x v="941"/>
    <n v="21"/>
    <n v="17.989999999999998"/>
    <n v="0.09"/>
    <n v="375.9"/>
    <n v="8.65"/>
    <x v="1"/>
    <x v="1"/>
    <d v="2014-11-29T00:00:00"/>
    <s v="November"/>
    <x v="2"/>
  </r>
  <r>
    <x v="1280"/>
    <x v="603"/>
    <x v="2"/>
    <d v="2014-11-29T00:00:00"/>
    <x v="10"/>
    <x v="1"/>
    <x v="694"/>
    <n v="49"/>
    <n v="165.2"/>
    <n v="0.05"/>
    <n v="8092.3499999999985"/>
    <n v="19.989999999999998"/>
    <x v="1"/>
    <x v="1"/>
    <d v="2014-11-29T00:00:00"/>
    <s v="November"/>
    <x v="2"/>
  </r>
  <r>
    <x v="1281"/>
    <x v="307"/>
    <x v="2"/>
    <d v="2014-11-30T00:00:00"/>
    <x v="10"/>
    <x v="3"/>
    <x v="755"/>
    <n v="3"/>
    <n v="180.98"/>
    <n v="0.04"/>
    <n v="542.81999999999994"/>
    <n v="30"/>
    <x v="2"/>
    <x v="2"/>
    <d v="2014-11-30T00:00:00"/>
    <s v="November"/>
    <x v="2"/>
  </r>
  <r>
    <x v="1281"/>
    <x v="307"/>
    <x v="1"/>
    <d v="2014-11-30T00:00:00"/>
    <x v="10"/>
    <x v="3"/>
    <x v="333"/>
    <n v="2"/>
    <n v="3.25"/>
    <n v="0.06"/>
    <n v="6.38"/>
    <n v="49"/>
    <x v="1"/>
    <x v="0"/>
    <d v="2014-12-05T00:00:00"/>
    <s v="December"/>
    <x v="6"/>
  </r>
  <r>
    <x v="1281"/>
    <x v="307"/>
    <x v="2"/>
    <d v="2014-11-30T00:00:00"/>
    <x v="10"/>
    <x v="3"/>
    <x v="113"/>
    <n v="22"/>
    <n v="110.98"/>
    <n v="0.01"/>
    <n v="2441.34"/>
    <n v="13.99"/>
    <x v="1"/>
    <x v="5"/>
    <d v="2014-12-04T00:00:00"/>
    <s v="December"/>
    <x v="5"/>
  </r>
  <r>
    <x v="1281"/>
    <x v="307"/>
    <x v="0"/>
    <d v="2014-11-30T00:00:00"/>
    <x v="10"/>
    <x v="3"/>
    <x v="849"/>
    <n v="27"/>
    <n v="3.95"/>
    <n v="0.05"/>
    <n v="105.30000000000001"/>
    <n v="2"/>
    <x v="0"/>
    <x v="3"/>
    <d v="2014-12-07T00:00:00"/>
    <s v="December"/>
    <x v="3"/>
  </r>
  <r>
    <x v="1282"/>
    <x v="265"/>
    <x v="2"/>
    <d v="2014-11-30T00:00:00"/>
    <x v="10"/>
    <x v="3"/>
    <x v="428"/>
    <n v="21"/>
    <n v="22.38"/>
    <n v="0.04"/>
    <n v="469.14"/>
    <n v="15.1"/>
    <x v="1"/>
    <x v="1"/>
    <d v="2014-12-07T00:00:00"/>
    <s v="December"/>
    <x v="3"/>
  </r>
  <r>
    <x v="1282"/>
    <x v="265"/>
    <x v="2"/>
    <d v="2014-11-30T00:00:00"/>
    <x v="10"/>
    <x v="3"/>
    <x v="188"/>
    <n v="6"/>
    <n v="6.3"/>
    <n v="7.0000000000000007E-2"/>
    <n v="37.379999999999995"/>
    <n v="0.5"/>
    <x v="1"/>
    <x v="1"/>
    <d v="2014-11-30T00:00:00"/>
    <s v="November"/>
    <x v="2"/>
  </r>
  <r>
    <x v="1282"/>
    <x v="265"/>
    <x v="2"/>
    <d v="2014-11-30T00:00:00"/>
    <x v="10"/>
    <x v="3"/>
    <x v="932"/>
    <n v="3"/>
    <n v="17.78"/>
    <n v="0.06"/>
    <n v="53.160000000000011"/>
    <n v="5.03"/>
    <x v="1"/>
    <x v="1"/>
    <d v="2014-12-02T00:00:00"/>
    <s v="December"/>
    <x v="0"/>
  </r>
  <r>
    <x v="1283"/>
    <x v="111"/>
    <x v="1"/>
    <d v="2014-11-30T00:00:00"/>
    <x v="10"/>
    <x v="3"/>
    <x v="942"/>
    <n v="44"/>
    <n v="6.48"/>
    <n v="0.08"/>
    <n v="281.60000000000002"/>
    <n v="5.82"/>
    <x v="1"/>
    <x v="1"/>
    <d v="2014-12-04T00:00:00"/>
    <s v="December"/>
    <x v="5"/>
  </r>
  <r>
    <x v="1283"/>
    <x v="111"/>
    <x v="2"/>
    <d v="2014-11-30T00:00:00"/>
    <x v="10"/>
    <x v="3"/>
    <x v="215"/>
    <n v="46"/>
    <n v="2.88"/>
    <n v="0.04"/>
    <n v="130.63999999999999"/>
    <n v="1.01"/>
    <x v="1"/>
    <x v="3"/>
    <d v="2014-12-04T00:00:00"/>
    <s v="December"/>
    <x v="5"/>
  </r>
  <r>
    <x v="1284"/>
    <x v="263"/>
    <x v="0"/>
    <d v="2014-12-01T00:00:00"/>
    <x v="11"/>
    <x v="3"/>
    <x v="159"/>
    <n v="29"/>
    <n v="6.84"/>
    <n v="0.09"/>
    <n v="195.75"/>
    <n v="8.3699999999999992"/>
    <x v="1"/>
    <x v="6"/>
    <d v="2014-12-08T00:00:00"/>
    <s v="December"/>
    <x v="3"/>
  </r>
  <r>
    <x v="1284"/>
    <x v="263"/>
    <x v="2"/>
    <d v="2014-12-01T00:00:00"/>
    <x v="11"/>
    <x v="3"/>
    <x v="793"/>
    <n v="33"/>
    <n v="48.91"/>
    <n v="7.0000000000000007E-2"/>
    <n v="1611.7199999999998"/>
    <n v="35"/>
    <x v="0"/>
    <x v="0"/>
    <d v="2014-12-03T00:00:00"/>
    <s v="December"/>
    <x v="0"/>
  </r>
  <r>
    <x v="1285"/>
    <x v="472"/>
    <x v="2"/>
    <d v="2014-12-01T00:00:00"/>
    <x v="11"/>
    <x v="0"/>
    <x v="807"/>
    <n v="47"/>
    <n v="95.43"/>
    <n v="0.09"/>
    <n v="4480.9800000000005"/>
    <n v="19.989999999999998"/>
    <x v="1"/>
    <x v="1"/>
    <d v="2014-12-02T00:00:00"/>
    <s v="December"/>
    <x v="1"/>
  </r>
  <r>
    <x v="1286"/>
    <x v="84"/>
    <x v="2"/>
    <d v="2014-12-01T00:00:00"/>
    <x v="11"/>
    <x v="0"/>
    <x v="943"/>
    <n v="29"/>
    <n v="2.2799999999999998"/>
    <n v="0.06"/>
    <n v="64.38"/>
    <n v="5.2"/>
    <x v="1"/>
    <x v="3"/>
    <d v="2014-12-03T00:00:00"/>
    <s v="December"/>
    <x v="0"/>
  </r>
  <r>
    <x v="1287"/>
    <x v="174"/>
    <x v="2"/>
    <d v="2014-12-01T00:00:00"/>
    <x v="11"/>
    <x v="4"/>
    <x v="276"/>
    <n v="26"/>
    <n v="39.479999999999997"/>
    <n v="7.0000000000000007E-2"/>
    <n v="1024.6599999999999"/>
    <n v="1.99"/>
    <x v="1"/>
    <x v="6"/>
    <d v="2014-12-02T00:00:00"/>
    <s v="December"/>
    <x v="1"/>
  </r>
  <r>
    <x v="1288"/>
    <x v="604"/>
    <x v="0"/>
    <d v="2014-12-02T00:00:00"/>
    <x v="11"/>
    <x v="1"/>
    <x v="944"/>
    <n v="42"/>
    <n v="12.95"/>
    <n v="0.05"/>
    <n v="541.79999999999995"/>
    <n v="4.9800000000000004"/>
    <x v="1"/>
    <x v="1"/>
    <d v="2014-12-04T00:00:00"/>
    <s v="December"/>
    <x v="0"/>
  </r>
  <r>
    <x v="1289"/>
    <x v="297"/>
    <x v="1"/>
    <d v="2014-12-02T00:00:00"/>
    <x v="11"/>
    <x v="3"/>
    <x v="945"/>
    <n v="25"/>
    <n v="3.74"/>
    <n v="0.06"/>
    <n v="92"/>
    <n v="0.94"/>
    <x v="1"/>
    <x v="3"/>
    <d v="2014-12-09T00:00:00"/>
    <s v="December"/>
    <x v="3"/>
  </r>
  <r>
    <x v="1290"/>
    <x v="453"/>
    <x v="1"/>
    <d v="2014-12-02T00:00:00"/>
    <x v="11"/>
    <x v="4"/>
    <x v="561"/>
    <n v="9"/>
    <n v="5.4"/>
    <n v="0.09"/>
    <n v="47.790000000000006"/>
    <n v="7.78"/>
    <x v="0"/>
    <x v="1"/>
    <d v="2014-12-02T00:00:00"/>
    <s v="December"/>
    <x v="2"/>
  </r>
  <r>
    <x v="1290"/>
    <x v="453"/>
    <x v="0"/>
    <d v="2014-12-02T00:00:00"/>
    <x v="11"/>
    <x v="4"/>
    <x v="946"/>
    <n v="6"/>
    <n v="20.28"/>
    <n v="0.02"/>
    <n v="121.56"/>
    <n v="6.68"/>
    <x v="1"/>
    <x v="1"/>
    <d v="2014-12-02T00:00:00"/>
    <s v="December"/>
    <x v="2"/>
  </r>
  <r>
    <x v="1290"/>
    <x v="453"/>
    <x v="0"/>
    <d v="2014-12-02T00:00:00"/>
    <x v="11"/>
    <x v="4"/>
    <x v="69"/>
    <n v="10"/>
    <n v="11.55"/>
    <n v="0"/>
    <n v="115.5"/>
    <n v="2.36"/>
    <x v="1"/>
    <x v="3"/>
    <d v="2014-12-03T00:00:00"/>
    <s v="December"/>
    <x v="1"/>
  </r>
  <r>
    <x v="1290"/>
    <x v="453"/>
    <x v="1"/>
    <d v="2014-12-02T00:00:00"/>
    <x v="11"/>
    <x v="4"/>
    <x v="272"/>
    <n v="43"/>
    <n v="2.08"/>
    <n v="0.05"/>
    <n v="87.29"/>
    <n v="2.56"/>
    <x v="1"/>
    <x v="6"/>
    <d v="2014-12-03T00:00:00"/>
    <s v="December"/>
    <x v="1"/>
  </r>
  <r>
    <x v="1291"/>
    <x v="140"/>
    <x v="0"/>
    <d v="2014-12-02T00:00:00"/>
    <x v="11"/>
    <x v="0"/>
    <x v="713"/>
    <n v="18"/>
    <n v="136.97999999999999"/>
    <n v="0.02"/>
    <n v="2465.2799999999997"/>
    <n v="24.49"/>
    <x v="0"/>
    <x v="0"/>
    <d v="2014-12-03T00:00:00"/>
    <s v="December"/>
    <x v="1"/>
  </r>
  <r>
    <x v="1292"/>
    <x v="107"/>
    <x v="0"/>
    <d v="2014-12-02T00:00:00"/>
    <x v="11"/>
    <x v="3"/>
    <x v="362"/>
    <n v="2"/>
    <n v="24.92"/>
    <n v="0"/>
    <n v="49.84"/>
    <n v="12.98"/>
    <x v="1"/>
    <x v="1"/>
    <d v="2014-12-02T00:00:00"/>
    <s v="December"/>
    <x v="2"/>
  </r>
  <r>
    <x v="1293"/>
    <x v="605"/>
    <x v="1"/>
    <d v="2014-12-03T00:00:00"/>
    <x v="11"/>
    <x v="0"/>
    <x v="446"/>
    <n v="7"/>
    <n v="4.42"/>
    <n v="0.06"/>
    <n v="30.520000000000003"/>
    <n v="4.99"/>
    <x v="1"/>
    <x v="1"/>
    <d v="2014-12-05T00:00:00"/>
    <s v="December"/>
    <x v="0"/>
  </r>
  <r>
    <x v="1294"/>
    <x v="563"/>
    <x v="2"/>
    <d v="2014-12-04T00:00:00"/>
    <x v="11"/>
    <x v="1"/>
    <x v="336"/>
    <n v="3"/>
    <n v="99.99"/>
    <n v="0.09"/>
    <n v="299.7"/>
    <n v="19.989999999999998"/>
    <x v="1"/>
    <x v="1"/>
    <d v="2014-12-06T00:00:00"/>
    <s v="December"/>
    <x v="0"/>
  </r>
  <r>
    <x v="1294"/>
    <x v="563"/>
    <x v="0"/>
    <d v="2014-12-04T00:00:00"/>
    <x v="11"/>
    <x v="1"/>
    <x v="827"/>
    <n v="13"/>
    <n v="205.99"/>
    <n v="0.04"/>
    <n v="2677.3500000000004"/>
    <n v="5.26"/>
    <x v="1"/>
    <x v="1"/>
    <d v="2014-12-05T00:00:00"/>
    <s v="December"/>
    <x v="1"/>
  </r>
  <r>
    <x v="1295"/>
    <x v="292"/>
    <x v="0"/>
    <d v="2014-12-04T00:00:00"/>
    <x v="11"/>
    <x v="0"/>
    <x v="947"/>
    <n v="44"/>
    <n v="5.98"/>
    <n v="0.09"/>
    <n v="259.16000000000003"/>
    <n v="1.67"/>
    <x v="1"/>
    <x v="3"/>
    <d v="2014-12-07T00:00:00"/>
    <s v="December"/>
    <x v="4"/>
  </r>
  <r>
    <x v="1296"/>
    <x v="205"/>
    <x v="2"/>
    <d v="2014-12-04T00:00:00"/>
    <x v="11"/>
    <x v="3"/>
    <x v="6"/>
    <n v="48"/>
    <n v="9.11"/>
    <n v="0.1"/>
    <n v="432.48"/>
    <n v="2.15"/>
    <x v="0"/>
    <x v="3"/>
    <d v="2014-12-08T00:00:00"/>
    <s v="December"/>
    <x v="5"/>
  </r>
  <r>
    <x v="1297"/>
    <x v="606"/>
    <x v="2"/>
    <d v="2014-12-05T00:00:00"/>
    <x v="11"/>
    <x v="3"/>
    <x v="370"/>
    <n v="35"/>
    <n v="12.64"/>
    <n v="7.0000000000000007E-2"/>
    <n v="439.95"/>
    <n v="4.9800000000000004"/>
    <x v="1"/>
    <x v="6"/>
    <d v="2014-12-12T00:00:00"/>
    <s v="December"/>
    <x v="3"/>
  </r>
  <r>
    <x v="1298"/>
    <x v="356"/>
    <x v="1"/>
    <d v="2014-12-05T00:00:00"/>
    <x v="11"/>
    <x v="4"/>
    <x v="948"/>
    <n v="2"/>
    <n v="6.48"/>
    <n v="0.02"/>
    <n v="12.920000000000002"/>
    <n v="8.74"/>
    <x v="1"/>
    <x v="1"/>
    <d v="2014-12-07T00:00:00"/>
    <s v="December"/>
    <x v="0"/>
  </r>
  <r>
    <x v="1298"/>
    <x v="356"/>
    <x v="0"/>
    <d v="2014-12-05T00:00:00"/>
    <x v="11"/>
    <x v="4"/>
    <x v="53"/>
    <n v="32"/>
    <n v="699.99"/>
    <n v="0.06"/>
    <n v="22397.760000000002"/>
    <n v="24.49"/>
    <x v="0"/>
    <x v="0"/>
    <d v="2014-12-07T00:00:00"/>
    <s v="December"/>
    <x v="0"/>
  </r>
  <r>
    <x v="1298"/>
    <x v="356"/>
    <x v="1"/>
    <d v="2014-12-05T00:00:00"/>
    <x v="11"/>
    <x v="4"/>
    <x v="640"/>
    <n v="24"/>
    <n v="17.149999999999999"/>
    <n v="0.02"/>
    <n v="411.12"/>
    <n v="4.96"/>
    <x v="1"/>
    <x v="1"/>
    <d v="2014-12-07T00:00:00"/>
    <s v="December"/>
    <x v="0"/>
  </r>
  <r>
    <x v="1298"/>
    <x v="356"/>
    <x v="0"/>
    <d v="2014-12-05T00:00:00"/>
    <x v="11"/>
    <x v="4"/>
    <x v="306"/>
    <n v="25"/>
    <n v="30.98"/>
    <n v="7.0000000000000007E-2"/>
    <n v="772.75"/>
    <n v="8.74"/>
    <x v="1"/>
    <x v="1"/>
    <d v="2014-12-06T00:00:00"/>
    <s v="December"/>
    <x v="1"/>
  </r>
  <r>
    <x v="1298"/>
    <x v="356"/>
    <x v="2"/>
    <d v="2014-12-05T00:00:00"/>
    <x v="11"/>
    <x v="4"/>
    <x v="949"/>
    <n v="13"/>
    <n v="1360.14"/>
    <n v="0.04"/>
    <n v="17681.300000000003"/>
    <n v="14.7"/>
    <x v="2"/>
    <x v="2"/>
    <d v="2014-12-08T00:00:00"/>
    <s v="December"/>
    <x v="4"/>
  </r>
  <r>
    <x v="1299"/>
    <x v="579"/>
    <x v="0"/>
    <d v="2014-12-05T00:00:00"/>
    <x v="11"/>
    <x v="4"/>
    <x v="270"/>
    <n v="5"/>
    <n v="1938.02"/>
    <n v="0.03"/>
    <n v="9689.9500000000007"/>
    <n v="13.99"/>
    <x v="0"/>
    <x v="5"/>
    <d v="2014-12-06T00:00:00"/>
    <s v="December"/>
    <x v="1"/>
  </r>
  <r>
    <x v="1299"/>
    <x v="579"/>
    <x v="1"/>
    <d v="2014-12-05T00:00:00"/>
    <x v="11"/>
    <x v="4"/>
    <x v="950"/>
    <n v="31"/>
    <n v="6.48"/>
    <n v="0.05"/>
    <n v="199.33"/>
    <n v="5.84"/>
    <x v="1"/>
    <x v="1"/>
    <d v="2014-12-06T00:00:00"/>
    <s v="December"/>
    <x v="1"/>
  </r>
  <r>
    <x v="1300"/>
    <x v="285"/>
    <x v="1"/>
    <d v="2014-12-05T00:00:00"/>
    <x v="11"/>
    <x v="3"/>
    <x v="602"/>
    <n v="13"/>
    <n v="35.94"/>
    <n v="0.09"/>
    <n v="466.04999999999995"/>
    <n v="6.66"/>
    <x v="1"/>
    <x v="1"/>
    <d v="2014-12-10T00:00:00"/>
    <s v="December"/>
    <x v="6"/>
  </r>
  <r>
    <x v="1300"/>
    <x v="285"/>
    <x v="0"/>
    <d v="2014-12-05T00:00:00"/>
    <x v="11"/>
    <x v="3"/>
    <x v="951"/>
    <n v="15"/>
    <n v="170.98"/>
    <n v="0"/>
    <n v="2564.6999999999998"/>
    <n v="13.99"/>
    <x v="1"/>
    <x v="5"/>
    <d v="2014-12-12T00:00:00"/>
    <s v="December"/>
    <x v="3"/>
  </r>
  <r>
    <x v="1300"/>
    <x v="285"/>
    <x v="0"/>
    <d v="2014-12-05T00:00:00"/>
    <x v="11"/>
    <x v="3"/>
    <x v="518"/>
    <n v="20"/>
    <n v="4.9800000000000004"/>
    <n v="0.09"/>
    <n v="97.800000000000011"/>
    <n v="7.44"/>
    <x v="1"/>
    <x v="1"/>
    <d v="2014-12-07T00:00:00"/>
    <s v="December"/>
    <x v="0"/>
  </r>
  <r>
    <x v="1301"/>
    <x v="128"/>
    <x v="1"/>
    <d v="2014-12-06T00:00:00"/>
    <x v="11"/>
    <x v="1"/>
    <x v="509"/>
    <n v="3"/>
    <n v="180.98"/>
    <n v="0.09"/>
    <n v="542.66999999999996"/>
    <n v="26.2"/>
    <x v="2"/>
    <x v="2"/>
    <d v="2014-12-09T00:00:00"/>
    <s v="December"/>
    <x v="4"/>
  </r>
  <r>
    <x v="1301"/>
    <x v="128"/>
    <x v="1"/>
    <d v="2014-12-06T00:00:00"/>
    <x v="11"/>
    <x v="1"/>
    <x v="759"/>
    <n v="26"/>
    <n v="6.48"/>
    <n v="0"/>
    <n v="168.48000000000002"/>
    <n v="5.19"/>
    <x v="1"/>
    <x v="1"/>
    <d v="2014-12-07T00:00:00"/>
    <s v="December"/>
    <x v="1"/>
  </r>
  <r>
    <x v="1302"/>
    <x v="607"/>
    <x v="1"/>
    <d v="2014-12-06T00:00:00"/>
    <x v="11"/>
    <x v="4"/>
    <x v="84"/>
    <n v="13"/>
    <n v="399.98"/>
    <n v="0.05"/>
    <n v="5199.09"/>
    <n v="12.06"/>
    <x v="2"/>
    <x v="4"/>
    <d v="2014-12-06T00:00:00"/>
    <s v="December"/>
    <x v="2"/>
  </r>
  <r>
    <x v="1302"/>
    <x v="607"/>
    <x v="2"/>
    <d v="2014-12-06T00:00:00"/>
    <x v="11"/>
    <x v="4"/>
    <x v="952"/>
    <n v="11"/>
    <n v="6.48"/>
    <n v="7.0000000000000007E-2"/>
    <n v="70.510000000000005"/>
    <n v="5.74"/>
    <x v="1"/>
    <x v="1"/>
    <d v="2014-12-06T00:00:00"/>
    <s v="December"/>
    <x v="2"/>
  </r>
  <r>
    <x v="1303"/>
    <x v="412"/>
    <x v="0"/>
    <d v="2014-12-06T00:00:00"/>
    <x v="11"/>
    <x v="0"/>
    <x v="561"/>
    <n v="14"/>
    <n v="5.4"/>
    <n v="0.09"/>
    <n v="74.34"/>
    <n v="7.78"/>
    <x v="0"/>
    <x v="1"/>
    <d v="2014-12-08T00:00:00"/>
    <s v="December"/>
    <x v="0"/>
  </r>
  <r>
    <x v="1304"/>
    <x v="376"/>
    <x v="0"/>
    <d v="2014-12-06T00:00:00"/>
    <x v="11"/>
    <x v="0"/>
    <x v="953"/>
    <n v="44"/>
    <n v="140.81"/>
    <n v="0.08"/>
    <n v="6192.12"/>
    <n v="24.49"/>
    <x v="1"/>
    <x v="0"/>
    <d v="2014-12-08T00:00:00"/>
    <s v="December"/>
    <x v="0"/>
  </r>
  <r>
    <x v="1305"/>
    <x v="451"/>
    <x v="2"/>
    <d v="2014-12-06T00:00:00"/>
    <x v="11"/>
    <x v="4"/>
    <x v="954"/>
    <n v="43"/>
    <n v="70.709999999999994"/>
    <n v="0.05"/>
    <n v="3038.3799999999997"/>
    <n v="37.58"/>
    <x v="0"/>
    <x v="3"/>
    <d v="2014-12-08T00:00:00"/>
    <s v="December"/>
    <x v="0"/>
  </r>
  <r>
    <x v="1305"/>
    <x v="451"/>
    <x v="1"/>
    <d v="2014-12-06T00:00:00"/>
    <x v="11"/>
    <x v="4"/>
    <x v="97"/>
    <n v="23"/>
    <n v="18.97"/>
    <n v="0.01"/>
    <n v="436.07999999999993"/>
    <n v="9.5399999999999991"/>
    <x v="1"/>
    <x v="1"/>
    <d v="2014-12-09T00:00:00"/>
    <s v="December"/>
    <x v="4"/>
  </r>
  <r>
    <x v="1306"/>
    <x v="537"/>
    <x v="0"/>
    <d v="2014-12-06T00:00:00"/>
    <x v="11"/>
    <x v="2"/>
    <x v="674"/>
    <n v="2"/>
    <n v="5.78"/>
    <n v="0.08"/>
    <n v="11.4"/>
    <n v="7.96"/>
    <x v="1"/>
    <x v="1"/>
    <d v="2014-12-07T00:00:00"/>
    <s v="December"/>
    <x v="1"/>
  </r>
  <r>
    <x v="1307"/>
    <x v="337"/>
    <x v="0"/>
    <d v="2014-12-06T00:00:00"/>
    <x v="11"/>
    <x v="0"/>
    <x v="955"/>
    <n v="8"/>
    <n v="20.89"/>
    <n v="0"/>
    <n v="167.12"/>
    <n v="1.99"/>
    <x v="1"/>
    <x v="6"/>
    <d v="2014-12-08T00:00:00"/>
    <s v="December"/>
    <x v="0"/>
  </r>
  <r>
    <x v="1307"/>
    <x v="337"/>
    <x v="0"/>
    <d v="2014-12-06T00:00:00"/>
    <x v="11"/>
    <x v="0"/>
    <x v="654"/>
    <n v="41"/>
    <n v="3.98"/>
    <n v="7.0000000000000007E-2"/>
    <n v="160.31"/>
    <n v="0.83"/>
    <x v="1"/>
    <x v="3"/>
    <d v="2014-12-09T00:00:00"/>
    <s v="December"/>
    <x v="4"/>
  </r>
  <r>
    <x v="1308"/>
    <x v="312"/>
    <x v="0"/>
    <d v="2014-12-06T00:00:00"/>
    <x v="11"/>
    <x v="4"/>
    <x v="244"/>
    <n v="15"/>
    <n v="12.53"/>
    <n v="0.08"/>
    <n v="186.75"/>
    <n v="7.17"/>
    <x v="0"/>
    <x v="1"/>
    <d v="2014-12-08T00:00:00"/>
    <s v="December"/>
    <x v="0"/>
  </r>
  <r>
    <x v="1308"/>
    <x v="312"/>
    <x v="2"/>
    <d v="2014-12-06T00:00:00"/>
    <x v="11"/>
    <x v="4"/>
    <x v="282"/>
    <n v="35"/>
    <n v="49.99"/>
    <n v="0"/>
    <n v="1749.65"/>
    <n v="19.989999999999998"/>
    <x v="1"/>
    <x v="1"/>
    <d v="2014-12-08T00:00:00"/>
    <s v="December"/>
    <x v="0"/>
  </r>
  <r>
    <x v="1309"/>
    <x v="608"/>
    <x v="1"/>
    <d v="2014-12-07T00:00:00"/>
    <x v="11"/>
    <x v="4"/>
    <x v="956"/>
    <n v="7"/>
    <n v="510.14"/>
    <n v="0.04"/>
    <n v="3570.7"/>
    <n v="14.7"/>
    <x v="2"/>
    <x v="2"/>
    <d v="2014-12-09T00:00:00"/>
    <s v="December"/>
    <x v="0"/>
  </r>
  <r>
    <x v="1309"/>
    <x v="608"/>
    <x v="0"/>
    <d v="2014-12-07T00:00:00"/>
    <x v="11"/>
    <x v="4"/>
    <x v="957"/>
    <n v="50"/>
    <n v="4.76"/>
    <n v="0"/>
    <n v="238"/>
    <n v="3.01"/>
    <x v="1"/>
    <x v="3"/>
    <d v="2014-12-09T00:00:00"/>
    <s v="December"/>
    <x v="0"/>
  </r>
  <r>
    <x v="1310"/>
    <x v="0"/>
    <x v="0"/>
    <d v="2014-12-07T00:00:00"/>
    <x v="11"/>
    <x v="2"/>
    <x v="160"/>
    <n v="44"/>
    <n v="73.98"/>
    <n v="0"/>
    <n v="3255.1200000000003"/>
    <n v="4"/>
    <x v="1"/>
    <x v="1"/>
    <d v="2014-12-10T00:00:00"/>
    <s v="December"/>
    <x v="4"/>
  </r>
  <r>
    <x v="1311"/>
    <x v="609"/>
    <x v="2"/>
    <d v="2014-12-07T00:00:00"/>
    <x v="11"/>
    <x v="4"/>
    <x v="809"/>
    <n v="1"/>
    <n v="535.64"/>
    <n v="0.05"/>
    <n v="535.59"/>
    <n v="14.7"/>
    <x v="2"/>
    <x v="2"/>
    <d v="2014-12-09T00:00:00"/>
    <s v="December"/>
    <x v="0"/>
  </r>
  <r>
    <x v="1312"/>
    <x v="372"/>
    <x v="1"/>
    <d v="2014-12-07T00:00:00"/>
    <x v="11"/>
    <x v="4"/>
    <x v="724"/>
    <n v="34"/>
    <n v="12.98"/>
    <n v="0.04"/>
    <n v="439.96000000000004"/>
    <n v="3.14"/>
    <x v="0"/>
    <x v="6"/>
    <d v="2014-12-09T00:00:00"/>
    <s v="December"/>
    <x v="0"/>
  </r>
  <r>
    <x v="1313"/>
    <x v="348"/>
    <x v="0"/>
    <d v="2014-12-07T00:00:00"/>
    <x v="11"/>
    <x v="3"/>
    <x v="469"/>
    <n v="45"/>
    <n v="70.97"/>
    <n v="0.02"/>
    <n v="3192.75"/>
    <n v="3.5"/>
    <x v="1"/>
    <x v="1"/>
    <d v="2014-12-14T00:00:00"/>
    <s v="December"/>
    <x v="3"/>
  </r>
  <r>
    <x v="1314"/>
    <x v="70"/>
    <x v="0"/>
    <d v="2014-12-08T00:00:00"/>
    <x v="11"/>
    <x v="0"/>
    <x v="660"/>
    <n v="17"/>
    <n v="304.99"/>
    <n v="0.09"/>
    <n v="5183.3"/>
    <n v="19.989999999999998"/>
    <x v="1"/>
    <x v="1"/>
    <d v="2014-12-09T00:00:00"/>
    <s v="December"/>
    <x v="1"/>
  </r>
  <r>
    <x v="1315"/>
    <x v="492"/>
    <x v="0"/>
    <d v="2014-12-08T00:00:00"/>
    <x v="11"/>
    <x v="2"/>
    <x v="527"/>
    <n v="27"/>
    <n v="122.99"/>
    <n v="0.05"/>
    <n v="3319.38"/>
    <n v="19.989999999999998"/>
    <x v="0"/>
    <x v="1"/>
    <d v="2014-12-11T00:00:00"/>
    <s v="December"/>
    <x v="4"/>
  </r>
  <r>
    <x v="1316"/>
    <x v="610"/>
    <x v="0"/>
    <d v="2014-12-09T00:00:00"/>
    <x v="11"/>
    <x v="0"/>
    <x v="716"/>
    <n v="9"/>
    <n v="7.99"/>
    <n v="0.06"/>
    <n v="71.37"/>
    <n v="5.03"/>
    <x v="1"/>
    <x v="5"/>
    <d v="2014-12-10T00:00:00"/>
    <s v="December"/>
    <x v="1"/>
  </r>
  <r>
    <x v="1317"/>
    <x v="608"/>
    <x v="1"/>
    <d v="2014-12-09T00:00:00"/>
    <x v="11"/>
    <x v="2"/>
    <x v="475"/>
    <n v="32"/>
    <n v="6.3"/>
    <n v="0.04"/>
    <n v="200.32"/>
    <n v="0.5"/>
    <x v="1"/>
    <x v="1"/>
    <d v="2014-12-11T00:00:00"/>
    <s v="December"/>
    <x v="0"/>
  </r>
  <r>
    <x v="1318"/>
    <x v="251"/>
    <x v="1"/>
    <d v="2014-12-09T00:00:00"/>
    <x v="11"/>
    <x v="4"/>
    <x v="585"/>
    <n v="41"/>
    <n v="4.9800000000000004"/>
    <n v="0.03"/>
    <n v="202.95000000000002"/>
    <n v="4.95"/>
    <x v="1"/>
    <x v="1"/>
    <d v="2014-12-11T00:00:00"/>
    <s v="December"/>
    <x v="0"/>
  </r>
  <r>
    <x v="1319"/>
    <x v="611"/>
    <x v="1"/>
    <d v="2014-12-09T00:00:00"/>
    <x v="11"/>
    <x v="3"/>
    <x v="353"/>
    <n v="3"/>
    <n v="7.59"/>
    <n v="0.05"/>
    <n v="22.62"/>
    <n v="4"/>
    <x v="1"/>
    <x v="3"/>
    <d v="2014-12-09T00:00:00"/>
    <s v="December"/>
    <x v="2"/>
  </r>
  <r>
    <x v="1320"/>
    <x v="612"/>
    <x v="2"/>
    <d v="2014-12-09T00:00:00"/>
    <x v="11"/>
    <x v="4"/>
    <x v="137"/>
    <n v="13"/>
    <n v="119.99"/>
    <n v="0.05"/>
    <n v="1559.22"/>
    <n v="56.14"/>
    <x v="2"/>
    <x v="4"/>
    <d v="2014-12-11T00:00:00"/>
    <s v="December"/>
    <x v="0"/>
  </r>
  <r>
    <x v="1321"/>
    <x v="76"/>
    <x v="1"/>
    <d v="2014-12-10T00:00:00"/>
    <x v="11"/>
    <x v="0"/>
    <x v="845"/>
    <n v="42"/>
    <n v="6.48"/>
    <n v="0.1"/>
    <n v="267.96000000000004"/>
    <n v="5.9"/>
    <x v="1"/>
    <x v="1"/>
    <d v="2014-12-10T00:00:00"/>
    <s v="December"/>
    <x v="2"/>
  </r>
  <r>
    <x v="1322"/>
    <x v="359"/>
    <x v="0"/>
    <d v="2014-12-10T00:00:00"/>
    <x v="11"/>
    <x v="2"/>
    <x v="811"/>
    <n v="18"/>
    <n v="2.21"/>
    <n v="0"/>
    <n v="39.78"/>
    <n v="1"/>
    <x v="0"/>
    <x v="3"/>
    <d v="2014-12-11T00:00:00"/>
    <s v="December"/>
    <x v="1"/>
  </r>
  <r>
    <x v="1323"/>
    <x v="120"/>
    <x v="0"/>
    <d v="2014-12-10T00:00:00"/>
    <x v="11"/>
    <x v="4"/>
    <x v="566"/>
    <n v="10"/>
    <n v="280.98"/>
    <n v="0.1"/>
    <n v="2808.8"/>
    <n v="35.67"/>
    <x v="2"/>
    <x v="4"/>
    <d v="2014-12-11T00:00:00"/>
    <s v="December"/>
    <x v="1"/>
  </r>
  <r>
    <x v="1324"/>
    <x v="525"/>
    <x v="1"/>
    <d v="2014-12-11T00:00:00"/>
    <x v="11"/>
    <x v="1"/>
    <x v="924"/>
    <n v="25"/>
    <n v="12.28"/>
    <n v="0.01"/>
    <n v="306.75"/>
    <n v="6.47"/>
    <x v="1"/>
    <x v="1"/>
    <d v="2014-12-12T00:00:00"/>
    <s v="December"/>
    <x v="1"/>
  </r>
  <r>
    <x v="1325"/>
    <x v="284"/>
    <x v="2"/>
    <d v="2014-12-11T00:00:00"/>
    <x v="11"/>
    <x v="2"/>
    <x v="632"/>
    <n v="41"/>
    <n v="5.28"/>
    <n v="0.02"/>
    <n v="215.66000000000003"/>
    <n v="6.26"/>
    <x v="1"/>
    <x v="1"/>
    <d v="2014-12-12T00:00:00"/>
    <s v="December"/>
    <x v="1"/>
  </r>
  <r>
    <x v="1326"/>
    <x v="540"/>
    <x v="2"/>
    <d v="2014-12-11T00:00:00"/>
    <x v="11"/>
    <x v="4"/>
    <x v="606"/>
    <n v="37"/>
    <n v="15.68"/>
    <n v="0.05"/>
    <n v="578.30999999999995"/>
    <n v="3.73"/>
    <x v="1"/>
    <x v="6"/>
    <d v="2014-12-13T00:00:00"/>
    <s v="December"/>
    <x v="0"/>
  </r>
  <r>
    <x v="1326"/>
    <x v="540"/>
    <x v="1"/>
    <d v="2014-12-11T00:00:00"/>
    <x v="11"/>
    <x v="4"/>
    <x v="814"/>
    <n v="39"/>
    <n v="14.98"/>
    <n v="0"/>
    <n v="584.22"/>
    <n v="8.99"/>
    <x v="1"/>
    <x v="6"/>
    <d v="2014-12-12T00:00:00"/>
    <s v="December"/>
    <x v="1"/>
  </r>
  <r>
    <x v="1326"/>
    <x v="540"/>
    <x v="2"/>
    <d v="2014-12-11T00:00:00"/>
    <x v="11"/>
    <x v="4"/>
    <x v="958"/>
    <n v="2"/>
    <n v="38.76"/>
    <n v="0.02"/>
    <n v="77.47999999999999"/>
    <n v="13.26"/>
    <x v="1"/>
    <x v="1"/>
    <d v="2014-12-12T00:00:00"/>
    <s v="December"/>
    <x v="1"/>
  </r>
  <r>
    <x v="1327"/>
    <x v="220"/>
    <x v="1"/>
    <d v="2014-12-11T00:00:00"/>
    <x v="11"/>
    <x v="4"/>
    <x v="606"/>
    <n v="37"/>
    <n v="15.68"/>
    <n v="0.05"/>
    <n v="578.30999999999995"/>
    <n v="3.73"/>
    <x v="1"/>
    <x v="6"/>
    <d v="2014-12-12T00:00:00"/>
    <s v="December"/>
    <x v="1"/>
  </r>
  <r>
    <x v="1327"/>
    <x v="220"/>
    <x v="1"/>
    <d v="2014-12-11T00:00:00"/>
    <x v="11"/>
    <x v="4"/>
    <x v="959"/>
    <n v="42"/>
    <n v="195.99"/>
    <n v="0.02"/>
    <n v="8230.74"/>
    <n v="4.2"/>
    <x v="1"/>
    <x v="1"/>
    <d v="2014-12-12T00:00:00"/>
    <s v="December"/>
    <x v="1"/>
  </r>
  <r>
    <x v="1328"/>
    <x v="613"/>
    <x v="1"/>
    <d v="2014-12-12T00:00:00"/>
    <x v="11"/>
    <x v="4"/>
    <x v="501"/>
    <n v="41"/>
    <n v="140.97999999999999"/>
    <n v="7.0000000000000007E-2"/>
    <n v="5777.3099999999995"/>
    <n v="36.090000000000003"/>
    <x v="2"/>
    <x v="4"/>
    <d v="2014-12-14T00:00:00"/>
    <s v="December"/>
    <x v="0"/>
  </r>
  <r>
    <x v="1329"/>
    <x v="614"/>
    <x v="2"/>
    <d v="2014-12-12T00:00:00"/>
    <x v="11"/>
    <x v="2"/>
    <x v="960"/>
    <n v="16"/>
    <n v="4.28"/>
    <n v="0.04"/>
    <n v="67.84"/>
    <n v="5.68"/>
    <x v="1"/>
    <x v="1"/>
    <d v="2014-12-14T00:00:00"/>
    <s v="December"/>
    <x v="0"/>
  </r>
  <r>
    <x v="1329"/>
    <x v="614"/>
    <x v="2"/>
    <d v="2014-12-12T00:00:00"/>
    <x v="11"/>
    <x v="2"/>
    <x v="171"/>
    <n v="29"/>
    <n v="376.13"/>
    <n v="0.06"/>
    <n v="10906.03"/>
    <n v="85.63"/>
    <x v="2"/>
    <x v="4"/>
    <d v="2014-12-14T00:00:00"/>
    <s v="December"/>
    <x v="0"/>
  </r>
  <r>
    <x v="1329"/>
    <x v="614"/>
    <x v="2"/>
    <d v="2014-12-12T00:00:00"/>
    <x v="11"/>
    <x v="2"/>
    <x v="752"/>
    <n v="37"/>
    <n v="424.21"/>
    <n v="0.06"/>
    <n v="15693.55"/>
    <n v="110.2"/>
    <x v="2"/>
    <x v="4"/>
    <d v="2014-12-13T00:00:00"/>
    <s v="December"/>
    <x v="1"/>
  </r>
  <r>
    <x v="1329"/>
    <x v="614"/>
    <x v="2"/>
    <d v="2014-12-12T00:00:00"/>
    <x v="11"/>
    <x v="2"/>
    <x v="298"/>
    <n v="8"/>
    <n v="195.99"/>
    <n v="0.06"/>
    <n v="1567.44"/>
    <n v="8.99"/>
    <x v="1"/>
    <x v="1"/>
    <d v="2014-12-14T00:00:00"/>
    <s v="December"/>
    <x v="0"/>
  </r>
  <r>
    <x v="1330"/>
    <x v="5"/>
    <x v="1"/>
    <d v="2014-12-12T00:00:00"/>
    <x v="11"/>
    <x v="1"/>
    <x v="695"/>
    <n v="32"/>
    <n v="8.8800000000000008"/>
    <n v="0.1"/>
    <n v="280.96000000000004"/>
    <n v="6.28"/>
    <x v="0"/>
    <x v="1"/>
    <d v="2014-12-14T00:00:00"/>
    <s v="December"/>
    <x v="0"/>
  </r>
  <r>
    <x v="1331"/>
    <x v="37"/>
    <x v="0"/>
    <d v="2014-12-12T00:00:00"/>
    <x v="11"/>
    <x v="1"/>
    <x v="773"/>
    <n v="2"/>
    <n v="124.49"/>
    <n v="0.04"/>
    <n v="248.89999999999998"/>
    <n v="51.94"/>
    <x v="2"/>
    <x v="4"/>
    <d v="2014-12-14T00:00:00"/>
    <s v="December"/>
    <x v="0"/>
  </r>
  <r>
    <x v="1331"/>
    <x v="37"/>
    <x v="2"/>
    <d v="2014-12-12T00:00:00"/>
    <x v="11"/>
    <x v="1"/>
    <x v="852"/>
    <n v="29"/>
    <n v="35.99"/>
    <n v="0.1"/>
    <n v="1040.81"/>
    <n v="5"/>
    <x v="1"/>
    <x v="3"/>
    <d v="2014-12-12T00:00:00"/>
    <s v="December"/>
    <x v="2"/>
  </r>
  <r>
    <x v="1332"/>
    <x v="466"/>
    <x v="2"/>
    <d v="2014-12-12T00:00:00"/>
    <x v="11"/>
    <x v="4"/>
    <x v="786"/>
    <n v="28"/>
    <n v="549.99"/>
    <n v="0.06"/>
    <n v="15398.04"/>
    <n v="49"/>
    <x v="2"/>
    <x v="2"/>
    <d v="2014-12-13T00:00:00"/>
    <s v="December"/>
    <x v="1"/>
  </r>
  <r>
    <x v="1332"/>
    <x v="466"/>
    <x v="1"/>
    <d v="2014-12-12T00:00:00"/>
    <x v="11"/>
    <x v="4"/>
    <x v="961"/>
    <n v="3"/>
    <n v="115.99"/>
    <n v="0.08"/>
    <n v="347.73"/>
    <n v="5.99"/>
    <x v="0"/>
    <x v="1"/>
    <d v="2014-12-13T00:00:00"/>
    <s v="December"/>
    <x v="1"/>
  </r>
  <r>
    <x v="1333"/>
    <x v="202"/>
    <x v="2"/>
    <d v="2014-12-12T00:00:00"/>
    <x v="11"/>
    <x v="1"/>
    <x v="962"/>
    <n v="36"/>
    <n v="29.14"/>
    <n v="0.04"/>
    <n v="1047.6000000000001"/>
    <n v="4.8600000000000003"/>
    <x v="1"/>
    <x v="3"/>
    <d v="2014-12-14T00:00:00"/>
    <s v="December"/>
    <x v="0"/>
  </r>
  <r>
    <x v="1333"/>
    <x v="202"/>
    <x v="2"/>
    <d v="2014-12-12T00:00:00"/>
    <x v="11"/>
    <x v="1"/>
    <x v="395"/>
    <n v="39"/>
    <n v="20.89"/>
    <n v="0.02"/>
    <n v="813.93000000000006"/>
    <n v="11.52"/>
    <x v="1"/>
    <x v="1"/>
    <d v="2014-12-14T00:00:00"/>
    <s v="December"/>
    <x v="0"/>
  </r>
  <r>
    <x v="1334"/>
    <x v="218"/>
    <x v="2"/>
    <d v="2014-12-12T00:00:00"/>
    <x v="11"/>
    <x v="1"/>
    <x v="213"/>
    <n v="31"/>
    <n v="6.68"/>
    <n v="0.06"/>
    <n v="205.22"/>
    <n v="6.93"/>
    <x v="1"/>
    <x v="1"/>
    <d v="2014-12-13T00:00:00"/>
    <s v="December"/>
    <x v="1"/>
  </r>
  <r>
    <x v="1335"/>
    <x v="467"/>
    <x v="0"/>
    <d v="2014-12-13T00:00:00"/>
    <x v="11"/>
    <x v="2"/>
    <x v="412"/>
    <n v="22"/>
    <n v="4.91"/>
    <n v="0.06"/>
    <n v="106.70000000000002"/>
    <n v="5.68"/>
    <x v="0"/>
    <x v="1"/>
    <d v="2014-12-13T00:00:00"/>
    <s v="December"/>
    <x v="2"/>
  </r>
  <r>
    <x v="1335"/>
    <x v="467"/>
    <x v="1"/>
    <d v="2014-12-13T00:00:00"/>
    <x v="11"/>
    <x v="2"/>
    <x v="963"/>
    <n v="45"/>
    <n v="48.94"/>
    <n v="7.0000000000000007E-2"/>
    <n v="2199.15"/>
    <n v="5.86"/>
    <x v="0"/>
    <x v="1"/>
    <d v="2014-12-14T00:00:00"/>
    <s v="December"/>
    <x v="1"/>
  </r>
  <r>
    <x v="1336"/>
    <x v="501"/>
    <x v="2"/>
    <d v="2014-12-13T00:00:00"/>
    <x v="11"/>
    <x v="0"/>
    <x v="742"/>
    <n v="25"/>
    <n v="500.98"/>
    <n v="0.02"/>
    <n v="12524"/>
    <n v="26"/>
    <x v="2"/>
    <x v="2"/>
    <d v="2014-12-15T00:00:00"/>
    <s v="December"/>
    <x v="0"/>
  </r>
  <r>
    <x v="1337"/>
    <x v="123"/>
    <x v="0"/>
    <d v="2014-12-14T00:00:00"/>
    <x v="11"/>
    <x v="3"/>
    <x v="944"/>
    <n v="46"/>
    <n v="12.95"/>
    <n v="0.09"/>
    <n v="591.55999999999995"/>
    <n v="4.9800000000000004"/>
    <x v="1"/>
    <x v="1"/>
    <d v="2014-12-21T00:00:00"/>
    <s v="December"/>
    <x v="3"/>
  </r>
  <r>
    <x v="1337"/>
    <x v="123"/>
    <x v="0"/>
    <d v="2014-12-14T00:00:00"/>
    <x v="11"/>
    <x v="3"/>
    <x v="362"/>
    <n v="8"/>
    <n v="24.92"/>
    <n v="0"/>
    <n v="199.36"/>
    <n v="12.98"/>
    <x v="1"/>
    <x v="1"/>
    <d v="2014-12-14T00:00:00"/>
    <s v="December"/>
    <x v="2"/>
  </r>
  <r>
    <x v="1338"/>
    <x v="615"/>
    <x v="0"/>
    <d v="2014-12-14T00:00:00"/>
    <x v="11"/>
    <x v="2"/>
    <x v="200"/>
    <n v="37"/>
    <n v="122.99"/>
    <n v="0.1"/>
    <n v="4546.93"/>
    <n v="70.2"/>
    <x v="2"/>
    <x v="2"/>
    <d v="2014-12-15T00:00:00"/>
    <s v="December"/>
    <x v="1"/>
  </r>
  <r>
    <x v="1339"/>
    <x v="616"/>
    <x v="1"/>
    <d v="2014-12-14T00:00:00"/>
    <x v="11"/>
    <x v="3"/>
    <x v="322"/>
    <n v="3"/>
    <n v="107.53"/>
    <n v="0.09"/>
    <n v="322.32"/>
    <n v="5.81"/>
    <x v="1"/>
    <x v="5"/>
    <d v="2014-12-16T00:00:00"/>
    <s v="December"/>
    <x v="0"/>
  </r>
  <r>
    <x v="1338"/>
    <x v="615"/>
    <x v="1"/>
    <d v="2014-12-14T00:00:00"/>
    <x v="11"/>
    <x v="2"/>
    <x v="964"/>
    <n v="40"/>
    <n v="55.48"/>
    <n v="0.06"/>
    <n v="2216.7999999999997"/>
    <n v="4.8499999999999996"/>
    <x v="1"/>
    <x v="1"/>
    <d v="2014-12-14T00:00:00"/>
    <s v="December"/>
    <x v="2"/>
  </r>
  <r>
    <x v="1340"/>
    <x v="617"/>
    <x v="2"/>
    <d v="2014-12-14T00:00:00"/>
    <x v="11"/>
    <x v="0"/>
    <x v="844"/>
    <n v="8"/>
    <n v="13.73"/>
    <n v="0.03"/>
    <n v="109.60000000000001"/>
    <n v="6.85"/>
    <x v="0"/>
    <x v="3"/>
    <d v="2014-12-15T00:00:00"/>
    <s v="December"/>
    <x v="1"/>
  </r>
  <r>
    <x v="1341"/>
    <x v="360"/>
    <x v="1"/>
    <d v="2014-12-14T00:00:00"/>
    <x v="11"/>
    <x v="1"/>
    <x v="589"/>
    <n v="15"/>
    <n v="2.61"/>
    <n v="0.03"/>
    <n v="38.700000000000003"/>
    <n v="0.5"/>
    <x v="1"/>
    <x v="1"/>
    <d v="2014-12-15T00:00:00"/>
    <s v="December"/>
    <x v="1"/>
  </r>
  <r>
    <x v="1341"/>
    <x v="360"/>
    <x v="2"/>
    <d v="2014-12-14T00:00:00"/>
    <x v="11"/>
    <x v="1"/>
    <x v="882"/>
    <n v="35"/>
    <n v="11.66"/>
    <n v="0.01"/>
    <n v="407.75"/>
    <n v="7.95"/>
    <x v="1"/>
    <x v="6"/>
    <d v="2014-12-15T00:00:00"/>
    <s v="December"/>
    <x v="1"/>
  </r>
  <r>
    <x v="1342"/>
    <x v="281"/>
    <x v="1"/>
    <d v="2014-12-14T00:00:00"/>
    <x v="11"/>
    <x v="3"/>
    <x v="890"/>
    <n v="23"/>
    <n v="35.44"/>
    <n v="0.04"/>
    <n v="814.19999999999993"/>
    <n v="19.989999999999998"/>
    <x v="1"/>
    <x v="1"/>
    <d v="2014-12-21T00:00:00"/>
    <s v="December"/>
    <x v="3"/>
  </r>
  <r>
    <x v="1343"/>
    <x v="618"/>
    <x v="0"/>
    <d v="2014-12-15T00:00:00"/>
    <x v="11"/>
    <x v="0"/>
    <x v="688"/>
    <n v="27"/>
    <n v="1.48"/>
    <n v="0"/>
    <n v="39.96"/>
    <n v="0.7"/>
    <x v="1"/>
    <x v="3"/>
    <d v="2014-12-17T00:00:00"/>
    <s v="December"/>
    <x v="0"/>
  </r>
  <r>
    <x v="1343"/>
    <x v="618"/>
    <x v="1"/>
    <d v="2014-12-15T00:00:00"/>
    <x v="11"/>
    <x v="0"/>
    <x v="238"/>
    <n v="5"/>
    <n v="205.99"/>
    <n v="0"/>
    <n v="1029.95"/>
    <n v="8.99"/>
    <x v="1"/>
    <x v="1"/>
    <d v="2014-12-16T00:00:00"/>
    <s v="December"/>
    <x v="1"/>
  </r>
  <r>
    <x v="1344"/>
    <x v="619"/>
    <x v="2"/>
    <d v="2014-12-16T00:00:00"/>
    <x v="11"/>
    <x v="3"/>
    <x v="965"/>
    <n v="29"/>
    <n v="26.38"/>
    <n v="0.01"/>
    <n v="764.7299999999999"/>
    <n v="5.86"/>
    <x v="1"/>
    <x v="1"/>
    <d v="2014-12-23T00:00:00"/>
    <s v="December"/>
    <x v="3"/>
  </r>
  <r>
    <x v="1345"/>
    <x v="620"/>
    <x v="1"/>
    <d v="2014-12-16T00:00:00"/>
    <x v="11"/>
    <x v="1"/>
    <x v="659"/>
    <n v="13"/>
    <n v="119.99"/>
    <n v="0.04"/>
    <n v="1559.35"/>
    <n v="14"/>
    <x v="2"/>
    <x v="2"/>
    <d v="2014-12-18T00:00:00"/>
    <s v="December"/>
    <x v="0"/>
  </r>
  <r>
    <x v="1346"/>
    <x v="621"/>
    <x v="0"/>
    <d v="2014-12-16T00:00:00"/>
    <x v="11"/>
    <x v="2"/>
    <x v="33"/>
    <n v="10"/>
    <n v="7.64"/>
    <n v="0.1"/>
    <n v="75.400000000000006"/>
    <n v="5.83"/>
    <x v="1"/>
    <x v="3"/>
    <d v="2014-12-17T00:00:00"/>
    <s v="December"/>
    <x v="1"/>
  </r>
  <r>
    <x v="1347"/>
    <x v="539"/>
    <x v="2"/>
    <d v="2014-12-16T00:00:00"/>
    <x v="11"/>
    <x v="2"/>
    <x v="855"/>
    <n v="22"/>
    <n v="41.32"/>
    <n v="0.03"/>
    <n v="908.38"/>
    <n v="58.66"/>
    <x v="0"/>
    <x v="5"/>
    <d v="2014-12-17T00:00:00"/>
    <s v="December"/>
    <x v="1"/>
  </r>
  <r>
    <x v="1347"/>
    <x v="539"/>
    <x v="1"/>
    <d v="2014-12-16T00:00:00"/>
    <x v="11"/>
    <x v="2"/>
    <x v="181"/>
    <n v="11"/>
    <n v="6.88"/>
    <n v="0"/>
    <n v="75.679999999999993"/>
    <n v="2"/>
    <x v="1"/>
    <x v="3"/>
    <d v="2014-12-16T00:00:00"/>
    <s v="December"/>
    <x v="2"/>
  </r>
  <r>
    <x v="1348"/>
    <x v="167"/>
    <x v="0"/>
    <d v="2014-12-16T00:00:00"/>
    <x v="11"/>
    <x v="4"/>
    <x v="690"/>
    <n v="25"/>
    <n v="146.34"/>
    <n v="0.06"/>
    <n v="3657"/>
    <n v="43.75"/>
    <x v="2"/>
    <x v="4"/>
    <d v="2014-12-18T00:00:00"/>
    <s v="December"/>
    <x v="0"/>
  </r>
  <r>
    <x v="1349"/>
    <x v="191"/>
    <x v="0"/>
    <d v="2014-12-16T00:00:00"/>
    <x v="11"/>
    <x v="2"/>
    <x v="501"/>
    <n v="15"/>
    <n v="140.97999999999999"/>
    <n v="0"/>
    <n v="2114.6999999999998"/>
    <n v="36.090000000000003"/>
    <x v="2"/>
    <x v="4"/>
    <d v="2014-12-17T00:00:00"/>
    <s v="December"/>
    <x v="1"/>
  </r>
  <r>
    <x v="1350"/>
    <x v="377"/>
    <x v="0"/>
    <d v="2014-12-17T00:00:00"/>
    <x v="11"/>
    <x v="1"/>
    <x v="120"/>
    <n v="23"/>
    <n v="1.68"/>
    <n v="0.1"/>
    <n v="36.339999999999996"/>
    <n v="1.57"/>
    <x v="1"/>
    <x v="3"/>
    <d v="2014-12-18T00:00:00"/>
    <s v="December"/>
    <x v="1"/>
  </r>
  <r>
    <x v="1351"/>
    <x v="190"/>
    <x v="1"/>
    <d v="2014-12-17T00:00:00"/>
    <x v="11"/>
    <x v="4"/>
    <x v="61"/>
    <n v="27"/>
    <n v="2.6"/>
    <n v="0.09"/>
    <n v="67.77000000000001"/>
    <n v="2.4"/>
    <x v="1"/>
    <x v="3"/>
    <d v="2014-12-19T00:00:00"/>
    <s v="December"/>
    <x v="0"/>
  </r>
  <r>
    <x v="1352"/>
    <x v="622"/>
    <x v="1"/>
    <d v="2014-12-17T00:00:00"/>
    <x v="11"/>
    <x v="0"/>
    <x v="966"/>
    <n v="13"/>
    <n v="81.319999999999993"/>
    <n v="0.1"/>
    <n v="1055.8599999999999"/>
    <n v="0.99"/>
    <x v="1"/>
    <x v="1"/>
    <d v="2014-12-19T00:00:00"/>
    <s v="December"/>
    <x v="0"/>
  </r>
  <r>
    <x v="1353"/>
    <x v="623"/>
    <x v="1"/>
    <d v="2014-12-18T00:00:00"/>
    <x v="11"/>
    <x v="3"/>
    <x v="234"/>
    <n v="19"/>
    <n v="12.22"/>
    <n v="0.09"/>
    <n v="230.47000000000003"/>
    <n v="2.85"/>
    <x v="1"/>
    <x v="6"/>
    <d v="2014-12-25T00:00:00"/>
    <s v="December"/>
    <x v="3"/>
  </r>
  <r>
    <x v="1354"/>
    <x v="452"/>
    <x v="0"/>
    <d v="2014-12-18T00:00:00"/>
    <x v="11"/>
    <x v="3"/>
    <x v="967"/>
    <n v="12"/>
    <n v="115.99"/>
    <n v="0.1"/>
    <n v="1390.68"/>
    <n v="2.5"/>
    <x v="1"/>
    <x v="1"/>
    <d v="2014-12-22T00:00:00"/>
    <s v="December"/>
    <x v="5"/>
  </r>
  <r>
    <x v="1355"/>
    <x v="165"/>
    <x v="1"/>
    <d v="2014-12-18T00:00:00"/>
    <x v="11"/>
    <x v="2"/>
    <x v="379"/>
    <n v="8"/>
    <n v="15.98"/>
    <n v="0.04"/>
    <n v="127.52000000000001"/>
    <n v="4"/>
    <x v="1"/>
    <x v="1"/>
    <d v="2014-12-19T00:00:00"/>
    <s v="December"/>
    <x v="1"/>
  </r>
  <r>
    <x v="1355"/>
    <x v="165"/>
    <x v="2"/>
    <d v="2014-12-18T00:00:00"/>
    <x v="11"/>
    <x v="2"/>
    <x v="968"/>
    <n v="44"/>
    <n v="22.84"/>
    <n v="0.06"/>
    <n v="1002.32"/>
    <n v="5.47"/>
    <x v="1"/>
    <x v="1"/>
    <d v="2014-12-20T00:00:00"/>
    <s v="December"/>
    <x v="0"/>
  </r>
  <r>
    <x v="1356"/>
    <x v="69"/>
    <x v="1"/>
    <d v="2014-12-18T00:00:00"/>
    <x v="11"/>
    <x v="3"/>
    <x v="414"/>
    <n v="46"/>
    <n v="39.979999999999997"/>
    <n v="0.1"/>
    <n v="1834.4799999999998"/>
    <n v="4"/>
    <x v="1"/>
    <x v="1"/>
    <d v="2014-12-22T00:00:00"/>
    <s v="December"/>
    <x v="5"/>
  </r>
  <r>
    <x v="1357"/>
    <x v="561"/>
    <x v="1"/>
    <d v="2014-12-18T00:00:00"/>
    <x v="11"/>
    <x v="3"/>
    <x v="558"/>
    <n v="15"/>
    <n v="30.98"/>
    <n v="0.09"/>
    <n v="463.35"/>
    <n v="6.5"/>
    <x v="0"/>
    <x v="1"/>
    <d v="2014-12-22T00:00:00"/>
    <s v="December"/>
    <x v="5"/>
  </r>
  <r>
    <x v="1358"/>
    <x v="114"/>
    <x v="2"/>
    <d v="2014-12-18T00:00:00"/>
    <x v="11"/>
    <x v="4"/>
    <x v="773"/>
    <n v="30"/>
    <n v="124.49"/>
    <n v="0.08"/>
    <n v="3732.2999999999997"/>
    <n v="51.94"/>
    <x v="2"/>
    <x v="4"/>
    <d v="2014-12-19T00:00:00"/>
    <s v="December"/>
    <x v="1"/>
  </r>
  <r>
    <x v="1359"/>
    <x v="76"/>
    <x v="1"/>
    <d v="2014-12-19T00:00:00"/>
    <x v="11"/>
    <x v="2"/>
    <x v="276"/>
    <n v="38"/>
    <n v="39.479999999999997"/>
    <n v="0.04"/>
    <n v="1498.7199999999998"/>
    <n v="1.99"/>
    <x v="1"/>
    <x v="6"/>
    <d v="2014-12-22T00:00:00"/>
    <s v="December"/>
    <x v="4"/>
  </r>
  <r>
    <x v="1359"/>
    <x v="76"/>
    <x v="1"/>
    <d v="2014-12-19T00:00:00"/>
    <x v="11"/>
    <x v="2"/>
    <x v="969"/>
    <n v="39"/>
    <n v="3.7"/>
    <n v="0.04"/>
    <n v="142.74"/>
    <n v="1.61"/>
    <x v="1"/>
    <x v="3"/>
    <d v="2014-12-20T00:00:00"/>
    <s v="December"/>
    <x v="1"/>
  </r>
  <r>
    <x v="1360"/>
    <x v="561"/>
    <x v="0"/>
    <d v="2014-12-19T00:00:00"/>
    <x v="11"/>
    <x v="1"/>
    <x v="107"/>
    <n v="4"/>
    <n v="8.6"/>
    <n v="0.04"/>
    <n v="34.24"/>
    <n v="6.19"/>
    <x v="1"/>
    <x v="1"/>
    <d v="2014-12-19T00:00:00"/>
    <s v="December"/>
    <x v="2"/>
  </r>
  <r>
    <x v="1361"/>
    <x v="624"/>
    <x v="0"/>
    <d v="2014-12-19T00:00:00"/>
    <x v="11"/>
    <x v="4"/>
    <x v="307"/>
    <n v="36"/>
    <n v="120.98"/>
    <n v="0.1"/>
    <n v="4351.68"/>
    <n v="9.07"/>
    <x v="1"/>
    <x v="1"/>
    <d v="2014-12-21T00:00:00"/>
    <s v="December"/>
    <x v="0"/>
  </r>
  <r>
    <x v="1362"/>
    <x v="387"/>
    <x v="1"/>
    <d v="2014-12-19T00:00:00"/>
    <x v="11"/>
    <x v="1"/>
    <x v="970"/>
    <n v="30"/>
    <n v="550.98"/>
    <n v="0.1"/>
    <n v="16526.400000000001"/>
    <n v="45.7"/>
    <x v="2"/>
    <x v="4"/>
    <d v="2014-12-21T00:00:00"/>
    <s v="December"/>
    <x v="0"/>
  </r>
  <r>
    <x v="1363"/>
    <x v="70"/>
    <x v="0"/>
    <d v="2014-12-19T00:00:00"/>
    <x v="11"/>
    <x v="0"/>
    <x v="278"/>
    <n v="48"/>
    <n v="4.0599999999999996"/>
    <n v="0.05"/>
    <n v="192.48"/>
    <n v="6.89"/>
    <x v="0"/>
    <x v="1"/>
    <d v="2014-12-21T00:00:00"/>
    <s v="December"/>
    <x v="0"/>
  </r>
  <r>
    <x v="1364"/>
    <x v="239"/>
    <x v="1"/>
    <d v="2014-12-19T00:00:00"/>
    <x v="11"/>
    <x v="0"/>
    <x v="264"/>
    <n v="15"/>
    <n v="4.9800000000000004"/>
    <n v="0.06"/>
    <n v="73.800000000000011"/>
    <n v="4.62"/>
    <x v="0"/>
    <x v="6"/>
    <d v="2014-12-19T00:00:00"/>
    <s v="December"/>
    <x v="2"/>
  </r>
  <r>
    <x v="1360"/>
    <x v="561"/>
    <x v="2"/>
    <d v="2014-12-19T00:00:00"/>
    <x v="11"/>
    <x v="1"/>
    <x v="88"/>
    <n v="42"/>
    <n v="40.98"/>
    <n v="0.09"/>
    <n v="1717.3799999999997"/>
    <n v="6.5"/>
    <x v="1"/>
    <x v="1"/>
    <d v="2014-12-21T00:00:00"/>
    <s v="December"/>
    <x v="0"/>
  </r>
  <r>
    <x v="1365"/>
    <x v="46"/>
    <x v="0"/>
    <d v="2014-12-20T00:00:00"/>
    <x v="11"/>
    <x v="2"/>
    <x v="341"/>
    <n v="23"/>
    <n v="47.98"/>
    <n v="0.06"/>
    <n v="1102.1599999999999"/>
    <n v="3.61"/>
    <x v="1"/>
    <x v="6"/>
    <d v="2014-12-22T00:00:00"/>
    <s v="December"/>
    <x v="0"/>
  </r>
  <r>
    <x v="1366"/>
    <x v="532"/>
    <x v="1"/>
    <d v="2014-12-20T00:00:00"/>
    <x v="11"/>
    <x v="1"/>
    <x v="372"/>
    <n v="39"/>
    <n v="160.97999999999999"/>
    <n v="0.09"/>
    <n v="6274.7099999999991"/>
    <n v="35.020000000000003"/>
    <x v="2"/>
    <x v="4"/>
    <d v="2014-12-21T00:00:00"/>
    <s v="December"/>
    <x v="1"/>
  </r>
  <r>
    <x v="1367"/>
    <x v="552"/>
    <x v="0"/>
    <d v="2014-12-20T00:00:00"/>
    <x v="11"/>
    <x v="2"/>
    <x v="427"/>
    <n v="38"/>
    <n v="59.76"/>
    <n v="0.06"/>
    <n v="2268.6"/>
    <n v="9.7100000000000009"/>
    <x v="1"/>
    <x v="1"/>
    <d v="2014-12-23T00:00:00"/>
    <s v="December"/>
    <x v="4"/>
  </r>
  <r>
    <x v="1367"/>
    <x v="552"/>
    <x v="1"/>
    <d v="2014-12-20T00:00:00"/>
    <x v="11"/>
    <x v="2"/>
    <x v="959"/>
    <n v="8"/>
    <n v="195.99"/>
    <n v="7.0000000000000007E-2"/>
    <n v="1567.3600000000001"/>
    <n v="4.2"/>
    <x v="1"/>
    <x v="1"/>
    <d v="2014-12-23T00:00:00"/>
    <s v="December"/>
    <x v="4"/>
  </r>
  <r>
    <x v="1366"/>
    <x v="532"/>
    <x v="2"/>
    <d v="2014-12-20T00:00:00"/>
    <x v="11"/>
    <x v="1"/>
    <x v="317"/>
    <n v="47"/>
    <n v="175.99"/>
    <n v="0.09"/>
    <n v="8267.3000000000011"/>
    <n v="4.99"/>
    <x v="1"/>
    <x v="1"/>
    <d v="2014-12-22T00:00:00"/>
    <s v="December"/>
    <x v="0"/>
  </r>
  <r>
    <x v="1368"/>
    <x v="369"/>
    <x v="0"/>
    <d v="2014-12-20T00:00:00"/>
    <x v="11"/>
    <x v="2"/>
    <x v="949"/>
    <n v="12"/>
    <n v="1360.14"/>
    <n v="0.02"/>
    <n v="16321.440000000002"/>
    <n v="14.7"/>
    <x v="2"/>
    <x v="2"/>
    <d v="2014-12-22T00:00:00"/>
    <s v="December"/>
    <x v="0"/>
  </r>
  <r>
    <x v="1369"/>
    <x v="369"/>
    <x v="1"/>
    <d v="2014-12-20T00:00:00"/>
    <x v="11"/>
    <x v="0"/>
    <x v="505"/>
    <n v="13"/>
    <n v="9.06"/>
    <n v="0.02"/>
    <n v="117.52000000000001"/>
    <n v="9.86"/>
    <x v="1"/>
    <x v="1"/>
    <d v="2014-12-22T00:00:00"/>
    <s v="December"/>
    <x v="0"/>
  </r>
  <r>
    <x v="1370"/>
    <x v="625"/>
    <x v="2"/>
    <d v="2014-12-21T00:00:00"/>
    <x v="11"/>
    <x v="1"/>
    <x v="99"/>
    <n v="27"/>
    <n v="90.48"/>
    <n v="0"/>
    <n v="2442.96"/>
    <n v="19.989999999999998"/>
    <x v="1"/>
    <x v="1"/>
    <d v="2014-12-24T00:00:00"/>
    <s v="December"/>
    <x v="4"/>
  </r>
  <r>
    <x v="1371"/>
    <x v="614"/>
    <x v="2"/>
    <d v="2014-12-21T00:00:00"/>
    <x v="11"/>
    <x v="1"/>
    <x v="402"/>
    <n v="41"/>
    <n v="15.28"/>
    <n v="0.03"/>
    <n v="625.25"/>
    <n v="1.99"/>
    <x v="1"/>
    <x v="6"/>
    <d v="2014-12-23T00:00:00"/>
    <s v="December"/>
    <x v="0"/>
  </r>
  <r>
    <x v="1371"/>
    <x v="614"/>
    <x v="1"/>
    <d v="2014-12-21T00:00:00"/>
    <x v="11"/>
    <x v="1"/>
    <x v="455"/>
    <n v="28"/>
    <n v="1.76"/>
    <n v="0.09"/>
    <n v="46.76"/>
    <n v="0.7"/>
    <x v="1"/>
    <x v="3"/>
    <d v="2014-12-24T00:00:00"/>
    <s v="December"/>
    <x v="4"/>
  </r>
  <r>
    <x v="1372"/>
    <x v="626"/>
    <x v="1"/>
    <d v="2014-12-22T00:00:00"/>
    <x v="11"/>
    <x v="2"/>
    <x v="462"/>
    <n v="31"/>
    <n v="20.98"/>
    <n v="0.09"/>
    <n v="647.59"/>
    <n v="1.49"/>
    <x v="1"/>
    <x v="1"/>
    <d v="2014-12-24T00:00:00"/>
    <s v="December"/>
    <x v="0"/>
  </r>
  <r>
    <x v="1373"/>
    <x v="512"/>
    <x v="2"/>
    <d v="2014-12-22T00:00:00"/>
    <x v="11"/>
    <x v="3"/>
    <x v="608"/>
    <n v="42"/>
    <n v="4.71"/>
    <n v="0.04"/>
    <n v="196.14"/>
    <n v="0.7"/>
    <x v="1"/>
    <x v="3"/>
    <d v="2014-12-26T00:00:00"/>
    <s v="December"/>
    <x v="5"/>
  </r>
  <r>
    <x v="1373"/>
    <x v="512"/>
    <x v="2"/>
    <d v="2014-12-22T00:00:00"/>
    <x v="11"/>
    <x v="3"/>
    <x v="125"/>
    <n v="28"/>
    <n v="4.2"/>
    <n v="0.06"/>
    <n v="115.92000000000002"/>
    <n v="2.2599999999999998"/>
    <x v="1"/>
    <x v="3"/>
    <d v="2014-12-27T00:00:00"/>
    <s v="December"/>
    <x v="6"/>
  </r>
  <r>
    <x v="1374"/>
    <x v="627"/>
    <x v="1"/>
    <d v="2014-12-22T00:00:00"/>
    <x v="11"/>
    <x v="0"/>
    <x v="971"/>
    <n v="43"/>
    <n v="54.96"/>
    <n v="0.03"/>
    <n v="2361.9899999999998"/>
    <n v="10.75"/>
    <x v="1"/>
    <x v="1"/>
    <d v="2014-12-25T00:00:00"/>
    <s v="December"/>
    <x v="4"/>
  </r>
  <r>
    <x v="1375"/>
    <x v="628"/>
    <x v="1"/>
    <d v="2014-12-22T00:00:00"/>
    <x v="11"/>
    <x v="4"/>
    <x v="172"/>
    <n v="7"/>
    <n v="150.97999999999999"/>
    <n v="0.02"/>
    <n v="1056.7199999999998"/>
    <n v="13.99"/>
    <x v="0"/>
    <x v="5"/>
    <d v="2014-12-24T00:00:00"/>
    <s v="December"/>
    <x v="0"/>
  </r>
  <r>
    <x v="1375"/>
    <x v="628"/>
    <x v="2"/>
    <d v="2014-12-22T00:00:00"/>
    <x v="11"/>
    <x v="4"/>
    <x v="494"/>
    <n v="2"/>
    <n v="5.43"/>
    <n v="0.1"/>
    <n v="10.66"/>
    <n v="0.95"/>
    <x v="1"/>
    <x v="3"/>
    <d v="2014-12-24T00:00:00"/>
    <s v="December"/>
    <x v="0"/>
  </r>
  <r>
    <x v="1375"/>
    <x v="628"/>
    <x v="2"/>
    <d v="2014-12-22T00:00:00"/>
    <x v="11"/>
    <x v="4"/>
    <x v="116"/>
    <n v="45"/>
    <n v="179.29"/>
    <n v="0.01"/>
    <n v="8067.6"/>
    <n v="29.21"/>
    <x v="2"/>
    <x v="4"/>
    <d v="2014-12-23T00:00:00"/>
    <s v="December"/>
    <x v="1"/>
  </r>
  <r>
    <x v="1376"/>
    <x v="629"/>
    <x v="0"/>
    <d v="2014-12-23T00:00:00"/>
    <x v="11"/>
    <x v="3"/>
    <x v="972"/>
    <n v="38"/>
    <n v="599.99"/>
    <n v="0"/>
    <n v="22799.62"/>
    <n v="24.49"/>
    <x v="1"/>
    <x v="0"/>
    <d v="2014-12-25T00:00:00"/>
    <s v="December"/>
    <x v="0"/>
  </r>
  <r>
    <x v="1377"/>
    <x v="297"/>
    <x v="1"/>
    <d v="2014-12-23T00:00:00"/>
    <x v="11"/>
    <x v="1"/>
    <x v="509"/>
    <n v="2"/>
    <n v="180.98"/>
    <n v="0.06"/>
    <n v="361.84"/>
    <n v="26.2"/>
    <x v="2"/>
    <x v="2"/>
    <d v="2014-12-24T00:00:00"/>
    <s v="December"/>
    <x v="1"/>
  </r>
  <r>
    <x v="1378"/>
    <x v="552"/>
    <x v="0"/>
    <d v="2014-12-23T00:00:00"/>
    <x v="11"/>
    <x v="0"/>
    <x v="223"/>
    <n v="41"/>
    <n v="71.37"/>
    <n v="0.09"/>
    <n v="2922.48"/>
    <n v="69"/>
    <x v="1"/>
    <x v="0"/>
    <d v="2014-12-24T00:00:00"/>
    <s v="December"/>
    <x v="1"/>
  </r>
  <r>
    <x v="1379"/>
    <x v="460"/>
    <x v="2"/>
    <d v="2014-12-24T00:00:00"/>
    <x v="11"/>
    <x v="3"/>
    <x v="315"/>
    <n v="11"/>
    <n v="170.98"/>
    <n v="0.01"/>
    <n v="1880.67"/>
    <n v="35.89"/>
    <x v="2"/>
    <x v="4"/>
    <d v="2014-12-26T00:00:00"/>
    <s v="December"/>
    <x v="0"/>
  </r>
  <r>
    <x v="1380"/>
    <x v="572"/>
    <x v="1"/>
    <d v="2014-12-24T00:00:00"/>
    <x v="11"/>
    <x v="0"/>
    <x v="248"/>
    <n v="38"/>
    <n v="7.1"/>
    <n v="0.01"/>
    <n v="269.42"/>
    <n v="6.05"/>
    <x v="1"/>
    <x v="1"/>
    <d v="2014-12-25T00:00:00"/>
    <s v="December"/>
    <x v="1"/>
  </r>
  <r>
    <x v="1380"/>
    <x v="572"/>
    <x v="2"/>
    <d v="2014-12-24T00:00:00"/>
    <x v="11"/>
    <x v="0"/>
    <x v="135"/>
    <n v="10"/>
    <n v="18.97"/>
    <n v="0.05"/>
    <n v="189.2"/>
    <n v="9.0299999999999994"/>
    <x v="1"/>
    <x v="1"/>
    <d v="2014-12-25T00:00:00"/>
    <s v="December"/>
    <x v="1"/>
  </r>
  <r>
    <x v="1381"/>
    <x v="357"/>
    <x v="2"/>
    <d v="2014-12-25T00:00:00"/>
    <x v="11"/>
    <x v="0"/>
    <x v="773"/>
    <n v="38"/>
    <n v="124.49"/>
    <n v="0.01"/>
    <n v="4730.24"/>
    <n v="51.94"/>
    <x v="2"/>
    <x v="4"/>
    <d v="2014-12-26T00:00:00"/>
    <s v="December"/>
    <x v="1"/>
  </r>
  <r>
    <x v="1382"/>
    <x v="357"/>
    <x v="0"/>
    <d v="2014-12-25T00:00:00"/>
    <x v="11"/>
    <x v="1"/>
    <x v="500"/>
    <n v="8"/>
    <n v="46.89"/>
    <n v="0.04"/>
    <n v="374.8"/>
    <n v="5.0999999999999996"/>
    <x v="1"/>
    <x v="5"/>
    <d v="2014-12-27T00:00:00"/>
    <s v="December"/>
    <x v="0"/>
  </r>
  <r>
    <x v="1383"/>
    <x v="93"/>
    <x v="2"/>
    <d v="2014-12-25T00:00:00"/>
    <x v="11"/>
    <x v="3"/>
    <x v="863"/>
    <n v="48"/>
    <n v="58.14"/>
    <n v="0.02"/>
    <n v="2789.7599999999998"/>
    <n v="36.61"/>
    <x v="2"/>
    <x v="4"/>
    <d v="2015-01-01T00:00:00"/>
    <s v="January"/>
    <x v="3"/>
  </r>
  <r>
    <x v="1383"/>
    <x v="93"/>
    <x v="2"/>
    <d v="2014-12-25T00:00:00"/>
    <x v="11"/>
    <x v="3"/>
    <x v="352"/>
    <n v="48"/>
    <n v="15.57"/>
    <n v="0.03"/>
    <n v="745.92000000000007"/>
    <n v="1.39"/>
    <x v="1"/>
    <x v="1"/>
    <d v="2015-01-01T00:00:00"/>
    <s v="January"/>
    <x v="3"/>
  </r>
  <r>
    <x v="1384"/>
    <x v="630"/>
    <x v="2"/>
    <d v="2014-12-25T00:00:00"/>
    <x v="11"/>
    <x v="3"/>
    <x v="486"/>
    <n v="20"/>
    <n v="3.69"/>
    <n v="0.08"/>
    <n v="72.2"/>
    <n v="2.5"/>
    <x v="1"/>
    <x v="1"/>
    <d v="2014-12-30T00:00:00"/>
    <s v="December"/>
    <x v="6"/>
  </r>
  <r>
    <x v="1385"/>
    <x v="260"/>
    <x v="0"/>
    <d v="2014-12-25T00:00:00"/>
    <x v="11"/>
    <x v="3"/>
    <x v="227"/>
    <n v="39"/>
    <n v="17.7"/>
    <n v="7.0000000000000007E-2"/>
    <n v="687.56999999999994"/>
    <n v="9.4700000000000006"/>
    <x v="1"/>
    <x v="1"/>
    <d v="2015-01-01T00:00:00"/>
    <s v="January"/>
    <x v="3"/>
  </r>
  <r>
    <x v="1386"/>
    <x v="57"/>
    <x v="0"/>
    <d v="2014-12-25T00:00:00"/>
    <x v="11"/>
    <x v="0"/>
    <x v="789"/>
    <n v="30"/>
    <n v="65.989999999999995"/>
    <n v="0.02"/>
    <n v="1979.1"/>
    <n v="5.31"/>
    <x v="1"/>
    <x v="1"/>
    <d v="2014-12-26T00:00:00"/>
    <s v="December"/>
    <x v="1"/>
  </r>
  <r>
    <x v="1387"/>
    <x v="514"/>
    <x v="0"/>
    <d v="2014-12-26T00:00:00"/>
    <x v="11"/>
    <x v="0"/>
    <x v="57"/>
    <n v="27"/>
    <n v="22.72"/>
    <n v="0.02"/>
    <n v="612.9"/>
    <n v="8.99"/>
    <x v="1"/>
    <x v="6"/>
    <d v="2014-12-26T00:00:00"/>
    <s v="December"/>
    <x v="2"/>
  </r>
  <r>
    <x v="1388"/>
    <x v="381"/>
    <x v="1"/>
    <d v="2014-12-26T00:00:00"/>
    <x v="11"/>
    <x v="2"/>
    <x v="417"/>
    <n v="15"/>
    <n v="100.97"/>
    <n v="0.08"/>
    <n v="1513.35"/>
    <n v="7.18"/>
    <x v="1"/>
    <x v="1"/>
    <d v="2014-12-27T00:00:00"/>
    <s v="December"/>
    <x v="1"/>
  </r>
  <r>
    <x v="1388"/>
    <x v="381"/>
    <x v="0"/>
    <d v="2014-12-26T00:00:00"/>
    <x v="11"/>
    <x v="2"/>
    <x v="780"/>
    <n v="42"/>
    <n v="13.4"/>
    <n v="0"/>
    <n v="562.80000000000007"/>
    <n v="4.95"/>
    <x v="1"/>
    <x v="6"/>
    <d v="2014-12-27T00:00:00"/>
    <s v="December"/>
    <x v="1"/>
  </r>
  <r>
    <x v="1389"/>
    <x v="115"/>
    <x v="1"/>
    <d v="2014-12-26T00:00:00"/>
    <x v="11"/>
    <x v="3"/>
    <x v="3"/>
    <n v="48"/>
    <n v="291.73"/>
    <n v="0.04"/>
    <n v="14001.119999999999"/>
    <n v="48.8"/>
    <x v="2"/>
    <x v="2"/>
    <d v="2014-12-30T00:00:00"/>
    <s v="December"/>
    <x v="5"/>
  </r>
  <r>
    <x v="1390"/>
    <x v="527"/>
    <x v="1"/>
    <d v="2014-12-27T00:00:00"/>
    <x v="11"/>
    <x v="0"/>
    <x v="333"/>
    <n v="13"/>
    <n v="3.25"/>
    <n v="0.1"/>
    <n v="40.949999999999996"/>
    <n v="49"/>
    <x v="1"/>
    <x v="0"/>
    <d v="2014-12-28T00:00:00"/>
    <s v="December"/>
    <x v="1"/>
  </r>
  <r>
    <x v="1390"/>
    <x v="527"/>
    <x v="1"/>
    <d v="2014-12-27T00:00:00"/>
    <x v="11"/>
    <x v="0"/>
    <x v="290"/>
    <n v="15"/>
    <n v="300.98"/>
    <n v="0"/>
    <n v="4514.7000000000007"/>
    <n v="64.73"/>
    <x v="2"/>
    <x v="2"/>
    <d v="2014-12-28T00:00:00"/>
    <s v="December"/>
    <x v="1"/>
  </r>
  <r>
    <x v="1391"/>
    <x v="409"/>
    <x v="2"/>
    <d v="2014-12-27T00:00:00"/>
    <x v="11"/>
    <x v="3"/>
    <x v="156"/>
    <n v="19"/>
    <n v="2.89"/>
    <n v="0.05"/>
    <n v="53.960000000000008"/>
    <n v="0.5"/>
    <x v="1"/>
    <x v="1"/>
    <d v="2015-01-03T00:00:00"/>
    <s v="January"/>
    <x v="3"/>
  </r>
  <r>
    <x v="1392"/>
    <x v="170"/>
    <x v="0"/>
    <d v="2014-12-27T00:00:00"/>
    <x v="11"/>
    <x v="0"/>
    <x v="273"/>
    <n v="36"/>
    <n v="5.98"/>
    <n v="0.05"/>
    <n v="213.48000000000002"/>
    <n v="5.46"/>
    <x v="1"/>
    <x v="1"/>
    <d v="2014-12-27T00:00:00"/>
    <s v="December"/>
    <x v="2"/>
  </r>
  <r>
    <x v="1392"/>
    <x v="170"/>
    <x v="0"/>
    <d v="2014-12-27T00:00:00"/>
    <x v="11"/>
    <x v="0"/>
    <x v="221"/>
    <n v="7"/>
    <n v="65.989999999999995"/>
    <n v="0.01"/>
    <n v="461.8599999999999"/>
    <n v="3.99"/>
    <x v="1"/>
    <x v="1"/>
    <d v="2014-12-28T00:00:00"/>
    <s v="December"/>
    <x v="1"/>
  </r>
  <r>
    <x v="1393"/>
    <x v="402"/>
    <x v="0"/>
    <d v="2014-12-28T00:00:00"/>
    <x v="11"/>
    <x v="1"/>
    <x v="973"/>
    <n v="32"/>
    <n v="119.99"/>
    <n v="7.0000000000000007E-2"/>
    <n v="3837.44"/>
    <n v="16.8"/>
    <x v="2"/>
    <x v="4"/>
    <d v="2014-12-30T00:00:00"/>
    <s v="December"/>
    <x v="0"/>
  </r>
  <r>
    <x v="1394"/>
    <x v="245"/>
    <x v="0"/>
    <d v="2014-12-28T00:00:00"/>
    <x v="11"/>
    <x v="3"/>
    <x v="401"/>
    <n v="6"/>
    <n v="28.53"/>
    <n v="0.03"/>
    <n v="171"/>
    <n v="1.49"/>
    <x v="1"/>
    <x v="1"/>
    <d v="2015-01-01T00:00:00"/>
    <s v="January"/>
    <x v="5"/>
  </r>
  <r>
    <x v="1395"/>
    <x v="223"/>
    <x v="0"/>
    <d v="2014-12-28T00:00:00"/>
    <x v="11"/>
    <x v="4"/>
    <x v="636"/>
    <n v="39"/>
    <n v="449.99"/>
    <n v="0.08"/>
    <n v="17546.490000000002"/>
    <n v="49"/>
    <x v="2"/>
    <x v="2"/>
    <d v="2014-12-29T00:00:00"/>
    <s v="December"/>
    <x v="1"/>
  </r>
  <r>
    <x v="1396"/>
    <x v="557"/>
    <x v="2"/>
    <d v="2014-12-28T00:00:00"/>
    <x v="11"/>
    <x v="1"/>
    <x v="974"/>
    <n v="7"/>
    <n v="30.98"/>
    <n v="0.02"/>
    <n v="216.72"/>
    <n v="17.079999999999998"/>
    <x v="1"/>
    <x v="1"/>
    <d v="2014-12-29T00:00:00"/>
    <s v="December"/>
    <x v="1"/>
  </r>
  <r>
    <x v="1394"/>
    <x v="245"/>
    <x v="2"/>
    <d v="2014-12-28T00:00:00"/>
    <x v="11"/>
    <x v="3"/>
    <x v="282"/>
    <n v="26"/>
    <n v="49.99"/>
    <n v="0.09"/>
    <n v="1297.3999999999999"/>
    <n v="19.989999999999998"/>
    <x v="1"/>
    <x v="1"/>
    <d v="2014-12-30T00:00:00"/>
    <s v="December"/>
    <x v="0"/>
  </r>
  <r>
    <x v="1397"/>
    <x v="62"/>
    <x v="2"/>
    <d v="2014-12-28T00:00:00"/>
    <x v="11"/>
    <x v="4"/>
    <x v="975"/>
    <n v="27"/>
    <n v="22.24"/>
    <n v="0.06"/>
    <n v="598.86"/>
    <n v="1.99"/>
    <x v="1"/>
    <x v="6"/>
    <d v="2014-12-30T00:00:00"/>
    <s v="December"/>
    <x v="0"/>
  </r>
  <r>
    <x v="1398"/>
    <x v="631"/>
    <x v="0"/>
    <d v="2014-12-28T00:00:00"/>
    <x v="11"/>
    <x v="2"/>
    <x v="264"/>
    <n v="18"/>
    <n v="4.9800000000000004"/>
    <n v="0.03"/>
    <n v="89.100000000000009"/>
    <n v="4.62"/>
    <x v="0"/>
    <x v="6"/>
    <d v="2014-12-29T00:00:00"/>
    <s v="December"/>
    <x v="1"/>
  </r>
  <r>
    <x v="1399"/>
    <x v="632"/>
    <x v="0"/>
    <d v="2014-12-28T00:00:00"/>
    <x v="11"/>
    <x v="0"/>
    <x v="203"/>
    <n v="9"/>
    <n v="29.89"/>
    <n v="0.02"/>
    <n v="268.83"/>
    <n v="1.99"/>
    <x v="1"/>
    <x v="6"/>
    <d v="2014-12-29T00:00:00"/>
    <s v="December"/>
    <x v="1"/>
  </r>
  <r>
    <x v="1399"/>
    <x v="632"/>
    <x v="1"/>
    <d v="2014-12-28T00:00:00"/>
    <x v="11"/>
    <x v="0"/>
    <x v="67"/>
    <n v="10"/>
    <n v="3.28"/>
    <n v="0.01"/>
    <n v="32.700000000000003"/>
    <n v="3.97"/>
    <x v="0"/>
    <x v="3"/>
    <d v="2014-12-28T00:00:00"/>
    <s v="December"/>
    <x v="2"/>
  </r>
  <r>
    <x v="1400"/>
    <x v="587"/>
    <x v="1"/>
    <d v="2014-12-29T00:00:00"/>
    <x v="11"/>
    <x v="3"/>
    <x v="976"/>
    <n v="24"/>
    <n v="5.84"/>
    <n v="0.08"/>
    <n v="138.24"/>
    <n v="1"/>
    <x v="0"/>
    <x v="3"/>
    <d v="2015-01-03T00:00:00"/>
    <s v="January"/>
    <x v="6"/>
  </r>
  <r>
    <x v="1400"/>
    <x v="587"/>
    <x v="1"/>
    <d v="2014-12-29T00:00:00"/>
    <x v="11"/>
    <x v="3"/>
    <x v="224"/>
    <n v="29"/>
    <n v="205.99"/>
    <n v="0"/>
    <n v="5973.71"/>
    <n v="8.99"/>
    <x v="1"/>
    <x v="1"/>
    <d v="2015-01-02T00:00:00"/>
    <s v="January"/>
    <x v="5"/>
  </r>
  <r>
    <x v="1401"/>
    <x v="439"/>
    <x v="0"/>
    <d v="2014-12-30T00:00:00"/>
    <x v="11"/>
    <x v="3"/>
    <x v="977"/>
    <n v="37"/>
    <n v="38.06"/>
    <n v="0.06"/>
    <n v="1406"/>
    <n v="4.5"/>
    <x v="1"/>
    <x v="1"/>
    <d v="2015-01-06T00:00:00"/>
    <s v="January"/>
    <x v="3"/>
  </r>
  <r>
    <x v="1401"/>
    <x v="439"/>
    <x v="0"/>
    <d v="2014-12-30T00:00:00"/>
    <x v="11"/>
    <x v="3"/>
    <x v="978"/>
    <n v="48"/>
    <n v="599.99"/>
    <n v="0.08"/>
    <n v="28795.68"/>
    <n v="24.49"/>
    <x v="1"/>
    <x v="0"/>
    <d v="2015-01-08T00:00:00"/>
    <s v="January"/>
    <x v="7"/>
  </r>
  <r>
    <x v="1401"/>
    <x v="439"/>
    <x v="2"/>
    <d v="2014-12-30T00:00:00"/>
    <x v="11"/>
    <x v="3"/>
    <x v="979"/>
    <n v="11"/>
    <n v="3.98"/>
    <n v="0.1"/>
    <n v="42.68"/>
    <n v="2.97"/>
    <x v="0"/>
    <x v="3"/>
    <d v="2015-01-04T00:00:00"/>
    <s v="January"/>
    <x v="6"/>
  </r>
  <r>
    <x v="1402"/>
    <x v="633"/>
    <x v="0"/>
    <d v="2014-12-31T00:00:00"/>
    <x v="11"/>
    <x v="0"/>
    <x v="298"/>
    <n v="47"/>
    <n v="195.99"/>
    <n v="0.01"/>
    <n v="9211.0600000000013"/>
    <n v="8.99"/>
    <x v="1"/>
    <x v="1"/>
    <d v="2014-12-31T00:00:00"/>
    <s v="December"/>
    <x v="2"/>
  </r>
  <r>
    <x v="1402"/>
    <x v="633"/>
    <x v="2"/>
    <d v="2014-12-31T00:00:00"/>
    <x v="11"/>
    <x v="0"/>
    <x v="944"/>
    <n v="10"/>
    <n v="12.95"/>
    <n v="0.06"/>
    <n v="128.89999999999998"/>
    <n v="4.9800000000000004"/>
    <x v="1"/>
    <x v="1"/>
    <d v="2015-01-02T00:00:00"/>
    <s v="January"/>
    <x v="0"/>
  </r>
  <r>
    <x v="1402"/>
    <x v="633"/>
    <x v="2"/>
    <d v="2014-12-31T00:00:00"/>
    <x v="11"/>
    <x v="0"/>
    <x v="200"/>
    <n v="1"/>
    <n v="122.99"/>
    <n v="0"/>
    <n v="122.99"/>
    <n v="70.2"/>
    <x v="2"/>
    <x v="2"/>
    <d v="2015-01-02T00:00:00"/>
    <s v="January"/>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FECECE-F7B2-4ED2-A60D-79160E2957A7}"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Ship Mode">
  <location ref="AW4:AX8" firstHeaderRow="1" firstDataRow="1" firstDataCol="1"/>
  <pivotFields count="17">
    <pivotField showAll="0"/>
    <pivotField showAll="0"/>
    <pivotField showAll="0">
      <items count="4">
        <item x="0"/>
        <item x="1"/>
        <item x="2"/>
        <item t="default"/>
      </items>
    </pivotField>
    <pivotField numFmtId="14" showAll="0"/>
    <pivotField showAll="0">
      <items count="13">
        <item h="1" x="0"/>
        <item h="1" x="1"/>
        <item h="1" x="2"/>
        <item h="1" x="3"/>
        <item h="1" x="4"/>
        <item h="1" x="5"/>
        <item h="1" x="6"/>
        <item h="1" x="7"/>
        <item h="1" x="8"/>
        <item h="1" x="9"/>
        <item x="10"/>
        <item h="1" x="11"/>
        <item t="default"/>
      </items>
    </pivotField>
    <pivotField showAll="0"/>
    <pivotField showAll="0"/>
    <pivotField dataField="1" showAll="0"/>
    <pivotField showAll="0"/>
    <pivotField showAll="0"/>
    <pivotField showAll="0"/>
    <pivotField showAll="0"/>
    <pivotField axis="axisRow" showAll="0">
      <items count="4">
        <item x="2"/>
        <item x="0"/>
        <item x="1"/>
        <item t="default"/>
      </items>
    </pivotField>
    <pivotField showAll="0"/>
    <pivotField numFmtId="14" showAll="0"/>
    <pivotField showAll="0"/>
    <pivotField showAll="0">
      <items count="9">
        <item x="2"/>
        <item x="1"/>
        <item x="0"/>
        <item x="4"/>
        <item x="5"/>
        <item x="6"/>
        <item x="3"/>
        <item x="7"/>
        <item t="default"/>
      </items>
    </pivotField>
  </pivotFields>
  <rowFields count="1">
    <field x="12"/>
  </rowFields>
  <rowItems count="4">
    <i>
      <x/>
    </i>
    <i>
      <x v="1"/>
    </i>
    <i>
      <x v="2"/>
    </i>
    <i t="grand">
      <x/>
    </i>
  </rowItems>
  <colItems count="1">
    <i/>
  </colItems>
  <dataFields count="1">
    <dataField name="Order Quantity " fld="7" baseField="0" baseItem="0"/>
  </dataFields>
  <chartFormats count="5">
    <chartFormat chart="2"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8" format="2">
      <pivotArea type="data" outline="0" fieldPosition="0">
        <references count="2">
          <reference field="4294967294" count="1" selected="0">
            <x v="0"/>
          </reference>
          <reference field="12" count="1" selected="0">
            <x v="0"/>
          </reference>
        </references>
      </pivotArea>
    </chartFormat>
    <chartFormat chart="8" format="3">
      <pivotArea type="data" outline="0" fieldPosition="0">
        <references count="2">
          <reference field="4294967294" count="1" selected="0">
            <x v="0"/>
          </reference>
          <reference field="12" count="1" selected="0">
            <x v="1"/>
          </reference>
        </references>
      </pivotArea>
    </chartFormat>
    <chartFormat chart="8" format="4">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E1F136-5464-4B1F-8896-54A4A5756764}"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Product Container">
  <location ref="AS4:AT8" firstHeaderRow="1" firstDataRow="1" firstDataCol="1"/>
  <pivotFields count="17">
    <pivotField showAll="0"/>
    <pivotField showAll="0"/>
    <pivotField showAll="0">
      <items count="4">
        <item x="0"/>
        <item x="1"/>
        <item x="2"/>
        <item t="default"/>
      </items>
    </pivotField>
    <pivotField numFmtId="14" showAll="0"/>
    <pivotField showAll="0">
      <items count="13">
        <item h="1" x="0"/>
        <item h="1" x="1"/>
        <item h="1" x="2"/>
        <item h="1" x="3"/>
        <item h="1" x="4"/>
        <item h="1" x="5"/>
        <item h="1" x="6"/>
        <item h="1" x="7"/>
        <item h="1" x="8"/>
        <item h="1" x="9"/>
        <item x="10"/>
        <item h="1" x="11"/>
        <item t="default"/>
      </items>
    </pivotField>
    <pivotField showAll="0"/>
    <pivotField showAll="0"/>
    <pivotField showAll="0"/>
    <pivotField showAll="0"/>
    <pivotField showAll="0"/>
    <pivotField showAll="0"/>
    <pivotField dataField="1" showAll="0"/>
    <pivotField axis="axisRow" showAll="0">
      <items count="4">
        <item x="2"/>
        <item x="0"/>
        <item x="1"/>
        <item t="default"/>
      </items>
    </pivotField>
    <pivotField showAll="0">
      <items count="8">
        <item x="4"/>
        <item x="2"/>
        <item x="0"/>
        <item x="5"/>
        <item x="1"/>
        <item x="6"/>
        <item x="3"/>
        <item t="default"/>
      </items>
    </pivotField>
    <pivotField numFmtId="14" showAll="0"/>
    <pivotField showAll="0"/>
    <pivotField showAll="0"/>
  </pivotFields>
  <rowFields count="1">
    <field x="12"/>
  </rowFields>
  <rowItems count="4">
    <i>
      <x/>
    </i>
    <i>
      <x v="1"/>
    </i>
    <i>
      <x v="2"/>
    </i>
    <i t="grand">
      <x/>
    </i>
  </rowItems>
  <colItems count="1">
    <i/>
  </colItems>
  <dataFields count="1">
    <dataField name="Sum of Shipping Amoun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A2255D-D0C4-46FC-947C-F40493D37D4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alse Peson">
  <location ref="A3:B7" firstHeaderRow="1" firstDataRow="1" firstDataCol="1"/>
  <pivotFields count="17">
    <pivotField showAll="0"/>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numFmtId="14" showAll="0"/>
    <pivotField showAll="0">
      <items count="13">
        <item h="1" x="0"/>
        <item h="1" x="1"/>
        <item h="1" x="2"/>
        <item h="1" x="3"/>
        <item h="1" x="4"/>
        <item h="1" x="5"/>
        <item h="1" x="6"/>
        <item h="1" x="7"/>
        <item h="1" x="8"/>
        <item h="1" x="9"/>
        <item x="10"/>
        <item h="1" x="11"/>
        <item t="default"/>
      </items>
    </pivotField>
    <pivotField showAll="0"/>
    <pivotField showAll="0"/>
    <pivotField showAll="0"/>
    <pivotField showAll="0"/>
    <pivotField showAll="0"/>
    <pivotField dataField="1" showAll="0"/>
    <pivotField showAll="0"/>
    <pivotField showAll="0"/>
    <pivotField showAll="0"/>
    <pivotField numFmtId="14" showAll="0"/>
    <pivotField showAll="0"/>
    <pivotField showAll="0"/>
  </pivotFields>
  <rowFields count="1">
    <field x="2"/>
  </rowFields>
  <rowItems count="4">
    <i>
      <x v="2"/>
    </i>
    <i>
      <x/>
    </i>
    <i>
      <x v="1"/>
    </i>
    <i t="grand">
      <x/>
    </i>
  </rowItems>
  <colItems count="1">
    <i/>
  </colItems>
  <dataFields count="1">
    <dataField name="Total Value " fld="10" baseField="0" baseItem="0"/>
  </dataFields>
  <formats count="2">
    <format dxfId="2">
      <pivotArea collapsedLevelsAreSubtotals="1" fieldPosition="0">
        <references count="1">
          <reference field="2" count="0"/>
        </references>
      </pivotArea>
    </format>
    <format dxfId="3">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42C1CC-4CD5-4B70-BA05-092B9A56367F}"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livery Duration">
  <location ref="U3:U12" firstHeaderRow="1" firstDataRow="1" firstDataCol="1"/>
  <pivotFields count="17">
    <pivotField showAll="0">
      <items count="1404">
        <item x="90"/>
        <item x="610"/>
        <item x="424"/>
        <item x="659"/>
        <item x="1063"/>
        <item x="535"/>
        <item x="18"/>
        <item x="330"/>
        <item x="643"/>
        <item x="1358"/>
        <item x="156"/>
        <item x="1033"/>
        <item x="1288"/>
        <item x="1247"/>
        <item x="181"/>
        <item x="564"/>
        <item x="647"/>
        <item x="1071"/>
        <item x="803"/>
        <item x="1347"/>
        <item x="1032"/>
        <item x="493"/>
        <item x="434"/>
        <item x="1265"/>
        <item x="14"/>
        <item x="948"/>
        <item x="224"/>
        <item x="393"/>
        <item x="663"/>
        <item x="726"/>
        <item x="989"/>
        <item x="517"/>
        <item x="1366"/>
        <item x="1298"/>
        <item x="498"/>
        <item x="908"/>
        <item x="255"/>
        <item x="492"/>
        <item x="502"/>
        <item x="1339"/>
        <item x="328"/>
        <item x="594"/>
        <item x="80"/>
        <item x="285"/>
        <item x="955"/>
        <item x="603"/>
        <item x="1137"/>
        <item x="349"/>
        <item x="607"/>
        <item x="695"/>
        <item x="73"/>
        <item x="269"/>
        <item x="913"/>
        <item x="251"/>
        <item x="304"/>
        <item x="392"/>
        <item x="551"/>
        <item x="366"/>
        <item x="427"/>
        <item x="906"/>
        <item x="1106"/>
        <item x="1026"/>
        <item x="432"/>
        <item x="1326"/>
        <item x="490"/>
        <item x="356"/>
        <item x="1244"/>
        <item x="32"/>
        <item x="1345"/>
        <item x="860"/>
        <item x="164"/>
        <item x="759"/>
        <item x="1192"/>
        <item x="1170"/>
        <item x="675"/>
        <item x="1371"/>
        <item x="812"/>
        <item x="1258"/>
        <item x="1052"/>
        <item x="538"/>
        <item x="1251"/>
        <item x="574"/>
        <item x="728"/>
        <item x="333"/>
        <item x="982"/>
        <item x="386"/>
        <item x="453"/>
        <item x="1088"/>
        <item x="35"/>
        <item x="768"/>
        <item x="1065"/>
        <item x="491"/>
        <item x="1075"/>
        <item x="135"/>
        <item x="475"/>
        <item x="347"/>
        <item x="1393"/>
        <item x="1045"/>
        <item x="1030"/>
        <item x="520"/>
        <item x="433"/>
        <item x="1072"/>
        <item x="997"/>
        <item x="1155"/>
        <item x="509"/>
        <item x="846"/>
        <item x="1228"/>
        <item x="632"/>
        <item x="584"/>
        <item x="608"/>
        <item x="127"/>
        <item x="979"/>
        <item x="780"/>
        <item x="665"/>
        <item x="388"/>
        <item x="1274"/>
        <item x="766"/>
        <item x="601"/>
        <item x="548"/>
        <item x="1323"/>
        <item x="570"/>
        <item x="1342"/>
        <item x="253"/>
        <item x="1199"/>
        <item x="873"/>
        <item x="1239"/>
        <item x="382"/>
        <item x="660"/>
        <item x="1035"/>
        <item x="924"/>
        <item x="303"/>
        <item x="670"/>
        <item x="606"/>
        <item x="1259"/>
        <item x="1400"/>
        <item x="1148"/>
        <item x="488"/>
        <item x="213"/>
        <item x="1362"/>
        <item x="883"/>
        <item x="622"/>
        <item x="588"/>
        <item x="292"/>
        <item x="1368"/>
        <item x="1284"/>
        <item x="530"/>
        <item x="944"/>
        <item x="783"/>
        <item x="23"/>
        <item x="578"/>
        <item x="67"/>
        <item x="232"/>
        <item x="114"/>
        <item x="312"/>
        <item x="37"/>
        <item x="1002"/>
        <item x="1000"/>
        <item x="506"/>
        <item x="604"/>
        <item x="482"/>
        <item x="59"/>
        <item x="1327"/>
        <item x="1163"/>
        <item x="309"/>
        <item x="1232"/>
        <item x="280"/>
        <item x="714"/>
        <item x="106"/>
        <item x="1335"/>
        <item x="609"/>
        <item x="1132"/>
        <item x="8"/>
        <item x="1178"/>
        <item x="527"/>
        <item x="611"/>
        <item x="1099"/>
        <item x="1131"/>
        <item x="1309"/>
        <item x="314"/>
        <item x="237"/>
        <item x="431"/>
        <item x="1317"/>
        <item x="362"/>
        <item x="1025"/>
        <item x="65"/>
        <item x="533"/>
        <item x="419"/>
        <item x="655"/>
        <item x="816"/>
        <item x="43"/>
        <item x="618"/>
        <item x="398"/>
        <item x="258"/>
        <item x="11"/>
        <item x="1121"/>
        <item x="122"/>
        <item x="547"/>
        <item x="385"/>
        <item x="708"/>
        <item x="640"/>
        <item x="1190"/>
        <item x="673"/>
        <item x="799"/>
        <item x="1231"/>
        <item x="914"/>
        <item x="1064"/>
        <item x="170"/>
        <item x="1378"/>
        <item x="2"/>
        <item x="288"/>
        <item x="580"/>
        <item x="344"/>
        <item x="811"/>
        <item x="415"/>
        <item x="7"/>
        <item x="452"/>
        <item x="974"/>
        <item x="451"/>
        <item x="291"/>
        <item x="9"/>
        <item x="994"/>
        <item x="895"/>
        <item x="296"/>
        <item x="1092"/>
        <item x="1116"/>
        <item x="664"/>
        <item x="246"/>
        <item x="529"/>
        <item x="977"/>
        <item x="481"/>
        <item x="331"/>
        <item x="1262"/>
        <item x="82"/>
        <item x="389"/>
        <item x="739"/>
        <item x="1250"/>
        <item x="152"/>
        <item x="1011"/>
        <item x="1377"/>
        <item x="902"/>
        <item x="868"/>
        <item x="998"/>
        <item x="121"/>
        <item x="1216"/>
        <item x="1365"/>
        <item x="985"/>
        <item x="938"/>
        <item x="526"/>
        <item x="107"/>
        <item x="569"/>
        <item x="801"/>
        <item x="377"/>
        <item x="1271"/>
        <item x="922"/>
        <item x="354"/>
        <item x="363"/>
        <item x="219"/>
        <item x="428"/>
        <item x="306"/>
        <item x="400"/>
        <item x="1394"/>
        <item x="238"/>
        <item x="1225"/>
        <item x="1150"/>
        <item x="967"/>
        <item x="503"/>
        <item x="712"/>
        <item x="430"/>
        <item x="1252"/>
        <item x="284"/>
        <item x="964"/>
        <item x="120"/>
        <item x="463"/>
        <item x="838"/>
        <item x="612"/>
        <item x="1385"/>
        <item x="886"/>
        <item x="774"/>
        <item x="1264"/>
        <item x="10"/>
        <item x="1060"/>
        <item x="987"/>
        <item x="1331"/>
        <item x="687"/>
        <item x="1281"/>
        <item x="835"/>
        <item x="274"/>
        <item x="737"/>
        <item x="571"/>
        <item x="245"/>
        <item x="1147"/>
        <item x="467"/>
        <item x="70"/>
        <item x="1245"/>
        <item x="391"/>
        <item x="78"/>
        <item x="113"/>
        <item x="1051"/>
        <item x="249"/>
        <item x="394"/>
        <item x="791"/>
        <item x="449"/>
        <item x="1224"/>
        <item x="1337"/>
        <item x="536"/>
        <item x="316"/>
        <item x="983"/>
        <item x="764"/>
        <item x="522"/>
        <item x="1034"/>
        <item x="762"/>
        <item x="189"/>
        <item x="1294"/>
        <item x="905"/>
        <item x="259"/>
        <item x="62"/>
        <item x="138"/>
        <item x="460"/>
        <item x="266"/>
        <item x="480"/>
        <item x="102"/>
        <item x="0"/>
        <item x="553"/>
        <item x="1133"/>
        <item x="375"/>
        <item x="1391"/>
        <item x="310"/>
        <item x="1370"/>
        <item x="1111"/>
        <item x="933"/>
        <item x="373"/>
        <item x="956"/>
        <item x="796"/>
        <item x="380"/>
        <item x="880"/>
        <item x="273"/>
        <item x="674"/>
        <item x="179"/>
        <item x="24"/>
        <item x="661"/>
        <item x="825"/>
        <item x="1235"/>
        <item x="466"/>
        <item x="148"/>
        <item x="650"/>
        <item x="383"/>
        <item x="47"/>
        <item x="145"/>
        <item x="950"/>
        <item x="1109"/>
        <item x="180"/>
        <item x="190"/>
        <item x="233"/>
        <item x="176"/>
        <item x="1296"/>
        <item x="1276"/>
        <item x="1091"/>
        <item x="1189"/>
        <item x="935"/>
        <item x="1352"/>
        <item x="1238"/>
        <item x="295"/>
        <item x="134"/>
        <item x="1084"/>
        <item x="119"/>
        <item x="892"/>
        <item x="479"/>
        <item x="1160"/>
        <item x="881"/>
        <item x="1297"/>
        <item x="1336"/>
        <item x="1050"/>
        <item x="1048"/>
        <item x="1143"/>
        <item x="592"/>
        <item x="352"/>
        <item x="1080"/>
        <item x="834"/>
        <item x="790"/>
        <item x="1303"/>
        <item x="202"/>
        <item x="1112"/>
        <item x="186"/>
        <item x="301"/>
        <item x="1207"/>
        <item x="800"/>
        <item x="25"/>
        <item x="1062"/>
        <item x="26"/>
        <item x="89"/>
        <item x="1122"/>
        <item x="1129"/>
        <item x="1157"/>
        <item x="124"/>
        <item x="116"/>
        <item x="1161"/>
        <item x="1237"/>
        <item x="505"/>
        <item x="447"/>
        <item x="1293"/>
        <item x="586"/>
        <item x="627"/>
        <item x="151"/>
        <item x="1267"/>
        <item x="474"/>
        <item x="931"/>
        <item x="1008"/>
        <item x="361"/>
        <item x="861"/>
        <item x="878"/>
        <item x="672"/>
        <item x="685"/>
        <item x="775"/>
        <item x="1179"/>
        <item x="824"/>
        <item x="1197"/>
        <item x="229"/>
        <item x="1107"/>
        <item x="458"/>
        <item x="1022"/>
        <item x="945"/>
        <item x="30"/>
        <item x="203"/>
        <item x="532"/>
        <item x="1201"/>
        <item x="38"/>
        <item x="131"/>
        <item x="1380"/>
        <item x="875"/>
        <item x="821"/>
        <item x="1049"/>
        <item x="1082"/>
        <item x="177"/>
        <item x="220"/>
        <item x="223"/>
        <item x="1006"/>
        <item x="692"/>
        <item x="81"/>
        <item x="621"/>
        <item x="236"/>
        <item x="123"/>
        <item x="681"/>
        <item x="1056"/>
        <item x="808"/>
        <item x="1165"/>
        <item x="1087"/>
        <item x="1076"/>
        <item x="909"/>
        <item x="1020"/>
        <item x="750"/>
        <item x="112"/>
        <item x="299"/>
        <item x="1346"/>
        <item x="441"/>
        <item x="929"/>
        <item x="566"/>
        <item x="753"/>
        <item x="139"/>
        <item x="1260"/>
        <item x="1144"/>
        <item x="423"/>
        <item x="52"/>
        <item x="1066"/>
        <item x="1263"/>
        <item x="408"/>
        <item x="840"/>
        <item x="50"/>
        <item x="1055"/>
        <item x="951"/>
        <item x="699"/>
        <item x="165"/>
        <item x="247"/>
        <item x="1172"/>
        <item x="549"/>
        <item x="1387"/>
        <item x="1221"/>
        <item x="691"/>
        <item x="869"/>
        <item x="949"/>
        <item x="115"/>
        <item x="125"/>
        <item x="126"/>
        <item x="740"/>
        <item x="1093"/>
        <item x="409"/>
        <item x="57"/>
        <item x="542"/>
        <item x="751"/>
        <item x="870"/>
        <item x="1278"/>
        <item x="88"/>
        <item x="252"/>
        <item x="403"/>
        <item x="550"/>
        <item x="1367"/>
        <item x="1330"/>
        <item x="1013"/>
        <item x="590"/>
        <item x="143"/>
        <item x="537"/>
        <item x="1182"/>
        <item x="128"/>
        <item x="1383"/>
        <item x="1233"/>
        <item x="941"/>
        <item x="810"/>
        <item x="1105"/>
        <item x="185"/>
        <item x="706"/>
        <item x="341"/>
        <item x="1292"/>
        <item x="863"/>
        <item x="244"/>
        <item x="598"/>
        <item x="54"/>
        <item x="1029"/>
        <item x="904"/>
        <item x="1215"/>
        <item x="619"/>
        <item x="934"/>
        <item x="200"/>
        <item x="87"/>
        <item x="794"/>
        <item x="77"/>
        <item x="1123"/>
        <item x="651"/>
        <item x="71"/>
        <item x="1374"/>
        <item x="593"/>
        <item x="370"/>
        <item x="587"/>
        <item x="1234"/>
        <item x="339"/>
        <item x="1169"/>
        <item x="716"/>
        <item x="355"/>
        <item x="565"/>
        <item x="240"/>
        <item x="1255"/>
        <item x="239"/>
        <item x="772"/>
        <item x="1353"/>
        <item x="367"/>
        <item x="1108"/>
        <item x="462"/>
        <item x="585"/>
        <item x="1053"/>
        <item x="557"/>
        <item x="572"/>
        <item x="666"/>
        <item x="843"/>
        <item x="515"/>
        <item x="897"/>
        <item x="276"/>
        <item x="302"/>
        <item x="21"/>
        <item x="28"/>
        <item x="469"/>
        <item x="946"/>
        <item x="297"/>
        <item x="755"/>
        <item x="163"/>
        <item x="731"/>
        <item x="752"/>
        <item x="1351"/>
        <item x="1248"/>
        <item x="1175"/>
        <item x="730"/>
        <item x="919"/>
        <item x="281"/>
        <item x="654"/>
        <item x="769"/>
        <item x="855"/>
        <item x="827"/>
        <item x="534"/>
        <item x="256"/>
        <item x="501"/>
        <item x="1307"/>
        <item x="118"/>
        <item x="1249"/>
        <item x="814"/>
        <item x="615"/>
        <item x="1301"/>
        <item x="108"/>
        <item x="628"/>
        <item x="457"/>
        <item x="802"/>
        <item x="1348"/>
        <item x="921"/>
        <item x="777"/>
        <item x="696"/>
        <item x="150"/>
        <item x="636"/>
        <item x="160"/>
        <item x="579"/>
        <item x="556"/>
        <item x="369"/>
        <item x="845"/>
        <item x="563"/>
        <item x="61"/>
        <item x="272"/>
        <item x="19"/>
        <item x="849"/>
        <item x="965"/>
        <item x="1001"/>
        <item x="1243"/>
        <item x="448"/>
        <item x="1059"/>
        <item x="1098"/>
        <item x="1117"/>
        <item x="1359"/>
        <item x="819"/>
        <item x="1202"/>
        <item x="1136"/>
        <item x="748"/>
        <item x="1200"/>
        <item x="1401"/>
        <item x="634"/>
        <item x="307"/>
        <item x="1149"/>
        <item x="962"/>
        <item x="1174"/>
        <item x="746"/>
        <item x="1070"/>
        <item x="158"/>
        <item x="568"/>
        <item x="669"/>
        <item x="283"/>
        <item x="826"/>
        <item x="1069"/>
        <item x="378"/>
        <item x="1203"/>
        <item x="154"/>
        <item x="890"/>
        <item x="729"/>
        <item x="268"/>
        <item x="1010"/>
        <item x="404"/>
        <item x="519"/>
        <item x="1220"/>
        <item x="399"/>
        <item x="953"/>
        <item x="58"/>
        <item x="719"/>
        <item x="495"/>
        <item x="648"/>
        <item x="1113"/>
        <item x="1334"/>
        <item x="560"/>
        <item x="523"/>
        <item x="818"/>
        <item x="1047"/>
        <item x="652"/>
        <item x="104"/>
        <item x="101"/>
        <item x="217"/>
        <item x="277"/>
        <item x="1195"/>
        <item x="46"/>
        <item x="248"/>
        <item x="342"/>
        <item x="1186"/>
        <item x="1176"/>
        <item x="1043"/>
        <item x="16"/>
        <item x="282"/>
        <item x="932"/>
        <item x="1219"/>
        <item x="1139"/>
        <item x="278"/>
        <item x="1101"/>
        <item x="443"/>
        <item x="159"/>
        <item x="1"/>
        <item x="468"/>
        <item x="926"/>
        <item x="745"/>
        <item x="49"/>
        <item x="358"/>
        <item x="823"/>
        <item x="405"/>
        <item x="847"/>
        <item x="410"/>
        <item x="815"/>
        <item x="710"/>
        <item x="109"/>
        <item x="896"/>
        <item x="930"/>
        <item x="465"/>
        <item x="1017"/>
        <item x="676"/>
        <item x="576"/>
        <item x="795"/>
        <item x="308"/>
        <item x="1046"/>
        <item x="1328"/>
        <item x="995"/>
        <item x="1295"/>
        <item x="879"/>
        <item x="642"/>
        <item x="5"/>
        <item x="137"/>
        <item x="36"/>
        <item x="437"/>
        <item x="1090"/>
        <item x="225"/>
        <item x="1074"/>
        <item x="130"/>
        <item x="426"/>
        <item x="889"/>
        <item x="227"/>
        <item x="64"/>
        <item x="1395"/>
        <item x="1270"/>
        <item x="508"/>
        <item x="718"/>
        <item x="528"/>
        <item x="75"/>
        <item x="763"/>
        <item x="171"/>
        <item x="925"/>
        <item x="95"/>
        <item x="390"/>
        <item x="334"/>
        <item x="1057"/>
        <item x="478"/>
        <item x="841"/>
        <item x="1134"/>
        <item x="45"/>
        <item x="1019"/>
        <item x="40"/>
        <item x="72"/>
        <item x="558"/>
        <item x="1356"/>
        <item x="1205"/>
        <item x="694"/>
        <item x="1167"/>
        <item x="293"/>
        <item x="197"/>
        <item x="657"/>
        <item x="771"/>
        <item x="1389"/>
        <item x="1268"/>
        <item x="761"/>
        <item x="1198"/>
        <item x="29"/>
        <item x="552"/>
        <item x="15"/>
        <item x="817"/>
        <item x="322"/>
        <item x="686"/>
        <item x="936"/>
        <item x="1188"/>
        <item x="136"/>
        <item x="722"/>
        <item x="1226"/>
        <item x="1162"/>
        <item x="194"/>
        <item x="99"/>
        <item x="84"/>
        <item x="336"/>
        <item x="418"/>
        <item x="111"/>
        <item x="844"/>
        <item x="196"/>
        <item x="1246"/>
        <item x="270"/>
        <item x="421"/>
        <item x="688"/>
        <item x="516"/>
        <item x="340"/>
        <item x="789"/>
        <item x="942"/>
        <item x="749"/>
        <item x="504"/>
        <item x="806"/>
        <item x="1081"/>
        <item x="940"/>
        <item x="53"/>
        <item x="910"/>
        <item x="33"/>
        <item x="822"/>
        <item x="48"/>
        <item x="319"/>
        <item x="798"/>
        <item x="887"/>
        <item x="703"/>
        <item x="707"/>
        <item x="970"/>
        <item x="702"/>
        <item x="387"/>
        <item x="842"/>
        <item x="265"/>
        <item x="195"/>
        <item x="757"/>
        <item x="461"/>
        <item x="1153"/>
        <item x="1256"/>
        <item x="63"/>
        <item x="1209"/>
        <item x="1009"/>
        <item x="797"/>
        <item x="1194"/>
        <item x="1154"/>
        <item x="420"/>
        <item x="1103"/>
        <item x="155"/>
        <item x="384"/>
        <item x="1329"/>
        <item x="1313"/>
        <item x="602"/>
        <item x="1003"/>
        <item x="311"/>
        <item x="149"/>
        <item x="446"/>
        <item x="129"/>
        <item x="100"/>
        <item x="1364"/>
        <item x="727"/>
        <item x="153"/>
        <item x="1300"/>
        <item x="540"/>
        <item x="487"/>
        <item x="629"/>
        <item x="1290"/>
        <item x="521"/>
        <item x="1283"/>
        <item x="374"/>
        <item x="206"/>
        <item x="524"/>
        <item x="216"/>
        <item x="701"/>
        <item x="1376"/>
        <item x="689"/>
        <item x="411"/>
        <item x="1277"/>
        <item x="1102"/>
        <item x="287"/>
        <item x="1379"/>
        <item x="1145"/>
        <item x="395"/>
        <item x="968"/>
        <item x="1187"/>
        <item x="738"/>
        <item x="1375"/>
        <item x="1312"/>
        <item x="1332"/>
        <item x="1213"/>
        <item x="267"/>
        <item x="1021"/>
        <item x="939"/>
        <item x="839"/>
        <item x="646"/>
        <item x="218"/>
        <item x="741"/>
        <item x="1078"/>
        <item x="260"/>
        <item x="3"/>
        <item x="779"/>
        <item x="94"/>
        <item x="743"/>
        <item x="1315"/>
        <item x="68"/>
        <item x="1193"/>
        <item x="1388"/>
        <item x="882"/>
        <item x="1204"/>
        <item x="326"/>
        <item x="793"/>
        <item x="898"/>
        <item x="353"/>
        <item x="55"/>
        <item x="1372"/>
        <item x="1280"/>
        <item x="978"/>
        <item x="721"/>
        <item x="93"/>
        <item x="999"/>
        <item x="305"/>
        <item x="211"/>
        <item x="990"/>
        <item x="1360"/>
        <item x="92"/>
        <item x="543"/>
        <item x="1206"/>
        <item x="1340"/>
        <item x="470"/>
        <item x="494"/>
        <item x="142"/>
        <item x="1181"/>
        <item x="327"/>
        <item x="1180"/>
        <item x="1287"/>
        <item x="894"/>
        <item x="1159"/>
        <item x="324"/>
        <item x="554"/>
        <item x="500"/>
        <item x="1177"/>
        <item x="1338"/>
        <item x="857"/>
        <item x="1156"/>
        <item x="975"/>
        <item x="1018"/>
        <item x="1279"/>
        <item x="832"/>
        <item x="773"/>
        <item x="1302"/>
        <item x="555"/>
        <item x="214"/>
        <item x="1325"/>
        <item x="679"/>
        <item x="684"/>
        <item x="486"/>
        <item x="74"/>
        <item x="313"/>
        <item x="575"/>
        <item x="848"/>
        <item x="582"/>
        <item x="644"/>
        <item x="483"/>
        <item x="677"/>
        <item x="862"/>
        <item x="830"/>
        <item x="1142"/>
        <item x="1275"/>
        <item x="733"/>
        <item x="343"/>
        <item x="623"/>
        <item x="668"/>
        <item x="396"/>
        <item x="1285"/>
        <item x="972"/>
        <item x="230"/>
        <item x="140"/>
        <item x="290"/>
        <item x="512"/>
        <item x="653"/>
        <item x="39"/>
        <item x="133"/>
        <item x="168"/>
        <item x="1126"/>
        <item x="697"/>
        <item x="397"/>
        <item x="1196"/>
        <item x="6"/>
        <item x="1363"/>
        <item x="1392"/>
        <item x="275"/>
        <item x="379"/>
        <item x="744"/>
        <item x="901"/>
        <item x="31"/>
        <item x="630"/>
        <item x="1119"/>
        <item x="1261"/>
        <item x="735"/>
        <item x="993"/>
        <item x="1240"/>
        <item x="444"/>
        <item x="484"/>
        <item x="573"/>
        <item x="27"/>
        <item x="241"/>
        <item x="477"/>
        <item x="1306"/>
        <item x="760"/>
        <item x="705"/>
        <item x="991"/>
        <item x="499"/>
        <item x="1138"/>
        <item x="723"/>
        <item x="787"/>
        <item x="1016"/>
        <item x="1211"/>
        <item x="1036"/>
        <item x="439"/>
        <item x="1054"/>
        <item x="157"/>
        <item x="169"/>
        <item x="678"/>
        <item x="1361"/>
        <item x="884"/>
        <item x="754"/>
        <item x="1073"/>
        <item x="1094"/>
        <item x="1318"/>
        <item x="531"/>
        <item x="680"/>
        <item x="915"/>
        <item x="918"/>
        <item x="235"/>
        <item x="146"/>
        <item x="1044"/>
        <item x="1217"/>
        <item x="360"/>
        <item x="698"/>
        <item x="638"/>
        <item x="851"/>
        <item x="788"/>
        <item x="1183"/>
        <item x="178"/>
        <item x="963"/>
        <item x="885"/>
        <item x="667"/>
        <item x="381"/>
        <item x="510"/>
        <item x="372"/>
        <item x="600"/>
        <item x="1369"/>
        <item x="559"/>
        <item x="596"/>
        <item x="1135"/>
        <item x="781"/>
        <item x="294"/>
        <item x="720"/>
        <item x="923"/>
        <item x="406"/>
        <item x="912"/>
        <item x="464"/>
        <item x="1125"/>
        <item x="56"/>
        <item x="820"/>
        <item x="525"/>
        <item x="1173"/>
        <item x="981"/>
        <item x="83"/>
        <item x="321"/>
        <item x="911"/>
        <item x="784"/>
        <item x="228"/>
        <item x="34"/>
        <item x="66"/>
        <item x="1014"/>
        <item x="161"/>
        <item x="4"/>
        <item x="1171"/>
        <item x="916"/>
        <item x="91"/>
        <item x="368"/>
        <item x="1185"/>
        <item x="614"/>
        <item x="472"/>
        <item x="172"/>
        <item x="1004"/>
        <item x="144"/>
        <item x="51"/>
        <item x="416"/>
        <item x="986"/>
        <item x="454"/>
        <item x="1386"/>
        <item x="1381"/>
        <item x="1086"/>
        <item x="809"/>
        <item x="357"/>
        <item x="1068"/>
        <item x="442"/>
        <item x="988"/>
        <item x="807"/>
        <item x="1397"/>
        <item x="853"/>
        <item x="401"/>
        <item x="511"/>
        <item x="476"/>
        <item x="907"/>
        <item x="174"/>
        <item x="831"/>
        <item x="874"/>
        <item x="865"/>
        <item x="864"/>
        <item x="1304"/>
        <item x="1308"/>
        <item x="1384"/>
        <item x="271"/>
        <item x="954"/>
        <item x="871"/>
        <item x="243"/>
        <item x="1257"/>
        <item x="1291"/>
        <item x="193"/>
        <item x="1208"/>
        <item x="279"/>
        <item x="713"/>
        <item x="1350"/>
        <item x="335"/>
        <item x="371"/>
        <item x="1007"/>
        <item x="899"/>
        <item x="625"/>
        <item x="1305"/>
        <item x="1100"/>
        <item x="1402"/>
        <item x="631"/>
        <item x="767"/>
        <item x="996"/>
        <item x="1115"/>
        <item x="1212"/>
        <item x="561"/>
        <item x="1095"/>
        <item x="79"/>
        <item x="662"/>
        <item x="162"/>
        <item x="616"/>
        <item x="204"/>
        <item x="1127"/>
        <item x="42"/>
        <item x="671"/>
        <item x="958"/>
        <item x="1398"/>
        <item x="1355"/>
        <item x="1357"/>
        <item x="613"/>
        <item x="175"/>
        <item x="704"/>
        <item x="1097"/>
        <item x="1314"/>
        <item x="747"/>
        <item x="717"/>
        <item x="937"/>
        <item x="641"/>
        <item x="1382"/>
        <item x="943"/>
        <item x="893"/>
        <item x="683"/>
        <item x="858"/>
        <item x="1222"/>
        <item x="952"/>
        <item x="758"/>
        <item x="359"/>
        <item x="639"/>
        <item x="435"/>
        <item x="973"/>
        <item x="1349"/>
        <item x="1241"/>
        <item x="85"/>
        <item x="22"/>
        <item x="221"/>
        <item x="450"/>
        <item x="1254"/>
        <item x="866"/>
        <item x="345"/>
        <item x="1023"/>
        <item x="859"/>
        <item x="734"/>
        <item x="1118"/>
        <item x="805"/>
        <item x="605"/>
        <item x="1322"/>
        <item x="365"/>
        <item x="1269"/>
        <item x="518"/>
        <item x="69"/>
        <item x="976"/>
        <item x="191"/>
        <item x="1164"/>
        <item x="317"/>
        <item x="1152"/>
        <item x="656"/>
        <item x="785"/>
        <item x="199"/>
        <item x="1079"/>
        <item x="1031"/>
        <item x="1037"/>
        <item x="222"/>
        <item x="351"/>
        <item x="254"/>
        <item x="300"/>
        <item x="1324"/>
        <item x="1089"/>
        <item x="257"/>
        <item x="1058"/>
        <item x="1227"/>
        <item x="96"/>
        <item x="440"/>
        <item x="76"/>
        <item x="489"/>
        <item x="850"/>
        <item x="1289"/>
        <item x="12"/>
        <item x="1039"/>
        <item x="928"/>
        <item x="742"/>
        <item x="992"/>
        <item x="513"/>
        <item x="966"/>
        <item x="376"/>
        <item x="1085"/>
        <item x="1184"/>
        <item x="1104"/>
        <item x="1299"/>
        <item x="888"/>
        <item x="1191"/>
        <item x="425"/>
        <item x="318"/>
        <item x="711"/>
        <item x="597"/>
        <item x="624"/>
        <item x="595"/>
        <item x="455"/>
        <item x="1146"/>
        <item x="1158"/>
        <item x="1316"/>
        <item x="1120"/>
        <item x="337"/>
        <item x="782"/>
        <item x="496"/>
        <item x="786"/>
        <item x="837"/>
        <item x="407"/>
        <item x="1083"/>
        <item x="1319"/>
        <item x="329"/>
        <item x="1218"/>
        <item x="332"/>
        <item x="959"/>
        <item x="60"/>
        <item x="969"/>
        <item x="583"/>
        <item x="497"/>
        <item x="231"/>
        <item x="456"/>
        <item x="971"/>
        <item x="1354"/>
        <item x="617"/>
        <item x="682"/>
        <item x="1273"/>
        <item x="1286"/>
        <item x="184"/>
        <item x="173"/>
        <item x="1166"/>
        <item x="961"/>
        <item x="13"/>
        <item x="1333"/>
        <item x="132"/>
        <item x="599"/>
        <item x="346"/>
        <item x="97"/>
        <item x="1140"/>
        <item x="877"/>
        <item x="264"/>
        <item x="920"/>
        <item x="813"/>
        <item x="947"/>
        <item x="250"/>
        <item x="1040"/>
        <item x="1042"/>
        <item x="1141"/>
        <item x="903"/>
        <item x="364"/>
        <item x="724"/>
        <item x="649"/>
        <item x="1390"/>
        <item x="854"/>
        <item x="1005"/>
        <item x="927"/>
        <item x="633"/>
        <item x="1210"/>
        <item x="207"/>
        <item x="286"/>
        <item x="1124"/>
        <item x="1077"/>
        <item x="438"/>
        <item x="103"/>
        <item x="736"/>
        <item x="298"/>
        <item x="338"/>
        <item x="709"/>
        <item x="187"/>
        <item x="960"/>
        <item x="1012"/>
        <item x="626"/>
        <item x="242"/>
        <item x="1027"/>
        <item x="957"/>
        <item x="1341"/>
        <item x="765"/>
        <item x="828"/>
        <item x="471"/>
        <item x="1024"/>
        <item x="429"/>
        <item x="1310"/>
        <item x="1114"/>
        <item x="212"/>
        <item x="867"/>
        <item x="414"/>
        <item x="1253"/>
        <item x="417"/>
        <item x="1041"/>
        <item x="1038"/>
        <item x="829"/>
        <item x="208"/>
        <item x="876"/>
        <item x="105"/>
        <item x="44"/>
        <item x="620"/>
        <item x="693"/>
        <item x="459"/>
        <item x="1061"/>
        <item x="1230"/>
        <item x="507"/>
        <item x="770"/>
        <item x="1229"/>
        <item x="980"/>
        <item x="141"/>
        <item x="700"/>
        <item x="315"/>
        <item x="900"/>
        <item x="778"/>
        <item x="776"/>
        <item x="198"/>
        <item x="1266"/>
        <item x="1272"/>
        <item x="567"/>
        <item x="546"/>
        <item x="117"/>
        <item x="473"/>
        <item x="725"/>
        <item x="1168"/>
        <item x="872"/>
        <item x="514"/>
        <item x="891"/>
        <item x="192"/>
        <item x="205"/>
        <item x="591"/>
        <item x="833"/>
        <item x="167"/>
        <item x="637"/>
        <item x="1236"/>
        <item x="792"/>
        <item x="412"/>
        <item x="1214"/>
        <item x="1321"/>
        <item x="445"/>
        <item x="984"/>
        <item x="852"/>
        <item x="1128"/>
        <item x="1282"/>
        <item x="581"/>
        <item x="658"/>
        <item x="1130"/>
        <item x="17"/>
        <item x="1399"/>
        <item x="856"/>
        <item x="320"/>
        <item x="1242"/>
        <item x="756"/>
        <item x="323"/>
        <item x="289"/>
        <item x="836"/>
        <item x="188"/>
        <item x="690"/>
        <item x="210"/>
        <item x="1096"/>
        <item x="917"/>
        <item x="562"/>
        <item x="1015"/>
        <item x="804"/>
        <item x="715"/>
        <item x="183"/>
        <item x="226"/>
        <item x="234"/>
        <item x="348"/>
        <item x="1344"/>
        <item x="544"/>
        <item x="1067"/>
        <item x="209"/>
        <item x="110"/>
        <item x="413"/>
        <item x="215"/>
        <item x="589"/>
        <item x="645"/>
        <item x="41"/>
        <item x="261"/>
        <item x="325"/>
        <item x="350"/>
        <item x="1151"/>
        <item x="732"/>
        <item x="98"/>
        <item x="86"/>
        <item x="422"/>
        <item x="402"/>
        <item x="577"/>
        <item x="182"/>
        <item x="201"/>
        <item x="541"/>
        <item x="545"/>
        <item x="20"/>
        <item x="1028"/>
        <item x="1320"/>
        <item x="485"/>
        <item x="1311"/>
        <item x="1223"/>
        <item x="147"/>
        <item x="1343"/>
        <item x="1110"/>
        <item x="635"/>
        <item x="436"/>
        <item x="263"/>
        <item x="539"/>
        <item x="1373"/>
        <item x="262"/>
        <item x="1396"/>
        <item x="166"/>
        <item t="default"/>
      </items>
    </pivotField>
    <pivotField showAll="0">
      <items count="635">
        <item x="446"/>
        <item x="501"/>
        <item x="90"/>
        <item x="368"/>
        <item x="113"/>
        <item x="180"/>
        <item x="589"/>
        <item x="50"/>
        <item x="480"/>
        <item x="570"/>
        <item x="202"/>
        <item x="3"/>
        <item x="126"/>
        <item x="405"/>
        <item x="372"/>
        <item x="582"/>
        <item x="299"/>
        <item x="8"/>
        <item x="458"/>
        <item x="564"/>
        <item x="476"/>
        <item x="350"/>
        <item x="67"/>
        <item x="69"/>
        <item x="94"/>
        <item x="448"/>
        <item x="52"/>
        <item x="7"/>
        <item x="613"/>
        <item x="177"/>
        <item x="494"/>
        <item x="10"/>
        <item x="554"/>
        <item x="246"/>
        <item x="338"/>
        <item x="453"/>
        <item x="612"/>
        <item x="291"/>
        <item x="135"/>
        <item x="179"/>
        <item x="330"/>
        <item x="510"/>
        <item x="601"/>
        <item x="120"/>
        <item x="585"/>
        <item x="87"/>
        <item x="91"/>
        <item x="373"/>
        <item x="285"/>
        <item x="377"/>
        <item x="426"/>
        <item x="547"/>
        <item x="624"/>
        <item x="497"/>
        <item x="250"/>
        <item x="366"/>
        <item x="556"/>
        <item x="610"/>
        <item x="323"/>
        <item x="354"/>
        <item x="537"/>
        <item x="482"/>
        <item x="411"/>
        <item x="367"/>
        <item x="41"/>
        <item x="32"/>
        <item x="394"/>
        <item x="232"/>
        <item x="567"/>
        <item x="249"/>
        <item x="5"/>
        <item x="165"/>
        <item x="125"/>
        <item x="378"/>
        <item x="581"/>
        <item x="353"/>
        <item x="139"/>
        <item x="461"/>
        <item x="433"/>
        <item x="319"/>
        <item x="438"/>
        <item x="317"/>
        <item x="51"/>
        <item x="144"/>
        <item x="475"/>
        <item x="247"/>
        <item x="369"/>
        <item x="592"/>
        <item x="183"/>
        <item x="60"/>
        <item x="606"/>
        <item x="628"/>
        <item x="465"/>
        <item x="389"/>
        <item x="574"/>
        <item x="459"/>
        <item x="617"/>
        <item x="466"/>
        <item x="114"/>
        <item x="205"/>
        <item x="228"/>
        <item x="364"/>
        <item x="76"/>
        <item x="229"/>
        <item x="127"/>
        <item x="231"/>
        <item x="156"/>
        <item x="189"/>
        <item x="573"/>
        <item x="558"/>
        <item x="164"/>
        <item x="427"/>
        <item x="430"/>
        <item x="33"/>
        <item x="85"/>
        <item x="602"/>
        <item x="75"/>
        <item x="208"/>
        <item x="134"/>
        <item x="148"/>
        <item x="303"/>
        <item x="129"/>
        <item x="254"/>
        <item x="269"/>
        <item x="273"/>
        <item x="334"/>
        <item x="518"/>
        <item x="434"/>
        <item x="235"/>
        <item x="112"/>
        <item x="55"/>
        <item x="407"/>
        <item x="365"/>
        <item x="397"/>
        <item x="577"/>
        <item x="117"/>
        <item x="61"/>
        <item x="302"/>
        <item x="22"/>
        <item x="432"/>
        <item x="222"/>
        <item x="24"/>
        <item x="578"/>
        <item x="456"/>
        <item x="380"/>
        <item x="88"/>
        <item x="106"/>
        <item x="42"/>
        <item x="566"/>
        <item x="188"/>
        <item x="550"/>
        <item x="393"/>
        <item x="187"/>
        <item x="236"/>
        <item x="507"/>
        <item x="237"/>
        <item x="268"/>
        <item x="17"/>
        <item x="46"/>
        <item x="457"/>
        <item x="528"/>
        <item x="190"/>
        <item x="121"/>
        <item x="12"/>
        <item x="277"/>
        <item x="298"/>
        <item x="170"/>
        <item x="322"/>
        <item x="318"/>
        <item x="2"/>
        <item x="158"/>
        <item x="258"/>
        <item x="133"/>
        <item x="571"/>
        <item x="487"/>
        <item x="339"/>
        <item x="105"/>
        <item x="204"/>
        <item x="387"/>
        <item x="199"/>
        <item x="212"/>
        <item x="223"/>
        <item x="230"/>
        <item x="621"/>
        <item x="326"/>
        <item x="422"/>
        <item x="390"/>
        <item x="265"/>
        <item x="469"/>
        <item x="533"/>
        <item x="276"/>
        <item x="216"/>
        <item x="288"/>
        <item x="18"/>
        <item x="553"/>
        <item x="584"/>
        <item x="315"/>
        <item x="376"/>
        <item x="555"/>
        <item x="143"/>
        <item x="532"/>
        <item x="512"/>
        <item x="149"/>
        <item x="447"/>
        <item x="451"/>
        <item x="279"/>
        <item x="611"/>
        <item x="4"/>
        <item x="316"/>
        <item x="400"/>
        <item x="311"/>
        <item x="385"/>
        <item x="252"/>
        <item x="245"/>
        <item x="531"/>
        <item x="82"/>
        <item x="342"/>
        <item x="168"/>
        <item x="563"/>
        <item x="481"/>
        <item x="535"/>
        <item x="293"/>
        <item x="118"/>
        <item x="333"/>
        <item x="329"/>
        <item x="415"/>
        <item x="151"/>
        <item x="313"/>
        <item x="197"/>
        <item x="103"/>
        <item x="157"/>
        <item x="171"/>
        <item x="444"/>
        <item x="286"/>
        <item x="337"/>
        <item x="579"/>
        <item x="478"/>
        <item x="493"/>
        <item x="402"/>
        <item x="108"/>
        <item x="131"/>
        <item x="29"/>
        <item x="409"/>
        <item x="348"/>
        <item x="48"/>
        <item x="66"/>
        <item x="406"/>
        <item x="282"/>
        <item x="147"/>
        <item x="305"/>
        <item x="357"/>
        <item x="57"/>
        <item x="485"/>
        <item x="206"/>
        <item x="99"/>
        <item x="53"/>
        <item x="295"/>
        <item x="604"/>
        <item x="414"/>
        <item x="92"/>
        <item x="274"/>
        <item x="221"/>
        <item x="620"/>
        <item x="145"/>
        <item x="130"/>
        <item x="587"/>
        <item x="419"/>
        <item x="626"/>
        <item x="615"/>
        <item x="150"/>
        <item x="463"/>
        <item x="489"/>
        <item x="548"/>
        <item x="629"/>
        <item x="260"/>
        <item x="324"/>
        <item x="193"/>
        <item x="591"/>
        <item x="163"/>
        <item x="344"/>
        <item x="503"/>
        <item x="590"/>
        <item x="72"/>
        <item x="31"/>
        <item x="308"/>
        <item x="296"/>
        <item x="599"/>
        <item x="275"/>
        <item x="68"/>
        <item x="63"/>
        <item x="616"/>
        <item x="530"/>
        <item x="186"/>
        <item x="473"/>
        <item x="1"/>
        <item x="429"/>
        <item x="191"/>
        <item x="335"/>
        <item x="351"/>
        <item x="496"/>
        <item x="203"/>
        <item x="472"/>
        <item x="101"/>
        <item x="74"/>
        <item x="267"/>
        <item x="80"/>
        <item x="462"/>
        <item x="238"/>
        <item x="214"/>
        <item x="78"/>
        <item x="358"/>
        <item x="562"/>
        <item x="557"/>
        <item x="281"/>
        <item x="495"/>
        <item x="37"/>
        <item x="513"/>
        <item x="470"/>
        <item x="549"/>
        <item x="209"/>
        <item x="123"/>
        <item x="28"/>
        <item x="468"/>
        <item x="21"/>
        <item x="622"/>
        <item x="30"/>
        <item x="241"/>
        <item x="384"/>
        <item x="486"/>
        <item x="173"/>
        <item x="217"/>
        <item x="551"/>
        <item x="374"/>
        <item x="289"/>
        <item x="424"/>
        <item x="352"/>
        <item x="79"/>
        <item x="116"/>
        <item x="520"/>
        <item x="559"/>
        <item x="184"/>
        <item x="594"/>
        <item x="445"/>
        <item x="194"/>
        <item x="141"/>
        <item x="307"/>
        <item x="257"/>
        <item x="109"/>
        <item x="454"/>
        <item x="561"/>
        <item x="96"/>
        <item x="242"/>
        <item x="83"/>
        <item x="43"/>
        <item x="593"/>
        <item x="586"/>
        <item x="9"/>
        <item x="224"/>
        <item x="107"/>
        <item x="605"/>
        <item x="568"/>
        <item x="523"/>
        <item x="428"/>
        <item x="256"/>
        <item x="162"/>
        <item x="627"/>
        <item x="536"/>
        <item x="595"/>
        <item x="227"/>
        <item x="435"/>
        <item x="614"/>
        <item x="505"/>
        <item x="379"/>
        <item x="464"/>
        <item x="115"/>
        <item x="270"/>
        <item x="56"/>
        <item x="450"/>
        <item x="439"/>
        <item x="488"/>
        <item x="35"/>
        <item x="607"/>
        <item x="271"/>
        <item x="569"/>
        <item x="124"/>
        <item x="243"/>
        <item x="45"/>
        <item x="490"/>
        <item x="122"/>
        <item x="421"/>
        <item x="27"/>
        <item x="15"/>
        <item x="534"/>
        <item x="39"/>
        <item x="477"/>
        <item x="618"/>
        <item x="181"/>
        <item x="361"/>
        <item x="498"/>
        <item x="381"/>
        <item x="119"/>
        <item x="14"/>
        <item x="0"/>
        <item x="328"/>
        <item x="515"/>
        <item x="506"/>
        <item x="300"/>
        <item x="146"/>
        <item x="474"/>
        <item x="479"/>
        <item x="218"/>
        <item x="502"/>
        <item x="392"/>
        <item x="403"/>
        <item x="355"/>
        <item x="633"/>
        <item x="104"/>
        <item x="132"/>
        <item x="452"/>
        <item x="516"/>
        <item x="153"/>
        <item x="625"/>
        <item x="266"/>
        <item x="239"/>
        <item x="544"/>
        <item x="297"/>
        <item x="58"/>
        <item x="49"/>
        <item x="552"/>
        <item x="167"/>
        <item x="136"/>
        <item x="565"/>
        <item x="59"/>
        <item x="233"/>
        <item x="524"/>
        <item x="336"/>
        <item x="382"/>
        <item x="388"/>
        <item x="347"/>
        <item x="511"/>
        <item x="619"/>
        <item x="25"/>
        <item x="386"/>
        <item x="234"/>
        <item x="262"/>
        <item x="412"/>
        <item x="198"/>
        <item x="84"/>
        <item x="442"/>
        <item x="383"/>
        <item x="98"/>
        <item x="449"/>
        <item x="363"/>
        <item x="340"/>
        <item x="176"/>
        <item x="560"/>
        <item x="529"/>
        <item x="140"/>
        <item x="155"/>
        <item x="172"/>
        <item x="248"/>
        <item x="356"/>
        <item x="598"/>
        <item x="283"/>
        <item x="304"/>
        <item x="220"/>
        <item x="292"/>
        <item x="38"/>
        <item x="259"/>
        <item x="306"/>
        <item x="575"/>
        <item x="508"/>
        <item x="6"/>
        <item x="608"/>
        <item x="514"/>
        <item x="325"/>
        <item x="543"/>
        <item x="370"/>
        <item x="527"/>
        <item x="77"/>
        <item x="491"/>
        <item x="16"/>
        <item x="410"/>
        <item x="538"/>
        <item x="416"/>
        <item x="178"/>
        <item x="327"/>
        <item x="185"/>
        <item x="278"/>
        <item x="603"/>
        <item x="539"/>
        <item x="166"/>
        <item x="583"/>
        <item x="207"/>
        <item x="580"/>
        <item x="395"/>
        <item x="431"/>
        <item x="519"/>
        <item x="425"/>
        <item x="81"/>
        <item x="211"/>
        <item x="321"/>
        <item x="226"/>
        <item x="137"/>
        <item x="215"/>
        <item x="332"/>
        <item x="420"/>
        <item x="272"/>
        <item x="54"/>
        <item x="154"/>
        <item x="225"/>
        <item x="460"/>
        <item x="47"/>
        <item x="441"/>
        <item x="138"/>
        <item x="142"/>
        <item x="399"/>
        <item x="20"/>
        <item x="346"/>
        <item x="596"/>
        <item x="545"/>
        <item x="174"/>
        <item x="213"/>
        <item x="540"/>
        <item x="312"/>
        <item x="310"/>
        <item x="95"/>
        <item x="320"/>
        <item x="182"/>
        <item x="36"/>
        <item x="100"/>
        <item x="200"/>
        <item x="280"/>
        <item x="175"/>
        <item x="343"/>
        <item x="97"/>
        <item x="418"/>
        <item x="34"/>
        <item x="341"/>
        <item x="609"/>
        <item x="71"/>
        <item x="600"/>
        <item x="362"/>
        <item x="521"/>
        <item x="484"/>
        <item x="500"/>
        <item x="623"/>
        <item x="290"/>
        <item x="294"/>
        <item x="331"/>
        <item x="509"/>
        <item x="240"/>
        <item x="597"/>
        <item x="111"/>
        <item x="44"/>
        <item x="440"/>
        <item x="588"/>
        <item x="314"/>
        <item x="169"/>
        <item x="492"/>
        <item x="525"/>
        <item x="396"/>
        <item x="436"/>
        <item x="632"/>
        <item x="65"/>
        <item x="128"/>
        <item x="522"/>
        <item x="371"/>
        <item x="110"/>
        <item x="192"/>
        <item x="349"/>
        <item x="398"/>
        <item x="517"/>
        <item x="359"/>
        <item x="572"/>
        <item x="195"/>
        <item x="471"/>
        <item x="86"/>
        <item x="309"/>
        <item x="546"/>
        <item x="542"/>
        <item x="526"/>
        <item x="443"/>
        <item x="423"/>
        <item x="13"/>
        <item x="630"/>
        <item x="70"/>
        <item x="263"/>
        <item x="11"/>
        <item x="64"/>
        <item x="404"/>
        <item x="89"/>
        <item x="152"/>
        <item x="93"/>
        <item x="417"/>
        <item x="201"/>
        <item x="244"/>
        <item x="219"/>
        <item x="483"/>
        <item x="287"/>
        <item x="631"/>
        <item x="499"/>
        <item x="541"/>
        <item x="62"/>
        <item x="467"/>
        <item x="408"/>
        <item x="413"/>
        <item x="284"/>
        <item x="504"/>
        <item x="255"/>
        <item x="437"/>
        <item x="375"/>
        <item x="253"/>
        <item x="301"/>
        <item x="26"/>
        <item x="391"/>
        <item x="455"/>
        <item x="264"/>
        <item x="160"/>
        <item x="576"/>
        <item x="210"/>
        <item x="19"/>
        <item x="360"/>
        <item x="161"/>
        <item x="23"/>
        <item x="102"/>
        <item x="196"/>
        <item x="251"/>
        <item x="159"/>
        <item x="401"/>
        <item x="261"/>
        <item x="73"/>
        <item x="40"/>
        <item x="345"/>
        <item t="default"/>
      </items>
    </pivotField>
    <pivotField showAll="0">
      <items count="4">
        <item x="0"/>
        <item x="1"/>
        <item x="2"/>
        <item t="default"/>
      </items>
    </pivotField>
    <pivotField numFmtId="14" showAll="0"/>
    <pivotField showAll="0">
      <items count="13">
        <item h="1" x="0"/>
        <item h="1" x="1"/>
        <item h="1" x="2"/>
        <item h="1" x="3"/>
        <item h="1" x="4"/>
        <item h="1" x="5"/>
        <item h="1" x="6"/>
        <item h="1" x="7"/>
        <item h="1" x="8"/>
        <item h="1" x="9"/>
        <item x="10"/>
        <item h="1" x="11"/>
        <item t="default"/>
      </items>
    </pivotField>
    <pivotField showAll="0">
      <items count="6">
        <item x="2"/>
        <item x="1"/>
        <item x="3"/>
        <item x="4"/>
        <item x="0"/>
        <item t="default"/>
      </items>
    </pivotField>
    <pivotField showAll="0">
      <items count="981">
        <item x="182"/>
        <item x="712"/>
        <item x="434"/>
        <item x="360"/>
        <item x="139"/>
        <item x="687"/>
        <item x="340"/>
        <item x="36"/>
        <item x="394"/>
        <item x="876"/>
        <item x="68"/>
        <item x="863"/>
        <item x="705"/>
        <item x="304"/>
        <item x="252"/>
        <item x="346"/>
        <item x="35"/>
        <item x="315"/>
        <item x="372"/>
        <item x="778"/>
        <item x="501"/>
        <item x="898"/>
        <item x="590"/>
        <item x="627"/>
        <item x="236"/>
        <item x="509"/>
        <item x="200"/>
        <item x="406"/>
        <item x="290"/>
        <item x="89"/>
        <item x="345"/>
        <item x="478"/>
        <item x="423"/>
        <item x="173"/>
        <item x="742"/>
        <item x="318"/>
        <item x="3"/>
        <item x="104"/>
        <item x="29"/>
        <item x="325"/>
        <item x="861"/>
        <item x="24"/>
        <item x="605"/>
        <item x="472"/>
        <item x="953"/>
        <item x="888"/>
        <item x="4"/>
        <item x="577"/>
        <item x="28"/>
        <item x="419"/>
        <item x="783"/>
        <item x="39"/>
        <item x="850"/>
        <item x="481"/>
        <item x="755"/>
        <item x="187"/>
        <item x="20"/>
        <item x="792"/>
        <item x="525"/>
        <item x="161"/>
        <item x="545"/>
        <item x="470"/>
        <item x="16"/>
        <item x="969"/>
        <item x="885"/>
        <item x="713"/>
        <item x="109"/>
        <item x="287"/>
        <item x="348"/>
        <item x="883"/>
        <item x="234"/>
        <item x="606"/>
        <item x="150"/>
        <item x="351"/>
        <item x="295"/>
        <item x="170"/>
        <item x="813"/>
        <item x="308"/>
        <item x="546"/>
        <item x="186"/>
        <item x="631"/>
        <item x="765"/>
        <item x="725"/>
        <item x="280"/>
        <item x="264"/>
        <item x="74"/>
        <item x="750"/>
        <item x="506"/>
        <item x="75"/>
        <item x="357"/>
        <item x="485"/>
        <item x="160"/>
        <item x="438"/>
        <item x="50"/>
        <item x="379"/>
        <item x="497"/>
        <item x="756"/>
        <item x="638"/>
        <item x="552"/>
        <item x="940"/>
        <item x="122"/>
        <item x="684"/>
        <item x="402"/>
        <item x="22"/>
        <item x="185"/>
        <item x="732"/>
        <item x="471"/>
        <item x="144"/>
        <item x="910"/>
        <item x="588"/>
        <item x="913"/>
        <item x="198"/>
        <item x="884"/>
        <item x="414"/>
        <item x="853"/>
        <item x="153"/>
        <item x="772"/>
        <item x="799"/>
        <item x="158"/>
        <item x="535"/>
        <item x="88"/>
        <item x="714"/>
        <item x="445"/>
        <item x="336"/>
        <item x="435"/>
        <item x="193"/>
        <item x="79"/>
        <item x="975"/>
        <item x="727"/>
        <item x="203"/>
        <item x="196"/>
        <item x="282"/>
        <item x="926"/>
        <item x="843"/>
        <item x="972"/>
        <item x="312"/>
        <item x="263"/>
        <item x="53"/>
        <item x="384"/>
        <item x="162"/>
        <item x="636"/>
        <item x="978"/>
        <item x="786"/>
        <item x="301"/>
        <item x="460"/>
        <item x="335"/>
        <item x="130"/>
        <item x="836"/>
        <item x="616"/>
        <item x="329"/>
        <item x="557"/>
        <item x="172"/>
        <item x="408"/>
        <item x="21"/>
        <item x="973"/>
        <item x="659"/>
        <item x="377"/>
        <item x="466"/>
        <item x="363"/>
        <item x="452"/>
        <item x="809"/>
        <item x="580"/>
        <item x="137"/>
        <item x="749"/>
        <item x="219"/>
        <item x="332"/>
        <item x="877"/>
        <item x="102"/>
        <item x="753"/>
        <item x="100"/>
        <item x="250"/>
        <item x="239"/>
        <item x="197"/>
        <item x="311"/>
        <item x="710"/>
        <item x="96"/>
        <item x="84"/>
        <item x="284"/>
        <item x="949"/>
        <item x="956"/>
        <item x="880"/>
        <item x="744"/>
        <item x="103"/>
        <item x="27"/>
        <item x="17"/>
        <item x="77"/>
        <item x="328"/>
        <item x="222"/>
        <item x="13"/>
        <item x="270"/>
        <item x="54"/>
        <item x="934"/>
        <item x="233"/>
        <item x="922"/>
        <item x="930"/>
        <item x="303"/>
        <item x="604"/>
        <item x="359"/>
        <item x="961"/>
        <item x="844"/>
        <item x="670"/>
        <item x="399"/>
        <item x="524"/>
        <item x="32"/>
        <item x="702"/>
        <item x="599"/>
        <item x="777"/>
        <item x="815"/>
        <item x="23"/>
        <item x="789"/>
        <item x="149"/>
        <item x="775"/>
        <item x="615"/>
        <item x="317"/>
        <item x="761"/>
        <item x="165"/>
        <item x="573"/>
        <item x="448"/>
        <item x="802"/>
        <item x="436"/>
        <item x="398"/>
        <item x="321"/>
        <item x="828"/>
        <item x="128"/>
        <item x="715"/>
        <item x="738"/>
        <item x="855"/>
        <item x="837"/>
        <item x="859"/>
        <item x="510"/>
        <item x="367"/>
        <item x="155"/>
        <item x="740"/>
        <item x="268"/>
        <item x="779"/>
        <item x="852"/>
        <item x="540"/>
        <item x="721"/>
        <item x="847"/>
        <item x="747"/>
        <item x="764"/>
        <item x="567"/>
        <item x="202"/>
        <item x="771"/>
        <item x="154"/>
        <item x="916"/>
        <item x="426"/>
        <item x="609"/>
        <item x="431"/>
        <item x="41"/>
        <item x="415"/>
        <item x="597"/>
        <item x="338"/>
        <item x="347"/>
        <item x="299"/>
        <item x="76"/>
        <item x="413"/>
        <item x="330"/>
        <item x="716"/>
        <item x="703"/>
        <item x="967"/>
        <item x="443"/>
        <item x="48"/>
        <item x="894"/>
        <item x="717"/>
        <item x="344"/>
        <item x="537"/>
        <item x="827"/>
        <item x="762"/>
        <item x="73"/>
        <item x="313"/>
        <item x="514"/>
        <item x="743"/>
        <item x="64"/>
        <item x="723"/>
        <item x="935"/>
        <item x="216"/>
        <item x="620"/>
        <item x="349"/>
        <item x="365"/>
        <item x="453"/>
        <item x="305"/>
        <item x="221"/>
        <item x="247"/>
        <item x="224"/>
        <item x="833"/>
        <item x="860"/>
        <item x="937"/>
        <item x="662"/>
        <item x="9"/>
        <item x="667"/>
        <item x="298"/>
        <item x="476"/>
        <item x="184"/>
        <item x="637"/>
        <item x="959"/>
        <item x="237"/>
        <item x="529"/>
        <item x="229"/>
        <item x="238"/>
        <item x="661"/>
        <item x="598"/>
        <item x="309"/>
        <item x="484"/>
        <item x="176"/>
        <item x="709"/>
        <item x="549"/>
        <item x="168"/>
        <item x="269"/>
        <item x="442"/>
        <item x="711"/>
        <item x="869"/>
        <item x="389"/>
        <item x="277"/>
        <item x="868"/>
        <item x="82"/>
        <item x="634"/>
        <item x="519"/>
        <item x="838"/>
        <item x="166"/>
        <item x="754"/>
        <item x="526"/>
        <item x="839"/>
        <item x="218"/>
        <item x="649"/>
        <item x="92"/>
        <item x="780"/>
        <item x="522"/>
        <item x="25"/>
        <item x="439"/>
        <item x="657"/>
        <item x="281"/>
        <item x="407"/>
        <item x="810"/>
        <item x="57"/>
        <item x="409"/>
        <item x="429"/>
        <item x="38"/>
        <item x="814"/>
        <item x="683"/>
        <item x="283"/>
        <item x="262"/>
        <item x="746"/>
        <item x="647"/>
        <item x="678"/>
        <item x="832"/>
        <item x="26"/>
        <item x="858"/>
        <item x="706"/>
        <item x="201"/>
        <item x="578"/>
        <item x="353"/>
        <item x="370"/>
        <item x="167"/>
        <item x="459"/>
        <item x="113"/>
        <item x="932"/>
        <item x="534"/>
        <item x="946"/>
        <item x="652"/>
        <item x="30"/>
        <item x="231"/>
        <item x="951"/>
        <item x="625"/>
        <item x="954"/>
        <item x="322"/>
        <item x="254"/>
        <item x="80"/>
        <item x="851"/>
        <item x="480"/>
        <item x="767"/>
        <item x="669"/>
        <item x="528"/>
        <item x="748"/>
        <item x="904"/>
        <item x="388"/>
        <item x="773"/>
        <item x="592"/>
        <item x="618"/>
        <item x="225"/>
        <item x="690"/>
        <item x="116"/>
        <item x="192"/>
        <item x="208"/>
        <item x="259"/>
        <item x="255"/>
        <item x="461"/>
        <item x="171"/>
        <item x="752"/>
        <item x="11"/>
        <item x="327"/>
        <item x="871"/>
        <item x="970"/>
        <item x="157"/>
        <item x="256"/>
        <item x="566"/>
        <item x="781"/>
        <item x="693"/>
        <item x="324"/>
        <item x="142"/>
        <item x="928"/>
        <item x="538"/>
        <item x="31"/>
        <item x="671"/>
        <item x="199"/>
        <item x="223"/>
        <item x="817"/>
        <item x="451"/>
        <item x="98"/>
        <item x="302"/>
        <item x="886"/>
        <item x="58"/>
        <item x="628"/>
        <item x="921"/>
        <item x="770"/>
        <item x="523"/>
        <item x="651"/>
        <item x="85"/>
        <item x="444"/>
        <item x="292"/>
        <item x="675"/>
        <item x="500"/>
        <item x="333"/>
        <item x="278"/>
        <item x="735"/>
        <item x="794"/>
        <item x="737"/>
        <item x="881"/>
        <item x="235"/>
        <item x="164"/>
        <item x="848"/>
        <item x="140"/>
        <item x="977"/>
        <item x="163"/>
        <item x="722"/>
        <item x="826"/>
        <item x="397"/>
        <item x="700"/>
        <item x="81"/>
        <item x="124"/>
        <item x="418"/>
        <item x="354"/>
        <item x="895"/>
        <item x="190"/>
        <item x="95"/>
        <item x="450"/>
        <item x="867"/>
        <item x="818"/>
        <item x="493"/>
        <item x="966"/>
        <item x="571"/>
        <item x="421"/>
        <item x="591"/>
        <item x="639"/>
        <item x="136"/>
        <item x="145"/>
        <item x="121"/>
        <item x="400"/>
        <item x="568"/>
        <item x="600"/>
        <item x="469"/>
        <item x="561"/>
        <item x="745"/>
        <item x="708"/>
        <item x="412"/>
        <item x="899"/>
        <item x="66"/>
        <item x="892"/>
        <item x="342"/>
        <item x="645"/>
        <item x="834"/>
        <item x="131"/>
        <item x="734"/>
        <item x="907"/>
        <item x="664"/>
        <item x="866"/>
        <item x="428"/>
        <item x="642"/>
        <item x="10"/>
        <item x="462"/>
        <item x="611"/>
        <item x="673"/>
        <item x="386"/>
        <item x="107"/>
        <item x="52"/>
        <item x="763"/>
        <item x="2"/>
        <item x="293"/>
        <item x="824"/>
        <item x="682"/>
        <item x="680"/>
        <item x="585"/>
        <item x="18"/>
        <item x="864"/>
        <item x="232"/>
        <item x="257"/>
        <item x="576"/>
        <item x="517"/>
        <item x="111"/>
        <item x="835"/>
        <item x="624"/>
        <item x="465"/>
        <item x="944"/>
        <item x="230"/>
        <item x="183"/>
        <item x="483"/>
        <item x="458"/>
        <item x="914"/>
        <item x="59"/>
        <item x="805"/>
        <item x="695"/>
        <item x="245"/>
        <item x="425"/>
        <item x="55"/>
        <item x="672"/>
        <item x="244"/>
        <item x="641"/>
        <item x="923"/>
        <item x="915"/>
        <item x="630"/>
        <item x="729"/>
        <item x="362"/>
        <item x="527"/>
        <item x="151"/>
        <item x="307"/>
        <item x="37"/>
        <item x="205"/>
        <item x="572"/>
        <item x="323"/>
        <item x="416"/>
        <item x="569"/>
        <item x="733"/>
        <item x="660"/>
        <item x="819"/>
        <item x="797"/>
        <item x="390"/>
        <item x="555"/>
        <item x="730"/>
        <item x="401"/>
        <item x="209"/>
        <item x="498"/>
        <item x="206"/>
        <item x="141"/>
        <item x="49"/>
        <item x="719"/>
        <item x="366"/>
        <item x="383"/>
        <item x="736"/>
        <item x="699"/>
        <item x="467"/>
        <item x="574"/>
        <item x="644"/>
        <item x="228"/>
        <item x="556"/>
        <item x="267"/>
        <item x="595"/>
        <item x="698"/>
        <item x="587"/>
        <item x="248"/>
        <item x="179"/>
        <item x="296"/>
        <item x="473"/>
        <item x="862"/>
        <item x="143"/>
        <item x="90"/>
        <item x="331"/>
        <item x="539"/>
        <item x="129"/>
        <item x="665"/>
        <item x="533"/>
        <item x="486"/>
        <item x="446"/>
        <item x="874"/>
        <item x="841"/>
        <item x="655"/>
        <item x="70"/>
        <item x="352"/>
        <item x="132"/>
        <item x="840"/>
        <item x="635"/>
        <item x="691"/>
        <item x="127"/>
        <item x="607"/>
        <item x="319"/>
        <item x="441"/>
        <item x="521"/>
        <item x="265"/>
        <item x="602"/>
        <item x="594"/>
        <item x="796"/>
        <item x="99"/>
        <item x="487"/>
        <item x="502"/>
        <item x="60"/>
        <item x="119"/>
        <item x="917"/>
        <item x="369"/>
        <item x="475"/>
        <item x="656"/>
        <item x="612"/>
        <item x="440"/>
        <item x="857"/>
        <item x="361"/>
        <item x="56"/>
        <item x="658"/>
        <item x="211"/>
        <item x="589"/>
        <item x="909"/>
        <item x="195"/>
        <item x="156"/>
        <item x="316"/>
        <item x="903"/>
        <item x="504"/>
        <item x="146"/>
        <item x="188"/>
        <item x="279"/>
        <item x="696"/>
        <item x="701"/>
        <item x="769"/>
        <item x="689"/>
        <item x="242"/>
        <item x="593"/>
        <item x="19"/>
        <item x="900"/>
        <item x="463"/>
        <item x="181"/>
        <item x="194"/>
        <item x="258"/>
        <item x="266"/>
        <item x="812"/>
        <item x="581"/>
        <item x="212"/>
        <item x="356"/>
        <item x="6"/>
        <item x="135"/>
        <item x="297"/>
        <item x="339"/>
        <item x="570"/>
        <item x="105"/>
        <item x="213"/>
        <item x="411"/>
        <item x="34"/>
        <item x="125"/>
        <item x="808"/>
        <item x="875"/>
        <item x="217"/>
        <item x="403"/>
        <item x="563"/>
        <item x="189"/>
        <item x="33"/>
        <item x="685"/>
        <item x="420"/>
        <item x="962"/>
        <item x="204"/>
        <item x="505"/>
        <item x="148"/>
        <item x="253"/>
        <item x="751"/>
        <item x="310"/>
        <item x="784"/>
        <item x="364"/>
        <item x="14"/>
        <item x="300"/>
        <item x="106"/>
        <item x="114"/>
        <item x="957"/>
        <item x="562"/>
        <item x="979"/>
        <item x="559"/>
        <item x="7"/>
        <item x="718"/>
        <item x="494"/>
        <item x="108"/>
        <item x="541"/>
        <item x="920"/>
        <item x="795"/>
        <item x="532"/>
        <item x="83"/>
        <item x="890"/>
        <item x="924"/>
        <item x="404"/>
        <item x="596"/>
        <item x="964"/>
        <item x="133"/>
        <item x="958"/>
        <item x="489"/>
        <item x="512"/>
        <item x="822"/>
        <item x="564"/>
        <item x="553"/>
        <item x="44"/>
        <item x="785"/>
        <item x="93"/>
        <item x="643"/>
        <item x="633"/>
        <item x="816"/>
        <item x="692"/>
        <item x="94"/>
        <item x="963"/>
        <item x="897"/>
        <item x="768"/>
        <item x="518"/>
        <item x="226"/>
        <item x="632"/>
        <item x="968"/>
        <item x="650"/>
        <item x="766"/>
        <item x="447"/>
        <item x="392"/>
        <item x="965"/>
        <item x="854"/>
        <item x="626"/>
        <item x="422"/>
        <item x="97"/>
        <item x="180"/>
        <item x="971"/>
        <item x="896"/>
        <item x="169"/>
        <item x="551"/>
        <item x="536"/>
        <item x="820"/>
        <item x="490"/>
        <item x="550"/>
        <item x="503"/>
        <item x="674"/>
        <item x="334"/>
        <item x="410"/>
        <item x="393"/>
        <item x="974"/>
        <item x="275"/>
        <item x="830"/>
        <item x="358"/>
        <item x="845"/>
        <item x="520"/>
        <item x="728"/>
        <item x="306"/>
        <item x="731"/>
        <item x="273"/>
        <item x="948"/>
        <item x="798"/>
        <item x="704"/>
        <item x="800"/>
        <item x="960"/>
        <item x="123"/>
        <item x="240"/>
        <item x="952"/>
        <item x="759"/>
        <item x="78"/>
        <item x="251"/>
        <item x="942"/>
        <item x="803"/>
        <item x="374"/>
        <item x="326"/>
        <item x="391"/>
        <item x="207"/>
        <item x="343"/>
        <item x="530"/>
        <item x="542"/>
        <item x="676"/>
        <item x="603"/>
        <item x="249"/>
        <item x="424"/>
        <item x="878"/>
        <item x="823"/>
        <item x="950"/>
        <item x="45"/>
        <item x="621"/>
        <item x="575"/>
        <item x="8"/>
        <item x="488"/>
        <item x="381"/>
        <item x="61"/>
        <item x="147"/>
        <item x="908"/>
        <item x="508"/>
        <item x="582"/>
        <item x="677"/>
        <item x="943"/>
        <item x="177"/>
        <item x="918"/>
        <item x="65"/>
        <item x="495"/>
        <item x="355"/>
        <item x="584"/>
        <item x="491"/>
        <item x="126"/>
        <item x="707"/>
        <item x="782"/>
        <item x="601"/>
        <item x="936"/>
        <item x="15"/>
        <item x="613"/>
        <item x="430"/>
        <item x="893"/>
        <item x="947"/>
        <item x="511"/>
        <item x="654"/>
        <item x="285"/>
        <item x="882"/>
        <item x="856"/>
        <item x="941"/>
        <item x="774"/>
        <item x="617"/>
        <item x="69"/>
        <item x="586"/>
        <item x="51"/>
        <item x="681"/>
        <item x="271"/>
        <item x="449"/>
        <item x="378"/>
        <item x="543"/>
        <item x="120"/>
        <item x="455"/>
        <item x="912"/>
        <item x="911"/>
        <item x="666"/>
        <item x="110"/>
        <item x="101"/>
        <item x="67"/>
        <item x="175"/>
        <item x="62"/>
        <item x="138"/>
        <item x="47"/>
        <item x="214"/>
        <item x="720"/>
        <item x="544"/>
        <item x="515"/>
        <item x="925"/>
        <item x="686"/>
        <item x="873"/>
        <item x="668"/>
        <item x="86"/>
        <item x="117"/>
        <item x="565"/>
        <item x="811"/>
        <item x="976"/>
        <item x="842"/>
        <item x="215"/>
        <item x="42"/>
        <item x="396"/>
        <item x="622"/>
        <item x="457"/>
        <item x="901"/>
        <item x="776"/>
        <item x="653"/>
        <item x="623"/>
        <item x="385"/>
        <item x="243"/>
        <item x="825"/>
        <item x="63"/>
        <item x="849"/>
        <item x="579"/>
        <item x="433"/>
        <item x="210"/>
        <item x="112"/>
        <item x="629"/>
        <item x="688"/>
        <item x="91"/>
        <item x="482"/>
        <item x="178"/>
        <item x="608"/>
        <item x="927"/>
        <item x="945"/>
        <item x="939"/>
        <item x="246"/>
        <item x="548"/>
        <item x="889"/>
        <item x="679"/>
        <item x="115"/>
        <item x="726"/>
        <item x="865"/>
        <item x="554"/>
        <item x="159"/>
        <item x="758"/>
        <item x="547"/>
        <item x="846"/>
        <item x="724"/>
        <item x="191"/>
        <item x="929"/>
        <item x="879"/>
        <item x="760"/>
        <item x="804"/>
        <item x="456"/>
        <item x="368"/>
        <item x="272"/>
        <item x="891"/>
        <item x="432"/>
        <item x="806"/>
        <item x="902"/>
        <item x="496"/>
        <item x="427"/>
        <item x="640"/>
        <item x="933"/>
        <item x="152"/>
        <item x="697"/>
        <item x="286"/>
        <item x="829"/>
        <item x="387"/>
        <item x="499"/>
        <item x="516"/>
        <item x="788"/>
        <item x="5"/>
        <item x="694"/>
        <item x="610"/>
        <item x="40"/>
        <item x="821"/>
        <item x="919"/>
        <item x="380"/>
        <item x="288"/>
        <item x="241"/>
        <item x="174"/>
        <item x="437"/>
        <item x="118"/>
        <item x="831"/>
        <item x="337"/>
        <item x="807"/>
        <item x="872"/>
        <item x="87"/>
        <item x="72"/>
        <item x="648"/>
        <item x="260"/>
        <item x="477"/>
        <item x="790"/>
        <item x="513"/>
        <item x="220"/>
        <item x="663"/>
        <item x="395"/>
        <item x="507"/>
        <item x="405"/>
        <item x="787"/>
        <item x="905"/>
        <item x="1"/>
        <item x="492"/>
        <item x="227"/>
        <item x="906"/>
        <item x="741"/>
        <item x="291"/>
        <item x="0"/>
        <item x="870"/>
        <item x="757"/>
        <item x="474"/>
        <item x="614"/>
        <item x="887"/>
        <item x="464"/>
        <item x="382"/>
        <item x="134"/>
        <item x="373"/>
        <item x="931"/>
        <item x="46"/>
        <item x="791"/>
        <item x="793"/>
        <item x="289"/>
        <item x="619"/>
        <item x="739"/>
        <item x="560"/>
        <item x="938"/>
        <item x="274"/>
        <item x="276"/>
        <item x="294"/>
        <item x="468"/>
        <item x="376"/>
        <item x="43"/>
        <item x="371"/>
        <item x="350"/>
        <item x="558"/>
        <item x="531"/>
        <item x="341"/>
        <item x="314"/>
        <item x="646"/>
        <item x="320"/>
        <item x="71"/>
        <item x="12"/>
        <item x="375"/>
        <item x="454"/>
        <item x="261"/>
        <item x="417"/>
        <item x="479"/>
        <item x="583"/>
        <item x="801"/>
        <item x="955"/>
        <item t="default"/>
      </items>
    </pivotField>
    <pivotField showAll="0"/>
    <pivotField showAll="0"/>
    <pivotField showAll="0"/>
    <pivotField showAll="0"/>
    <pivotField showAll="0"/>
    <pivotField showAll="0"/>
    <pivotField showAll="0"/>
    <pivotField numFmtId="14" showAll="0"/>
    <pivotField showAll="0"/>
    <pivotField axis="axisRow" showAll="0" sortType="descending">
      <items count="9">
        <item x="7"/>
        <item x="3"/>
        <item x="6"/>
        <item x="5"/>
        <item x="4"/>
        <item x="0"/>
        <item x="1"/>
        <item x="2"/>
        <item t="default"/>
      </items>
    </pivotField>
  </pivotFields>
  <rowFields count="1">
    <field x="16"/>
  </rowFields>
  <rowItems count="9">
    <i>
      <x/>
    </i>
    <i>
      <x v="1"/>
    </i>
    <i>
      <x v="2"/>
    </i>
    <i>
      <x v="3"/>
    </i>
    <i>
      <x v="4"/>
    </i>
    <i>
      <x v="5"/>
    </i>
    <i>
      <x v="6"/>
    </i>
    <i>
      <x v="7"/>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E08D5E-0A15-44F5-B4CC-0AAC51EB3147}"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Product Container">
  <location ref="Q3:R11" firstHeaderRow="1" firstDataRow="1" firstDataCol="1"/>
  <pivotFields count="17">
    <pivotField showAll="0"/>
    <pivotField showAll="0"/>
    <pivotField showAll="0">
      <items count="4">
        <item x="0"/>
        <item x="1"/>
        <item x="2"/>
        <item t="default"/>
      </items>
    </pivotField>
    <pivotField numFmtId="14" showAll="0"/>
    <pivotField showAll="0">
      <items count="13">
        <item h="1" x="0"/>
        <item h="1" x="1"/>
        <item h="1" x="2"/>
        <item h="1" x="3"/>
        <item h="1" x="4"/>
        <item h="1" x="5"/>
        <item h="1" x="6"/>
        <item h="1" x="7"/>
        <item h="1" x="8"/>
        <item h="1" x="9"/>
        <item x="10"/>
        <item h="1" x="11"/>
        <item t="default"/>
      </items>
    </pivotField>
    <pivotField showAll="0"/>
    <pivotField showAll="0"/>
    <pivotField showAll="0"/>
    <pivotField showAll="0"/>
    <pivotField showAll="0"/>
    <pivotField dataField="1" showAll="0"/>
    <pivotField showAll="0"/>
    <pivotField showAll="0">
      <items count="4">
        <item x="2"/>
        <item x="0"/>
        <item x="1"/>
        <item t="default"/>
      </items>
    </pivotField>
    <pivotField axis="axisRow" showAll="0">
      <items count="8">
        <item x="4"/>
        <item x="2"/>
        <item x="0"/>
        <item x="5"/>
        <item x="1"/>
        <item x="6"/>
        <item x="3"/>
        <item t="default"/>
      </items>
    </pivotField>
    <pivotField numFmtId="14" showAll="0"/>
    <pivotField showAll="0"/>
    <pivotField showAll="0"/>
  </pivotFields>
  <rowFields count="1">
    <field x="13"/>
  </rowFields>
  <rowItems count="8">
    <i>
      <x/>
    </i>
    <i>
      <x v="1"/>
    </i>
    <i>
      <x v="2"/>
    </i>
    <i>
      <x v="3"/>
    </i>
    <i>
      <x v="4"/>
    </i>
    <i>
      <x v="5"/>
    </i>
    <i>
      <x v="6"/>
    </i>
    <i t="grand">
      <x/>
    </i>
  </rowItems>
  <colItems count="1">
    <i/>
  </colItems>
  <dataFields count="1">
    <dataField name="Total Value " fld="10"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464C849-A7D8-4CCF-9008-D685155AA57A}"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Ship Mode">
  <location ref="M3:N7" firstHeaderRow="1" firstDataRow="1" firstDataCol="1"/>
  <pivotFields count="17">
    <pivotField showAll="0"/>
    <pivotField showAll="0"/>
    <pivotField showAll="0">
      <items count="4">
        <item x="0"/>
        <item x="1"/>
        <item x="2"/>
        <item t="default"/>
      </items>
    </pivotField>
    <pivotField numFmtId="14" showAll="0"/>
    <pivotField showAll="0">
      <items count="13">
        <item h="1" x="0"/>
        <item h="1" x="1"/>
        <item h="1" x="2"/>
        <item h="1" x="3"/>
        <item h="1" x="4"/>
        <item h="1" x="5"/>
        <item h="1" x="6"/>
        <item h="1" x="7"/>
        <item h="1" x="8"/>
        <item h="1" x="9"/>
        <item x="10"/>
        <item h="1" x="11"/>
        <item t="default"/>
      </items>
    </pivotField>
    <pivotField showAll="0"/>
    <pivotField showAll="0"/>
    <pivotField dataField="1" showAll="0"/>
    <pivotField showAll="0"/>
    <pivotField showAll="0"/>
    <pivotField showAll="0"/>
    <pivotField showAll="0"/>
    <pivotField axis="axisRow" showAll="0">
      <items count="4">
        <item x="2"/>
        <item x="0"/>
        <item x="1"/>
        <item t="default"/>
      </items>
    </pivotField>
    <pivotField showAll="0"/>
    <pivotField numFmtId="14" showAll="0"/>
    <pivotField showAll="0"/>
    <pivotField showAll="0">
      <items count="9">
        <item x="2"/>
        <item x="1"/>
        <item x="0"/>
        <item x="4"/>
        <item x="5"/>
        <item x="6"/>
        <item x="3"/>
        <item x="7"/>
        <item t="default"/>
      </items>
    </pivotField>
  </pivotFields>
  <rowFields count="1">
    <field x="12"/>
  </rowFields>
  <rowItems count="4">
    <i>
      <x/>
    </i>
    <i>
      <x v="1"/>
    </i>
    <i>
      <x v="2"/>
    </i>
    <i t="grand">
      <x/>
    </i>
  </rowItems>
  <colItems count="1">
    <i/>
  </colItems>
  <dataFields count="1">
    <dataField name="Order Quantity " fld="7" baseField="0" baseItem="0"/>
  </dataFields>
  <chartFormats count="5">
    <chartFormat chart="2"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0"/>
          </reference>
        </references>
      </pivotArea>
    </chartFormat>
    <chartFormat chart="8" format="2">
      <pivotArea type="data" outline="0" fieldPosition="0">
        <references count="2">
          <reference field="4294967294" count="1" selected="0">
            <x v="0"/>
          </reference>
          <reference field="12" count="1" selected="0">
            <x v="0"/>
          </reference>
        </references>
      </pivotArea>
    </chartFormat>
    <chartFormat chart="8" format="3">
      <pivotArea type="data" outline="0" fieldPosition="0">
        <references count="2">
          <reference field="4294967294" count="1" selected="0">
            <x v="0"/>
          </reference>
          <reference field="12" count="1" selected="0">
            <x v="1"/>
          </reference>
        </references>
      </pivotArea>
    </chartFormat>
    <chartFormat chart="8" format="4">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89C434-5A08-4CA1-88F6-69AFF9129D3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Order Priority">
  <location ref="I3:J9" firstHeaderRow="1" firstDataRow="1" firstDataCol="1"/>
  <pivotFields count="17">
    <pivotField showAll="0"/>
    <pivotField showAll="0"/>
    <pivotField showAll="0">
      <items count="4">
        <item x="0"/>
        <item x="1"/>
        <item x="2"/>
        <item t="default"/>
      </items>
    </pivotField>
    <pivotField numFmtId="14" showAll="0"/>
    <pivotField showAll="0">
      <items count="13">
        <item h="1" x="0"/>
        <item h="1" x="1"/>
        <item h="1" x="2"/>
        <item h="1" x="3"/>
        <item h="1" x="4"/>
        <item h="1" x="5"/>
        <item h="1" x="6"/>
        <item h="1" x="7"/>
        <item h="1" x="8"/>
        <item h="1" x="9"/>
        <item x="10"/>
        <item h="1" x="11"/>
        <item t="default"/>
      </items>
    </pivotField>
    <pivotField axis="axisRow" showAll="0">
      <items count="6">
        <item x="2"/>
        <item x="1"/>
        <item x="3"/>
        <item x="4"/>
        <item x="0"/>
        <item t="default"/>
      </items>
    </pivotField>
    <pivotField showAll="0"/>
    <pivotField dataField="1" showAll="0"/>
    <pivotField showAll="0"/>
    <pivotField showAll="0"/>
    <pivotField showAll="0"/>
    <pivotField showAll="0"/>
    <pivotField showAll="0"/>
    <pivotField showAll="0"/>
    <pivotField numFmtId="14" showAll="0"/>
    <pivotField showAll="0"/>
    <pivotField showAll="0"/>
  </pivotFields>
  <rowFields count="1">
    <field x="5"/>
  </rowFields>
  <rowItems count="6">
    <i>
      <x/>
    </i>
    <i>
      <x v="1"/>
    </i>
    <i>
      <x v="2"/>
    </i>
    <i>
      <x v="3"/>
    </i>
    <i>
      <x v="4"/>
    </i>
    <i t="grand">
      <x/>
    </i>
  </rowItems>
  <colItems count="1">
    <i/>
  </colItems>
  <dataFields count="1">
    <dataField name="Order Quantity " fld="7"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1A39676-D5F3-4D4B-BBFB-5B0F284A5180}"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Sales Person">
  <location ref="E3:F7" firstHeaderRow="1" firstDataRow="1" firstDataCol="1"/>
  <pivotFields count="17">
    <pivotField showAll="0"/>
    <pivotField showAll="0"/>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numFmtId="14" showAll="0"/>
    <pivotField showAll="0">
      <items count="13">
        <item h="1" x="0"/>
        <item h="1" x="1"/>
        <item h="1" x="2"/>
        <item h="1" x="3"/>
        <item h="1" x="4"/>
        <item h="1" x="5"/>
        <item h="1" x="6"/>
        <item h="1" x="7"/>
        <item h="1" x="8"/>
        <item h="1" x="9"/>
        <item x="10"/>
        <item h="1" x="11"/>
        <item t="default"/>
      </items>
    </pivotField>
    <pivotField showAll="0"/>
    <pivotField showAll="0"/>
    <pivotField dataField="1" showAll="0"/>
    <pivotField showAll="0"/>
    <pivotField showAll="0"/>
    <pivotField showAll="0"/>
    <pivotField showAll="0"/>
    <pivotField showAll="0"/>
    <pivotField showAll="0"/>
    <pivotField numFmtId="14" showAll="0"/>
    <pivotField showAll="0"/>
    <pivotField showAll="0"/>
  </pivotFields>
  <rowFields count="1">
    <field x="2"/>
  </rowFields>
  <rowItems count="4">
    <i>
      <x v="1"/>
    </i>
    <i>
      <x/>
    </i>
    <i>
      <x v="2"/>
    </i>
    <i t="grand">
      <x/>
    </i>
  </rowItems>
  <colItems count="1">
    <i/>
  </colItems>
  <dataFields count="1">
    <dataField name="Quantity" fld="7"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2"/>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0"/>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2" count="1" selected="0">
            <x v="2"/>
          </reference>
        </references>
      </pivotArea>
    </chartFormat>
    <chartFormat chart="9" format="10">
      <pivotArea type="data" outline="0" fieldPosition="0">
        <references count="2">
          <reference field="4294967294" count="1" selected="0">
            <x v="0"/>
          </reference>
          <reference field="2" count="1" selected="0">
            <x v="0"/>
          </reference>
        </references>
      </pivotArea>
    </chartFormat>
    <chartFormat chart="9" format="1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1B2C0600-3E8D-4C58-B01B-DF88FB5477F8}" sourceName="Month">
  <pivotTables>
    <pivotTable tabId="2" name="PivotTable4"/>
    <pivotTable tabId="2" name="PivotTable1"/>
    <pivotTable tabId="2" name="PivotTable6"/>
    <pivotTable tabId="2" name="PivotTable7"/>
    <pivotTable tabId="2" name="PivotTable8"/>
    <pivotTable tabId="2" name="PivotTable5"/>
    <pivotTable tabId="2" name="PivotTable2"/>
    <pivotTable tabId="2" name="PivotTable3"/>
  </pivotTables>
  <data>
    <tabular pivotCacheId="31285377">
      <items count="12">
        <i x="0"/>
        <i x="1"/>
        <i x="2"/>
        <i x="3"/>
        <i x="4"/>
        <i x="5"/>
        <i x="6"/>
        <i x="7"/>
        <i x="8"/>
        <i x="9"/>
        <i x="10"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B45ED2C3-4B80-4BBA-AF51-613D807E1BFB}" cache="Slicer_Month" caption="Month" showCaption="0" style="My style" rowHeight="31089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A9DF3-724C-4167-967C-A0943631DA62}">
  <dimension ref="A3:AX17"/>
  <sheetViews>
    <sheetView topLeftCell="P1" zoomScaleNormal="100" workbookViewId="0">
      <selection activeCell="C28" sqref="C28"/>
    </sheetView>
  </sheetViews>
  <sheetFormatPr defaultRowHeight="15" x14ac:dyDescent="0.25"/>
  <cols>
    <col min="1" max="1" width="13.7109375" bestFit="1" customWidth="1"/>
    <col min="2" max="2" width="11.42578125" bestFit="1" customWidth="1"/>
    <col min="5" max="5" width="14.42578125" bestFit="1" customWidth="1"/>
    <col min="6" max="6" width="8.7109375" bestFit="1" customWidth="1"/>
    <col min="9" max="9" width="15.5703125" bestFit="1" customWidth="1"/>
    <col min="10" max="10" width="14.85546875" bestFit="1" customWidth="1"/>
    <col min="13" max="13" width="13.7109375" bestFit="1" customWidth="1"/>
    <col min="14" max="14" width="14.85546875" bestFit="1" customWidth="1"/>
    <col min="17" max="17" width="19.5703125" bestFit="1" customWidth="1"/>
    <col min="18" max="18" width="11.42578125" bestFit="1" customWidth="1"/>
    <col min="21" max="21" width="18.85546875" bestFit="1" customWidth="1"/>
    <col min="22" max="22" width="16.28515625" bestFit="1" customWidth="1"/>
    <col min="23" max="24" width="3" bestFit="1" customWidth="1"/>
    <col min="25" max="44" width="4" bestFit="1" customWidth="1"/>
    <col min="45" max="45" width="19.5703125" bestFit="1" customWidth="1"/>
    <col min="46" max="46" width="23.28515625" bestFit="1" customWidth="1"/>
    <col min="47" max="48" width="5" bestFit="1" customWidth="1"/>
    <col min="49" max="49" width="13.7109375" bestFit="1" customWidth="1"/>
    <col min="50" max="50" width="14.85546875" bestFit="1" customWidth="1"/>
    <col min="51" max="247" width="5" bestFit="1" customWidth="1"/>
    <col min="248" max="1424" width="6" bestFit="1" customWidth="1"/>
    <col min="1425" max="1425" width="11.28515625" bestFit="1" customWidth="1"/>
  </cols>
  <sheetData>
    <row r="3" spans="1:50" x14ac:dyDescent="0.25">
      <c r="A3" s="7" t="s">
        <v>1650</v>
      </c>
      <c r="B3" t="s">
        <v>1651</v>
      </c>
      <c r="C3" s="9"/>
      <c r="E3" s="7" t="s">
        <v>1652</v>
      </c>
      <c r="F3" t="s">
        <v>1653</v>
      </c>
      <c r="I3" s="7" t="s">
        <v>4</v>
      </c>
      <c r="J3" t="s">
        <v>1654</v>
      </c>
      <c r="M3" s="7" t="s">
        <v>10</v>
      </c>
      <c r="N3" t="s">
        <v>1654</v>
      </c>
      <c r="Q3" s="7" t="s">
        <v>11</v>
      </c>
      <c r="R3" t="s">
        <v>1651</v>
      </c>
      <c r="U3" s="7" t="s">
        <v>1647</v>
      </c>
    </row>
    <row r="4" spans="1:50" x14ac:dyDescent="0.25">
      <c r="A4" s="8" t="s">
        <v>34</v>
      </c>
      <c r="B4" s="11">
        <v>103706.60999999997</v>
      </c>
      <c r="E4" s="8" t="s">
        <v>20</v>
      </c>
      <c r="F4" s="12">
        <v>1034</v>
      </c>
      <c r="I4" s="8" t="s">
        <v>26</v>
      </c>
      <c r="J4" s="12">
        <v>1108</v>
      </c>
      <c r="M4" s="8" t="s">
        <v>31</v>
      </c>
      <c r="N4" s="12">
        <v>516</v>
      </c>
      <c r="Q4" s="8" t="s">
        <v>46</v>
      </c>
      <c r="R4" s="12">
        <v>32146.879999999997</v>
      </c>
      <c r="U4" s="8">
        <v>9</v>
      </c>
      <c r="V4" cm="1">
        <f t="array" ref="V4:V11">U4:U11</f>
        <v>9</v>
      </c>
      <c r="AS4" s="7" t="s">
        <v>11</v>
      </c>
      <c r="AT4" t="s">
        <v>1655</v>
      </c>
      <c r="AW4" s="7" t="s">
        <v>10</v>
      </c>
      <c r="AX4" t="s">
        <v>1654</v>
      </c>
    </row>
    <row r="5" spans="1:50" x14ac:dyDescent="0.25">
      <c r="A5" s="8" t="s">
        <v>14</v>
      </c>
      <c r="B5" s="11">
        <v>82378.380000000019</v>
      </c>
      <c r="E5" s="8" t="s">
        <v>14</v>
      </c>
      <c r="F5" s="12">
        <v>1314</v>
      </c>
      <c r="I5" s="8" t="s">
        <v>21</v>
      </c>
      <c r="J5" s="12">
        <v>756</v>
      </c>
      <c r="M5" s="8" t="s">
        <v>17</v>
      </c>
      <c r="N5" s="12">
        <v>318</v>
      </c>
      <c r="Q5" s="8" t="s">
        <v>32</v>
      </c>
      <c r="R5" s="12">
        <v>57829.95</v>
      </c>
      <c r="U5" s="8">
        <v>7</v>
      </c>
      <c r="V5">
        <v>7</v>
      </c>
      <c r="AS5" s="8" t="s">
        <v>31</v>
      </c>
      <c r="AT5" s="12">
        <v>911.68</v>
      </c>
      <c r="AW5" s="8" t="s">
        <v>31</v>
      </c>
      <c r="AX5" s="12">
        <v>516</v>
      </c>
    </row>
    <row r="6" spans="1:50" x14ac:dyDescent="0.25">
      <c r="A6" s="8" t="s">
        <v>20</v>
      </c>
      <c r="B6" s="11">
        <v>72636.169999999969</v>
      </c>
      <c r="E6" s="8" t="s">
        <v>34</v>
      </c>
      <c r="F6" s="12">
        <v>1688</v>
      </c>
      <c r="I6" s="8" t="s">
        <v>29</v>
      </c>
      <c r="J6" s="12">
        <v>896</v>
      </c>
      <c r="M6" s="8" t="s">
        <v>23</v>
      </c>
      <c r="N6" s="12">
        <v>3202</v>
      </c>
      <c r="Q6" s="8" t="s">
        <v>18</v>
      </c>
      <c r="R6" s="12">
        <v>27540.800000000003</v>
      </c>
      <c r="U6" s="8">
        <v>5</v>
      </c>
      <c r="V6">
        <v>5</v>
      </c>
      <c r="AS6" s="8" t="s">
        <v>17</v>
      </c>
      <c r="AT6" s="12">
        <v>110.88999999999999</v>
      </c>
      <c r="AW6" s="8" t="s">
        <v>17</v>
      </c>
      <c r="AX6" s="12">
        <v>318</v>
      </c>
    </row>
    <row r="7" spans="1:50" x14ac:dyDescent="0.25">
      <c r="A7" s="8" t="s">
        <v>1649</v>
      </c>
      <c r="B7" s="11">
        <v>258721.15999999997</v>
      </c>
      <c r="E7" s="8" t="s">
        <v>1649</v>
      </c>
      <c r="F7" s="12">
        <v>4036</v>
      </c>
      <c r="I7" s="8" t="s">
        <v>84</v>
      </c>
      <c r="J7" s="12">
        <v>816</v>
      </c>
      <c r="M7" s="8" t="s">
        <v>1649</v>
      </c>
      <c r="N7" s="12">
        <v>4036</v>
      </c>
      <c r="Q7" s="8" t="s">
        <v>55</v>
      </c>
      <c r="R7" s="12">
        <v>20890.86</v>
      </c>
      <c r="U7" s="8">
        <v>4</v>
      </c>
      <c r="V7">
        <v>4</v>
      </c>
      <c r="AS7" s="8" t="s">
        <v>23</v>
      </c>
      <c r="AT7" s="12">
        <v>1089.3700000000001</v>
      </c>
      <c r="AW7" s="8" t="s">
        <v>23</v>
      </c>
      <c r="AX7" s="12">
        <v>3202</v>
      </c>
    </row>
    <row r="8" spans="1:50" x14ac:dyDescent="0.25">
      <c r="I8" s="8" t="s">
        <v>15</v>
      </c>
      <c r="J8" s="12">
        <v>460</v>
      </c>
      <c r="Q8" s="8" t="s">
        <v>24</v>
      </c>
      <c r="R8" s="12">
        <v>104689.42</v>
      </c>
      <c r="U8" s="8">
        <v>3</v>
      </c>
      <c r="V8">
        <v>3</v>
      </c>
      <c r="AS8" s="8" t="s">
        <v>1649</v>
      </c>
      <c r="AT8" s="12">
        <v>2111.94</v>
      </c>
      <c r="AW8" s="8" t="s">
        <v>1649</v>
      </c>
      <c r="AX8" s="12">
        <v>4036</v>
      </c>
    </row>
    <row r="9" spans="1:50" x14ac:dyDescent="0.25">
      <c r="I9" s="8" t="s">
        <v>1649</v>
      </c>
      <c r="J9" s="12">
        <v>4036</v>
      </c>
      <c r="Q9" s="8" t="s">
        <v>67</v>
      </c>
      <c r="R9" s="12">
        <v>11226.440000000002</v>
      </c>
      <c r="U9" s="8">
        <v>2</v>
      </c>
      <c r="V9">
        <v>2</v>
      </c>
    </row>
    <row r="10" spans="1:50" x14ac:dyDescent="0.25">
      <c r="Q10" s="8" t="s">
        <v>38</v>
      </c>
      <c r="R10" s="12">
        <v>4396.8100000000013</v>
      </c>
      <c r="U10" s="8">
        <v>1</v>
      </c>
      <c r="V10">
        <v>1</v>
      </c>
    </row>
    <row r="11" spans="1:50" x14ac:dyDescent="0.25">
      <c r="Q11" s="8" t="s">
        <v>1649</v>
      </c>
      <c r="R11" s="12">
        <v>258721.15999999997</v>
      </c>
      <c r="U11" s="8">
        <v>0</v>
      </c>
      <c r="V11">
        <v>0</v>
      </c>
    </row>
    <row r="12" spans="1:50" x14ac:dyDescent="0.25">
      <c r="U12" s="8" t="s">
        <v>1649</v>
      </c>
    </row>
    <row r="14" spans="1:50" x14ac:dyDescent="0.25">
      <c r="AT14" s="12">
        <v>653.67000000000007</v>
      </c>
      <c r="AV14" s="12">
        <v>342</v>
      </c>
      <c r="AW14">
        <f>AT14/AV14</f>
        <v>1.9113157894736845</v>
      </c>
    </row>
    <row r="15" spans="1:50" x14ac:dyDescent="0.25">
      <c r="AT15" s="12">
        <v>158.85</v>
      </c>
      <c r="AV15" s="12">
        <v>602</v>
      </c>
      <c r="AW15">
        <f t="shared" ref="AW15:AW16" si="0">AT15/AV15</f>
        <v>0.2638704318936877</v>
      </c>
    </row>
    <row r="16" spans="1:50" x14ac:dyDescent="0.25">
      <c r="AT16" s="12">
        <v>1179.9300000000003</v>
      </c>
      <c r="AV16" s="12">
        <v>3271</v>
      </c>
      <c r="AW16">
        <f t="shared" si="0"/>
        <v>0.36072454906756352</v>
      </c>
    </row>
    <row r="17" spans="46:46" x14ac:dyDescent="0.25">
      <c r="AT17">
        <f>SUM(AT14,AT15,AT16,)</f>
        <v>1992.4500000000003</v>
      </c>
    </row>
  </sheetData>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EB3C9-D1DB-4A97-8A79-65E44D22677F}">
  <dimension ref="A1:Y31"/>
  <sheetViews>
    <sheetView tabSelected="1" zoomScale="115" zoomScaleNormal="115" workbookViewId="0">
      <selection activeCell="O36" sqref="O36"/>
    </sheetView>
  </sheetViews>
  <sheetFormatPr defaultRowHeight="15" x14ac:dyDescent="0.25"/>
  <cols>
    <col min="25" max="25" width="11" customWidth="1"/>
  </cols>
  <sheetData>
    <row r="1" spans="1:25" x14ac:dyDescent="0.25">
      <c r="A1" s="10"/>
      <c r="B1" s="10"/>
      <c r="C1" s="10"/>
      <c r="D1" s="10"/>
      <c r="E1" s="10"/>
      <c r="F1" s="10"/>
      <c r="G1" s="10"/>
      <c r="H1" s="10"/>
      <c r="I1" s="10"/>
      <c r="J1" s="10"/>
      <c r="K1" s="10"/>
      <c r="L1" s="10"/>
      <c r="M1" s="10"/>
      <c r="N1" s="10"/>
      <c r="O1" s="10"/>
      <c r="P1" s="10"/>
      <c r="Q1" s="10"/>
      <c r="R1" s="10"/>
      <c r="S1" s="10"/>
      <c r="T1" s="10"/>
      <c r="U1" s="10"/>
      <c r="V1" s="10"/>
      <c r="W1" s="10"/>
      <c r="X1" s="10"/>
      <c r="Y1" s="10"/>
    </row>
    <row r="2" spans="1:25" x14ac:dyDescent="0.25">
      <c r="A2" s="10"/>
      <c r="B2" s="10"/>
      <c r="C2" s="10"/>
      <c r="D2" s="10"/>
      <c r="E2" s="10"/>
      <c r="F2" s="10"/>
      <c r="G2" s="10"/>
      <c r="H2" s="10"/>
      <c r="I2" s="10"/>
      <c r="J2" s="10"/>
      <c r="K2" s="10"/>
      <c r="L2" s="10"/>
      <c r="M2" s="10"/>
      <c r="N2" s="10"/>
      <c r="O2" s="10"/>
      <c r="P2" s="10"/>
      <c r="Q2" s="10"/>
      <c r="R2" s="10"/>
      <c r="S2" s="10"/>
      <c r="T2" s="10"/>
      <c r="U2" s="10"/>
      <c r="V2" s="10"/>
      <c r="W2" s="10"/>
      <c r="X2" s="10"/>
      <c r="Y2" s="10"/>
    </row>
    <row r="3" spans="1:25" x14ac:dyDescent="0.25">
      <c r="A3" s="10"/>
      <c r="B3" s="10"/>
      <c r="C3" s="10"/>
      <c r="D3" s="10"/>
      <c r="E3" s="10"/>
      <c r="F3" s="10"/>
      <c r="G3" s="10"/>
      <c r="H3" s="10"/>
      <c r="I3" s="10"/>
      <c r="J3" s="10"/>
      <c r="K3" s="10"/>
      <c r="L3" s="10"/>
      <c r="M3" s="10"/>
      <c r="N3" s="10"/>
      <c r="O3" s="10"/>
      <c r="P3" s="10"/>
      <c r="Q3" s="10"/>
      <c r="R3" s="10"/>
      <c r="S3" s="10"/>
      <c r="T3" s="10"/>
      <c r="U3" s="10"/>
      <c r="V3" s="10"/>
      <c r="W3" s="10"/>
      <c r="X3" s="10"/>
      <c r="Y3" s="10"/>
    </row>
    <row r="4" spans="1:25" x14ac:dyDescent="0.25">
      <c r="A4" s="10"/>
      <c r="B4" s="10"/>
      <c r="C4" s="10"/>
      <c r="D4" s="10"/>
      <c r="E4" s="10"/>
      <c r="F4" s="10"/>
      <c r="G4" s="10"/>
      <c r="H4" s="10"/>
      <c r="I4" s="10"/>
      <c r="J4" s="10"/>
      <c r="K4" s="10"/>
      <c r="L4" s="10"/>
      <c r="M4" s="10"/>
      <c r="N4" s="10"/>
      <c r="O4" s="10"/>
      <c r="P4" s="10"/>
      <c r="Q4" s="10"/>
      <c r="R4" s="10"/>
      <c r="S4" s="10"/>
      <c r="T4" s="10"/>
      <c r="U4" s="10"/>
      <c r="V4" s="10"/>
      <c r="W4" s="10"/>
      <c r="X4" s="10"/>
      <c r="Y4" s="10"/>
    </row>
    <row r="5" spans="1:25" x14ac:dyDescent="0.25">
      <c r="A5" s="10"/>
      <c r="B5" s="10"/>
      <c r="C5" s="10"/>
      <c r="D5" s="10"/>
      <c r="E5" s="10"/>
      <c r="F5" s="10"/>
      <c r="G5" s="10"/>
      <c r="H5" s="10"/>
      <c r="I5" s="10"/>
      <c r="J5" s="10"/>
      <c r="K5" s="10"/>
      <c r="L5" s="10"/>
      <c r="M5" s="10"/>
      <c r="N5" s="10"/>
      <c r="O5" s="10"/>
      <c r="P5" s="10"/>
      <c r="Q5" s="10"/>
      <c r="R5" s="10"/>
      <c r="S5" s="10"/>
      <c r="T5" s="10"/>
      <c r="U5" s="10"/>
      <c r="V5" s="10"/>
      <c r="W5" s="10"/>
      <c r="X5" s="10"/>
      <c r="Y5" s="10"/>
    </row>
    <row r="6" spans="1:25" x14ac:dyDescent="0.25">
      <c r="A6" s="10"/>
      <c r="B6" s="10"/>
      <c r="C6" s="10"/>
      <c r="D6" s="10"/>
      <c r="E6" s="10"/>
      <c r="F6" s="10"/>
      <c r="G6" s="10"/>
      <c r="H6" s="10"/>
      <c r="I6" s="10"/>
      <c r="J6" s="10"/>
      <c r="K6" s="10"/>
      <c r="L6" s="10"/>
      <c r="M6" s="10"/>
      <c r="N6" s="10"/>
      <c r="O6" s="10"/>
      <c r="P6" s="10"/>
      <c r="Q6" s="10"/>
      <c r="R6" s="10"/>
      <c r="S6" s="10"/>
      <c r="T6" s="10"/>
      <c r="U6" s="10"/>
      <c r="V6" s="10"/>
      <c r="W6" s="10"/>
      <c r="X6" s="10"/>
      <c r="Y6" s="10"/>
    </row>
    <row r="7" spans="1:25" x14ac:dyDescent="0.25">
      <c r="A7" s="10"/>
      <c r="B7" s="10"/>
      <c r="C7" s="10"/>
      <c r="D7" s="10"/>
      <c r="E7" s="10"/>
      <c r="F7" s="10"/>
      <c r="G7" s="10"/>
      <c r="H7" s="10"/>
      <c r="I7" s="10"/>
      <c r="J7" s="10"/>
      <c r="K7" s="10"/>
      <c r="L7" s="10"/>
      <c r="M7" s="10"/>
      <c r="N7" s="10"/>
      <c r="O7" s="10"/>
      <c r="P7" s="10"/>
      <c r="Q7" s="10"/>
      <c r="R7" s="10"/>
      <c r="S7" s="10"/>
      <c r="T7" s="10"/>
      <c r="U7" s="10"/>
      <c r="V7" s="10"/>
      <c r="W7" s="10"/>
      <c r="X7" s="10"/>
      <c r="Y7" s="10"/>
    </row>
    <row r="8" spans="1:25" x14ac:dyDescent="0.25">
      <c r="A8" s="10"/>
      <c r="B8" s="10"/>
      <c r="C8" s="10"/>
      <c r="D8" s="10"/>
      <c r="E8" s="10"/>
      <c r="F8" s="10"/>
      <c r="G8" s="10"/>
      <c r="H8" s="10"/>
      <c r="I8" s="10"/>
      <c r="J8" s="10"/>
      <c r="K8" s="10"/>
      <c r="L8" s="10"/>
      <c r="M8" s="10"/>
      <c r="N8" s="10"/>
      <c r="O8" s="10"/>
      <c r="P8" s="10"/>
      <c r="Q8" s="10"/>
      <c r="R8" s="10"/>
      <c r="S8" s="10"/>
      <c r="T8" s="10"/>
      <c r="U8" s="10"/>
      <c r="V8" s="10"/>
      <c r="W8" s="10"/>
      <c r="X8" s="10"/>
      <c r="Y8" s="10"/>
    </row>
    <row r="9" spans="1:25" x14ac:dyDescent="0.25">
      <c r="A9" s="10"/>
      <c r="B9" s="10"/>
      <c r="C9" s="10"/>
      <c r="D9" s="10"/>
      <c r="E9" s="10"/>
      <c r="F9" s="10"/>
      <c r="G9" s="10"/>
      <c r="H9" s="10"/>
      <c r="I9" s="10"/>
      <c r="J9" s="10"/>
      <c r="K9" s="10"/>
      <c r="L9" s="10"/>
      <c r="M9" s="10"/>
      <c r="N9" s="10"/>
      <c r="O9" s="10"/>
      <c r="P9" s="10"/>
      <c r="Q9" s="10"/>
      <c r="R9" s="10"/>
      <c r="S9" s="10"/>
      <c r="T9" s="10"/>
      <c r="U9" s="10"/>
      <c r="V9" s="10"/>
      <c r="W9" s="10"/>
      <c r="X9" s="10"/>
      <c r="Y9" s="10"/>
    </row>
    <row r="10" spans="1:25" x14ac:dyDescent="0.25">
      <c r="A10" s="10"/>
      <c r="B10" s="10"/>
      <c r="C10" s="10"/>
      <c r="D10" s="10"/>
      <c r="E10" s="10"/>
      <c r="F10" s="10"/>
      <c r="G10" s="10"/>
      <c r="H10" s="10"/>
      <c r="I10" s="10"/>
      <c r="J10" s="10"/>
      <c r="K10" s="10"/>
      <c r="L10" s="10"/>
      <c r="M10" s="10"/>
      <c r="N10" s="10"/>
      <c r="O10" s="10"/>
      <c r="P10" s="10"/>
      <c r="Q10" s="10"/>
      <c r="R10" s="10"/>
      <c r="S10" s="10"/>
      <c r="T10" s="10"/>
      <c r="U10" s="10"/>
      <c r="V10" s="10"/>
      <c r="W10" s="10"/>
      <c r="X10" s="10"/>
      <c r="Y10" s="10"/>
    </row>
    <row r="11" spans="1:25" x14ac:dyDescent="0.25">
      <c r="A11" s="10"/>
      <c r="B11" s="10"/>
      <c r="C11" s="10"/>
      <c r="D11" s="10"/>
      <c r="E11" s="10"/>
      <c r="F11" s="10"/>
      <c r="G11" s="10"/>
      <c r="H11" s="10"/>
      <c r="I11" s="10"/>
      <c r="J11" s="10"/>
      <c r="K11" s="10"/>
      <c r="L11" s="10"/>
      <c r="M11" s="10"/>
      <c r="N11" s="10"/>
      <c r="O11" s="10"/>
      <c r="P11" s="10"/>
      <c r="Q11" s="10"/>
      <c r="R11" s="10"/>
      <c r="S11" s="10"/>
      <c r="T11" s="10"/>
      <c r="U11" s="10"/>
      <c r="V11" s="10"/>
      <c r="W11" s="10"/>
      <c r="X11" s="10"/>
      <c r="Y11" s="10"/>
    </row>
    <row r="12" spans="1:25" x14ac:dyDescent="0.25">
      <c r="A12" s="10"/>
      <c r="B12" s="10"/>
      <c r="C12" s="10"/>
      <c r="D12" s="10"/>
      <c r="E12" s="10"/>
      <c r="F12" s="10"/>
      <c r="G12" s="10"/>
      <c r="H12" s="10"/>
      <c r="I12" s="10"/>
      <c r="J12" s="10"/>
      <c r="K12" s="10"/>
      <c r="L12" s="10"/>
      <c r="M12" s="10"/>
      <c r="N12" s="10"/>
      <c r="O12" s="10"/>
      <c r="P12" s="10"/>
      <c r="Q12" s="10"/>
      <c r="R12" s="10"/>
      <c r="S12" s="10"/>
      <c r="T12" s="10"/>
      <c r="U12" s="10"/>
      <c r="V12" s="10"/>
      <c r="W12" s="10"/>
      <c r="X12" s="10"/>
      <c r="Y12" s="10"/>
    </row>
    <row r="13" spans="1:25" x14ac:dyDescent="0.25">
      <c r="A13" s="10"/>
      <c r="B13" s="10"/>
      <c r="C13" s="10"/>
      <c r="D13" s="10"/>
      <c r="E13" s="10"/>
      <c r="F13" s="10"/>
      <c r="G13" s="10"/>
      <c r="H13" s="10"/>
      <c r="I13" s="10"/>
      <c r="J13" s="10"/>
      <c r="K13" s="10"/>
      <c r="L13" s="10"/>
      <c r="M13" s="10"/>
      <c r="N13" s="10"/>
      <c r="O13" s="10"/>
      <c r="P13" s="10"/>
      <c r="Q13" s="10"/>
      <c r="R13" s="10"/>
      <c r="S13" s="10"/>
      <c r="T13" s="10"/>
      <c r="U13" s="10"/>
      <c r="V13" s="10"/>
      <c r="W13" s="10"/>
      <c r="X13" s="10"/>
      <c r="Y13" s="10"/>
    </row>
    <row r="14" spans="1:25" x14ac:dyDescent="0.25">
      <c r="A14" s="10"/>
      <c r="B14" s="10"/>
      <c r="C14" s="10"/>
      <c r="D14" s="10"/>
      <c r="E14" s="10"/>
      <c r="F14" s="10"/>
      <c r="G14" s="10"/>
      <c r="H14" s="10"/>
      <c r="I14" s="10"/>
      <c r="J14" s="10"/>
      <c r="K14" s="10"/>
      <c r="L14" s="10"/>
      <c r="M14" s="10"/>
      <c r="N14" s="10"/>
      <c r="O14" s="10"/>
      <c r="P14" s="10"/>
      <c r="Q14" s="10"/>
      <c r="R14" s="10"/>
      <c r="S14" s="10"/>
      <c r="T14" s="10"/>
      <c r="U14" s="10"/>
      <c r="V14" s="10"/>
      <c r="W14" s="10"/>
      <c r="X14" s="10"/>
      <c r="Y14" s="10"/>
    </row>
    <row r="15" spans="1:25" x14ac:dyDescent="0.25">
      <c r="A15" s="10"/>
      <c r="B15" s="10"/>
      <c r="C15" s="10"/>
      <c r="D15" s="10"/>
      <c r="E15" s="10"/>
      <c r="F15" s="10"/>
      <c r="G15" s="10"/>
      <c r="H15" s="10"/>
      <c r="I15" s="10"/>
      <c r="J15" s="10"/>
      <c r="K15" s="10"/>
      <c r="L15" s="10"/>
      <c r="M15" s="10"/>
      <c r="N15" s="10"/>
      <c r="O15" s="10"/>
      <c r="P15" s="10"/>
      <c r="Q15" s="10"/>
      <c r="R15" s="10"/>
      <c r="S15" s="10"/>
      <c r="T15" s="10"/>
      <c r="U15" s="10"/>
      <c r="V15" s="10"/>
      <c r="W15" s="10"/>
      <c r="X15" s="10"/>
      <c r="Y15" s="10"/>
    </row>
    <row r="16" spans="1:25" x14ac:dyDescent="0.25">
      <c r="A16" s="10"/>
      <c r="B16" s="10"/>
      <c r="C16" s="10"/>
      <c r="D16" s="10"/>
      <c r="E16" s="10"/>
      <c r="F16" s="10"/>
      <c r="G16" s="10"/>
      <c r="H16" s="10"/>
      <c r="I16" s="10"/>
      <c r="J16" s="10"/>
      <c r="K16" s="10"/>
      <c r="L16" s="10"/>
      <c r="M16" s="10"/>
      <c r="N16" s="10"/>
      <c r="O16" s="10"/>
      <c r="P16" s="10"/>
      <c r="Q16" s="10"/>
      <c r="R16" s="10"/>
      <c r="S16" s="10"/>
      <c r="T16" s="10"/>
      <c r="U16" s="10"/>
      <c r="V16" s="10"/>
      <c r="W16" s="10"/>
      <c r="X16" s="10"/>
      <c r="Y16" s="10"/>
    </row>
    <row r="17" spans="1:25" x14ac:dyDescent="0.25">
      <c r="A17" s="10"/>
      <c r="B17" s="10"/>
      <c r="C17" s="10"/>
      <c r="D17" s="10"/>
      <c r="E17" s="10"/>
      <c r="F17" s="10"/>
      <c r="G17" s="10"/>
      <c r="H17" s="10"/>
      <c r="I17" s="10"/>
      <c r="J17" s="10"/>
      <c r="K17" s="10"/>
      <c r="L17" s="10"/>
      <c r="M17" s="10"/>
      <c r="N17" s="10"/>
      <c r="O17" s="10"/>
      <c r="P17" s="10"/>
      <c r="Q17" s="10"/>
      <c r="R17" s="10"/>
      <c r="S17" s="10"/>
      <c r="T17" s="10"/>
      <c r="U17" s="10"/>
      <c r="V17" s="10"/>
      <c r="W17" s="10"/>
      <c r="X17" s="10"/>
      <c r="Y17" s="10"/>
    </row>
    <row r="18" spans="1:25" x14ac:dyDescent="0.25">
      <c r="A18" s="10"/>
      <c r="B18" s="10"/>
      <c r="C18" s="10"/>
      <c r="D18" s="10"/>
      <c r="E18" s="10"/>
      <c r="F18" s="10"/>
      <c r="G18" s="10"/>
      <c r="H18" s="10"/>
      <c r="I18" s="10"/>
      <c r="J18" s="10"/>
      <c r="K18" s="10"/>
      <c r="L18" s="10"/>
      <c r="M18" s="10"/>
      <c r="N18" s="10"/>
      <c r="O18" s="10"/>
      <c r="P18" s="10"/>
      <c r="Q18" s="10"/>
      <c r="R18" s="10"/>
      <c r="S18" s="10"/>
      <c r="T18" s="10"/>
      <c r="U18" s="10"/>
      <c r="V18" s="10"/>
      <c r="W18" s="10"/>
      <c r="X18" s="10"/>
      <c r="Y18" s="10"/>
    </row>
    <row r="19" spans="1:25" x14ac:dyDescent="0.25">
      <c r="A19" s="10"/>
      <c r="B19" s="10"/>
      <c r="C19" s="10"/>
      <c r="D19" s="10"/>
      <c r="E19" s="10"/>
      <c r="F19" s="10"/>
      <c r="G19" s="10"/>
      <c r="H19" s="10"/>
      <c r="I19" s="10"/>
      <c r="J19" s="10"/>
      <c r="K19" s="10"/>
      <c r="L19" s="10"/>
      <c r="M19" s="10"/>
      <c r="N19" s="10"/>
      <c r="O19" s="10"/>
      <c r="P19" s="10"/>
      <c r="Q19" s="10"/>
      <c r="R19" s="10"/>
      <c r="S19" s="10"/>
      <c r="T19" s="10"/>
      <c r="U19" s="10"/>
      <c r="V19" s="10"/>
      <c r="W19" s="10"/>
      <c r="X19" s="10"/>
      <c r="Y19" s="10"/>
    </row>
    <row r="20" spans="1:25" x14ac:dyDescent="0.25">
      <c r="A20" s="10"/>
      <c r="B20" s="10"/>
      <c r="C20" s="10"/>
      <c r="D20" s="10"/>
      <c r="E20" s="10"/>
      <c r="F20" s="10"/>
      <c r="G20" s="10"/>
      <c r="H20" s="10"/>
      <c r="I20" s="10"/>
      <c r="J20" s="10"/>
      <c r="K20" s="10"/>
      <c r="L20" s="10"/>
      <c r="M20" s="10"/>
      <c r="N20" s="10"/>
      <c r="O20" s="10"/>
      <c r="P20" s="10"/>
      <c r="Q20" s="10"/>
      <c r="R20" s="10"/>
      <c r="S20" s="10"/>
      <c r="T20" s="10"/>
      <c r="U20" s="10"/>
      <c r="V20" s="10"/>
      <c r="W20" s="10"/>
      <c r="X20" s="10"/>
      <c r="Y20" s="10"/>
    </row>
    <row r="21" spans="1:25" x14ac:dyDescent="0.25">
      <c r="A21" s="10"/>
      <c r="B21" s="10"/>
      <c r="C21" s="10"/>
      <c r="D21" s="10"/>
      <c r="E21" s="10"/>
      <c r="F21" s="10"/>
      <c r="G21" s="10"/>
      <c r="H21" s="10"/>
      <c r="I21" s="10"/>
      <c r="J21" s="10"/>
      <c r="K21" s="10"/>
      <c r="L21" s="10"/>
      <c r="M21" s="10"/>
      <c r="N21" s="10"/>
      <c r="O21" s="10"/>
      <c r="P21" s="10"/>
      <c r="Q21" s="10"/>
      <c r="R21" s="10"/>
      <c r="S21" s="10"/>
      <c r="T21" s="10"/>
      <c r="U21" s="10"/>
      <c r="V21" s="10"/>
      <c r="W21" s="10"/>
      <c r="X21" s="10"/>
      <c r="Y21" s="10"/>
    </row>
    <row r="22" spans="1:25" x14ac:dyDescent="0.25">
      <c r="A22" s="10"/>
      <c r="B22" s="10"/>
      <c r="C22" s="10"/>
      <c r="D22" s="10"/>
      <c r="E22" s="10"/>
      <c r="F22" s="10"/>
      <c r="G22" s="10"/>
      <c r="H22" s="10"/>
      <c r="I22" s="10"/>
      <c r="J22" s="10"/>
      <c r="K22" s="10"/>
      <c r="L22" s="10"/>
      <c r="M22" s="10"/>
      <c r="N22" s="10"/>
      <c r="O22" s="10"/>
      <c r="P22" s="10"/>
      <c r="Q22" s="10"/>
      <c r="R22" s="10"/>
      <c r="S22" s="10"/>
      <c r="T22" s="10"/>
      <c r="U22" s="10"/>
      <c r="V22" s="10"/>
      <c r="W22" s="10"/>
      <c r="X22" s="10"/>
      <c r="Y22" s="10"/>
    </row>
    <row r="23" spans="1:25" x14ac:dyDescent="0.25">
      <c r="A23" s="10"/>
      <c r="B23" s="10"/>
      <c r="C23" s="10"/>
      <c r="D23" s="10"/>
      <c r="E23" s="10"/>
      <c r="F23" s="10"/>
      <c r="G23" s="10"/>
      <c r="H23" s="10"/>
      <c r="I23" s="10"/>
      <c r="J23" s="10"/>
      <c r="K23" s="10"/>
      <c r="L23" s="10"/>
      <c r="M23" s="10"/>
      <c r="N23" s="10"/>
      <c r="O23" s="10"/>
      <c r="P23" s="10"/>
      <c r="Q23" s="10"/>
      <c r="R23" s="10"/>
      <c r="S23" s="10"/>
      <c r="T23" s="10"/>
      <c r="U23" s="10"/>
      <c r="V23" s="10"/>
      <c r="W23" s="10"/>
      <c r="X23" s="10"/>
      <c r="Y23" s="10"/>
    </row>
    <row r="24" spans="1:25" x14ac:dyDescent="0.25">
      <c r="A24" s="10"/>
      <c r="B24" s="10"/>
      <c r="C24" s="10"/>
      <c r="D24" s="10"/>
      <c r="E24" s="10"/>
      <c r="F24" s="10"/>
      <c r="G24" s="10"/>
      <c r="H24" s="10"/>
      <c r="I24" s="10"/>
      <c r="J24" s="10"/>
      <c r="K24" s="10"/>
      <c r="L24" s="10"/>
      <c r="M24" s="10"/>
      <c r="N24" s="10"/>
      <c r="O24" s="10"/>
      <c r="P24" s="10"/>
      <c r="Q24" s="10"/>
      <c r="R24" s="10"/>
      <c r="S24" s="10"/>
      <c r="T24" s="10"/>
      <c r="U24" s="10"/>
      <c r="V24" s="10"/>
      <c r="W24" s="10"/>
      <c r="X24" s="10"/>
      <c r="Y24" s="10"/>
    </row>
    <row r="25" spans="1:25" x14ac:dyDescent="0.25">
      <c r="A25" s="10"/>
      <c r="B25" s="10"/>
      <c r="C25" s="10"/>
      <c r="D25" s="10"/>
      <c r="E25" s="10"/>
      <c r="F25" s="10"/>
      <c r="G25" s="10"/>
      <c r="H25" s="10"/>
      <c r="I25" s="10"/>
      <c r="J25" s="10"/>
      <c r="K25" s="10"/>
      <c r="L25" s="10"/>
      <c r="M25" s="10"/>
      <c r="N25" s="10"/>
      <c r="O25" s="10"/>
      <c r="P25" s="10"/>
      <c r="Q25" s="10"/>
      <c r="R25" s="10"/>
      <c r="S25" s="10"/>
      <c r="T25" s="10"/>
      <c r="U25" s="10"/>
      <c r="V25" s="10"/>
      <c r="W25" s="10"/>
      <c r="X25" s="10"/>
      <c r="Y25" s="10"/>
    </row>
    <row r="26" spans="1:25"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row>
    <row r="27" spans="1:25"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row>
    <row r="28" spans="1:25"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row>
    <row r="29" spans="1:25"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row>
    <row r="30" spans="1:25"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row>
    <row r="31" spans="1:25"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54"/>
  <sheetViews>
    <sheetView zoomScaleNormal="100" workbookViewId="0">
      <selection activeCell="O12" sqref="O12"/>
    </sheetView>
  </sheetViews>
  <sheetFormatPr defaultRowHeight="15" x14ac:dyDescent="0.25"/>
  <cols>
    <col min="1" max="1" width="13.28515625" customWidth="1"/>
    <col min="2" max="2" width="11.85546875" bestFit="1" customWidth="1"/>
    <col min="3" max="3" width="18.140625" customWidth="1"/>
    <col min="4" max="4" width="11.5703125" bestFit="1" customWidth="1"/>
    <col min="5" max="5" width="11.5703125" style="4" customWidth="1"/>
    <col min="6" max="6" width="18.5703125" customWidth="1"/>
    <col min="7" max="7" width="12.28515625" customWidth="1"/>
    <col min="8" max="8" width="18.28515625" customWidth="1"/>
    <col min="9" max="9" width="19" customWidth="1"/>
    <col min="10" max="10" width="16.42578125" customWidth="1"/>
    <col min="11" max="11" width="16.42578125" style="4" customWidth="1"/>
    <col min="12" max="12" width="19.28515625" customWidth="1"/>
    <col min="13" max="13" width="18.140625" customWidth="1"/>
    <col min="14" max="14" width="20.28515625" customWidth="1"/>
    <col min="15" max="15" width="11.5703125" bestFit="1" customWidth="1"/>
    <col min="16" max="16" width="11.5703125" style="4" customWidth="1"/>
    <col min="17" max="17" width="18.5703125" style="6" customWidth="1"/>
  </cols>
  <sheetData>
    <row r="1" spans="1:17" x14ac:dyDescent="0.25">
      <c r="A1" s="1" t="s">
        <v>0</v>
      </c>
      <c r="B1" s="1" t="s">
        <v>1</v>
      </c>
      <c r="C1" s="1" t="s">
        <v>2</v>
      </c>
      <c r="D1" s="1" t="s">
        <v>3</v>
      </c>
      <c r="E1" s="3" t="s">
        <v>1646</v>
      </c>
      <c r="F1" s="1" t="s">
        <v>4</v>
      </c>
      <c r="G1" s="1" t="s">
        <v>5</v>
      </c>
      <c r="H1" s="1" t="s">
        <v>6</v>
      </c>
      <c r="I1" s="1" t="s">
        <v>7</v>
      </c>
      <c r="J1" s="1" t="s">
        <v>8</v>
      </c>
      <c r="K1" s="3" t="s">
        <v>1645</v>
      </c>
      <c r="L1" s="1" t="s">
        <v>9</v>
      </c>
      <c r="M1" s="1" t="s">
        <v>10</v>
      </c>
      <c r="N1" s="1" t="s">
        <v>11</v>
      </c>
      <c r="O1" s="1" t="s">
        <v>12</v>
      </c>
      <c r="P1" s="3" t="s">
        <v>1648</v>
      </c>
      <c r="Q1" s="3" t="s">
        <v>1647</v>
      </c>
    </row>
    <row r="2" spans="1:17" x14ac:dyDescent="0.25">
      <c r="A2" s="1">
        <v>8868</v>
      </c>
      <c r="B2" s="1" t="s">
        <v>322</v>
      </c>
      <c r="C2" s="1" t="s">
        <v>14</v>
      </c>
      <c r="D2" s="2">
        <v>41667</v>
      </c>
      <c r="E2" s="5" t="str">
        <f t="shared" ref="E2:E65" si="0">TEXT(D2,"mmmm")</f>
        <v>January</v>
      </c>
      <c r="F2" s="1" t="s">
        <v>29</v>
      </c>
      <c r="G2" s="1" t="s">
        <v>170</v>
      </c>
      <c r="H2" s="1">
        <v>3</v>
      </c>
      <c r="I2" s="1">
        <v>59.98</v>
      </c>
      <c r="J2" s="1">
        <v>0.02</v>
      </c>
      <c r="K2" s="3">
        <f t="shared" ref="K2:K65" si="1">(I2-J2)*H2</f>
        <v>179.88</v>
      </c>
      <c r="L2" s="1">
        <v>3.99</v>
      </c>
      <c r="M2" s="1" t="s">
        <v>23</v>
      </c>
      <c r="N2" s="1" t="s">
        <v>24</v>
      </c>
      <c r="O2" s="2">
        <v>41676</v>
      </c>
      <c r="P2" s="5" t="str">
        <f t="shared" ref="P2:P65" si="2">TEXT(O2,"mmmm")</f>
        <v>February</v>
      </c>
      <c r="Q2" s="6">
        <f t="shared" ref="Q2:Q65" si="3">O2-D2</f>
        <v>9</v>
      </c>
    </row>
    <row r="3" spans="1:17" x14ac:dyDescent="0.25">
      <c r="A3" s="1">
        <v>14823</v>
      </c>
      <c r="B3" s="1" t="s">
        <v>431</v>
      </c>
      <c r="C3" s="1" t="s">
        <v>34</v>
      </c>
      <c r="D3" s="2">
        <v>41682</v>
      </c>
      <c r="E3" s="5" t="str">
        <f t="shared" si="0"/>
        <v>February</v>
      </c>
      <c r="F3" s="1" t="s">
        <v>29</v>
      </c>
      <c r="G3" s="1" t="s">
        <v>432</v>
      </c>
      <c r="H3" s="1">
        <v>15</v>
      </c>
      <c r="I3" s="1">
        <v>7.31</v>
      </c>
      <c r="J3" s="1">
        <v>0.1</v>
      </c>
      <c r="K3" s="3">
        <f t="shared" si="1"/>
        <v>108.15</v>
      </c>
      <c r="L3" s="1">
        <v>0.49</v>
      </c>
      <c r="M3" s="1" t="s">
        <v>23</v>
      </c>
      <c r="N3" s="1" t="s">
        <v>24</v>
      </c>
      <c r="O3" s="2">
        <v>41691</v>
      </c>
      <c r="P3" s="5" t="str">
        <f t="shared" si="2"/>
        <v>February</v>
      </c>
      <c r="Q3" s="6">
        <f t="shared" si="3"/>
        <v>9</v>
      </c>
    </row>
    <row r="4" spans="1:17" x14ac:dyDescent="0.25">
      <c r="A4" s="1">
        <v>41888</v>
      </c>
      <c r="B4" s="1" t="s">
        <v>534</v>
      </c>
      <c r="C4" s="1" t="s">
        <v>20</v>
      </c>
      <c r="D4" s="2">
        <v>41698</v>
      </c>
      <c r="E4" s="5" t="str">
        <f t="shared" si="0"/>
        <v>February</v>
      </c>
      <c r="F4" s="1" t="s">
        <v>29</v>
      </c>
      <c r="G4" s="1" t="s">
        <v>535</v>
      </c>
      <c r="H4" s="1">
        <v>18</v>
      </c>
      <c r="I4" s="1">
        <v>120.98</v>
      </c>
      <c r="J4" s="1">
        <v>0.1</v>
      </c>
      <c r="K4" s="3">
        <f t="shared" si="1"/>
        <v>2175.84</v>
      </c>
      <c r="L4" s="1">
        <v>9.07</v>
      </c>
      <c r="M4" s="1" t="s">
        <v>23</v>
      </c>
      <c r="N4" s="1" t="s">
        <v>24</v>
      </c>
      <c r="O4" s="2">
        <v>41707</v>
      </c>
      <c r="P4" s="5" t="str">
        <f t="shared" si="2"/>
        <v>March</v>
      </c>
      <c r="Q4" s="6">
        <f t="shared" si="3"/>
        <v>9</v>
      </c>
    </row>
    <row r="5" spans="1:17" x14ac:dyDescent="0.25">
      <c r="A5" s="1">
        <v>26918</v>
      </c>
      <c r="B5" s="1" t="s">
        <v>287</v>
      </c>
      <c r="C5" s="1" t="s">
        <v>14</v>
      </c>
      <c r="D5" s="2">
        <v>41735</v>
      </c>
      <c r="E5" s="5" t="str">
        <f t="shared" si="0"/>
        <v>April</v>
      </c>
      <c r="F5" s="1" t="s">
        <v>29</v>
      </c>
      <c r="G5" s="1" t="s">
        <v>673</v>
      </c>
      <c r="H5" s="1">
        <v>16</v>
      </c>
      <c r="I5" s="1">
        <v>4.84</v>
      </c>
      <c r="J5" s="1">
        <v>0.05</v>
      </c>
      <c r="K5" s="3">
        <f t="shared" si="1"/>
        <v>76.64</v>
      </c>
      <c r="L5" s="1">
        <v>0.71</v>
      </c>
      <c r="M5" s="1" t="s">
        <v>23</v>
      </c>
      <c r="N5" s="1" t="s">
        <v>38</v>
      </c>
      <c r="O5" s="2">
        <v>41744</v>
      </c>
      <c r="P5" s="5" t="str">
        <f t="shared" si="2"/>
        <v>April</v>
      </c>
      <c r="Q5" s="6">
        <f t="shared" si="3"/>
        <v>9</v>
      </c>
    </row>
    <row r="6" spans="1:17" x14ac:dyDescent="0.25">
      <c r="A6" s="1">
        <v>36838</v>
      </c>
      <c r="B6" s="1" t="s">
        <v>352</v>
      </c>
      <c r="C6" s="1" t="s">
        <v>20</v>
      </c>
      <c r="D6" s="2">
        <v>41737</v>
      </c>
      <c r="E6" s="5" t="str">
        <f t="shared" si="0"/>
        <v>April</v>
      </c>
      <c r="F6" s="1" t="s">
        <v>29</v>
      </c>
      <c r="G6" s="1" t="s">
        <v>339</v>
      </c>
      <c r="H6" s="1">
        <v>3</v>
      </c>
      <c r="I6" s="1">
        <v>6.3</v>
      </c>
      <c r="J6" s="1">
        <v>0.06</v>
      </c>
      <c r="K6" s="3">
        <f t="shared" si="1"/>
        <v>18.72</v>
      </c>
      <c r="L6" s="1">
        <v>0.5</v>
      </c>
      <c r="M6" s="1" t="s">
        <v>17</v>
      </c>
      <c r="N6" s="1" t="s">
        <v>24</v>
      </c>
      <c r="O6" s="2">
        <v>41746</v>
      </c>
      <c r="P6" s="5" t="str">
        <f t="shared" si="2"/>
        <v>April</v>
      </c>
      <c r="Q6" s="6">
        <f t="shared" si="3"/>
        <v>9</v>
      </c>
    </row>
    <row r="7" spans="1:17" x14ac:dyDescent="0.25">
      <c r="A7" s="1">
        <v>24870</v>
      </c>
      <c r="B7" s="1" t="s">
        <v>872</v>
      </c>
      <c r="C7" s="1" t="s">
        <v>14</v>
      </c>
      <c r="D7" s="2">
        <v>41753</v>
      </c>
      <c r="E7" s="5" t="str">
        <f t="shared" si="0"/>
        <v>April</v>
      </c>
      <c r="F7" s="1" t="s">
        <v>29</v>
      </c>
      <c r="G7" s="1" t="s">
        <v>874</v>
      </c>
      <c r="H7" s="1">
        <v>45</v>
      </c>
      <c r="I7" s="1">
        <v>142.86000000000001</v>
      </c>
      <c r="J7" s="1">
        <v>0</v>
      </c>
      <c r="K7" s="3">
        <f t="shared" si="1"/>
        <v>6428.7000000000007</v>
      </c>
      <c r="L7" s="1">
        <v>19.989999999999998</v>
      </c>
      <c r="M7" s="1" t="s">
        <v>23</v>
      </c>
      <c r="N7" s="1" t="s">
        <v>24</v>
      </c>
      <c r="O7" s="2">
        <v>41762</v>
      </c>
      <c r="P7" s="5" t="str">
        <f t="shared" si="2"/>
        <v>May</v>
      </c>
      <c r="Q7" s="6">
        <f t="shared" si="3"/>
        <v>9</v>
      </c>
    </row>
    <row r="8" spans="1:17" x14ac:dyDescent="0.25">
      <c r="A8" s="1">
        <v>8997</v>
      </c>
      <c r="B8" s="1" t="s">
        <v>657</v>
      </c>
      <c r="C8" s="1" t="s">
        <v>20</v>
      </c>
      <c r="D8" s="2">
        <v>41821</v>
      </c>
      <c r="E8" s="5" t="str">
        <f t="shared" si="0"/>
        <v>July</v>
      </c>
      <c r="F8" s="1" t="s">
        <v>29</v>
      </c>
      <c r="G8" s="1" t="s">
        <v>1158</v>
      </c>
      <c r="H8" s="1">
        <v>20</v>
      </c>
      <c r="I8" s="1">
        <v>5.84</v>
      </c>
      <c r="J8" s="1">
        <v>0.01</v>
      </c>
      <c r="K8" s="3">
        <f t="shared" si="1"/>
        <v>116.6</v>
      </c>
      <c r="L8" s="1">
        <v>1.2</v>
      </c>
      <c r="M8" s="1" t="s">
        <v>23</v>
      </c>
      <c r="N8" s="1" t="s">
        <v>38</v>
      </c>
      <c r="O8" s="2">
        <v>41830</v>
      </c>
      <c r="P8" s="5" t="str">
        <f t="shared" si="2"/>
        <v>July</v>
      </c>
      <c r="Q8" s="6">
        <f t="shared" si="3"/>
        <v>9</v>
      </c>
    </row>
    <row r="9" spans="1:17" x14ac:dyDescent="0.25">
      <c r="A9" s="1">
        <v>3649</v>
      </c>
      <c r="B9" s="1" t="s">
        <v>808</v>
      </c>
      <c r="C9" s="1" t="s">
        <v>20</v>
      </c>
      <c r="D9" s="2">
        <v>41825</v>
      </c>
      <c r="E9" s="5" t="str">
        <f t="shared" si="0"/>
        <v>July</v>
      </c>
      <c r="F9" s="1" t="s">
        <v>29</v>
      </c>
      <c r="G9" s="1" t="s">
        <v>1179</v>
      </c>
      <c r="H9" s="1">
        <v>26</v>
      </c>
      <c r="I9" s="1">
        <v>2.88</v>
      </c>
      <c r="J9" s="1">
        <v>0.06</v>
      </c>
      <c r="K9" s="3">
        <f t="shared" si="1"/>
        <v>73.319999999999993</v>
      </c>
      <c r="L9" s="1">
        <v>0.99</v>
      </c>
      <c r="M9" s="1" t="s">
        <v>23</v>
      </c>
      <c r="N9" s="1" t="s">
        <v>24</v>
      </c>
      <c r="O9" s="2">
        <v>41834</v>
      </c>
      <c r="P9" s="5" t="str">
        <f t="shared" si="2"/>
        <v>July</v>
      </c>
      <c r="Q9" s="6">
        <f t="shared" si="3"/>
        <v>9</v>
      </c>
    </row>
    <row r="10" spans="1:17" x14ac:dyDescent="0.25">
      <c r="A10" s="1">
        <v>24132</v>
      </c>
      <c r="B10" s="1" t="s">
        <v>475</v>
      </c>
      <c r="C10" s="1" t="s">
        <v>20</v>
      </c>
      <c r="D10" s="2">
        <v>41826</v>
      </c>
      <c r="E10" s="5" t="str">
        <f t="shared" si="0"/>
        <v>July</v>
      </c>
      <c r="F10" s="1" t="s">
        <v>29</v>
      </c>
      <c r="G10" s="1" t="s">
        <v>1182</v>
      </c>
      <c r="H10" s="1">
        <v>12</v>
      </c>
      <c r="I10" s="1">
        <v>3.52</v>
      </c>
      <c r="J10" s="1">
        <v>0.04</v>
      </c>
      <c r="K10" s="3">
        <f t="shared" si="1"/>
        <v>41.76</v>
      </c>
      <c r="L10" s="1">
        <v>6.83</v>
      </c>
      <c r="M10" s="1" t="s">
        <v>23</v>
      </c>
      <c r="N10" s="1" t="s">
        <v>24</v>
      </c>
      <c r="O10" s="2">
        <v>41835</v>
      </c>
      <c r="P10" s="5" t="str">
        <f t="shared" si="2"/>
        <v>July</v>
      </c>
      <c r="Q10" s="6">
        <f t="shared" si="3"/>
        <v>9</v>
      </c>
    </row>
    <row r="11" spans="1:17" x14ac:dyDescent="0.25">
      <c r="A11" s="1">
        <v>27330</v>
      </c>
      <c r="B11" s="1" t="s">
        <v>1400</v>
      </c>
      <c r="C11" s="1" t="s">
        <v>20</v>
      </c>
      <c r="D11" s="2">
        <v>41898</v>
      </c>
      <c r="E11" s="5" t="str">
        <f t="shared" si="0"/>
        <v>September</v>
      </c>
      <c r="F11" s="1" t="s">
        <v>29</v>
      </c>
      <c r="G11" s="1" t="s">
        <v>495</v>
      </c>
      <c r="H11" s="1">
        <v>30</v>
      </c>
      <c r="I11" s="1">
        <v>442.14</v>
      </c>
      <c r="J11" s="1">
        <v>0.05</v>
      </c>
      <c r="K11" s="3">
        <f t="shared" si="1"/>
        <v>13262.699999999999</v>
      </c>
      <c r="L11" s="1">
        <v>14.7</v>
      </c>
      <c r="M11" s="1" t="s">
        <v>31</v>
      </c>
      <c r="N11" s="1" t="s">
        <v>32</v>
      </c>
      <c r="O11" s="2">
        <v>41907</v>
      </c>
      <c r="P11" s="5" t="str">
        <f t="shared" si="2"/>
        <v>September</v>
      </c>
      <c r="Q11" s="6">
        <f t="shared" si="3"/>
        <v>9</v>
      </c>
    </row>
    <row r="12" spans="1:17" x14ac:dyDescent="0.25">
      <c r="A12" s="1">
        <v>30278</v>
      </c>
      <c r="B12" s="1" t="s">
        <v>414</v>
      </c>
      <c r="C12" s="1" t="s">
        <v>20</v>
      </c>
      <c r="D12" s="2">
        <v>41912</v>
      </c>
      <c r="E12" s="5" t="str">
        <f t="shared" si="0"/>
        <v>September</v>
      </c>
      <c r="F12" s="1" t="s">
        <v>29</v>
      </c>
      <c r="G12" s="1" t="s">
        <v>648</v>
      </c>
      <c r="H12" s="1">
        <v>50</v>
      </c>
      <c r="I12" s="1">
        <v>65.989999999999995</v>
      </c>
      <c r="J12" s="1">
        <v>0.03</v>
      </c>
      <c r="K12" s="3">
        <f t="shared" si="1"/>
        <v>3297.9999999999995</v>
      </c>
      <c r="L12" s="1">
        <v>5.26</v>
      </c>
      <c r="M12" s="1" t="s">
        <v>23</v>
      </c>
      <c r="N12" s="1" t="s">
        <v>24</v>
      </c>
      <c r="O12" s="2">
        <v>41921</v>
      </c>
      <c r="P12" s="5" t="str">
        <f t="shared" si="2"/>
        <v>October</v>
      </c>
      <c r="Q12" s="6">
        <f t="shared" si="3"/>
        <v>9</v>
      </c>
    </row>
    <row r="13" spans="1:17" x14ac:dyDescent="0.25">
      <c r="A13" s="1">
        <v>26146</v>
      </c>
      <c r="B13" s="1" t="s">
        <v>622</v>
      </c>
      <c r="C13" s="1" t="s">
        <v>20</v>
      </c>
      <c r="D13" s="2">
        <v>41923</v>
      </c>
      <c r="E13" s="5" t="str">
        <f t="shared" si="0"/>
        <v>October</v>
      </c>
      <c r="F13" s="1" t="s">
        <v>29</v>
      </c>
      <c r="G13" s="1" t="s">
        <v>1479</v>
      </c>
      <c r="H13" s="1">
        <v>49</v>
      </c>
      <c r="I13" s="1">
        <v>11.66</v>
      </c>
      <c r="J13" s="1">
        <v>0.03</v>
      </c>
      <c r="K13" s="3">
        <f t="shared" si="1"/>
        <v>569.87</v>
      </c>
      <c r="L13" s="1">
        <v>7.95</v>
      </c>
      <c r="M13" s="1" t="s">
        <v>23</v>
      </c>
      <c r="N13" s="1" t="s">
        <v>67</v>
      </c>
      <c r="O13" s="2">
        <v>41932</v>
      </c>
      <c r="P13" s="5" t="str">
        <f t="shared" si="2"/>
        <v>October</v>
      </c>
      <c r="Q13" s="6">
        <f t="shared" si="3"/>
        <v>9</v>
      </c>
    </row>
    <row r="14" spans="1:17" x14ac:dyDescent="0.25">
      <c r="A14" s="1">
        <v>8165</v>
      </c>
      <c r="B14" s="1" t="s">
        <v>326</v>
      </c>
      <c r="C14" s="1" t="s">
        <v>20</v>
      </c>
      <c r="D14" s="2">
        <v>41927</v>
      </c>
      <c r="E14" s="5" t="str">
        <f t="shared" si="0"/>
        <v>October</v>
      </c>
      <c r="F14" s="1" t="s">
        <v>29</v>
      </c>
      <c r="G14" s="1" t="s">
        <v>897</v>
      </c>
      <c r="H14" s="1">
        <v>35</v>
      </c>
      <c r="I14" s="1">
        <v>4.9800000000000004</v>
      </c>
      <c r="J14" s="1">
        <v>0.01</v>
      </c>
      <c r="K14" s="3">
        <f t="shared" si="1"/>
        <v>173.95000000000002</v>
      </c>
      <c r="L14" s="1">
        <v>7.44</v>
      </c>
      <c r="M14" s="1" t="s">
        <v>23</v>
      </c>
      <c r="N14" s="1" t="s">
        <v>24</v>
      </c>
      <c r="O14" s="2">
        <v>41936</v>
      </c>
      <c r="P14" s="5" t="str">
        <f t="shared" si="2"/>
        <v>October</v>
      </c>
      <c r="Q14" s="6">
        <f t="shared" si="3"/>
        <v>9</v>
      </c>
    </row>
    <row r="15" spans="1:17" x14ac:dyDescent="0.25">
      <c r="A15" s="1">
        <v>26342</v>
      </c>
      <c r="B15" s="1" t="s">
        <v>277</v>
      </c>
      <c r="C15" s="1" t="s">
        <v>14</v>
      </c>
      <c r="D15" s="2">
        <v>41930</v>
      </c>
      <c r="E15" s="5" t="str">
        <f t="shared" si="0"/>
        <v>October</v>
      </c>
      <c r="F15" s="1" t="s">
        <v>29</v>
      </c>
      <c r="G15" s="1" t="s">
        <v>977</v>
      </c>
      <c r="H15" s="1">
        <v>24</v>
      </c>
      <c r="I15" s="1">
        <v>9.99</v>
      </c>
      <c r="J15" s="1">
        <v>0.02</v>
      </c>
      <c r="K15" s="3">
        <f t="shared" si="1"/>
        <v>239.28000000000003</v>
      </c>
      <c r="L15" s="1">
        <v>11.59</v>
      </c>
      <c r="M15" s="1" t="s">
        <v>23</v>
      </c>
      <c r="N15" s="1" t="s">
        <v>24</v>
      </c>
      <c r="O15" s="2">
        <v>41939</v>
      </c>
      <c r="P15" s="5" t="str">
        <f t="shared" si="2"/>
        <v>October</v>
      </c>
      <c r="Q15" s="6">
        <f t="shared" si="3"/>
        <v>9</v>
      </c>
    </row>
    <row r="16" spans="1:17" x14ac:dyDescent="0.25">
      <c r="A16" s="1">
        <v>7744</v>
      </c>
      <c r="B16" s="1" t="s">
        <v>1547</v>
      </c>
      <c r="C16" s="1" t="s">
        <v>14</v>
      </c>
      <c r="D16" s="2">
        <v>41960</v>
      </c>
      <c r="E16" s="5" t="str">
        <f t="shared" si="0"/>
        <v>November</v>
      </c>
      <c r="F16" s="1" t="s">
        <v>29</v>
      </c>
      <c r="G16" s="1" t="s">
        <v>581</v>
      </c>
      <c r="H16" s="1">
        <v>1</v>
      </c>
      <c r="I16" s="1">
        <v>7.64</v>
      </c>
      <c r="J16" s="1">
        <v>0.09</v>
      </c>
      <c r="K16" s="3">
        <f t="shared" si="1"/>
        <v>7.55</v>
      </c>
      <c r="L16" s="1">
        <v>1.39</v>
      </c>
      <c r="M16" s="1" t="s">
        <v>23</v>
      </c>
      <c r="N16" s="1" t="s">
        <v>24</v>
      </c>
      <c r="O16" s="2">
        <v>41969</v>
      </c>
      <c r="P16" s="5" t="str">
        <f t="shared" si="2"/>
        <v>November</v>
      </c>
      <c r="Q16" s="6">
        <f t="shared" si="3"/>
        <v>9</v>
      </c>
    </row>
    <row r="17" spans="1:17" x14ac:dyDescent="0.25">
      <c r="A17" s="1">
        <v>26432</v>
      </c>
      <c r="B17" s="1" t="s">
        <v>1142</v>
      </c>
      <c r="C17" s="1" t="s">
        <v>14</v>
      </c>
      <c r="D17" s="2">
        <v>42003</v>
      </c>
      <c r="E17" s="5" t="str">
        <f t="shared" si="0"/>
        <v>December</v>
      </c>
      <c r="F17" s="1" t="s">
        <v>29</v>
      </c>
      <c r="G17" s="1" t="s">
        <v>1642</v>
      </c>
      <c r="H17" s="1">
        <v>48</v>
      </c>
      <c r="I17" s="1">
        <v>599.99</v>
      </c>
      <c r="J17" s="1">
        <v>0.08</v>
      </c>
      <c r="K17" s="3">
        <f t="shared" si="1"/>
        <v>28795.68</v>
      </c>
      <c r="L17" s="1">
        <v>24.49</v>
      </c>
      <c r="M17" s="1" t="s">
        <v>23</v>
      </c>
      <c r="N17" s="1" t="s">
        <v>18</v>
      </c>
      <c r="O17" s="2">
        <v>42012</v>
      </c>
      <c r="P17" s="5" t="str">
        <f t="shared" si="2"/>
        <v>January</v>
      </c>
      <c r="Q17" s="6">
        <f t="shared" si="3"/>
        <v>9</v>
      </c>
    </row>
    <row r="18" spans="1:17" x14ac:dyDescent="0.25">
      <c r="A18" s="1">
        <v>37537</v>
      </c>
      <c r="B18" s="1" t="s">
        <v>28</v>
      </c>
      <c r="C18" s="1" t="s">
        <v>34</v>
      </c>
      <c r="D18" s="2">
        <v>41641</v>
      </c>
      <c r="E18" s="5" t="str">
        <f t="shared" si="0"/>
        <v>January</v>
      </c>
      <c r="F18" s="1" t="s">
        <v>29</v>
      </c>
      <c r="G18" s="1" t="s">
        <v>35</v>
      </c>
      <c r="H18" s="1">
        <v>32</v>
      </c>
      <c r="I18" s="1">
        <v>155.06</v>
      </c>
      <c r="J18" s="1">
        <v>0.05</v>
      </c>
      <c r="K18" s="3">
        <f t="shared" si="1"/>
        <v>4960.32</v>
      </c>
      <c r="L18" s="1">
        <v>7.07</v>
      </c>
      <c r="M18" s="1" t="s">
        <v>23</v>
      </c>
      <c r="N18" s="1" t="s">
        <v>24</v>
      </c>
      <c r="O18" s="2">
        <v>41648</v>
      </c>
      <c r="P18" s="5" t="str">
        <f t="shared" si="2"/>
        <v>January</v>
      </c>
      <c r="Q18" s="6">
        <f t="shared" si="3"/>
        <v>7</v>
      </c>
    </row>
    <row r="19" spans="1:17" x14ac:dyDescent="0.25">
      <c r="A19" s="1">
        <v>9637</v>
      </c>
      <c r="B19" s="1" t="s">
        <v>47</v>
      </c>
      <c r="C19" s="1" t="s">
        <v>14</v>
      </c>
      <c r="D19" s="2">
        <v>41642</v>
      </c>
      <c r="E19" s="5" t="str">
        <f t="shared" si="0"/>
        <v>January</v>
      </c>
      <c r="F19" s="1" t="s">
        <v>29</v>
      </c>
      <c r="G19" s="1" t="s">
        <v>49</v>
      </c>
      <c r="H19" s="1">
        <v>49</v>
      </c>
      <c r="I19" s="1">
        <v>574.74</v>
      </c>
      <c r="J19" s="1">
        <v>0.05</v>
      </c>
      <c r="K19" s="3">
        <f t="shared" si="1"/>
        <v>28159.81</v>
      </c>
      <c r="L19" s="1">
        <v>24.49</v>
      </c>
      <c r="M19" s="1" t="s">
        <v>23</v>
      </c>
      <c r="N19" s="1" t="s">
        <v>18</v>
      </c>
      <c r="O19" s="2">
        <v>41649</v>
      </c>
      <c r="P19" s="5" t="str">
        <f t="shared" si="2"/>
        <v>January</v>
      </c>
      <c r="Q19" s="6">
        <f t="shared" si="3"/>
        <v>7</v>
      </c>
    </row>
    <row r="20" spans="1:17" x14ac:dyDescent="0.25">
      <c r="A20" s="1">
        <v>47138</v>
      </c>
      <c r="B20" s="1" t="s">
        <v>136</v>
      </c>
      <c r="C20" s="1" t="s">
        <v>14</v>
      </c>
      <c r="D20" s="2">
        <v>41648</v>
      </c>
      <c r="E20" s="5" t="str">
        <f t="shared" si="0"/>
        <v>January</v>
      </c>
      <c r="F20" s="1" t="s">
        <v>29</v>
      </c>
      <c r="G20" s="1" t="s">
        <v>137</v>
      </c>
      <c r="H20" s="1">
        <v>1</v>
      </c>
      <c r="I20" s="1">
        <v>125.99</v>
      </c>
      <c r="J20" s="1">
        <v>0.04</v>
      </c>
      <c r="K20" s="3">
        <f t="shared" si="1"/>
        <v>125.94999999999999</v>
      </c>
      <c r="L20" s="1">
        <v>8.99</v>
      </c>
      <c r="M20" s="1" t="s">
        <v>23</v>
      </c>
      <c r="N20" s="1" t="s">
        <v>24</v>
      </c>
      <c r="O20" s="2">
        <v>41655</v>
      </c>
      <c r="P20" s="5" t="str">
        <f t="shared" si="2"/>
        <v>January</v>
      </c>
      <c r="Q20" s="6">
        <f t="shared" si="3"/>
        <v>7</v>
      </c>
    </row>
    <row r="21" spans="1:17" x14ac:dyDescent="0.25">
      <c r="A21" s="1">
        <v>21830</v>
      </c>
      <c r="B21" s="1" t="s">
        <v>167</v>
      </c>
      <c r="C21" s="1" t="s">
        <v>34</v>
      </c>
      <c r="D21" s="2">
        <v>41650</v>
      </c>
      <c r="E21" s="5" t="str">
        <f t="shared" si="0"/>
        <v>January</v>
      </c>
      <c r="F21" s="1" t="s">
        <v>29</v>
      </c>
      <c r="G21" s="1" t="s">
        <v>168</v>
      </c>
      <c r="H21" s="1">
        <v>19</v>
      </c>
      <c r="I21" s="1">
        <v>399.98</v>
      </c>
      <c r="J21" s="1">
        <v>0.08</v>
      </c>
      <c r="K21" s="3">
        <f t="shared" si="1"/>
        <v>7598.1</v>
      </c>
      <c r="L21" s="1">
        <v>12.06</v>
      </c>
      <c r="M21" s="1" t="s">
        <v>31</v>
      </c>
      <c r="N21" s="1" t="s">
        <v>46</v>
      </c>
      <c r="O21" s="2">
        <v>41657</v>
      </c>
      <c r="P21" s="5" t="str">
        <f t="shared" si="2"/>
        <v>January</v>
      </c>
      <c r="Q21" s="6">
        <f t="shared" si="3"/>
        <v>7</v>
      </c>
    </row>
    <row r="22" spans="1:17" x14ac:dyDescent="0.25">
      <c r="A22" s="1">
        <v>58759</v>
      </c>
      <c r="B22" s="1" t="s">
        <v>273</v>
      </c>
      <c r="C22" s="1" t="s">
        <v>14</v>
      </c>
      <c r="D22" s="2">
        <v>41660</v>
      </c>
      <c r="E22" s="5" t="str">
        <f t="shared" si="0"/>
        <v>January</v>
      </c>
      <c r="F22" s="1" t="s">
        <v>29</v>
      </c>
      <c r="G22" s="1" t="s">
        <v>217</v>
      </c>
      <c r="H22" s="1">
        <v>4</v>
      </c>
      <c r="I22" s="1">
        <v>8.01</v>
      </c>
      <c r="J22" s="1">
        <v>0.1</v>
      </c>
      <c r="K22" s="3">
        <f t="shared" si="1"/>
        <v>31.64</v>
      </c>
      <c r="L22" s="1">
        <v>2.87</v>
      </c>
      <c r="M22" s="1" t="s">
        <v>23</v>
      </c>
      <c r="N22" s="1" t="s">
        <v>38</v>
      </c>
      <c r="O22" s="2">
        <v>41667</v>
      </c>
      <c r="P22" s="5" t="str">
        <f t="shared" si="2"/>
        <v>January</v>
      </c>
      <c r="Q22" s="6">
        <f t="shared" si="3"/>
        <v>7</v>
      </c>
    </row>
    <row r="23" spans="1:17" x14ac:dyDescent="0.25">
      <c r="A23" s="1">
        <v>30341</v>
      </c>
      <c r="B23" s="1" t="s">
        <v>337</v>
      </c>
      <c r="C23" s="1" t="s">
        <v>20</v>
      </c>
      <c r="D23" s="2">
        <v>41670</v>
      </c>
      <c r="E23" s="5" t="str">
        <f t="shared" si="0"/>
        <v>January</v>
      </c>
      <c r="F23" s="1" t="s">
        <v>29</v>
      </c>
      <c r="G23" s="1" t="s">
        <v>340</v>
      </c>
      <c r="H23" s="1">
        <v>30</v>
      </c>
      <c r="I23" s="1">
        <v>4.9800000000000004</v>
      </c>
      <c r="J23" s="1">
        <v>0</v>
      </c>
      <c r="K23" s="3">
        <f t="shared" si="1"/>
        <v>149.4</v>
      </c>
      <c r="L23" s="1">
        <v>0.8</v>
      </c>
      <c r="M23" s="1" t="s">
        <v>23</v>
      </c>
      <c r="N23" s="1" t="s">
        <v>38</v>
      </c>
      <c r="O23" s="2">
        <v>41677</v>
      </c>
      <c r="P23" s="5" t="str">
        <f t="shared" si="2"/>
        <v>February</v>
      </c>
      <c r="Q23" s="6">
        <f t="shared" si="3"/>
        <v>7</v>
      </c>
    </row>
    <row r="24" spans="1:17" x14ac:dyDescent="0.25">
      <c r="A24" s="1">
        <v>10310</v>
      </c>
      <c r="B24" s="1" t="s">
        <v>380</v>
      </c>
      <c r="C24" s="1" t="s">
        <v>34</v>
      </c>
      <c r="D24" s="2">
        <v>41675</v>
      </c>
      <c r="E24" s="5" t="str">
        <f t="shared" si="0"/>
        <v>February</v>
      </c>
      <c r="F24" s="1" t="s">
        <v>29</v>
      </c>
      <c r="G24" s="1" t="s">
        <v>382</v>
      </c>
      <c r="H24" s="1">
        <v>6</v>
      </c>
      <c r="I24" s="1">
        <v>195.99</v>
      </c>
      <c r="J24" s="1">
        <v>0.1</v>
      </c>
      <c r="K24" s="3">
        <f t="shared" si="1"/>
        <v>1175.3400000000001</v>
      </c>
      <c r="L24" s="1">
        <v>3.99</v>
      </c>
      <c r="M24" s="1" t="s">
        <v>23</v>
      </c>
      <c r="N24" s="1" t="s">
        <v>24</v>
      </c>
      <c r="O24" s="2">
        <v>41682</v>
      </c>
      <c r="P24" s="5" t="str">
        <f t="shared" si="2"/>
        <v>February</v>
      </c>
      <c r="Q24" s="6">
        <f t="shared" si="3"/>
        <v>7</v>
      </c>
    </row>
    <row r="25" spans="1:17" x14ac:dyDescent="0.25">
      <c r="A25" s="1">
        <v>23808</v>
      </c>
      <c r="B25" s="1" t="s">
        <v>403</v>
      </c>
      <c r="C25" s="1" t="s">
        <v>34</v>
      </c>
      <c r="D25" s="2">
        <v>41677</v>
      </c>
      <c r="E25" s="5" t="str">
        <f t="shared" si="0"/>
        <v>February</v>
      </c>
      <c r="F25" s="1" t="s">
        <v>29</v>
      </c>
      <c r="G25" s="1" t="s">
        <v>274</v>
      </c>
      <c r="H25" s="1">
        <v>30</v>
      </c>
      <c r="I25" s="1">
        <v>19.98</v>
      </c>
      <c r="J25" s="1">
        <v>0.04</v>
      </c>
      <c r="K25" s="3">
        <f t="shared" si="1"/>
        <v>598.20000000000005</v>
      </c>
      <c r="L25" s="1">
        <v>8.68</v>
      </c>
      <c r="M25" s="1" t="s">
        <v>23</v>
      </c>
      <c r="N25" s="1" t="s">
        <v>24</v>
      </c>
      <c r="O25" s="2">
        <v>41684</v>
      </c>
      <c r="P25" s="5" t="str">
        <f t="shared" si="2"/>
        <v>February</v>
      </c>
      <c r="Q25" s="6">
        <f t="shared" si="3"/>
        <v>7</v>
      </c>
    </row>
    <row r="26" spans="1:17" x14ac:dyDescent="0.25">
      <c r="A26" s="1">
        <v>40128</v>
      </c>
      <c r="B26" s="1" t="s">
        <v>411</v>
      </c>
      <c r="C26" s="1" t="s">
        <v>20</v>
      </c>
      <c r="D26" s="2">
        <v>41679</v>
      </c>
      <c r="E26" s="5" t="str">
        <f t="shared" si="0"/>
        <v>February</v>
      </c>
      <c r="F26" s="1" t="s">
        <v>29</v>
      </c>
      <c r="G26" s="1" t="s">
        <v>329</v>
      </c>
      <c r="H26" s="1">
        <v>43</v>
      </c>
      <c r="I26" s="1">
        <v>240.98</v>
      </c>
      <c r="J26" s="1">
        <v>0.01</v>
      </c>
      <c r="K26" s="3">
        <f t="shared" si="1"/>
        <v>10361.709999999999</v>
      </c>
      <c r="L26" s="1">
        <v>60.2</v>
      </c>
      <c r="M26" s="1" t="s">
        <v>31</v>
      </c>
      <c r="N26" s="1" t="s">
        <v>46</v>
      </c>
      <c r="O26" s="2">
        <v>41686</v>
      </c>
      <c r="P26" s="5" t="str">
        <f t="shared" si="2"/>
        <v>February</v>
      </c>
      <c r="Q26" s="6">
        <f t="shared" si="3"/>
        <v>7</v>
      </c>
    </row>
    <row r="27" spans="1:17" x14ac:dyDescent="0.25">
      <c r="A27" s="1">
        <v>52258</v>
      </c>
      <c r="B27" s="1" t="s">
        <v>417</v>
      </c>
      <c r="C27" s="1" t="s">
        <v>34</v>
      </c>
      <c r="D27" s="2">
        <v>41680</v>
      </c>
      <c r="E27" s="5" t="str">
        <f t="shared" si="0"/>
        <v>February</v>
      </c>
      <c r="F27" s="1" t="s">
        <v>29</v>
      </c>
      <c r="G27" s="1" t="s">
        <v>418</v>
      </c>
      <c r="H27" s="1">
        <v>5</v>
      </c>
      <c r="I27" s="1">
        <v>12.22</v>
      </c>
      <c r="J27" s="1">
        <v>0.04</v>
      </c>
      <c r="K27" s="3">
        <f t="shared" si="1"/>
        <v>60.900000000000006</v>
      </c>
      <c r="L27" s="1">
        <v>2.85</v>
      </c>
      <c r="M27" s="1" t="s">
        <v>23</v>
      </c>
      <c r="N27" s="1" t="s">
        <v>67</v>
      </c>
      <c r="O27" s="2">
        <v>41687</v>
      </c>
      <c r="P27" s="5" t="str">
        <f t="shared" si="2"/>
        <v>February</v>
      </c>
      <c r="Q27" s="6">
        <f t="shared" si="3"/>
        <v>7</v>
      </c>
    </row>
    <row r="28" spans="1:17" x14ac:dyDescent="0.25">
      <c r="A28" s="1">
        <v>32741</v>
      </c>
      <c r="B28" s="1" t="s">
        <v>456</v>
      </c>
      <c r="C28" s="1" t="s">
        <v>34</v>
      </c>
      <c r="D28" s="2">
        <v>41685</v>
      </c>
      <c r="E28" s="5" t="str">
        <f t="shared" si="0"/>
        <v>February</v>
      </c>
      <c r="F28" s="1" t="s">
        <v>29</v>
      </c>
      <c r="G28" s="1" t="s">
        <v>457</v>
      </c>
      <c r="H28" s="1">
        <v>13</v>
      </c>
      <c r="I28" s="1">
        <v>9.7100000000000009</v>
      </c>
      <c r="J28" s="1">
        <v>7.0000000000000007E-2</v>
      </c>
      <c r="K28" s="3">
        <f t="shared" si="1"/>
        <v>125.32000000000001</v>
      </c>
      <c r="L28" s="1">
        <v>9.4499999999999993</v>
      </c>
      <c r="M28" s="1" t="s">
        <v>23</v>
      </c>
      <c r="N28" s="1" t="s">
        <v>24</v>
      </c>
      <c r="O28" s="2">
        <v>41692</v>
      </c>
      <c r="P28" s="5" t="str">
        <f t="shared" si="2"/>
        <v>February</v>
      </c>
      <c r="Q28" s="6">
        <f t="shared" si="3"/>
        <v>7</v>
      </c>
    </row>
    <row r="29" spans="1:17" x14ac:dyDescent="0.25">
      <c r="A29" s="1">
        <v>32037</v>
      </c>
      <c r="B29" s="1" t="s">
        <v>412</v>
      </c>
      <c r="C29" s="1" t="s">
        <v>34</v>
      </c>
      <c r="D29" s="2">
        <v>41686</v>
      </c>
      <c r="E29" s="5" t="str">
        <f t="shared" si="0"/>
        <v>February</v>
      </c>
      <c r="F29" s="1" t="s">
        <v>29</v>
      </c>
      <c r="G29" s="1" t="s">
        <v>205</v>
      </c>
      <c r="H29" s="1">
        <v>37</v>
      </c>
      <c r="I29" s="1">
        <v>8.6</v>
      </c>
      <c r="J29" s="1">
        <v>0.04</v>
      </c>
      <c r="K29" s="3">
        <f t="shared" si="1"/>
        <v>316.72000000000003</v>
      </c>
      <c r="L29" s="1">
        <v>6.19</v>
      </c>
      <c r="M29" s="1" t="s">
        <v>23</v>
      </c>
      <c r="N29" s="1" t="s">
        <v>24</v>
      </c>
      <c r="O29" s="2">
        <v>41693</v>
      </c>
      <c r="P29" s="5" t="str">
        <f t="shared" si="2"/>
        <v>February</v>
      </c>
      <c r="Q29" s="6">
        <f t="shared" si="3"/>
        <v>7</v>
      </c>
    </row>
    <row r="30" spans="1:17" x14ac:dyDescent="0.25">
      <c r="A30" s="1">
        <v>39846</v>
      </c>
      <c r="B30" s="1" t="s">
        <v>173</v>
      </c>
      <c r="C30" s="1" t="s">
        <v>20</v>
      </c>
      <c r="D30" s="2">
        <v>41697</v>
      </c>
      <c r="E30" s="5" t="str">
        <f t="shared" si="0"/>
        <v>February</v>
      </c>
      <c r="F30" s="1" t="s">
        <v>29</v>
      </c>
      <c r="G30" s="1" t="s">
        <v>464</v>
      </c>
      <c r="H30" s="1">
        <v>14</v>
      </c>
      <c r="I30" s="1">
        <v>4.9800000000000004</v>
      </c>
      <c r="J30" s="1">
        <v>0.06</v>
      </c>
      <c r="K30" s="3">
        <f t="shared" si="1"/>
        <v>68.88000000000001</v>
      </c>
      <c r="L30" s="1">
        <v>4.62</v>
      </c>
      <c r="M30" s="1" t="s">
        <v>23</v>
      </c>
      <c r="N30" s="1" t="s">
        <v>67</v>
      </c>
      <c r="O30" s="2">
        <v>41704</v>
      </c>
      <c r="P30" s="5" t="str">
        <f t="shared" si="2"/>
        <v>March</v>
      </c>
      <c r="Q30" s="6">
        <f t="shared" si="3"/>
        <v>7</v>
      </c>
    </row>
    <row r="31" spans="1:17" x14ac:dyDescent="0.25">
      <c r="A31" s="1">
        <v>39846</v>
      </c>
      <c r="B31" s="1" t="s">
        <v>173</v>
      </c>
      <c r="C31" s="1" t="s">
        <v>34</v>
      </c>
      <c r="D31" s="2">
        <v>41697</v>
      </c>
      <c r="E31" s="5" t="str">
        <f t="shared" si="0"/>
        <v>February</v>
      </c>
      <c r="F31" s="1" t="s">
        <v>29</v>
      </c>
      <c r="G31" s="1" t="s">
        <v>530</v>
      </c>
      <c r="H31" s="1">
        <v>10</v>
      </c>
      <c r="I31" s="1">
        <v>130.97999999999999</v>
      </c>
      <c r="J31" s="1">
        <v>0.06</v>
      </c>
      <c r="K31" s="3">
        <f t="shared" si="1"/>
        <v>1309.1999999999998</v>
      </c>
      <c r="L31" s="1">
        <v>54.74</v>
      </c>
      <c r="M31" s="1" t="s">
        <v>31</v>
      </c>
      <c r="N31" s="1" t="s">
        <v>46</v>
      </c>
      <c r="O31" s="2">
        <v>41704</v>
      </c>
      <c r="P31" s="5" t="str">
        <f t="shared" si="2"/>
        <v>March</v>
      </c>
      <c r="Q31" s="6">
        <f t="shared" si="3"/>
        <v>7</v>
      </c>
    </row>
    <row r="32" spans="1:17" x14ac:dyDescent="0.25">
      <c r="A32" s="1">
        <v>12544</v>
      </c>
      <c r="B32" s="1" t="s">
        <v>552</v>
      </c>
      <c r="C32" s="1" t="s">
        <v>20</v>
      </c>
      <c r="D32" s="2">
        <v>41701</v>
      </c>
      <c r="E32" s="5" t="str">
        <f t="shared" si="0"/>
        <v>March</v>
      </c>
      <c r="F32" s="1" t="s">
        <v>29</v>
      </c>
      <c r="G32" s="1" t="s">
        <v>182</v>
      </c>
      <c r="H32" s="1">
        <v>34</v>
      </c>
      <c r="I32" s="1">
        <v>2.08</v>
      </c>
      <c r="J32" s="1">
        <v>0.08</v>
      </c>
      <c r="K32" s="3">
        <f t="shared" si="1"/>
        <v>68</v>
      </c>
      <c r="L32" s="1">
        <v>5.33</v>
      </c>
      <c r="M32" s="1" t="s">
        <v>23</v>
      </c>
      <c r="N32" s="1" t="s">
        <v>24</v>
      </c>
      <c r="O32" s="2">
        <v>41708</v>
      </c>
      <c r="P32" s="5" t="str">
        <f t="shared" si="2"/>
        <v>March</v>
      </c>
      <c r="Q32" s="6">
        <f t="shared" si="3"/>
        <v>7</v>
      </c>
    </row>
    <row r="33" spans="1:17" x14ac:dyDescent="0.25">
      <c r="A33" s="1">
        <v>5828</v>
      </c>
      <c r="B33" s="1" t="s">
        <v>563</v>
      </c>
      <c r="C33" s="1" t="s">
        <v>34</v>
      </c>
      <c r="D33" s="2">
        <v>41703</v>
      </c>
      <c r="E33" s="5" t="str">
        <f t="shared" si="0"/>
        <v>March</v>
      </c>
      <c r="F33" s="1" t="s">
        <v>29</v>
      </c>
      <c r="G33" s="1" t="s">
        <v>564</v>
      </c>
      <c r="H33" s="1">
        <v>21</v>
      </c>
      <c r="I33" s="1">
        <v>296.18</v>
      </c>
      <c r="J33" s="1">
        <v>0.08</v>
      </c>
      <c r="K33" s="3">
        <f t="shared" si="1"/>
        <v>6218.1</v>
      </c>
      <c r="L33" s="1">
        <v>54.12</v>
      </c>
      <c r="M33" s="1" t="s">
        <v>31</v>
      </c>
      <c r="N33" s="1" t="s">
        <v>46</v>
      </c>
      <c r="O33" s="2">
        <v>41710</v>
      </c>
      <c r="P33" s="5" t="str">
        <f t="shared" si="2"/>
        <v>March</v>
      </c>
      <c r="Q33" s="6">
        <f t="shared" si="3"/>
        <v>7</v>
      </c>
    </row>
    <row r="34" spans="1:17" x14ac:dyDescent="0.25">
      <c r="A34" s="1">
        <v>13542</v>
      </c>
      <c r="B34" s="1" t="s">
        <v>575</v>
      </c>
      <c r="C34" s="1" t="s">
        <v>14</v>
      </c>
      <c r="D34" s="2">
        <v>41706</v>
      </c>
      <c r="E34" s="5" t="str">
        <f t="shared" si="0"/>
        <v>March</v>
      </c>
      <c r="F34" s="1" t="s">
        <v>29</v>
      </c>
      <c r="G34" s="1" t="s">
        <v>506</v>
      </c>
      <c r="H34" s="1">
        <v>11</v>
      </c>
      <c r="I34" s="1">
        <v>300.98</v>
      </c>
      <c r="J34" s="1">
        <v>0.01</v>
      </c>
      <c r="K34" s="3">
        <f t="shared" si="1"/>
        <v>3310.67</v>
      </c>
      <c r="L34" s="1">
        <v>64.73</v>
      </c>
      <c r="M34" s="1" t="s">
        <v>31</v>
      </c>
      <c r="N34" s="1" t="s">
        <v>32</v>
      </c>
      <c r="O34" s="2">
        <v>41713</v>
      </c>
      <c r="P34" s="5" t="str">
        <f t="shared" si="2"/>
        <v>March</v>
      </c>
      <c r="Q34" s="6">
        <f t="shared" si="3"/>
        <v>7</v>
      </c>
    </row>
    <row r="35" spans="1:17" x14ac:dyDescent="0.25">
      <c r="A35" s="1">
        <v>14176</v>
      </c>
      <c r="B35" s="1" t="s">
        <v>599</v>
      </c>
      <c r="C35" s="1" t="s">
        <v>20</v>
      </c>
      <c r="D35" s="2">
        <v>41710</v>
      </c>
      <c r="E35" s="5" t="str">
        <f t="shared" si="0"/>
        <v>March</v>
      </c>
      <c r="F35" s="1" t="s">
        <v>29</v>
      </c>
      <c r="G35" s="1" t="s">
        <v>521</v>
      </c>
      <c r="H35" s="1">
        <v>39</v>
      </c>
      <c r="I35" s="1">
        <v>35.99</v>
      </c>
      <c r="J35" s="1">
        <v>0.01</v>
      </c>
      <c r="K35" s="3">
        <f t="shared" si="1"/>
        <v>1403.2200000000003</v>
      </c>
      <c r="L35" s="1">
        <v>5.99</v>
      </c>
      <c r="M35" s="1" t="s">
        <v>23</v>
      </c>
      <c r="N35" s="1" t="s">
        <v>38</v>
      </c>
      <c r="O35" s="2">
        <v>41717</v>
      </c>
      <c r="P35" s="5" t="str">
        <f t="shared" si="2"/>
        <v>March</v>
      </c>
      <c r="Q35" s="6">
        <f t="shared" si="3"/>
        <v>7</v>
      </c>
    </row>
    <row r="36" spans="1:17" x14ac:dyDescent="0.25">
      <c r="A36" s="1">
        <v>8257</v>
      </c>
      <c r="B36" s="1" t="s">
        <v>25</v>
      </c>
      <c r="C36" s="1" t="s">
        <v>20</v>
      </c>
      <c r="D36" s="2">
        <v>41720</v>
      </c>
      <c r="E36" s="5" t="str">
        <f t="shared" si="0"/>
        <v>March</v>
      </c>
      <c r="F36" s="1" t="s">
        <v>29</v>
      </c>
      <c r="G36" s="1" t="s">
        <v>667</v>
      </c>
      <c r="H36" s="1">
        <v>5</v>
      </c>
      <c r="I36" s="1">
        <v>4.28</v>
      </c>
      <c r="J36" s="1">
        <v>0.03</v>
      </c>
      <c r="K36" s="3">
        <f t="shared" si="1"/>
        <v>21.25</v>
      </c>
      <c r="L36" s="1">
        <v>1.6</v>
      </c>
      <c r="M36" s="1" t="s">
        <v>23</v>
      </c>
      <c r="N36" s="1" t="s">
        <v>38</v>
      </c>
      <c r="O36" s="2">
        <v>41727</v>
      </c>
      <c r="P36" s="5" t="str">
        <f t="shared" si="2"/>
        <v>March</v>
      </c>
      <c r="Q36" s="6">
        <f t="shared" si="3"/>
        <v>7</v>
      </c>
    </row>
    <row r="37" spans="1:17" x14ac:dyDescent="0.25">
      <c r="A37" s="1">
        <v>46436</v>
      </c>
      <c r="B37" s="1" t="s">
        <v>749</v>
      </c>
      <c r="C37" s="1" t="s">
        <v>14</v>
      </c>
      <c r="D37" s="2">
        <v>41733</v>
      </c>
      <c r="E37" s="5" t="str">
        <f t="shared" si="0"/>
        <v>April</v>
      </c>
      <c r="F37" s="1" t="s">
        <v>29</v>
      </c>
      <c r="G37" s="1" t="s">
        <v>750</v>
      </c>
      <c r="H37" s="1">
        <v>46</v>
      </c>
      <c r="I37" s="1">
        <v>35.99</v>
      </c>
      <c r="J37" s="1">
        <v>0</v>
      </c>
      <c r="K37" s="3">
        <f t="shared" si="1"/>
        <v>1655.5400000000002</v>
      </c>
      <c r="L37" s="1">
        <v>0.99</v>
      </c>
      <c r="M37" s="1" t="s">
        <v>23</v>
      </c>
      <c r="N37" s="1" t="s">
        <v>67</v>
      </c>
      <c r="O37" s="2">
        <v>41740</v>
      </c>
      <c r="P37" s="5" t="str">
        <f t="shared" si="2"/>
        <v>April</v>
      </c>
      <c r="Q37" s="6">
        <f t="shared" si="3"/>
        <v>7</v>
      </c>
    </row>
    <row r="38" spans="1:17" x14ac:dyDescent="0.25">
      <c r="A38" s="1">
        <v>5921</v>
      </c>
      <c r="B38" s="1" t="s">
        <v>768</v>
      </c>
      <c r="C38" s="1" t="s">
        <v>14</v>
      </c>
      <c r="D38" s="2">
        <v>41735</v>
      </c>
      <c r="E38" s="5" t="str">
        <f t="shared" si="0"/>
        <v>April</v>
      </c>
      <c r="F38" s="1" t="s">
        <v>29</v>
      </c>
      <c r="G38" s="1" t="s">
        <v>224</v>
      </c>
      <c r="H38" s="1">
        <v>27</v>
      </c>
      <c r="I38" s="1">
        <v>13.43</v>
      </c>
      <c r="J38" s="1">
        <v>0.01</v>
      </c>
      <c r="K38" s="3">
        <f t="shared" si="1"/>
        <v>362.34</v>
      </c>
      <c r="L38" s="1">
        <v>5.5</v>
      </c>
      <c r="M38" s="1" t="s">
        <v>17</v>
      </c>
      <c r="N38" s="1" t="s">
        <v>24</v>
      </c>
      <c r="O38" s="2">
        <v>41742</v>
      </c>
      <c r="P38" s="5" t="str">
        <f t="shared" si="2"/>
        <v>April</v>
      </c>
      <c r="Q38" s="6">
        <f t="shared" si="3"/>
        <v>7</v>
      </c>
    </row>
    <row r="39" spans="1:17" x14ac:dyDescent="0.25">
      <c r="A39" s="1">
        <v>5509</v>
      </c>
      <c r="B39" s="1" t="s">
        <v>728</v>
      </c>
      <c r="C39" s="1" t="s">
        <v>20</v>
      </c>
      <c r="D39" s="2">
        <v>41736</v>
      </c>
      <c r="E39" s="5" t="str">
        <f t="shared" si="0"/>
        <v>April</v>
      </c>
      <c r="F39" s="1" t="s">
        <v>29</v>
      </c>
      <c r="G39" s="1" t="s">
        <v>778</v>
      </c>
      <c r="H39" s="1">
        <v>21</v>
      </c>
      <c r="I39" s="1">
        <v>40.89</v>
      </c>
      <c r="J39" s="1">
        <v>0.03</v>
      </c>
      <c r="K39" s="3">
        <f t="shared" si="1"/>
        <v>858.06</v>
      </c>
      <c r="L39" s="1">
        <v>18.98</v>
      </c>
      <c r="M39" s="1" t="s">
        <v>23</v>
      </c>
      <c r="N39" s="1" t="s">
        <v>24</v>
      </c>
      <c r="O39" s="2">
        <v>41743</v>
      </c>
      <c r="P39" s="5" t="str">
        <f t="shared" si="2"/>
        <v>April</v>
      </c>
      <c r="Q39" s="6">
        <f t="shared" si="3"/>
        <v>7</v>
      </c>
    </row>
    <row r="40" spans="1:17" x14ac:dyDescent="0.25">
      <c r="A40" s="1">
        <v>58914</v>
      </c>
      <c r="B40" s="1" t="s">
        <v>51</v>
      </c>
      <c r="C40" s="1" t="s">
        <v>20</v>
      </c>
      <c r="D40" s="2">
        <v>41738</v>
      </c>
      <c r="E40" s="5" t="str">
        <f t="shared" si="0"/>
        <v>April</v>
      </c>
      <c r="F40" s="1" t="s">
        <v>29</v>
      </c>
      <c r="G40" s="1" t="s">
        <v>800</v>
      </c>
      <c r="H40" s="1">
        <v>11</v>
      </c>
      <c r="I40" s="1">
        <v>1.76</v>
      </c>
      <c r="J40" s="1">
        <v>7.0000000000000007E-2</v>
      </c>
      <c r="K40" s="3">
        <f t="shared" si="1"/>
        <v>18.59</v>
      </c>
      <c r="L40" s="1">
        <v>0.7</v>
      </c>
      <c r="M40" s="1" t="s">
        <v>23</v>
      </c>
      <c r="N40" s="1" t="s">
        <v>38</v>
      </c>
      <c r="O40" s="2">
        <v>41745</v>
      </c>
      <c r="P40" s="5" t="str">
        <f t="shared" si="2"/>
        <v>April</v>
      </c>
      <c r="Q40" s="6">
        <f t="shared" si="3"/>
        <v>7</v>
      </c>
    </row>
    <row r="41" spans="1:17" x14ac:dyDescent="0.25">
      <c r="A41" s="1">
        <v>30176</v>
      </c>
      <c r="B41" s="1" t="s">
        <v>210</v>
      </c>
      <c r="C41" s="1" t="s">
        <v>34</v>
      </c>
      <c r="D41" s="2">
        <v>41748</v>
      </c>
      <c r="E41" s="5" t="str">
        <f t="shared" si="0"/>
        <v>April</v>
      </c>
      <c r="F41" s="1" t="s">
        <v>29</v>
      </c>
      <c r="G41" s="1" t="s">
        <v>843</v>
      </c>
      <c r="H41" s="1">
        <v>30</v>
      </c>
      <c r="I41" s="1">
        <v>79.52</v>
      </c>
      <c r="J41" s="1">
        <v>0.01</v>
      </c>
      <c r="K41" s="3">
        <f t="shared" si="1"/>
        <v>2385.2999999999997</v>
      </c>
      <c r="L41" s="1">
        <v>48.2</v>
      </c>
      <c r="M41" s="1" t="s">
        <v>23</v>
      </c>
      <c r="N41" s="1" t="s">
        <v>55</v>
      </c>
      <c r="O41" s="2">
        <v>41755</v>
      </c>
      <c r="P41" s="5" t="str">
        <f t="shared" si="2"/>
        <v>April</v>
      </c>
      <c r="Q41" s="6">
        <f t="shared" si="3"/>
        <v>7</v>
      </c>
    </row>
    <row r="42" spans="1:17" x14ac:dyDescent="0.25">
      <c r="A42" s="1">
        <v>53798</v>
      </c>
      <c r="B42" s="1" t="s">
        <v>664</v>
      </c>
      <c r="C42" s="1" t="s">
        <v>14</v>
      </c>
      <c r="D42" s="2">
        <v>41748</v>
      </c>
      <c r="E42" s="5" t="str">
        <f t="shared" si="0"/>
        <v>April</v>
      </c>
      <c r="F42" s="1" t="s">
        <v>29</v>
      </c>
      <c r="G42" s="1" t="s">
        <v>342</v>
      </c>
      <c r="H42" s="1">
        <v>29</v>
      </c>
      <c r="I42" s="1">
        <v>78.650000000000006</v>
      </c>
      <c r="J42" s="1">
        <v>0</v>
      </c>
      <c r="K42" s="3">
        <f t="shared" si="1"/>
        <v>2280.8500000000004</v>
      </c>
      <c r="L42" s="1">
        <v>13.99</v>
      </c>
      <c r="M42" s="1" t="s">
        <v>23</v>
      </c>
      <c r="N42" s="1" t="s">
        <v>55</v>
      </c>
      <c r="O42" s="2">
        <v>41755</v>
      </c>
      <c r="P42" s="5" t="str">
        <f t="shared" si="2"/>
        <v>April</v>
      </c>
      <c r="Q42" s="6">
        <f t="shared" si="3"/>
        <v>7</v>
      </c>
    </row>
    <row r="43" spans="1:17" x14ac:dyDescent="0.25">
      <c r="A43" s="1">
        <v>40997</v>
      </c>
      <c r="B43" s="1" t="s">
        <v>749</v>
      </c>
      <c r="C43" s="1" t="s">
        <v>34</v>
      </c>
      <c r="D43" s="2">
        <v>41750</v>
      </c>
      <c r="E43" s="5" t="str">
        <f t="shared" si="0"/>
        <v>April</v>
      </c>
      <c r="F43" s="1" t="s">
        <v>29</v>
      </c>
      <c r="G43" s="1" t="s">
        <v>853</v>
      </c>
      <c r="H43" s="1">
        <v>37</v>
      </c>
      <c r="I43" s="1">
        <v>22.99</v>
      </c>
      <c r="J43" s="1">
        <v>0.05</v>
      </c>
      <c r="K43" s="3">
        <f t="shared" si="1"/>
        <v>848.78</v>
      </c>
      <c r="L43" s="1">
        <v>8.99</v>
      </c>
      <c r="M43" s="1" t="s">
        <v>23</v>
      </c>
      <c r="N43" s="1" t="s">
        <v>67</v>
      </c>
      <c r="O43" s="2">
        <v>41757</v>
      </c>
      <c r="P43" s="5" t="str">
        <f t="shared" si="2"/>
        <v>April</v>
      </c>
      <c r="Q43" s="6">
        <f t="shared" si="3"/>
        <v>7</v>
      </c>
    </row>
    <row r="44" spans="1:17" x14ac:dyDescent="0.25">
      <c r="A44" s="1">
        <v>8132</v>
      </c>
      <c r="B44" s="1" t="s">
        <v>950</v>
      </c>
      <c r="C44" s="1" t="s">
        <v>20</v>
      </c>
      <c r="D44" s="2">
        <v>41773</v>
      </c>
      <c r="E44" s="5" t="str">
        <f t="shared" si="0"/>
        <v>May</v>
      </c>
      <c r="F44" s="1" t="s">
        <v>29</v>
      </c>
      <c r="G44" s="1" t="s">
        <v>952</v>
      </c>
      <c r="H44" s="1">
        <v>45</v>
      </c>
      <c r="I44" s="1">
        <v>6.68</v>
      </c>
      <c r="J44" s="1">
        <v>7.0000000000000007E-2</v>
      </c>
      <c r="K44" s="3">
        <f t="shared" si="1"/>
        <v>297.45</v>
      </c>
      <c r="L44" s="1">
        <v>6.92</v>
      </c>
      <c r="M44" s="1" t="s">
        <v>23</v>
      </c>
      <c r="N44" s="1" t="s">
        <v>24</v>
      </c>
      <c r="O44" s="2">
        <v>41780</v>
      </c>
      <c r="P44" s="5" t="str">
        <f t="shared" si="2"/>
        <v>May</v>
      </c>
      <c r="Q44" s="6">
        <f t="shared" si="3"/>
        <v>7</v>
      </c>
    </row>
    <row r="45" spans="1:17" x14ac:dyDescent="0.25">
      <c r="A45" s="1">
        <v>59779</v>
      </c>
      <c r="B45" s="1" t="s">
        <v>965</v>
      </c>
      <c r="C45" s="1" t="s">
        <v>20</v>
      </c>
      <c r="D45" s="2">
        <v>41776</v>
      </c>
      <c r="E45" s="5" t="str">
        <f t="shared" si="0"/>
        <v>May</v>
      </c>
      <c r="F45" s="1" t="s">
        <v>29</v>
      </c>
      <c r="G45" s="1" t="s">
        <v>567</v>
      </c>
      <c r="H45" s="1">
        <v>30</v>
      </c>
      <c r="I45" s="1">
        <v>113.98</v>
      </c>
      <c r="J45" s="1">
        <v>0.04</v>
      </c>
      <c r="K45" s="3">
        <f t="shared" si="1"/>
        <v>3418.2</v>
      </c>
      <c r="L45" s="1">
        <v>30</v>
      </c>
      <c r="M45" s="1" t="s">
        <v>31</v>
      </c>
      <c r="N45" s="1" t="s">
        <v>32</v>
      </c>
      <c r="O45" s="2">
        <v>41783</v>
      </c>
      <c r="P45" s="5" t="str">
        <f t="shared" si="2"/>
        <v>May</v>
      </c>
      <c r="Q45" s="6">
        <f t="shared" si="3"/>
        <v>7</v>
      </c>
    </row>
    <row r="46" spans="1:17" x14ac:dyDescent="0.25">
      <c r="A46" s="1">
        <v>55909</v>
      </c>
      <c r="B46" s="1" t="s">
        <v>974</v>
      </c>
      <c r="C46" s="1" t="s">
        <v>14</v>
      </c>
      <c r="D46" s="2">
        <v>41778</v>
      </c>
      <c r="E46" s="5" t="str">
        <f t="shared" si="0"/>
        <v>May</v>
      </c>
      <c r="F46" s="1" t="s">
        <v>29</v>
      </c>
      <c r="G46" s="1" t="s">
        <v>224</v>
      </c>
      <c r="H46" s="1">
        <v>2</v>
      </c>
      <c r="I46" s="1">
        <v>13.43</v>
      </c>
      <c r="J46" s="1">
        <v>0.03</v>
      </c>
      <c r="K46" s="3">
        <f t="shared" si="1"/>
        <v>26.8</v>
      </c>
      <c r="L46" s="1">
        <v>5.5</v>
      </c>
      <c r="M46" s="1" t="s">
        <v>23</v>
      </c>
      <c r="N46" s="1" t="s">
        <v>24</v>
      </c>
      <c r="O46" s="2">
        <v>41785</v>
      </c>
      <c r="P46" s="5" t="str">
        <f t="shared" si="2"/>
        <v>May</v>
      </c>
      <c r="Q46" s="6">
        <f t="shared" si="3"/>
        <v>7</v>
      </c>
    </row>
    <row r="47" spans="1:17" x14ac:dyDescent="0.25">
      <c r="A47" s="1">
        <v>51815</v>
      </c>
      <c r="B47" s="1" t="s">
        <v>849</v>
      </c>
      <c r="C47" s="1" t="s">
        <v>14</v>
      </c>
      <c r="D47" s="2">
        <v>41785</v>
      </c>
      <c r="E47" s="5" t="str">
        <f t="shared" si="0"/>
        <v>May</v>
      </c>
      <c r="F47" s="1" t="s">
        <v>29</v>
      </c>
      <c r="G47" s="1" t="s">
        <v>982</v>
      </c>
      <c r="H47" s="1">
        <v>37</v>
      </c>
      <c r="I47" s="1">
        <v>5.94</v>
      </c>
      <c r="J47" s="1">
        <v>0.01</v>
      </c>
      <c r="K47" s="3">
        <f t="shared" si="1"/>
        <v>219.41000000000003</v>
      </c>
      <c r="L47" s="1">
        <v>9.92</v>
      </c>
      <c r="M47" s="1" t="s">
        <v>23</v>
      </c>
      <c r="N47" s="1" t="s">
        <v>24</v>
      </c>
      <c r="O47" s="2">
        <v>41792</v>
      </c>
      <c r="P47" s="5" t="str">
        <f t="shared" si="2"/>
        <v>June</v>
      </c>
      <c r="Q47" s="6">
        <f t="shared" si="3"/>
        <v>7</v>
      </c>
    </row>
    <row r="48" spans="1:17" x14ac:dyDescent="0.25">
      <c r="A48" s="1">
        <v>22342</v>
      </c>
      <c r="B48" s="1" t="s">
        <v>1031</v>
      </c>
      <c r="C48" s="1" t="s">
        <v>14</v>
      </c>
      <c r="D48" s="2">
        <v>41788</v>
      </c>
      <c r="E48" s="5" t="str">
        <f t="shared" si="0"/>
        <v>May</v>
      </c>
      <c r="F48" s="1" t="s">
        <v>29</v>
      </c>
      <c r="G48" s="1" t="s">
        <v>591</v>
      </c>
      <c r="H48" s="1">
        <v>13</v>
      </c>
      <c r="I48" s="1">
        <v>20.99</v>
      </c>
      <c r="J48" s="1">
        <v>0</v>
      </c>
      <c r="K48" s="3">
        <f t="shared" si="1"/>
        <v>272.87</v>
      </c>
      <c r="L48" s="1">
        <v>3.3</v>
      </c>
      <c r="M48" s="1" t="s">
        <v>23</v>
      </c>
      <c r="N48" s="1" t="s">
        <v>67</v>
      </c>
      <c r="O48" s="2">
        <v>41795</v>
      </c>
      <c r="P48" s="5" t="str">
        <f t="shared" si="2"/>
        <v>June</v>
      </c>
      <c r="Q48" s="6">
        <f t="shared" si="3"/>
        <v>7</v>
      </c>
    </row>
    <row r="49" spans="1:17" x14ac:dyDescent="0.25">
      <c r="A49" s="1">
        <v>44294</v>
      </c>
      <c r="B49" s="1" t="s">
        <v>1056</v>
      </c>
      <c r="C49" s="1" t="s">
        <v>20</v>
      </c>
      <c r="D49" s="2">
        <v>41793</v>
      </c>
      <c r="E49" s="5" t="str">
        <f t="shared" si="0"/>
        <v>June</v>
      </c>
      <c r="F49" s="1" t="s">
        <v>29</v>
      </c>
      <c r="G49" s="1" t="s">
        <v>428</v>
      </c>
      <c r="H49" s="1">
        <v>15</v>
      </c>
      <c r="I49" s="1">
        <v>6.48</v>
      </c>
      <c r="J49" s="1">
        <v>0.09</v>
      </c>
      <c r="K49" s="3">
        <f t="shared" si="1"/>
        <v>95.850000000000009</v>
      </c>
      <c r="L49" s="1">
        <v>9.68</v>
      </c>
      <c r="M49" s="1" t="s">
        <v>17</v>
      </c>
      <c r="N49" s="1" t="s">
        <v>24</v>
      </c>
      <c r="O49" s="2">
        <v>41800</v>
      </c>
      <c r="P49" s="5" t="str">
        <f t="shared" si="2"/>
        <v>June</v>
      </c>
      <c r="Q49" s="6">
        <f t="shared" si="3"/>
        <v>7</v>
      </c>
    </row>
    <row r="50" spans="1:17" x14ac:dyDescent="0.25">
      <c r="A50" s="1">
        <v>39780</v>
      </c>
      <c r="B50" s="1" t="s">
        <v>615</v>
      </c>
      <c r="C50" s="1" t="s">
        <v>14</v>
      </c>
      <c r="D50" s="2">
        <v>41797</v>
      </c>
      <c r="E50" s="5" t="str">
        <f t="shared" si="0"/>
        <v>June</v>
      </c>
      <c r="F50" s="1" t="s">
        <v>29</v>
      </c>
      <c r="G50" s="1" t="s">
        <v>1066</v>
      </c>
      <c r="H50" s="1">
        <v>33</v>
      </c>
      <c r="I50" s="1">
        <v>48.04</v>
      </c>
      <c r="J50" s="1">
        <v>0.02</v>
      </c>
      <c r="K50" s="3">
        <f t="shared" si="1"/>
        <v>1584.6599999999999</v>
      </c>
      <c r="L50" s="1">
        <v>5.79</v>
      </c>
      <c r="M50" s="1" t="s">
        <v>23</v>
      </c>
      <c r="N50" s="1" t="s">
        <v>24</v>
      </c>
      <c r="O50" s="2">
        <v>41804</v>
      </c>
      <c r="P50" s="5" t="str">
        <f t="shared" si="2"/>
        <v>June</v>
      </c>
      <c r="Q50" s="6">
        <f t="shared" si="3"/>
        <v>7</v>
      </c>
    </row>
    <row r="51" spans="1:17" x14ac:dyDescent="0.25">
      <c r="A51" s="1">
        <v>25347</v>
      </c>
      <c r="B51" s="1" t="s">
        <v>1081</v>
      </c>
      <c r="C51" s="1" t="s">
        <v>34</v>
      </c>
      <c r="D51" s="2">
        <v>41802</v>
      </c>
      <c r="E51" s="5" t="str">
        <f t="shared" si="0"/>
        <v>June</v>
      </c>
      <c r="F51" s="1" t="s">
        <v>29</v>
      </c>
      <c r="G51" s="1" t="s">
        <v>1082</v>
      </c>
      <c r="H51" s="1">
        <v>28</v>
      </c>
      <c r="I51" s="1">
        <v>35.44</v>
      </c>
      <c r="J51" s="1">
        <v>7.0000000000000007E-2</v>
      </c>
      <c r="K51" s="3">
        <f t="shared" si="1"/>
        <v>990.3599999999999</v>
      </c>
      <c r="L51" s="1">
        <v>7.5</v>
      </c>
      <c r="M51" s="1" t="s">
        <v>23</v>
      </c>
      <c r="N51" s="1" t="s">
        <v>24</v>
      </c>
      <c r="O51" s="2">
        <v>41809</v>
      </c>
      <c r="P51" s="5" t="str">
        <f t="shared" si="2"/>
        <v>June</v>
      </c>
      <c r="Q51" s="6">
        <f t="shared" si="3"/>
        <v>7</v>
      </c>
    </row>
    <row r="52" spans="1:17" x14ac:dyDescent="0.25">
      <c r="A52" s="1">
        <v>48931</v>
      </c>
      <c r="B52" s="1" t="s">
        <v>1104</v>
      </c>
      <c r="C52" s="1" t="s">
        <v>14</v>
      </c>
      <c r="D52" s="2">
        <v>41807</v>
      </c>
      <c r="E52" s="5" t="str">
        <f t="shared" si="0"/>
        <v>June</v>
      </c>
      <c r="F52" s="1" t="s">
        <v>29</v>
      </c>
      <c r="G52" s="1" t="s">
        <v>1105</v>
      </c>
      <c r="H52" s="1">
        <v>33</v>
      </c>
      <c r="I52" s="1">
        <v>20.95</v>
      </c>
      <c r="J52" s="1">
        <v>0</v>
      </c>
      <c r="K52" s="3">
        <f t="shared" si="1"/>
        <v>691.35</v>
      </c>
      <c r="L52" s="1">
        <v>4</v>
      </c>
      <c r="M52" s="1" t="s">
        <v>23</v>
      </c>
      <c r="N52" s="1" t="s">
        <v>24</v>
      </c>
      <c r="O52" s="2">
        <v>41814</v>
      </c>
      <c r="P52" s="5" t="str">
        <f t="shared" si="2"/>
        <v>June</v>
      </c>
      <c r="Q52" s="6">
        <f t="shared" si="3"/>
        <v>7</v>
      </c>
    </row>
    <row r="53" spans="1:17" x14ac:dyDescent="0.25">
      <c r="A53" s="1">
        <v>5446</v>
      </c>
      <c r="B53" s="1" t="s">
        <v>556</v>
      </c>
      <c r="C53" s="1" t="s">
        <v>14</v>
      </c>
      <c r="D53" s="2">
        <v>41810</v>
      </c>
      <c r="E53" s="5" t="str">
        <f t="shared" si="0"/>
        <v>June</v>
      </c>
      <c r="F53" s="1" t="s">
        <v>29</v>
      </c>
      <c r="G53" s="1" t="s">
        <v>1116</v>
      </c>
      <c r="H53" s="1">
        <v>42</v>
      </c>
      <c r="I53" s="1">
        <v>10.98</v>
      </c>
      <c r="J53" s="1">
        <v>7.0000000000000007E-2</v>
      </c>
      <c r="K53" s="3">
        <f t="shared" si="1"/>
        <v>458.22</v>
      </c>
      <c r="L53" s="1">
        <v>4.8</v>
      </c>
      <c r="M53" s="1" t="s">
        <v>23</v>
      </c>
      <c r="N53" s="1" t="s">
        <v>24</v>
      </c>
      <c r="O53" s="2">
        <v>41817</v>
      </c>
      <c r="P53" s="5" t="str">
        <f t="shared" si="2"/>
        <v>June</v>
      </c>
      <c r="Q53" s="6">
        <f t="shared" si="3"/>
        <v>7</v>
      </c>
    </row>
    <row r="54" spans="1:17" x14ac:dyDescent="0.25">
      <c r="A54" s="1">
        <v>39078</v>
      </c>
      <c r="B54" s="1" t="s">
        <v>844</v>
      </c>
      <c r="C54" s="1" t="s">
        <v>14</v>
      </c>
      <c r="D54" s="2">
        <v>41813</v>
      </c>
      <c r="E54" s="5" t="str">
        <f t="shared" si="0"/>
        <v>June</v>
      </c>
      <c r="F54" s="1" t="s">
        <v>29</v>
      </c>
      <c r="G54" s="1" t="s">
        <v>995</v>
      </c>
      <c r="H54" s="1">
        <v>8</v>
      </c>
      <c r="I54" s="1">
        <v>256.99</v>
      </c>
      <c r="J54" s="1">
        <v>0.02</v>
      </c>
      <c r="K54" s="3">
        <f t="shared" si="1"/>
        <v>2055.7600000000002</v>
      </c>
      <c r="L54" s="1">
        <v>11.25</v>
      </c>
      <c r="M54" s="1" t="s">
        <v>23</v>
      </c>
      <c r="N54" s="1" t="s">
        <v>24</v>
      </c>
      <c r="O54" s="2">
        <v>41820</v>
      </c>
      <c r="P54" s="5" t="str">
        <f t="shared" si="2"/>
        <v>June</v>
      </c>
      <c r="Q54" s="6">
        <f t="shared" si="3"/>
        <v>7</v>
      </c>
    </row>
    <row r="55" spans="1:17" x14ac:dyDescent="0.25">
      <c r="A55" s="1">
        <v>47938</v>
      </c>
      <c r="B55" s="1" t="s">
        <v>1136</v>
      </c>
      <c r="C55" s="1" t="s">
        <v>14</v>
      </c>
      <c r="D55" s="2">
        <v>41814</v>
      </c>
      <c r="E55" s="5" t="str">
        <f t="shared" si="0"/>
        <v>June</v>
      </c>
      <c r="F55" s="1" t="s">
        <v>29</v>
      </c>
      <c r="G55" s="1" t="s">
        <v>1019</v>
      </c>
      <c r="H55" s="1">
        <v>17</v>
      </c>
      <c r="I55" s="1">
        <v>20.99</v>
      </c>
      <c r="J55" s="1">
        <v>0.09</v>
      </c>
      <c r="K55" s="3">
        <f t="shared" si="1"/>
        <v>355.29999999999995</v>
      </c>
      <c r="L55" s="1">
        <v>2.5</v>
      </c>
      <c r="M55" s="1" t="s">
        <v>23</v>
      </c>
      <c r="N55" s="1" t="s">
        <v>38</v>
      </c>
      <c r="O55" s="2">
        <v>41821</v>
      </c>
      <c r="P55" s="5" t="str">
        <f t="shared" si="2"/>
        <v>July</v>
      </c>
      <c r="Q55" s="6">
        <f t="shared" si="3"/>
        <v>7</v>
      </c>
    </row>
    <row r="56" spans="1:17" x14ac:dyDescent="0.25">
      <c r="A56" s="1">
        <v>40224</v>
      </c>
      <c r="B56" s="1" t="s">
        <v>484</v>
      </c>
      <c r="C56" s="1" t="s">
        <v>20</v>
      </c>
      <c r="D56" s="2">
        <v>41820</v>
      </c>
      <c r="E56" s="5" t="str">
        <f t="shared" si="0"/>
        <v>June</v>
      </c>
      <c r="F56" s="1" t="s">
        <v>29</v>
      </c>
      <c r="G56" s="1" t="s">
        <v>1152</v>
      </c>
      <c r="H56" s="1">
        <v>14</v>
      </c>
      <c r="I56" s="1">
        <v>63.94</v>
      </c>
      <c r="J56" s="1">
        <v>0.05</v>
      </c>
      <c r="K56" s="3">
        <f t="shared" si="1"/>
        <v>894.46</v>
      </c>
      <c r="L56" s="1">
        <v>14.48</v>
      </c>
      <c r="M56" s="1" t="s">
        <v>17</v>
      </c>
      <c r="N56" s="1" t="s">
        <v>24</v>
      </c>
      <c r="O56" s="2">
        <v>41827</v>
      </c>
      <c r="P56" s="5" t="str">
        <f t="shared" si="2"/>
        <v>July</v>
      </c>
      <c r="Q56" s="6">
        <f t="shared" si="3"/>
        <v>7</v>
      </c>
    </row>
    <row r="57" spans="1:17" x14ac:dyDescent="0.25">
      <c r="A57" s="1">
        <v>34374</v>
      </c>
      <c r="B57" s="1" t="s">
        <v>1155</v>
      </c>
      <c r="C57" s="1" t="s">
        <v>14</v>
      </c>
      <c r="D57" s="2">
        <v>41820</v>
      </c>
      <c r="E57" s="5" t="str">
        <f t="shared" si="0"/>
        <v>June</v>
      </c>
      <c r="F57" s="1" t="s">
        <v>29</v>
      </c>
      <c r="G57" s="1" t="s">
        <v>513</v>
      </c>
      <c r="H57" s="1">
        <v>42</v>
      </c>
      <c r="I57" s="1">
        <v>8.33</v>
      </c>
      <c r="J57" s="1">
        <v>0.04</v>
      </c>
      <c r="K57" s="3">
        <f t="shared" si="1"/>
        <v>348.18000000000006</v>
      </c>
      <c r="L57" s="1">
        <v>1.99</v>
      </c>
      <c r="M57" s="1" t="s">
        <v>23</v>
      </c>
      <c r="N57" s="1" t="s">
        <v>67</v>
      </c>
      <c r="O57" s="2">
        <v>41827</v>
      </c>
      <c r="P57" s="5" t="str">
        <f t="shared" si="2"/>
        <v>July</v>
      </c>
      <c r="Q57" s="6">
        <f t="shared" si="3"/>
        <v>7</v>
      </c>
    </row>
    <row r="58" spans="1:17" x14ac:dyDescent="0.25">
      <c r="A58" s="1">
        <v>54019</v>
      </c>
      <c r="B58" s="1" t="s">
        <v>1159</v>
      </c>
      <c r="C58" s="1" t="s">
        <v>14</v>
      </c>
      <c r="D58" s="2">
        <v>41821</v>
      </c>
      <c r="E58" s="5" t="str">
        <f t="shared" si="0"/>
        <v>July</v>
      </c>
      <c r="F58" s="1" t="s">
        <v>29</v>
      </c>
      <c r="G58" s="1" t="s">
        <v>64</v>
      </c>
      <c r="H58" s="1">
        <v>35</v>
      </c>
      <c r="I58" s="1">
        <v>120.97</v>
      </c>
      <c r="J58" s="1">
        <v>0.08</v>
      </c>
      <c r="K58" s="3">
        <f t="shared" si="1"/>
        <v>4231.1499999999996</v>
      </c>
      <c r="L58" s="1">
        <v>26.3</v>
      </c>
      <c r="M58" s="1" t="s">
        <v>31</v>
      </c>
      <c r="N58" s="1" t="s">
        <v>32</v>
      </c>
      <c r="O58" s="2">
        <v>41828</v>
      </c>
      <c r="P58" s="5" t="str">
        <f t="shared" si="2"/>
        <v>July</v>
      </c>
      <c r="Q58" s="6">
        <f t="shared" si="3"/>
        <v>7</v>
      </c>
    </row>
    <row r="59" spans="1:17" x14ac:dyDescent="0.25">
      <c r="A59" s="1">
        <v>56002</v>
      </c>
      <c r="B59" s="1" t="s">
        <v>61</v>
      </c>
      <c r="C59" s="1" t="s">
        <v>14</v>
      </c>
      <c r="D59" s="2">
        <v>41824</v>
      </c>
      <c r="E59" s="5" t="str">
        <f t="shared" si="0"/>
        <v>July</v>
      </c>
      <c r="F59" s="1" t="s">
        <v>29</v>
      </c>
      <c r="G59" s="1" t="s">
        <v>149</v>
      </c>
      <c r="H59" s="1">
        <v>9</v>
      </c>
      <c r="I59" s="1">
        <v>161.55000000000001</v>
      </c>
      <c r="J59" s="1">
        <v>0.05</v>
      </c>
      <c r="K59" s="3">
        <f t="shared" si="1"/>
        <v>1453.5</v>
      </c>
      <c r="L59" s="1">
        <v>19.989999999999998</v>
      </c>
      <c r="M59" s="1" t="s">
        <v>23</v>
      </c>
      <c r="N59" s="1" t="s">
        <v>24</v>
      </c>
      <c r="O59" s="2">
        <v>41831</v>
      </c>
      <c r="P59" s="5" t="str">
        <f t="shared" si="2"/>
        <v>July</v>
      </c>
      <c r="Q59" s="6">
        <f t="shared" si="3"/>
        <v>7</v>
      </c>
    </row>
    <row r="60" spans="1:17" x14ac:dyDescent="0.25">
      <c r="A60" s="1">
        <v>24132</v>
      </c>
      <c r="B60" s="1" t="s">
        <v>475</v>
      </c>
      <c r="C60" s="1" t="s">
        <v>34</v>
      </c>
      <c r="D60" s="2">
        <v>41826</v>
      </c>
      <c r="E60" s="5" t="str">
        <f t="shared" si="0"/>
        <v>July</v>
      </c>
      <c r="F60" s="1" t="s">
        <v>29</v>
      </c>
      <c r="G60" s="1" t="s">
        <v>954</v>
      </c>
      <c r="H60" s="1">
        <v>31</v>
      </c>
      <c r="I60" s="1">
        <v>39.06</v>
      </c>
      <c r="J60" s="1">
        <v>0.05</v>
      </c>
      <c r="K60" s="3">
        <f t="shared" si="1"/>
        <v>1209.3100000000002</v>
      </c>
      <c r="L60" s="1">
        <v>10.55</v>
      </c>
      <c r="M60" s="1" t="s">
        <v>23</v>
      </c>
      <c r="N60" s="1" t="s">
        <v>24</v>
      </c>
      <c r="O60" s="2">
        <v>41833</v>
      </c>
      <c r="P60" s="5" t="str">
        <f t="shared" si="2"/>
        <v>July</v>
      </c>
      <c r="Q60" s="6">
        <f t="shared" si="3"/>
        <v>7</v>
      </c>
    </row>
    <row r="61" spans="1:17" x14ac:dyDescent="0.25">
      <c r="A61" s="1">
        <v>24132</v>
      </c>
      <c r="B61" s="1" t="s">
        <v>475</v>
      </c>
      <c r="C61" s="1" t="s">
        <v>34</v>
      </c>
      <c r="D61" s="2">
        <v>41826</v>
      </c>
      <c r="E61" s="5" t="str">
        <f t="shared" si="0"/>
        <v>July</v>
      </c>
      <c r="F61" s="1" t="s">
        <v>29</v>
      </c>
      <c r="G61" s="1" t="s">
        <v>250</v>
      </c>
      <c r="H61" s="1">
        <v>3</v>
      </c>
      <c r="I61" s="1">
        <v>15.51</v>
      </c>
      <c r="J61" s="1">
        <v>0.02</v>
      </c>
      <c r="K61" s="3">
        <f t="shared" si="1"/>
        <v>46.47</v>
      </c>
      <c r="L61" s="1">
        <v>17.78</v>
      </c>
      <c r="M61" s="1" t="s">
        <v>23</v>
      </c>
      <c r="N61" s="1" t="s">
        <v>24</v>
      </c>
      <c r="O61" s="2">
        <v>41833</v>
      </c>
      <c r="P61" s="5" t="str">
        <f t="shared" si="2"/>
        <v>July</v>
      </c>
      <c r="Q61" s="6">
        <f t="shared" si="3"/>
        <v>7</v>
      </c>
    </row>
    <row r="62" spans="1:17" x14ac:dyDescent="0.25">
      <c r="A62" s="1">
        <v>19232</v>
      </c>
      <c r="B62" s="1" t="s">
        <v>258</v>
      </c>
      <c r="C62" s="1" t="s">
        <v>20</v>
      </c>
      <c r="D62" s="2">
        <v>41832</v>
      </c>
      <c r="E62" s="5" t="str">
        <f t="shared" si="0"/>
        <v>July</v>
      </c>
      <c r="F62" s="1" t="s">
        <v>29</v>
      </c>
      <c r="G62" s="1" t="s">
        <v>1201</v>
      </c>
      <c r="H62" s="1">
        <v>28</v>
      </c>
      <c r="I62" s="1">
        <v>260.98</v>
      </c>
      <c r="J62" s="1">
        <v>0.09</v>
      </c>
      <c r="K62" s="3">
        <f t="shared" si="1"/>
        <v>7304.920000000001</v>
      </c>
      <c r="L62" s="1">
        <v>41.91</v>
      </c>
      <c r="M62" s="1" t="s">
        <v>31</v>
      </c>
      <c r="N62" s="1" t="s">
        <v>46</v>
      </c>
      <c r="O62" s="2">
        <v>41839</v>
      </c>
      <c r="P62" s="5" t="str">
        <f t="shared" si="2"/>
        <v>July</v>
      </c>
      <c r="Q62" s="6">
        <f t="shared" si="3"/>
        <v>7</v>
      </c>
    </row>
    <row r="63" spans="1:17" x14ac:dyDescent="0.25">
      <c r="A63" s="1">
        <v>37825</v>
      </c>
      <c r="B63" s="1" t="s">
        <v>13</v>
      </c>
      <c r="C63" s="1" t="s">
        <v>20</v>
      </c>
      <c r="D63" s="2">
        <v>41842</v>
      </c>
      <c r="E63" s="5" t="str">
        <f t="shared" si="0"/>
        <v>July</v>
      </c>
      <c r="F63" s="1" t="s">
        <v>29</v>
      </c>
      <c r="G63" s="1" t="s">
        <v>348</v>
      </c>
      <c r="H63" s="1">
        <v>41</v>
      </c>
      <c r="I63" s="1">
        <v>6.98</v>
      </c>
      <c r="J63" s="1">
        <v>0.06</v>
      </c>
      <c r="K63" s="3">
        <f t="shared" si="1"/>
        <v>283.72000000000003</v>
      </c>
      <c r="L63" s="1">
        <v>1.6</v>
      </c>
      <c r="M63" s="1" t="s">
        <v>23</v>
      </c>
      <c r="N63" s="1" t="s">
        <v>38</v>
      </c>
      <c r="O63" s="2">
        <v>41849</v>
      </c>
      <c r="P63" s="5" t="str">
        <f t="shared" si="2"/>
        <v>July</v>
      </c>
      <c r="Q63" s="6">
        <f t="shared" si="3"/>
        <v>7</v>
      </c>
    </row>
    <row r="64" spans="1:17" x14ac:dyDescent="0.25">
      <c r="A64" s="1">
        <v>33699</v>
      </c>
      <c r="B64" s="1" t="s">
        <v>683</v>
      </c>
      <c r="C64" s="1" t="s">
        <v>14</v>
      </c>
      <c r="D64" s="2">
        <v>41846</v>
      </c>
      <c r="E64" s="5" t="str">
        <f t="shared" si="0"/>
        <v>July</v>
      </c>
      <c r="F64" s="1" t="s">
        <v>29</v>
      </c>
      <c r="G64" s="1" t="s">
        <v>1246</v>
      </c>
      <c r="H64" s="1">
        <v>18</v>
      </c>
      <c r="I64" s="1">
        <v>16.739999999999998</v>
      </c>
      <c r="J64" s="1">
        <v>7.0000000000000007E-2</v>
      </c>
      <c r="K64" s="3">
        <f t="shared" si="1"/>
        <v>300.05999999999995</v>
      </c>
      <c r="L64" s="1">
        <v>7.04</v>
      </c>
      <c r="M64" s="1" t="s">
        <v>23</v>
      </c>
      <c r="N64" s="1" t="s">
        <v>24</v>
      </c>
      <c r="O64" s="2">
        <v>41853</v>
      </c>
      <c r="P64" s="5" t="str">
        <f t="shared" si="2"/>
        <v>August</v>
      </c>
      <c r="Q64" s="6">
        <f t="shared" si="3"/>
        <v>7</v>
      </c>
    </row>
    <row r="65" spans="1:17" x14ac:dyDescent="0.25">
      <c r="A65" s="1">
        <v>29187</v>
      </c>
      <c r="B65" s="1" t="s">
        <v>422</v>
      </c>
      <c r="C65" s="1" t="s">
        <v>20</v>
      </c>
      <c r="D65" s="2">
        <v>41851</v>
      </c>
      <c r="E65" s="5" t="str">
        <f t="shared" si="0"/>
        <v>July</v>
      </c>
      <c r="F65" s="1" t="s">
        <v>29</v>
      </c>
      <c r="G65" s="1" t="s">
        <v>1263</v>
      </c>
      <c r="H65" s="1">
        <v>35</v>
      </c>
      <c r="I65" s="1">
        <v>808.49</v>
      </c>
      <c r="J65" s="1">
        <v>0.03</v>
      </c>
      <c r="K65" s="3">
        <f t="shared" si="1"/>
        <v>28296.100000000002</v>
      </c>
      <c r="L65" s="1">
        <v>55.3</v>
      </c>
      <c r="M65" s="1" t="s">
        <v>31</v>
      </c>
      <c r="N65" s="1" t="s">
        <v>32</v>
      </c>
      <c r="O65" s="2">
        <v>41858</v>
      </c>
      <c r="P65" s="5" t="str">
        <f t="shared" si="2"/>
        <v>August</v>
      </c>
      <c r="Q65" s="6">
        <f t="shared" si="3"/>
        <v>7</v>
      </c>
    </row>
    <row r="66" spans="1:17" x14ac:dyDescent="0.25">
      <c r="A66" s="1">
        <v>29187</v>
      </c>
      <c r="B66" s="1" t="s">
        <v>422</v>
      </c>
      <c r="C66" s="1" t="s">
        <v>34</v>
      </c>
      <c r="D66" s="2">
        <v>41851</v>
      </c>
      <c r="E66" s="5" t="str">
        <f t="shared" ref="E66:E129" si="4">TEXT(D66,"mmmm")</f>
        <v>July</v>
      </c>
      <c r="F66" s="1" t="s">
        <v>29</v>
      </c>
      <c r="G66" s="1" t="s">
        <v>441</v>
      </c>
      <c r="H66" s="1">
        <v>10</v>
      </c>
      <c r="I66" s="1">
        <v>6.48</v>
      </c>
      <c r="J66" s="1">
        <v>0</v>
      </c>
      <c r="K66" s="3">
        <f t="shared" ref="K66:K129" si="5">(I66-J66)*H66</f>
        <v>64.800000000000011</v>
      </c>
      <c r="L66" s="1">
        <v>8.19</v>
      </c>
      <c r="M66" s="1" t="s">
        <v>23</v>
      </c>
      <c r="N66" s="1" t="s">
        <v>24</v>
      </c>
      <c r="O66" s="2">
        <v>41858</v>
      </c>
      <c r="P66" s="5" t="str">
        <f t="shared" ref="P66:P129" si="6">TEXT(O66,"mmmm")</f>
        <v>August</v>
      </c>
      <c r="Q66" s="6">
        <f t="shared" ref="Q66:Q129" si="7">O66-D66</f>
        <v>7</v>
      </c>
    </row>
    <row r="67" spans="1:17" x14ac:dyDescent="0.25">
      <c r="A67" s="1">
        <v>21636</v>
      </c>
      <c r="B67" s="1" t="s">
        <v>878</v>
      </c>
      <c r="C67" s="1" t="s">
        <v>34</v>
      </c>
      <c r="D67" s="2">
        <v>41861</v>
      </c>
      <c r="E67" s="5" t="str">
        <f t="shared" si="4"/>
        <v>August</v>
      </c>
      <c r="F67" s="1" t="s">
        <v>29</v>
      </c>
      <c r="G67" s="1" t="s">
        <v>753</v>
      </c>
      <c r="H67" s="1">
        <v>16</v>
      </c>
      <c r="I67" s="1">
        <v>22.38</v>
      </c>
      <c r="J67" s="1">
        <v>0</v>
      </c>
      <c r="K67" s="3">
        <f t="shared" si="5"/>
        <v>358.08</v>
      </c>
      <c r="L67" s="1">
        <v>15.1</v>
      </c>
      <c r="M67" s="1" t="s">
        <v>17</v>
      </c>
      <c r="N67" s="1" t="s">
        <v>24</v>
      </c>
      <c r="O67" s="2">
        <v>41868</v>
      </c>
      <c r="P67" s="5" t="str">
        <f t="shared" si="6"/>
        <v>August</v>
      </c>
      <c r="Q67" s="6">
        <f t="shared" si="7"/>
        <v>7</v>
      </c>
    </row>
    <row r="68" spans="1:17" x14ac:dyDescent="0.25">
      <c r="A68" s="1">
        <v>54949</v>
      </c>
      <c r="B68" s="1" t="s">
        <v>1289</v>
      </c>
      <c r="C68" s="1" t="s">
        <v>14</v>
      </c>
      <c r="D68" s="2">
        <v>41861</v>
      </c>
      <c r="E68" s="5" t="str">
        <f t="shared" si="4"/>
        <v>August</v>
      </c>
      <c r="F68" s="1" t="s">
        <v>29</v>
      </c>
      <c r="G68" s="1" t="s">
        <v>504</v>
      </c>
      <c r="H68" s="1">
        <v>7</v>
      </c>
      <c r="I68" s="1">
        <v>20.98</v>
      </c>
      <c r="J68" s="1">
        <v>0.09</v>
      </c>
      <c r="K68" s="3">
        <f t="shared" si="5"/>
        <v>146.23000000000002</v>
      </c>
      <c r="L68" s="1">
        <v>53.03</v>
      </c>
      <c r="M68" s="1" t="s">
        <v>31</v>
      </c>
      <c r="N68" s="1" t="s">
        <v>32</v>
      </c>
      <c r="O68" s="2">
        <v>41868</v>
      </c>
      <c r="P68" s="5" t="str">
        <f t="shared" si="6"/>
        <v>August</v>
      </c>
      <c r="Q68" s="6">
        <f t="shared" si="7"/>
        <v>7</v>
      </c>
    </row>
    <row r="69" spans="1:17" x14ac:dyDescent="0.25">
      <c r="A69" s="1">
        <v>38598</v>
      </c>
      <c r="B69" s="1" t="s">
        <v>119</v>
      </c>
      <c r="C69" s="1" t="s">
        <v>34</v>
      </c>
      <c r="D69" s="2">
        <v>41866</v>
      </c>
      <c r="E69" s="5" t="str">
        <f t="shared" si="4"/>
        <v>August</v>
      </c>
      <c r="F69" s="1" t="s">
        <v>29</v>
      </c>
      <c r="G69" s="1" t="s">
        <v>809</v>
      </c>
      <c r="H69" s="1">
        <v>27</v>
      </c>
      <c r="I69" s="1">
        <v>15.99</v>
      </c>
      <c r="J69" s="1">
        <v>0.01</v>
      </c>
      <c r="K69" s="3">
        <f t="shared" si="5"/>
        <v>431.46000000000004</v>
      </c>
      <c r="L69" s="1">
        <v>11.28</v>
      </c>
      <c r="M69" s="1" t="s">
        <v>23</v>
      </c>
      <c r="N69" s="1" t="s">
        <v>55</v>
      </c>
      <c r="O69" s="2">
        <v>41873</v>
      </c>
      <c r="P69" s="5" t="str">
        <f t="shared" si="6"/>
        <v>August</v>
      </c>
      <c r="Q69" s="6">
        <f t="shared" si="7"/>
        <v>7</v>
      </c>
    </row>
    <row r="70" spans="1:17" x14ac:dyDescent="0.25">
      <c r="A70" s="1">
        <v>19175</v>
      </c>
      <c r="B70" s="1" t="s">
        <v>469</v>
      </c>
      <c r="C70" s="1" t="s">
        <v>14</v>
      </c>
      <c r="D70" s="2">
        <v>41870</v>
      </c>
      <c r="E70" s="5" t="str">
        <f t="shared" si="4"/>
        <v>August</v>
      </c>
      <c r="F70" s="1" t="s">
        <v>29</v>
      </c>
      <c r="G70" s="1" t="s">
        <v>1326</v>
      </c>
      <c r="H70" s="1">
        <v>19</v>
      </c>
      <c r="I70" s="1">
        <v>65.989999999999995</v>
      </c>
      <c r="J70" s="1">
        <v>0.01</v>
      </c>
      <c r="K70" s="3">
        <f t="shared" si="5"/>
        <v>1253.6199999999999</v>
      </c>
      <c r="L70" s="1">
        <v>5.31</v>
      </c>
      <c r="M70" s="1" t="s">
        <v>23</v>
      </c>
      <c r="N70" s="1" t="s">
        <v>24</v>
      </c>
      <c r="O70" s="2">
        <v>41877</v>
      </c>
      <c r="P70" s="5" t="str">
        <f t="shared" si="6"/>
        <v>August</v>
      </c>
      <c r="Q70" s="6">
        <f t="shared" si="7"/>
        <v>7</v>
      </c>
    </row>
    <row r="71" spans="1:17" x14ac:dyDescent="0.25">
      <c r="A71" s="1">
        <v>13927</v>
      </c>
      <c r="B71" s="1" t="s">
        <v>1024</v>
      </c>
      <c r="C71" s="1" t="s">
        <v>14</v>
      </c>
      <c r="D71" s="2">
        <v>41877</v>
      </c>
      <c r="E71" s="5" t="str">
        <f t="shared" si="4"/>
        <v>August</v>
      </c>
      <c r="F71" s="1" t="s">
        <v>29</v>
      </c>
      <c r="G71" s="1" t="s">
        <v>1342</v>
      </c>
      <c r="H71" s="1">
        <v>26</v>
      </c>
      <c r="I71" s="1">
        <v>6.48</v>
      </c>
      <c r="J71" s="1">
        <v>0.04</v>
      </c>
      <c r="K71" s="3">
        <f t="shared" si="5"/>
        <v>167.44</v>
      </c>
      <c r="L71" s="1">
        <v>5.16</v>
      </c>
      <c r="M71" s="1" t="s">
        <v>17</v>
      </c>
      <c r="N71" s="1" t="s">
        <v>24</v>
      </c>
      <c r="O71" s="2">
        <v>41884</v>
      </c>
      <c r="P71" s="5" t="str">
        <f t="shared" si="6"/>
        <v>September</v>
      </c>
      <c r="Q71" s="6">
        <f t="shared" si="7"/>
        <v>7</v>
      </c>
    </row>
    <row r="72" spans="1:17" x14ac:dyDescent="0.25">
      <c r="A72" s="1">
        <v>10658</v>
      </c>
      <c r="B72" s="1" t="s">
        <v>1345</v>
      </c>
      <c r="C72" s="1" t="s">
        <v>34</v>
      </c>
      <c r="D72" s="2">
        <v>41878</v>
      </c>
      <c r="E72" s="5" t="str">
        <f t="shared" si="4"/>
        <v>August</v>
      </c>
      <c r="F72" s="1" t="s">
        <v>29</v>
      </c>
      <c r="G72" s="1" t="s">
        <v>1347</v>
      </c>
      <c r="H72" s="1">
        <v>17</v>
      </c>
      <c r="I72" s="1">
        <v>95.99</v>
      </c>
      <c r="J72" s="1">
        <v>0.09</v>
      </c>
      <c r="K72" s="3">
        <f t="shared" si="5"/>
        <v>1630.3</v>
      </c>
      <c r="L72" s="1">
        <v>8.99</v>
      </c>
      <c r="M72" s="1" t="s">
        <v>23</v>
      </c>
      <c r="N72" s="1" t="s">
        <v>24</v>
      </c>
      <c r="O72" s="2">
        <v>41885</v>
      </c>
      <c r="P72" s="5" t="str">
        <f t="shared" si="6"/>
        <v>September</v>
      </c>
      <c r="Q72" s="6">
        <f t="shared" si="7"/>
        <v>7</v>
      </c>
    </row>
    <row r="73" spans="1:17" x14ac:dyDescent="0.25">
      <c r="A73" s="1">
        <v>18402</v>
      </c>
      <c r="B73" s="1" t="s">
        <v>1277</v>
      </c>
      <c r="C73" s="1" t="s">
        <v>34</v>
      </c>
      <c r="D73" s="2">
        <v>41880</v>
      </c>
      <c r="E73" s="5" t="str">
        <f t="shared" si="4"/>
        <v>August</v>
      </c>
      <c r="F73" s="1" t="s">
        <v>29</v>
      </c>
      <c r="G73" s="1" t="s">
        <v>1067</v>
      </c>
      <c r="H73" s="1">
        <v>5</v>
      </c>
      <c r="I73" s="1">
        <v>284.98</v>
      </c>
      <c r="J73" s="1">
        <v>0.03</v>
      </c>
      <c r="K73" s="3">
        <f t="shared" si="5"/>
        <v>1424.7500000000002</v>
      </c>
      <c r="L73" s="1">
        <v>69.55</v>
      </c>
      <c r="M73" s="1" t="s">
        <v>31</v>
      </c>
      <c r="N73" s="1" t="s">
        <v>32</v>
      </c>
      <c r="O73" s="2">
        <v>41887</v>
      </c>
      <c r="P73" s="5" t="str">
        <f t="shared" si="6"/>
        <v>September</v>
      </c>
      <c r="Q73" s="6">
        <f t="shared" si="7"/>
        <v>7</v>
      </c>
    </row>
    <row r="74" spans="1:17" x14ac:dyDescent="0.25">
      <c r="A74" s="1">
        <v>5317</v>
      </c>
      <c r="B74" s="1" t="s">
        <v>694</v>
      </c>
      <c r="C74" s="1" t="s">
        <v>14</v>
      </c>
      <c r="D74" s="2">
        <v>41890</v>
      </c>
      <c r="E74" s="5" t="str">
        <f t="shared" si="4"/>
        <v>September</v>
      </c>
      <c r="F74" s="1" t="s">
        <v>29</v>
      </c>
      <c r="G74" s="1" t="s">
        <v>470</v>
      </c>
      <c r="H74" s="1">
        <v>38</v>
      </c>
      <c r="I74" s="1">
        <v>5.34</v>
      </c>
      <c r="J74" s="1">
        <v>0.09</v>
      </c>
      <c r="K74" s="3">
        <f t="shared" si="5"/>
        <v>199.5</v>
      </c>
      <c r="L74" s="1">
        <v>2.99</v>
      </c>
      <c r="M74" s="1" t="s">
        <v>17</v>
      </c>
      <c r="N74" s="1" t="s">
        <v>24</v>
      </c>
      <c r="O74" s="2">
        <v>41897</v>
      </c>
      <c r="P74" s="5" t="str">
        <f t="shared" si="6"/>
        <v>September</v>
      </c>
      <c r="Q74" s="6">
        <f t="shared" si="7"/>
        <v>7</v>
      </c>
    </row>
    <row r="75" spans="1:17" x14ac:dyDescent="0.25">
      <c r="A75" s="1">
        <v>5317</v>
      </c>
      <c r="B75" s="1" t="s">
        <v>694</v>
      </c>
      <c r="C75" s="1" t="s">
        <v>34</v>
      </c>
      <c r="D75" s="2">
        <v>41890</v>
      </c>
      <c r="E75" s="5" t="str">
        <f t="shared" si="4"/>
        <v>September</v>
      </c>
      <c r="F75" s="1" t="s">
        <v>29</v>
      </c>
      <c r="G75" s="1" t="s">
        <v>259</v>
      </c>
      <c r="H75" s="1">
        <v>10</v>
      </c>
      <c r="I75" s="1">
        <v>140.97999999999999</v>
      </c>
      <c r="J75" s="1">
        <v>7.0000000000000007E-2</v>
      </c>
      <c r="K75" s="3">
        <f t="shared" si="5"/>
        <v>1409.1</v>
      </c>
      <c r="L75" s="1">
        <v>53.48</v>
      </c>
      <c r="M75" s="1" t="s">
        <v>31</v>
      </c>
      <c r="N75" s="1" t="s">
        <v>46</v>
      </c>
      <c r="O75" s="2">
        <v>41897</v>
      </c>
      <c r="P75" s="5" t="str">
        <f t="shared" si="6"/>
        <v>September</v>
      </c>
      <c r="Q75" s="6">
        <f t="shared" si="7"/>
        <v>7</v>
      </c>
    </row>
    <row r="76" spans="1:17" x14ac:dyDescent="0.25">
      <c r="A76" s="1">
        <v>5317</v>
      </c>
      <c r="B76" s="1" t="s">
        <v>694</v>
      </c>
      <c r="C76" s="1" t="s">
        <v>14</v>
      </c>
      <c r="D76" s="2">
        <v>41890</v>
      </c>
      <c r="E76" s="5" t="str">
        <f t="shared" si="4"/>
        <v>September</v>
      </c>
      <c r="F76" s="1" t="s">
        <v>29</v>
      </c>
      <c r="G76" s="1" t="s">
        <v>1384</v>
      </c>
      <c r="H76" s="1">
        <v>25</v>
      </c>
      <c r="I76" s="1">
        <v>205.99</v>
      </c>
      <c r="J76" s="1">
        <v>0.06</v>
      </c>
      <c r="K76" s="3">
        <f t="shared" si="5"/>
        <v>5148.25</v>
      </c>
      <c r="L76" s="1">
        <v>5.26</v>
      </c>
      <c r="M76" s="1" t="s">
        <v>23</v>
      </c>
      <c r="N76" s="1" t="s">
        <v>24</v>
      </c>
      <c r="O76" s="2">
        <v>41897</v>
      </c>
      <c r="P76" s="5" t="str">
        <f t="shared" si="6"/>
        <v>September</v>
      </c>
      <c r="Q76" s="6">
        <f t="shared" si="7"/>
        <v>7</v>
      </c>
    </row>
    <row r="77" spans="1:17" x14ac:dyDescent="0.25">
      <c r="A77" s="1">
        <v>9888</v>
      </c>
      <c r="B77" s="1" t="s">
        <v>496</v>
      </c>
      <c r="C77" s="1" t="s">
        <v>34</v>
      </c>
      <c r="D77" s="2">
        <v>41894</v>
      </c>
      <c r="E77" s="5" t="str">
        <f t="shared" si="4"/>
        <v>September</v>
      </c>
      <c r="F77" s="1" t="s">
        <v>29</v>
      </c>
      <c r="G77" s="1" t="s">
        <v>424</v>
      </c>
      <c r="H77" s="1">
        <v>48</v>
      </c>
      <c r="I77" s="1">
        <v>205.99</v>
      </c>
      <c r="J77" s="1">
        <v>0.06</v>
      </c>
      <c r="K77" s="3">
        <f t="shared" si="5"/>
        <v>9884.64</v>
      </c>
      <c r="L77" s="1">
        <v>8.99</v>
      </c>
      <c r="M77" s="1" t="s">
        <v>23</v>
      </c>
      <c r="N77" s="1" t="s">
        <v>24</v>
      </c>
      <c r="O77" s="2">
        <v>41901</v>
      </c>
      <c r="P77" s="5" t="str">
        <f t="shared" si="6"/>
        <v>September</v>
      </c>
      <c r="Q77" s="6">
        <f t="shared" si="7"/>
        <v>7</v>
      </c>
    </row>
    <row r="78" spans="1:17" x14ac:dyDescent="0.25">
      <c r="A78" s="1">
        <v>31619</v>
      </c>
      <c r="B78" s="1" t="s">
        <v>1407</v>
      </c>
      <c r="C78" s="1" t="s">
        <v>20</v>
      </c>
      <c r="D78" s="2">
        <v>41899</v>
      </c>
      <c r="E78" s="5" t="str">
        <f t="shared" si="4"/>
        <v>September</v>
      </c>
      <c r="F78" s="1" t="s">
        <v>29</v>
      </c>
      <c r="G78" s="1" t="s">
        <v>973</v>
      </c>
      <c r="H78" s="1">
        <v>11</v>
      </c>
      <c r="I78" s="1">
        <v>10.98</v>
      </c>
      <c r="J78" s="1">
        <v>0.1</v>
      </c>
      <c r="K78" s="3">
        <f t="shared" si="5"/>
        <v>119.68</v>
      </c>
      <c r="L78" s="1">
        <v>3.99</v>
      </c>
      <c r="M78" s="1" t="s">
        <v>23</v>
      </c>
      <c r="N78" s="1" t="s">
        <v>24</v>
      </c>
      <c r="O78" s="2">
        <v>41906</v>
      </c>
      <c r="P78" s="5" t="str">
        <f t="shared" si="6"/>
        <v>September</v>
      </c>
      <c r="Q78" s="6">
        <f t="shared" si="7"/>
        <v>7</v>
      </c>
    </row>
    <row r="79" spans="1:17" x14ac:dyDescent="0.25">
      <c r="A79" s="1">
        <v>3522</v>
      </c>
      <c r="B79" s="1" t="s">
        <v>826</v>
      </c>
      <c r="C79" s="1" t="s">
        <v>34</v>
      </c>
      <c r="D79" s="2">
        <v>41907</v>
      </c>
      <c r="E79" s="5" t="str">
        <f t="shared" si="4"/>
        <v>September</v>
      </c>
      <c r="F79" s="1" t="s">
        <v>29</v>
      </c>
      <c r="G79" s="1" t="s">
        <v>419</v>
      </c>
      <c r="H79" s="1">
        <v>33</v>
      </c>
      <c r="I79" s="1">
        <v>60.98</v>
      </c>
      <c r="J79" s="1">
        <v>0.09</v>
      </c>
      <c r="K79" s="3">
        <f t="shared" si="5"/>
        <v>2009.37</v>
      </c>
      <c r="L79" s="1">
        <v>49</v>
      </c>
      <c r="M79" s="1" t="s">
        <v>23</v>
      </c>
      <c r="N79" s="1" t="s">
        <v>18</v>
      </c>
      <c r="O79" s="2">
        <v>41914</v>
      </c>
      <c r="P79" s="5" t="str">
        <f t="shared" si="6"/>
        <v>October</v>
      </c>
      <c r="Q79" s="6">
        <f t="shared" si="7"/>
        <v>7</v>
      </c>
    </row>
    <row r="80" spans="1:17" x14ac:dyDescent="0.25">
      <c r="A80" s="1">
        <v>19716</v>
      </c>
      <c r="B80" s="1" t="s">
        <v>679</v>
      </c>
      <c r="C80" s="1" t="s">
        <v>20</v>
      </c>
      <c r="D80" s="2">
        <v>41911</v>
      </c>
      <c r="E80" s="5" t="str">
        <f t="shared" si="4"/>
        <v>September</v>
      </c>
      <c r="F80" s="1" t="s">
        <v>29</v>
      </c>
      <c r="G80" s="1" t="s">
        <v>1441</v>
      </c>
      <c r="H80" s="1">
        <v>5</v>
      </c>
      <c r="I80" s="1">
        <v>140.99</v>
      </c>
      <c r="J80" s="1">
        <v>0.03</v>
      </c>
      <c r="K80" s="3">
        <f t="shared" si="5"/>
        <v>704.80000000000007</v>
      </c>
      <c r="L80" s="1">
        <v>4.2</v>
      </c>
      <c r="M80" s="1" t="s">
        <v>23</v>
      </c>
      <c r="N80" s="1" t="s">
        <v>24</v>
      </c>
      <c r="O80" s="2">
        <v>41918</v>
      </c>
      <c r="P80" s="5" t="str">
        <f t="shared" si="6"/>
        <v>October</v>
      </c>
      <c r="Q80" s="6">
        <f t="shared" si="7"/>
        <v>7</v>
      </c>
    </row>
    <row r="81" spans="1:17" x14ac:dyDescent="0.25">
      <c r="A81" s="1">
        <v>30214</v>
      </c>
      <c r="B81" s="1" t="s">
        <v>528</v>
      </c>
      <c r="C81" s="1" t="s">
        <v>34</v>
      </c>
      <c r="D81" s="2">
        <v>41916</v>
      </c>
      <c r="E81" s="5" t="str">
        <f t="shared" si="4"/>
        <v>October</v>
      </c>
      <c r="F81" s="1" t="s">
        <v>29</v>
      </c>
      <c r="G81" s="1" t="s">
        <v>512</v>
      </c>
      <c r="H81" s="1">
        <v>38</v>
      </c>
      <c r="I81" s="1">
        <v>10.44</v>
      </c>
      <c r="J81" s="1">
        <v>0.1</v>
      </c>
      <c r="K81" s="3">
        <f t="shared" si="5"/>
        <v>392.92</v>
      </c>
      <c r="L81" s="1">
        <v>5.75</v>
      </c>
      <c r="M81" s="1" t="s">
        <v>17</v>
      </c>
      <c r="N81" s="1" t="s">
        <v>24</v>
      </c>
      <c r="O81" s="2">
        <v>41923</v>
      </c>
      <c r="P81" s="5" t="str">
        <f t="shared" si="6"/>
        <v>October</v>
      </c>
      <c r="Q81" s="6">
        <f t="shared" si="7"/>
        <v>7</v>
      </c>
    </row>
    <row r="82" spans="1:17" x14ac:dyDescent="0.25">
      <c r="A82" s="1">
        <v>26146</v>
      </c>
      <c r="B82" s="1" t="s">
        <v>622</v>
      </c>
      <c r="C82" s="1" t="s">
        <v>34</v>
      </c>
      <c r="D82" s="2">
        <v>41923</v>
      </c>
      <c r="E82" s="5" t="str">
        <f t="shared" si="4"/>
        <v>October</v>
      </c>
      <c r="F82" s="1" t="s">
        <v>29</v>
      </c>
      <c r="G82" s="1" t="s">
        <v>1478</v>
      </c>
      <c r="H82" s="1">
        <v>13</v>
      </c>
      <c r="I82" s="1">
        <v>104.65</v>
      </c>
      <c r="J82" s="1">
        <v>0.03</v>
      </c>
      <c r="K82" s="3">
        <f t="shared" si="5"/>
        <v>1360.06</v>
      </c>
      <c r="L82" s="1">
        <v>18.93</v>
      </c>
      <c r="M82" s="1" t="s">
        <v>23</v>
      </c>
      <c r="N82" s="1" t="s">
        <v>24</v>
      </c>
      <c r="O82" s="2">
        <v>41930</v>
      </c>
      <c r="P82" s="5" t="str">
        <f t="shared" si="6"/>
        <v>October</v>
      </c>
      <c r="Q82" s="6">
        <f t="shared" si="7"/>
        <v>7</v>
      </c>
    </row>
    <row r="83" spans="1:17" x14ac:dyDescent="0.25">
      <c r="A83" s="1">
        <v>50786</v>
      </c>
      <c r="B83" s="1" t="s">
        <v>1060</v>
      </c>
      <c r="C83" s="1" t="s">
        <v>14</v>
      </c>
      <c r="D83" s="2">
        <v>41924</v>
      </c>
      <c r="E83" s="5" t="str">
        <f t="shared" si="4"/>
        <v>October</v>
      </c>
      <c r="F83" s="1" t="s">
        <v>29</v>
      </c>
      <c r="G83" s="1" t="s">
        <v>1123</v>
      </c>
      <c r="H83" s="1">
        <v>4</v>
      </c>
      <c r="I83" s="1">
        <v>119.99</v>
      </c>
      <c r="J83" s="1">
        <v>0.06</v>
      </c>
      <c r="K83" s="3">
        <f t="shared" si="5"/>
        <v>479.71999999999997</v>
      </c>
      <c r="L83" s="1">
        <v>14</v>
      </c>
      <c r="M83" s="1" t="s">
        <v>31</v>
      </c>
      <c r="N83" s="1" t="s">
        <v>32</v>
      </c>
      <c r="O83" s="2">
        <v>41931</v>
      </c>
      <c r="P83" s="5" t="str">
        <f t="shared" si="6"/>
        <v>October</v>
      </c>
      <c r="Q83" s="6">
        <f t="shared" si="7"/>
        <v>7</v>
      </c>
    </row>
    <row r="84" spans="1:17" x14ac:dyDescent="0.25">
      <c r="A84" s="1">
        <v>43360</v>
      </c>
      <c r="B84" s="1" t="s">
        <v>1247</v>
      </c>
      <c r="C84" s="1" t="s">
        <v>20</v>
      </c>
      <c r="D84" s="2">
        <v>41925</v>
      </c>
      <c r="E84" s="5" t="str">
        <f t="shared" si="4"/>
        <v>October</v>
      </c>
      <c r="F84" s="1" t="s">
        <v>29</v>
      </c>
      <c r="G84" s="1" t="s">
        <v>182</v>
      </c>
      <c r="H84" s="1">
        <v>48</v>
      </c>
      <c r="I84" s="1">
        <v>2.08</v>
      </c>
      <c r="J84" s="1">
        <v>0</v>
      </c>
      <c r="K84" s="3">
        <f t="shared" si="5"/>
        <v>99.84</v>
      </c>
      <c r="L84" s="1">
        <v>5.33</v>
      </c>
      <c r="M84" s="1" t="s">
        <v>23</v>
      </c>
      <c r="N84" s="1" t="s">
        <v>24</v>
      </c>
      <c r="O84" s="2">
        <v>41932</v>
      </c>
      <c r="P84" s="5" t="str">
        <f t="shared" si="6"/>
        <v>October</v>
      </c>
      <c r="Q84" s="6">
        <f t="shared" si="7"/>
        <v>7</v>
      </c>
    </row>
    <row r="85" spans="1:17" x14ac:dyDescent="0.25">
      <c r="A85" s="1">
        <v>26342</v>
      </c>
      <c r="B85" s="1" t="s">
        <v>277</v>
      </c>
      <c r="C85" s="1" t="s">
        <v>14</v>
      </c>
      <c r="D85" s="2">
        <v>41930</v>
      </c>
      <c r="E85" s="5" t="str">
        <f t="shared" si="4"/>
        <v>October</v>
      </c>
      <c r="F85" s="1" t="s">
        <v>29</v>
      </c>
      <c r="G85" s="1" t="s">
        <v>1190</v>
      </c>
      <c r="H85" s="1">
        <v>3</v>
      </c>
      <c r="I85" s="1">
        <v>6.68</v>
      </c>
      <c r="J85" s="1">
        <v>0.04</v>
      </c>
      <c r="K85" s="3">
        <f t="shared" si="5"/>
        <v>19.919999999999998</v>
      </c>
      <c r="L85" s="1">
        <v>4.91</v>
      </c>
      <c r="M85" s="1" t="s">
        <v>23</v>
      </c>
      <c r="N85" s="1" t="s">
        <v>24</v>
      </c>
      <c r="O85" s="2">
        <v>41937</v>
      </c>
      <c r="P85" s="5" t="str">
        <f t="shared" si="6"/>
        <v>October</v>
      </c>
      <c r="Q85" s="6">
        <f t="shared" si="7"/>
        <v>7</v>
      </c>
    </row>
    <row r="86" spans="1:17" x14ac:dyDescent="0.25">
      <c r="A86" s="1">
        <v>41255</v>
      </c>
      <c r="B86" s="1" t="s">
        <v>411</v>
      </c>
      <c r="C86" s="1" t="s">
        <v>20</v>
      </c>
      <c r="D86" s="2">
        <v>41930</v>
      </c>
      <c r="E86" s="5" t="str">
        <f t="shared" si="4"/>
        <v>October</v>
      </c>
      <c r="F86" s="1" t="s">
        <v>29</v>
      </c>
      <c r="G86" s="1" t="s">
        <v>448</v>
      </c>
      <c r="H86" s="1">
        <v>22</v>
      </c>
      <c r="I86" s="1">
        <v>60.65</v>
      </c>
      <c r="J86" s="1">
        <v>0.01</v>
      </c>
      <c r="K86" s="3">
        <f t="shared" si="5"/>
        <v>1334.08</v>
      </c>
      <c r="L86" s="1">
        <v>12.23</v>
      </c>
      <c r="M86" s="1" t="s">
        <v>23</v>
      </c>
      <c r="N86" s="1" t="s">
        <v>55</v>
      </c>
      <c r="O86" s="2">
        <v>41937</v>
      </c>
      <c r="P86" s="5" t="str">
        <f t="shared" si="6"/>
        <v>October</v>
      </c>
      <c r="Q86" s="6">
        <f t="shared" si="7"/>
        <v>7</v>
      </c>
    </row>
    <row r="87" spans="1:17" x14ac:dyDescent="0.25">
      <c r="A87" s="1">
        <v>20229</v>
      </c>
      <c r="B87" s="1" t="s">
        <v>1511</v>
      </c>
      <c r="C87" s="1" t="s">
        <v>20</v>
      </c>
      <c r="D87" s="2">
        <v>41942</v>
      </c>
      <c r="E87" s="5" t="str">
        <f t="shared" si="4"/>
        <v>October</v>
      </c>
      <c r="F87" s="1" t="s">
        <v>29</v>
      </c>
      <c r="G87" s="1" t="s">
        <v>944</v>
      </c>
      <c r="H87" s="1">
        <v>47</v>
      </c>
      <c r="I87" s="1">
        <v>2.62</v>
      </c>
      <c r="J87" s="1">
        <v>0.1</v>
      </c>
      <c r="K87" s="3">
        <f t="shared" si="5"/>
        <v>118.44</v>
      </c>
      <c r="L87" s="1">
        <v>0.8</v>
      </c>
      <c r="M87" s="1" t="s">
        <v>23</v>
      </c>
      <c r="N87" s="1" t="s">
        <v>38</v>
      </c>
      <c r="O87" s="2">
        <v>41949</v>
      </c>
      <c r="P87" s="5" t="str">
        <f t="shared" si="6"/>
        <v>November</v>
      </c>
      <c r="Q87" s="6">
        <f t="shared" si="7"/>
        <v>7</v>
      </c>
    </row>
    <row r="88" spans="1:17" x14ac:dyDescent="0.25">
      <c r="A88" s="1">
        <v>18178</v>
      </c>
      <c r="B88" s="1" t="s">
        <v>613</v>
      </c>
      <c r="C88" s="1" t="s">
        <v>20</v>
      </c>
      <c r="D88" s="2">
        <v>41945</v>
      </c>
      <c r="E88" s="5" t="str">
        <f t="shared" si="4"/>
        <v>November</v>
      </c>
      <c r="F88" s="1" t="s">
        <v>29</v>
      </c>
      <c r="G88" s="1" t="s">
        <v>774</v>
      </c>
      <c r="H88" s="1">
        <v>10</v>
      </c>
      <c r="I88" s="1">
        <v>17.670000000000002</v>
      </c>
      <c r="J88" s="1">
        <v>0</v>
      </c>
      <c r="K88" s="3">
        <f t="shared" si="5"/>
        <v>176.70000000000002</v>
      </c>
      <c r="L88" s="1">
        <v>8.99</v>
      </c>
      <c r="M88" s="1" t="s">
        <v>23</v>
      </c>
      <c r="N88" s="1" t="s">
        <v>67</v>
      </c>
      <c r="O88" s="2">
        <v>41952</v>
      </c>
      <c r="P88" s="5" t="str">
        <f t="shared" si="6"/>
        <v>November</v>
      </c>
      <c r="Q88" s="6">
        <f t="shared" si="7"/>
        <v>7</v>
      </c>
    </row>
    <row r="89" spans="1:17" x14ac:dyDescent="0.25">
      <c r="A89" s="1">
        <v>21314</v>
      </c>
      <c r="B89" s="1" t="s">
        <v>43</v>
      </c>
      <c r="C89" s="1" t="s">
        <v>20</v>
      </c>
      <c r="D89" s="2">
        <v>41945</v>
      </c>
      <c r="E89" s="5" t="str">
        <f t="shared" si="4"/>
        <v>November</v>
      </c>
      <c r="F89" s="1" t="s">
        <v>29</v>
      </c>
      <c r="G89" s="1" t="s">
        <v>1517</v>
      </c>
      <c r="H89" s="1">
        <v>40</v>
      </c>
      <c r="I89" s="1">
        <v>105.49</v>
      </c>
      <c r="J89" s="1">
        <v>0.08</v>
      </c>
      <c r="K89" s="3">
        <f t="shared" si="5"/>
        <v>4216.3999999999996</v>
      </c>
      <c r="L89" s="1">
        <v>41.64</v>
      </c>
      <c r="M89" s="1" t="s">
        <v>31</v>
      </c>
      <c r="N89" s="1" t="s">
        <v>46</v>
      </c>
      <c r="O89" s="2">
        <v>41952</v>
      </c>
      <c r="P89" s="5" t="str">
        <f t="shared" si="6"/>
        <v>November</v>
      </c>
      <c r="Q89" s="6">
        <f t="shared" si="7"/>
        <v>7</v>
      </c>
    </row>
    <row r="90" spans="1:17" x14ac:dyDescent="0.25">
      <c r="A90" s="1">
        <v>15105</v>
      </c>
      <c r="B90" s="1" t="s">
        <v>154</v>
      </c>
      <c r="C90" s="1" t="s">
        <v>14</v>
      </c>
      <c r="D90" s="2">
        <v>41946</v>
      </c>
      <c r="E90" s="5" t="str">
        <f t="shared" si="4"/>
        <v>November</v>
      </c>
      <c r="F90" s="1" t="s">
        <v>29</v>
      </c>
      <c r="G90" s="1" t="s">
        <v>1520</v>
      </c>
      <c r="H90" s="1">
        <v>39</v>
      </c>
      <c r="I90" s="1">
        <v>12.28</v>
      </c>
      <c r="J90" s="1">
        <v>7.0000000000000007E-2</v>
      </c>
      <c r="K90" s="3">
        <f t="shared" si="5"/>
        <v>476.18999999999994</v>
      </c>
      <c r="L90" s="1">
        <v>6.13</v>
      </c>
      <c r="M90" s="1" t="s">
        <v>23</v>
      </c>
      <c r="N90" s="1" t="s">
        <v>24</v>
      </c>
      <c r="O90" s="2">
        <v>41953</v>
      </c>
      <c r="P90" s="5" t="str">
        <f t="shared" si="6"/>
        <v>November</v>
      </c>
      <c r="Q90" s="6">
        <f t="shared" si="7"/>
        <v>7</v>
      </c>
    </row>
    <row r="91" spans="1:17" x14ac:dyDescent="0.25">
      <c r="A91" s="1">
        <v>31873</v>
      </c>
      <c r="B91" s="1" t="s">
        <v>1531</v>
      </c>
      <c r="C91" s="1" t="s">
        <v>20</v>
      </c>
      <c r="D91" s="2">
        <v>41951</v>
      </c>
      <c r="E91" s="5" t="str">
        <f t="shared" si="4"/>
        <v>November</v>
      </c>
      <c r="F91" s="1" t="s">
        <v>29</v>
      </c>
      <c r="G91" s="1" t="s">
        <v>396</v>
      </c>
      <c r="H91" s="1">
        <v>14</v>
      </c>
      <c r="I91" s="1">
        <v>205.99</v>
      </c>
      <c r="J91" s="1">
        <v>0.06</v>
      </c>
      <c r="K91" s="3">
        <f t="shared" si="5"/>
        <v>2883.02</v>
      </c>
      <c r="L91" s="1">
        <v>8.99</v>
      </c>
      <c r="M91" s="1" t="s">
        <v>23</v>
      </c>
      <c r="N91" s="1" t="s">
        <v>24</v>
      </c>
      <c r="O91" s="2">
        <v>41958</v>
      </c>
      <c r="P91" s="5" t="str">
        <f t="shared" si="6"/>
        <v>November</v>
      </c>
      <c r="Q91" s="6">
        <f t="shared" si="7"/>
        <v>7</v>
      </c>
    </row>
    <row r="92" spans="1:17" x14ac:dyDescent="0.25">
      <c r="A92" s="1">
        <v>31873</v>
      </c>
      <c r="B92" s="1" t="s">
        <v>1531</v>
      </c>
      <c r="C92" s="1" t="s">
        <v>34</v>
      </c>
      <c r="D92" s="2">
        <v>41951</v>
      </c>
      <c r="E92" s="5" t="str">
        <f t="shared" si="4"/>
        <v>November</v>
      </c>
      <c r="F92" s="1" t="s">
        <v>29</v>
      </c>
      <c r="G92" s="1" t="s">
        <v>424</v>
      </c>
      <c r="H92" s="1">
        <v>50</v>
      </c>
      <c r="I92" s="1">
        <v>205.99</v>
      </c>
      <c r="J92" s="1">
        <v>0.06</v>
      </c>
      <c r="K92" s="3">
        <f t="shared" si="5"/>
        <v>10296.5</v>
      </c>
      <c r="L92" s="1">
        <v>8.99</v>
      </c>
      <c r="M92" s="1" t="s">
        <v>23</v>
      </c>
      <c r="N92" s="1" t="s">
        <v>24</v>
      </c>
      <c r="O92" s="2">
        <v>41958</v>
      </c>
      <c r="P92" s="5" t="str">
        <f t="shared" si="6"/>
        <v>November</v>
      </c>
      <c r="Q92" s="6">
        <f t="shared" si="7"/>
        <v>7</v>
      </c>
    </row>
    <row r="93" spans="1:17" x14ac:dyDescent="0.25">
      <c r="A93" s="1">
        <v>31873</v>
      </c>
      <c r="B93" s="1" t="s">
        <v>1531</v>
      </c>
      <c r="C93" s="1" t="s">
        <v>34</v>
      </c>
      <c r="D93" s="2">
        <v>41951</v>
      </c>
      <c r="E93" s="5" t="str">
        <f t="shared" si="4"/>
        <v>November</v>
      </c>
      <c r="F93" s="1" t="s">
        <v>29</v>
      </c>
      <c r="G93" s="1" t="s">
        <v>1079</v>
      </c>
      <c r="H93" s="1">
        <v>42</v>
      </c>
      <c r="I93" s="1">
        <v>5.28</v>
      </c>
      <c r="J93" s="1">
        <v>0</v>
      </c>
      <c r="K93" s="3">
        <f t="shared" si="5"/>
        <v>221.76000000000002</v>
      </c>
      <c r="L93" s="1">
        <v>6.26</v>
      </c>
      <c r="M93" s="1" t="s">
        <v>23</v>
      </c>
      <c r="N93" s="1" t="s">
        <v>24</v>
      </c>
      <c r="O93" s="2">
        <v>41958</v>
      </c>
      <c r="P93" s="5" t="str">
        <f t="shared" si="6"/>
        <v>November</v>
      </c>
      <c r="Q93" s="6">
        <f t="shared" si="7"/>
        <v>7</v>
      </c>
    </row>
    <row r="94" spans="1:17" x14ac:dyDescent="0.25">
      <c r="A94" s="1">
        <v>11332</v>
      </c>
      <c r="B94" s="1" t="s">
        <v>175</v>
      </c>
      <c r="C94" s="1" t="s">
        <v>34</v>
      </c>
      <c r="D94" s="2">
        <v>41959</v>
      </c>
      <c r="E94" s="5" t="str">
        <f t="shared" si="4"/>
        <v>November</v>
      </c>
      <c r="F94" s="1" t="s">
        <v>29</v>
      </c>
      <c r="G94" s="1" t="s">
        <v>1284</v>
      </c>
      <c r="H94" s="1">
        <v>23</v>
      </c>
      <c r="I94" s="1">
        <v>65.989999999999995</v>
      </c>
      <c r="J94" s="1">
        <v>0.08</v>
      </c>
      <c r="K94" s="3">
        <f t="shared" si="5"/>
        <v>1515.9299999999998</v>
      </c>
      <c r="L94" s="1">
        <v>5.92</v>
      </c>
      <c r="M94" s="1" t="s">
        <v>17</v>
      </c>
      <c r="N94" s="1" t="s">
        <v>24</v>
      </c>
      <c r="O94" s="2">
        <v>41966</v>
      </c>
      <c r="P94" s="5" t="str">
        <f t="shared" si="6"/>
        <v>November</v>
      </c>
      <c r="Q94" s="6">
        <f t="shared" si="7"/>
        <v>7</v>
      </c>
    </row>
    <row r="95" spans="1:17" x14ac:dyDescent="0.25">
      <c r="A95" s="1">
        <v>33189</v>
      </c>
      <c r="B95" s="1" t="s">
        <v>1556</v>
      </c>
      <c r="C95" s="1" t="s">
        <v>20</v>
      </c>
      <c r="D95" s="2">
        <v>41963</v>
      </c>
      <c r="E95" s="5" t="str">
        <f t="shared" si="4"/>
        <v>November</v>
      </c>
      <c r="F95" s="1" t="s">
        <v>29</v>
      </c>
      <c r="G95" s="1" t="s">
        <v>923</v>
      </c>
      <c r="H95" s="1">
        <v>3</v>
      </c>
      <c r="I95" s="1">
        <v>27.48</v>
      </c>
      <c r="J95" s="1">
        <v>0.02</v>
      </c>
      <c r="K95" s="3">
        <f t="shared" si="5"/>
        <v>82.38</v>
      </c>
      <c r="L95" s="1">
        <v>4</v>
      </c>
      <c r="M95" s="1" t="s">
        <v>23</v>
      </c>
      <c r="N95" s="1" t="s">
        <v>24</v>
      </c>
      <c r="O95" s="2">
        <v>41970</v>
      </c>
      <c r="P95" s="5" t="str">
        <f t="shared" si="6"/>
        <v>November</v>
      </c>
      <c r="Q95" s="6">
        <f t="shared" si="7"/>
        <v>7</v>
      </c>
    </row>
    <row r="96" spans="1:17" x14ac:dyDescent="0.25">
      <c r="A96" s="1">
        <v>24614</v>
      </c>
      <c r="B96" s="1" t="s">
        <v>414</v>
      </c>
      <c r="C96" s="1" t="s">
        <v>14</v>
      </c>
      <c r="D96" s="2">
        <v>41964</v>
      </c>
      <c r="E96" s="5" t="str">
        <f t="shared" si="4"/>
        <v>November</v>
      </c>
      <c r="F96" s="1" t="s">
        <v>29</v>
      </c>
      <c r="G96" s="1" t="s">
        <v>1434</v>
      </c>
      <c r="H96" s="1">
        <v>33</v>
      </c>
      <c r="I96" s="1">
        <v>50.98</v>
      </c>
      <c r="J96" s="1">
        <v>0.09</v>
      </c>
      <c r="K96" s="3">
        <f t="shared" si="5"/>
        <v>1679.37</v>
      </c>
      <c r="L96" s="1">
        <v>6.5</v>
      </c>
      <c r="M96" s="1" t="s">
        <v>23</v>
      </c>
      <c r="N96" s="1" t="s">
        <v>24</v>
      </c>
      <c r="O96" s="2">
        <v>41971</v>
      </c>
      <c r="P96" s="5" t="str">
        <f t="shared" si="6"/>
        <v>November</v>
      </c>
      <c r="Q96" s="6">
        <f t="shared" si="7"/>
        <v>7</v>
      </c>
    </row>
    <row r="97" spans="1:17" x14ac:dyDescent="0.25">
      <c r="A97" s="1">
        <v>34689</v>
      </c>
      <c r="B97" s="1" t="s">
        <v>808</v>
      </c>
      <c r="C97" s="1" t="s">
        <v>20</v>
      </c>
      <c r="D97" s="2">
        <v>41966</v>
      </c>
      <c r="E97" s="5" t="str">
        <f t="shared" si="4"/>
        <v>November</v>
      </c>
      <c r="F97" s="1" t="s">
        <v>29</v>
      </c>
      <c r="G97" s="1" t="s">
        <v>1560</v>
      </c>
      <c r="H97" s="1">
        <v>36</v>
      </c>
      <c r="I97" s="1">
        <v>16.91</v>
      </c>
      <c r="J97" s="1">
        <v>7.0000000000000007E-2</v>
      </c>
      <c r="K97" s="3">
        <f t="shared" si="5"/>
        <v>606.24</v>
      </c>
      <c r="L97" s="1">
        <v>6.25</v>
      </c>
      <c r="M97" s="1" t="s">
        <v>23</v>
      </c>
      <c r="N97" s="1" t="s">
        <v>24</v>
      </c>
      <c r="O97" s="2">
        <v>41973</v>
      </c>
      <c r="P97" s="5" t="str">
        <f t="shared" si="6"/>
        <v>November</v>
      </c>
      <c r="Q97" s="6">
        <f t="shared" si="7"/>
        <v>7</v>
      </c>
    </row>
    <row r="98" spans="1:17" x14ac:dyDescent="0.25">
      <c r="A98" s="1">
        <v>10884</v>
      </c>
      <c r="B98" s="1" t="s">
        <v>322</v>
      </c>
      <c r="C98" s="1" t="s">
        <v>14</v>
      </c>
      <c r="D98" s="2">
        <v>41968</v>
      </c>
      <c r="E98" s="5" t="str">
        <f t="shared" si="4"/>
        <v>November</v>
      </c>
      <c r="F98" s="1" t="s">
        <v>29</v>
      </c>
      <c r="G98" s="1" t="s">
        <v>616</v>
      </c>
      <c r="H98" s="1">
        <v>24</v>
      </c>
      <c r="I98" s="1">
        <v>125.99</v>
      </c>
      <c r="J98" s="1">
        <v>0.09</v>
      </c>
      <c r="K98" s="3">
        <f t="shared" si="5"/>
        <v>3021.6</v>
      </c>
      <c r="L98" s="1">
        <v>8.99</v>
      </c>
      <c r="M98" s="1" t="s">
        <v>23</v>
      </c>
      <c r="N98" s="1" t="s">
        <v>24</v>
      </c>
      <c r="O98" s="2">
        <v>41975</v>
      </c>
      <c r="P98" s="5" t="str">
        <f t="shared" si="6"/>
        <v>December</v>
      </c>
      <c r="Q98" s="6">
        <f t="shared" si="7"/>
        <v>7</v>
      </c>
    </row>
    <row r="99" spans="1:17" x14ac:dyDescent="0.25">
      <c r="A99" s="1">
        <v>12258</v>
      </c>
      <c r="B99" s="1" t="s">
        <v>782</v>
      </c>
      <c r="C99" s="1" t="s">
        <v>14</v>
      </c>
      <c r="D99" s="2">
        <v>41973</v>
      </c>
      <c r="E99" s="5" t="str">
        <f t="shared" si="4"/>
        <v>November</v>
      </c>
      <c r="F99" s="1" t="s">
        <v>29</v>
      </c>
      <c r="G99" s="1" t="s">
        <v>1425</v>
      </c>
      <c r="H99" s="1">
        <v>27</v>
      </c>
      <c r="I99" s="1">
        <v>3.95</v>
      </c>
      <c r="J99" s="1">
        <v>0.05</v>
      </c>
      <c r="K99" s="3">
        <f t="shared" si="5"/>
        <v>105.30000000000001</v>
      </c>
      <c r="L99" s="1">
        <v>2</v>
      </c>
      <c r="M99" s="1" t="s">
        <v>17</v>
      </c>
      <c r="N99" s="1" t="s">
        <v>38</v>
      </c>
      <c r="O99" s="2">
        <v>41980</v>
      </c>
      <c r="P99" s="5" t="str">
        <f t="shared" si="6"/>
        <v>December</v>
      </c>
      <c r="Q99" s="6">
        <f t="shared" si="7"/>
        <v>7</v>
      </c>
    </row>
    <row r="100" spans="1:17" x14ac:dyDescent="0.25">
      <c r="A100" s="1">
        <v>57061</v>
      </c>
      <c r="B100" s="1" t="s">
        <v>684</v>
      </c>
      <c r="C100" s="1" t="s">
        <v>34</v>
      </c>
      <c r="D100" s="2">
        <v>41973</v>
      </c>
      <c r="E100" s="5" t="str">
        <f t="shared" si="4"/>
        <v>November</v>
      </c>
      <c r="F100" s="1" t="s">
        <v>29</v>
      </c>
      <c r="G100" s="1" t="s">
        <v>753</v>
      </c>
      <c r="H100" s="1">
        <v>21</v>
      </c>
      <c r="I100" s="1">
        <v>22.38</v>
      </c>
      <c r="J100" s="1">
        <v>0.04</v>
      </c>
      <c r="K100" s="3">
        <f t="shared" si="5"/>
        <v>469.14</v>
      </c>
      <c r="L100" s="1">
        <v>15.1</v>
      </c>
      <c r="M100" s="1" t="s">
        <v>23</v>
      </c>
      <c r="N100" s="1" t="s">
        <v>24</v>
      </c>
      <c r="O100" s="2">
        <v>41980</v>
      </c>
      <c r="P100" s="5" t="str">
        <f t="shared" si="6"/>
        <v>December</v>
      </c>
      <c r="Q100" s="6">
        <f t="shared" si="7"/>
        <v>7</v>
      </c>
    </row>
    <row r="101" spans="1:17" x14ac:dyDescent="0.25">
      <c r="A101" s="1">
        <v>6592</v>
      </c>
      <c r="B101" s="1" t="s">
        <v>681</v>
      </c>
      <c r="C101" s="1" t="s">
        <v>14</v>
      </c>
      <c r="D101" s="2">
        <v>41974</v>
      </c>
      <c r="E101" s="5" t="str">
        <f t="shared" si="4"/>
        <v>December</v>
      </c>
      <c r="F101" s="1" t="s">
        <v>29</v>
      </c>
      <c r="G101" s="1" t="s">
        <v>292</v>
      </c>
      <c r="H101" s="1">
        <v>29</v>
      </c>
      <c r="I101" s="1">
        <v>6.84</v>
      </c>
      <c r="J101" s="1">
        <v>0.09</v>
      </c>
      <c r="K101" s="3">
        <f t="shared" si="5"/>
        <v>195.75</v>
      </c>
      <c r="L101" s="1">
        <v>8.3699999999999992</v>
      </c>
      <c r="M101" s="1" t="s">
        <v>23</v>
      </c>
      <c r="N101" s="1" t="s">
        <v>67</v>
      </c>
      <c r="O101" s="2">
        <v>41981</v>
      </c>
      <c r="P101" s="5" t="str">
        <f t="shared" si="6"/>
        <v>December</v>
      </c>
      <c r="Q101" s="6">
        <f t="shared" si="7"/>
        <v>7</v>
      </c>
    </row>
    <row r="102" spans="1:17" x14ac:dyDescent="0.25">
      <c r="A102" s="1">
        <v>49668</v>
      </c>
      <c r="B102" s="1" t="s">
        <v>761</v>
      </c>
      <c r="C102" s="1" t="s">
        <v>20</v>
      </c>
      <c r="D102" s="2">
        <v>41975</v>
      </c>
      <c r="E102" s="5" t="str">
        <f t="shared" si="4"/>
        <v>December</v>
      </c>
      <c r="F102" s="1" t="s">
        <v>29</v>
      </c>
      <c r="G102" s="1" t="s">
        <v>1581</v>
      </c>
      <c r="H102" s="1">
        <v>25</v>
      </c>
      <c r="I102" s="1">
        <v>3.74</v>
      </c>
      <c r="J102" s="1">
        <v>0.06</v>
      </c>
      <c r="K102" s="3">
        <f t="shared" si="5"/>
        <v>92</v>
      </c>
      <c r="L102" s="1">
        <v>0.94</v>
      </c>
      <c r="M102" s="1" t="s">
        <v>23</v>
      </c>
      <c r="N102" s="1" t="s">
        <v>38</v>
      </c>
      <c r="O102" s="2">
        <v>41982</v>
      </c>
      <c r="P102" s="5" t="str">
        <f t="shared" si="6"/>
        <v>December</v>
      </c>
      <c r="Q102" s="6">
        <f t="shared" si="7"/>
        <v>7</v>
      </c>
    </row>
    <row r="103" spans="1:17" x14ac:dyDescent="0.25">
      <c r="A103" s="1">
        <v>16032</v>
      </c>
      <c r="B103" s="1" t="s">
        <v>1585</v>
      </c>
      <c r="C103" s="1" t="s">
        <v>34</v>
      </c>
      <c r="D103" s="2">
        <v>41978</v>
      </c>
      <c r="E103" s="5" t="str">
        <f t="shared" si="4"/>
        <v>December</v>
      </c>
      <c r="F103" s="1" t="s">
        <v>29</v>
      </c>
      <c r="G103" s="1" t="s">
        <v>653</v>
      </c>
      <c r="H103" s="1">
        <v>35</v>
      </c>
      <c r="I103" s="1">
        <v>12.64</v>
      </c>
      <c r="J103" s="1">
        <v>7.0000000000000007E-2</v>
      </c>
      <c r="K103" s="3">
        <f t="shared" si="5"/>
        <v>439.95</v>
      </c>
      <c r="L103" s="1">
        <v>4.9800000000000004</v>
      </c>
      <c r="M103" s="1" t="s">
        <v>23</v>
      </c>
      <c r="N103" s="1" t="s">
        <v>67</v>
      </c>
      <c r="O103" s="2">
        <v>41985</v>
      </c>
      <c r="P103" s="5" t="str">
        <f t="shared" si="6"/>
        <v>December</v>
      </c>
      <c r="Q103" s="6">
        <f t="shared" si="7"/>
        <v>7</v>
      </c>
    </row>
    <row r="104" spans="1:17" x14ac:dyDescent="0.25">
      <c r="A104" s="1">
        <v>36069</v>
      </c>
      <c r="B104" s="1" t="s">
        <v>728</v>
      </c>
      <c r="C104" s="1" t="s">
        <v>14</v>
      </c>
      <c r="D104" s="2">
        <v>41978</v>
      </c>
      <c r="E104" s="5" t="str">
        <f t="shared" si="4"/>
        <v>December</v>
      </c>
      <c r="F104" s="1" t="s">
        <v>29</v>
      </c>
      <c r="G104" s="1" t="s">
        <v>1589</v>
      </c>
      <c r="H104" s="1">
        <v>15</v>
      </c>
      <c r="I104" s="1">
        <v>170.98</v>
      </c>
      <c r="J104" s="1">
        <v>0</v>
      </c>
      <c r="K104" s="3">
        <f t="shared" si="5"/>
        <v>2564.6999999999998</v>
      </c>
      <c r="L104" s="1">
        <v>13.99</v>
      </c>
      <c r="M104" s="1" t="s">
        <v>23</v>
      </c>
      <c r="N104" s="1" t="s">
        <v>55</v>
      </c>
      <c r="O104" s="2">
        <v>41985</v>
      </c>
      <c r="P104" s="5" t="str">
        <f t="shared" si="6"/>
        <v>December</v>
      </c>
      <c r="Q104" s="6">
        <f t="shared" si="7"/>
        <v>7</v>
      </c>
    </row>
    <row r="105" spans="1:17" x14ac:dyDescent="0.25">
      <c r="A105" s="1">
        <v>35457</v>
      </c>
      <c r="B105" s="1" t="s">
        <v>898</v>
      </c>
      <c r="C105" s="1" t="s">
        <v>14</v>
      </c>
      <c r="D105" s="2">
        <v>41980</v>
      </c>
      <c r="E105" s="5" t="str">
        <f t="shared" si="4"/>
        <v>December</v>
      </c>
      <c r="F105" s="1" t="s">
        <v>29</v>
      </c>
      <c r="G105" s="1" t="s">
        <v>824</v>
      </c>
      <c r="H105" s="1">
        <v>45</v>
      </c>
      <c r="I105" s="1">
        <v>70.97</v>
      </c>
      <c r="J105" s="1">
        <v>0.02</v>
      </c>
      <c r="K105" s="3">
        <f t="shared" si="5"/>
        <v>3192.75</v>
      </c>
      <c r="L105" s="1">
        <v>3.5</v>
      </c>
      <c r="M105" s="1" t="s">
        <v>23</v>
      </c>
      <c r="N105" s="1" t="s">
        <v>24</v>
      </c>
      <c r="O105" s="2">
        <v>41987</v>
      </c>
      <c r="P105" s="5" t="str">
        <f t="shared" si="6"/>
        <v>December</v>
      </c>
      <c r="Q105" s="6">
        <f t="shared" si="7"/>
        <v>7</v>
      </c>
    </row>
    <row r="106" spans="1:17" x14ac:dyDescent="0.25">
      <c r="A106" s="1">
        <v>13120</v>
      </c>
      <c r="B106" s="1" t="s">
        <v>350</v>
      </c>
      <c r="C106" s="1" t="s">
        <v>14</v>
      </c>
      <c r="D106" s="2">
        <v>41987</v>
      </c>
      <c r="E106" s="5" t="str">
        <f t="shared" si="4"/>
        <v>December</v>
      </c>
      <c r="F106" s="1" t="s">
        <v>29</v>
      </c>
      <c r="G106" s="1" t="s">
        <v>1580</v>
      </c>
      <c r="H106" s="1">
        <v>46</v>
      </c>
      <c r="I106" s="1">
        <v>12.95</v>
      </c>
      <c r="J106" s="1">
        <v>0.09</v>
      </c>
      <c r="K106" s="3">
        <f t="shared" si="5"/>
        <v>591.55999999999995</v>
      </c>
      <c r="L106" s="1">
        <v>4.9800000000000004</v>
      </c>
      <c r="M106" s="1" t="s">
        <v>23</v>
      </c>
      <c r="N106" s="1" t="s">
        <v>24</v>
      </c>
      <c r="O106" s="2">
        <v>41994</v>
      </c>
      <c r="P106" s="5" t="str">
        <f t="shared" si="6"/>
        <v>December</v>
      </c>
      <c r="Q106" s="6">
        <f t="shared" si="7"/>
        <v>7</v>
      </c>
    </row>
    <row r="107" spans="1:17" x14ac:dyDescent="0.25">
      <c r="A107" s="1">
        <v>5765</v>
      </c>
      <c r="B107" s="1" t="s">
        <v>723</v>
      </c>
      <c r="C107" s="1" t="s">
        <v>20</v>
      </c>
      <c r="D107" s="2">
        <v>41987</v>
      </c>
      <c r="E107" s="5" t="str">
        <f t="shared" si="4"/>
        <v>December</v>
      </c>
      <c r="F107" s="1" t="s">
        <v>29</v>
      </c>
      <c r="G107" s="1" t="s">
        <v>1496</v>
      </c>
      <c r="H107" s="1">
        <v>23</v>
      </c>
      <c r="I107" s="1">
        <v>35.44</v>
      </c>
      <c r="J107" s="1">
        <v>0.04</v>
      </c>
      <c r="K107" s="3">
        <f t="shared" si="5"/>
        <v>814.19999999999993</v>
      </c>
      <c r="L107" s="1">
        <v>19.989999999999998</v>
      </c>
      <c r="M107" s="1" t="s">
        <v>23</v>
      </c>
      <c r="N107" s="1" t="s">
        <v>24</v>
      </c>
      <c r="O107" s="2">
        <v>41994</v>
      </c>
      <c r="P107" s="5" t="str">
        <f t="shared" si="6"/>
        <v>December</v>
      </c>
      <c r="Q107" s="6">
        <f t="shared" si="7"/>
        <v>7</v>
      </c>
    </row>
    <row r="108" spans="1:17" x14ac:dyDescent="0.25">
      <c r="A108" s="1">
        <v>58144</v>
      </c>
      <c r="B108" s="1" t="s">
        <v>1615</v>
      </c>
      <c r="C108" s="1" t="s">
        <v>34</v>
      </c>
      <c r="D108" s="2">
        <v>41989</v>
      </c>
      <c r="E108" s="5" t="str">
        <f t="shared" si="4"/>
        <v>December</v>
      </c>
      <c r="F108" s="1" t="s">
        <v>29</v>
      </c>
      <c r="G108" s="1" t="s">
        <v>1616</v>
      </c>
      <c r="H108" s="1">
        <v>29</v>
      </c>
      <c r="I108" s="1">
        <v>26.38</v>
      </c>
      <c r="J108" s="1">
        <v>0.01</v>
      </c>
      <c r="K108" s="3">
        <f t="shared" si="5"/>
        <v>764.7299999999999</v>
      </c>
      <c r="L108" s="1">
        <v>5.86</v>
      </c>
      <c r="M108" s="1" t="s">
        <v>23</v>
      </c>
      <c r="N108" s="1" t="s">
        <v>24</v>
      </c>
      <c r="O108" s="2">
        <v>41996</v>
      </c>
      <c r="P108" s="5" t="str">
        <f t="shared" si="6"/>
        <v>December</v>
      </c>
      <c r="Q108" s="6">
        <f t="shared" si="7"/>
        <v>7</v>
      </c>
    </row>
    <row r="109" spans="1:17" x14ac:dyDescent="0.25">
      <c r="A109" s="1">
        <v>22947</v>
      </c>
      <c r="B109" s="1" t="s">
        <v>1621</v>
      </c>
      <c r="C109" s="1" t="s">
        <v>20</v>
      </c>
      <c r="D109" s="2">
        <v>41991</v>
      </c>
      <c r="E109" s="5" t="str">
        <f t="shared" si="4"/>
        <v>December</v>
      </c>
      <c r="F109" s="1" t="s">
        <v>29</v>
      </c>
      <c r="G109" s="1" t="s">
        <v>418</v>
      </c>
      <c r="H109" s="1">
        <v>19</v>
      </c>
      <c r="I109" s="1">
        <v>12.22</v>
      </c>
      <c r="J109" s="1">
        <v>0.09</v>
      </c>
      <c r="K109" s="3">
        <f t="shared" si="5"/>
        <v>230.47000000000003</v>
      </c>
      <c r="L109" s="1">
        <v>2.85</v>
      </c>
      <c r="M109" s="1" t="s">
        <v>23</v>
      </c>
      <c r="N109" s="1" t="s">
        <v>67</v>
      </c>
      <c r="O109" s="2">
        <v>41998</v>
      </c>
      <c r="P109" s="5" t="str">
        <f t="shared" si="6"/>
        <v>December</v>
      </c>
      <c r="Q109" s="6">
        <f t="shared" si="7"/>
        <v>7</v>
      </c>
    </row>
    <row r="110" spans="1:17" x14ac:dyDescent="0.25">
      <c r="A110" s="1">
        <v>21442</v>
      </c>
      <c r="B110" s="1" t="s">
        <v>271</v>
      </c>
      <c r="C110" s="1" t="s">
        <v>34</v>
      </c>
      <c r="D110" s="2">
        <v>41998</v>
      </c>
      <c r="E110" s="5" t="str">
        <f t="shared" si="4"/>
        <v>December</v>
      </c>
      <c r="F110" s="1" t="s">
        <v>29</v>
      </c>
      <c r="G110" s="1" t="s">
        <v>1448</v>
      </c>
      <c r="H110" s="1">
        <v>48</v>
      </c>
      <c r="I110" s="1">
        <v>58.14</v>
      </c>
      <c r="J110" s="1">
        <v>0.02</v>
      </c>
      <c r="K110" s="3">
        <f t="shared" si="5"/>
        <v>2789.7599999999998</v>
      </c>
      <c r="L110" s="1">
        <v>36.61</v>
      </c>
      <c r="M110" s="1" t="s">
        <v>31</v>
      </c>
      <c r="N110" s="1" t="s">
        <v>46</v>
      </c>
      <c r="O110" s="2">
        <v>42005</v>
      </c>
      <c r="P110" s="5" t="str">
        <f t="shared" si="6"/>
        <v>January</v>
      </c>
      <c r="Q110" s="6">
        <f t="shared" si="7"/>
        <v>7</v>
      </c>
    </row>
    <row r="111" spans="1:17" x14ac:dyDescent="0.25">
      <c r="A111" s="1">
        <v>21442</v>
      </c>
      <c r="B111" s="1" t="s">
        <v>271</v>
      </c>
      <c r="C111" s="1" t="s">
        <v>34</v>
      </c>
      <c r="D111" s="2">
        <v>41998</v>
      </c>
      <c r="E111" s="5" t="str">
        <f t="shared" si="4"/>
        <v>December</v>
      </c>
      <c r="F111" s="1" t="s">
        <v>29</v>
      </c>
      <c r="G111" s="1" t="s">
        <v>621</v>
      </c>
      <c r="H111" s="1">
        <v>48</v>
      </c>
      <c r="I111" s="1">
        <v>15.57</v>
      </c>
      <c r="J111" s="1">
        <v>0.03</v>
      </c>
      <c r="K111" s="3">
        <f t="shared" si="5"/>
        <v>745.92000000000007</v>
      </c>
      <c r="L111" s="1">
        <v>1.39</v>
      </c>
      <c r="M111" s="1" t="s">
        <v>23</v>
      </c>
      <c r="N111" s="1" t="s">
        <v>24</v>
      </c>
      <c r="O111" s="2">
        <v>42005</v>
      </c>
      <c r="P111" s="5" t="str">
        <f t="shared" si="6"/>
        <v>January</v>
      </c>
      <c r="Q111" s="6">
        <f t="shared" si="7"/>
        <v>7</v>
      </c>
    </row>
    <row r="112" spans="1:17" x14ac:dyDescent="0.25">
      <c r="A112" s="1">
        <v>11777</v>
      </c>
      <c r="B112" s="1" t="s">
        <v>671</v>
      </c>
      <c r="C112" s="1" t="s">
        <v>14</v>
      </c>
      <c r="D112" s="2">
        <v>41998</v>
      </c>
      <c r="E112" s="5" t="str">
        <f t="shared" si="4"/>
        <v>December</v>
      </c>
      <c r="F112" s="1" t="s">
        <v>29</v>
      </c>
      <c r="G112" s="1" t="s">
        <v>400</v>
      </c>
      <c r="H112" s="1">
        <v>39</v>
      </c>
      <c r="I112" s="1">
        <v>17.7</v>
      </c>
      <c r="J112" s="1">
        <v>7.0000000000000007E-2</v>
      </c>
      <c r="K112" s="3">
        <f t="shared" si="5"/>
        <v>687.56999999999994</v>
      </c>
      <c r="L112" s="1">
        <v>9.4700000000000006</v>
      </c>
      <c r="M112" s="1" t="s">
        <v>23</v>
      </c>
      <c r="N112" s="1" t="s">
        <v>24</v>
      </c>
      <c r="O112" s="2">
        <v>42005</v>
      </c>
      <c r="P112" s="5" t="str">
        <f t="shared" si="6"/>
        <v>January</v>
      </c>
      <c r="Q112" s="6">
        <f t="shared" si="7"/>
        <v>7</v>
      </c>
    </row>
    <row r="113" spans="1:17" x14ac:dyDescent="0.25">
      <c r="A113" s="1">
        <v>13824</v>
      </c>
      <c r="B113" s="1" t="s">
        <v>1068</v>
      </c>
      <c r="C113" s="1" t="s">
        <v>34</v>
      </c>
      <c r="D113" s="2">
        <v>42000</v>
      </c>
      <c r="E113" s="5" t="str">
        <f t="shared" si="4"/>
        <v>December</v>
      </c>
      <c r="F113" s="1" t="s">
        <v>29</v>
      </c>
      <c r="G113" s="1" t="s">
        <v>288</v>
      </c>
      <c r="H113" s="1">
        <v>19</v>
      </c>
      <c r="I113" s="1">
        <v>2.89</v>
      </c>
      <c r="J113" s="1">
        <v>0.05</v>
      </c>
      <c r="K113" s="3">
        <f t="shared" si="5"/>
        <v>53.960000000000008</v>
      </c>
      <c r="L113" s="1">
        <v>0.5</v>
      </c>
      <c r="M113" s="1" t="s">
        <v>23</v>
      </c>
      <c r="N113" s="1" t="s">
        <v>24</v>
      </c>
      <c r="O113" s="2">
        <v>42007</v>
      </c>
      <c r="P113" s="5" t="str">
        <f t="shared" si="6"/>
        <v>January</v>
      </c>
      <c r="Q113" s="6">
        <f t="shared" si="7"/>
        <v>7</v>
      </c>
    </row>
    <row r="114" spans="1:17" x14ac:dyDescent="0.25">
      <c r="A114" s="1">
        <v>26432</v>
      </c>
      <c r="B114" s="1" t="s">
        <v>1142</v>
      </c>
      <c r="C114" s="1" t="s">
        <v>14</v>
      </c>
      <c r="D114" s="2">
        <v>42003</v>
      </c>
      <c r="E114" s="5" t="str">
        <f t="shared" si="4"/>
        <v>December</v>
      </c>
      <c r="F114" s="1" t="s">
        <v>29</v>
      </c>
      <c r="G114" s="1" t="s">
        <v>1641</v>
      </c>
      <c r="H114" s="1">
        <v>37</v>
      </c>
      <c r="I114" s="1">
        <v>38.06</v>
      </c>
      <c r="J114" s="1">
        <v>0.06</v>
      </c>
      <c r="K114" s="3">
        <f t="shared" si="5"/>
        <v>1406</v>
      </c>
      <c r="L114" s="1">
        <v>4.5</v>
      </c>
      <c r="M114" s="1" t="s">
        <v>23</v>
      </c>
      <c r="N114" s="1" t="s">
        <v>24</v>
      </c>
      <c r="O114" s="2">
        <v>42010</v>
      </c>
      <c r="P114" s="5" t="str">
        <f t="shared" si="6"/>
        <v>January</v>
      </c>
      <c r="Q114" s="6">
        <f t="shared" si="7"/>
        <v>7</v>
      </c>
    </row>
    <row r="115" spans="1:17" x14ac:dyDescent="0.25">
      <c r="A115" s="1">
        <v>40704</v>
      </c>
      <c r="B115" s="1" t="s">
        <v>112</v>
      </c>
      <c r="C115" s="1" t="s">
        <v>34</v>
      </c>
      <c r="D115" s="2">
        <v>41646</v>
      </c>
      <c r="E115" s="5" t="str">
        <f t="shared" si="4"/>
        <v>January</v>
      </c>
      <c r="F115" s="1" t="s">
        <v>29</v>
      </c>
      <c r="G115" s="1" t="s">
        <v>113</v>
      </c>
      <c r="H115" s="1">
        <v>6</v>
      </c>
      <c r="I115" s="1">
        <v>1.76</v>
      </c>
      <c r="J115" s="1">
        <v>0.01</v>
      </c>
      <c r="K115" s="3">
        <f t="shared" si="5"/>
        <v>10.5</v>
      </c>
      <c r="L115" s="1">
        <v>0.7</v>
      </c>
      <c r="M115" s="1" t="s">
        <v>23</v>
      </c>
      <c r="N115" s="1" t="s">
        <v>38</v>
      </c>
      <c r="O115" s="2">
        <v>41651</v>
      </c>
      <c r="P115" s="5" t="str">
        <f t="shared" si="6"/>
        <v>January</v>
      </c>
      <c r="Q115" s="6">
        <f t="shared" si="7"/>
        <v>5</v>
      </c>
    </row>
    <row r="116" spans="1:17" x14ac:dyDescent="0.25">
      <c r="A116" s="1">
        <v>40097</v>
      </c>
      <c r="B116" s="1" t="s">
        <v>130</v>
      </c>
      <c r="C116" s="1" t="s">
        <v>34</v>
      </c>
      <c r="D116" s="2">
        <v>41648</v>
      </c>
      <c r="E116" s="5" t="str">
        <f t="shared" si="4"/>
        <v>January</v>
      </c>
      <c r="F116" s="1" t="s">
        <v>29</v>
      </c>
      <c r="G116" s="1" t="s">
        <v>131</v>
      </c>
      <c r="H116" s="1">
        <v>47</v>
      </c>
      <c r="I116" s="1">
        <v>2.6</v>
      </c>
      <c r="J116" s="1">
        <v>0.1</v>
      </c>
      <c r="K116" s="3">
        <f t="shared" si="5"/>
        <v>117.5</v>
      </c>
      <c r="L116" s="1">
        <v>2.4</v>
      </c>
      <c r="M116" s="1" t="s">
        <v>23</v>
      </c>
      <c r="N116" s="1" t="s">
        <v>38</v>
      </c>
      <c r="O116" s="2">
        <v>41653</v>
      </c>
      <c r="P116" s="5" t="str">
        <f t="shared" si="6"/>
        <v>January</v>
      </c>
      <c r="Q116" s="6">
        <f t="shared" si="7"/>
        <v>5</v>
      </c>
    </row>
    <row r="117" spans="1:17" x14ac:dyDescent="0.25">
      <c r="A117" s="1">
        <v>20037</v>
      </c>
      <c r="B117" s="1" t="s">
        <v>156</v>
      </c>
      <c r="C117" s="1" t="s">
        <v>14</v>
      </c>
      <c r="D117" s="2">
        <v>41649</v>
      </c>
      <c r="E117" s="5" t="str">
        <f t="shared" si="4"/>
        <v>January</v>
      </c>
      <c r="F117" s="1" t="s">
        <v>29</v>
      </c>
      <c r="G117" s="1" t="s">
        <v>157</v>
      </c>
      <c r="H117" s="1">
        <v>35</v>
      </c>
      <c r="I117" s="1">
        <v>29.18</v>
      </c>
      <c r="J117" s="1">
        <v>0.02</v>
      </c>
      <c r="K117" s="3">
        <f t="shared" si="5"/>
        <v>1020.6</v>
      </c>
      <c r="L117" s="1">
        <v>8.5500000000000007</v>
      </c>
      <c r="M117" s="1" t="s">
        <v>23</v>
      </c>
      <c r="N117" s="1" t="s">
        <v>24</v>
      </c>
      <c r="O117" s="2">
        <v>41654</v>
      </c>
      <c r="P117" s="5" t="str">
        <f t="shared" si="6"/>
        <v>January</v>
      </c>
      <c r="Q117" s="6">
        <f t="shared" si="7"/>
        <v>5</v>
      </c>
    </row>
    <row r="118" spans="1:17" x14ac:dyDescent="0.25">
      <c r="A118" s="1">
        <v>20037</v>
      </c>
      <c r="B118" s="1" t="s">
        <v>156</v>
      </c>
      <c r="C118" s="1" t="s">
        <v>34</v>
      </c>
      <c r="D118" s="2">
        <v>41649</v>
      </c>
      <c r="E118" s="5" t="str">
        <f t="shared" si="4"/>
        <v>January</v>
      </c>
      <c r="F118" s="1" t="s">
        <v>29</v>
      </c>
      <c r="G118" s="1" t="s">
        <v>158</v>
      </c>
      <c r="H118" s="1">
        <v>49</v>
      </c>
      <c r="I118" s="1">
        <v>297.64</v>
      </c>
      <c r="J118" s="1">
        <v>0.03</v>
      </c>
      <c r="K118" s="3">
        <f t="shared" si="5"/>
        <v>14582.890000000001</v>
      </c>
      <c r="L118" s="1">
        <v>14.7</v>
      </c>
      <c r="M118" s="1" t="s">
        <v>31</v>
      </c>
      <c r="N118" s="1" t="s">
        <v>32</v>
      </c>
      <c r="O118" s="2">
        <v>41654</v>
      </c>
      <c r="P118" s="5" t="str">
        <f t="shared" si="6"/>
        <v>January</v>
      </c>
      <c r="Q118" s="6">
        <f t="shared" si="7"/>
        <v>5</v>
      </c>
    </row>
    <row r="119" spans="1:17" x14ac:dyDescent="0.25">
      <c r="A119" s="1">
        <v>13602</v>
      </c>
      <c r="B119" s="1" t="s">
        <v>185</v>
      </c>
      <c r="C119" s="1" t="s">
        <v>14</v>
      </c>
      <c r="D119" s="2">
        <v>41652</v>
      </c>
      <c r="E119" s="5" t="str">
        <f t="shared" si="4"/>
        <v>January</v>
      </c>
      <c r="F119" s="1" t="s">
        <v>29</v>
      </c>
      <c r="G119" s="1" t="s">
        <v>74</v>
      </c>
      <c r="H119" s="1">
        <v>3</v>
      </c>
      <c r="I119" s="1">
        <v>145.44999999999999</v>
      </c>
      <c r="J119" s="1">
        <v>0.03</v>
      </c>
      <c r="K119" s="3">
        <f t="shared" si="5"/>
        <v>436.26</v>
      </c>
      <c r="L119" s="1">
        <v>17.850000000000001</v>
      </c>
      <c r="M119" s="1" t="s">
        <v>31</v>
      </c>
      <c r="N119" s="1" t="s">
        <v>32</v>
      </c>
      <c r="O119" s="2">
        <v>41657</v>
      </c>
      <c r="P119" s="5" t="str">
        <f t="shared" si="6"/>
        <v>January</v>
      </c>
      <c r="Q119" s="6">
        <f t="shared" si="7"/>
        <v>5</v>
      </c>
    </row>
    <row r="120" spans="1:17" x14ac:dyDescent="0.25">
      <c r="A120" s="1">
        <v>6884</v>
      </c>
      <c r="B120" s="1" t="s">
        <v>201</v>
      </c>
      <c r="C120" s="1" t="s">
        <v>34</v>
      </c>
      <c r="D120" s="2">
        <v>41654</v>
      </c>
      <c r="E120" s="5" t="str">
        <f t="shared" si="4"/>
        <v>January</v>
      </c>
      <c r="F120" s="1" t="s">
        <v>29</v>
      </c>
      <c r="G120" s="1" t="s">
        <v>202</v>
      </c>
      <c r="H120" s="1">
        <v>41</v>
      </c>
      <c r="I120" s="1">
        <v>4.9800000000000004</v>
      </c>
      <c r="J120" s="1">
        <v>0.01</v>
      </c>
      <c r="K120" s="3">
        <f t="shared" si="5"/>
        <v>203.77000000000004</v>
      </c>
      <c r="L120" s="1">
        <v>4.75</v>
      </c>
      <c r="M120" s="1" t="s">
        <v>23</v>
      </c>
      <c r="N120" s="1" t="s">
        <v>24</v>
      </c>
      <c r="O120" s="2">
        <v>41659</v>
      </c>
      <c r="P120" s="5" t="str">
        <f t="shared" si="6"/>
        <v>January</v>
      </c>
      <c r="Q120" s="6">
        <f t="shared" si="7"/>
        <v>5</v>
      </c>
    </row>
    <row r="121" spans="1:17" x14ac:dyDescent="0.25">
      <c r="A121" s="1">
        <v>6884</v>
      </c>
      <c r="B121" s="1" t="s">
        <v>201</v>
      </c>
      <c r="C121" s="1" t="s">
        <v>20</v>
      </c>
      <c r="D121" s="2">
        <v>41654</v>
      </c>
      <c r="E121" s="5" t="str">
        <f t="shared" si="4"/>
        <v>January</v>
      </c>
      <c r="F121" s="1" t="s">
        <v>29</v>
      </c>
      <c r="G121" s="1" t="s">
        <v>203</v>
      </c>
      <c r="H121" s="1">
        <v>47</v>
      </c>
      <c r="I121" s="1">
        <v>6.35</v>
      </c>
      <c r="J121" s="1">
        <v>0.04</v>
      </c>
      <c r="K121" s="3">
        <f t="shared" si="5"/>
        <v>296.57</v>
      </c>
      <c r="L121" s="1">
        <v>1.02</v>
      </c>
      <c r="M121" s="1" t="s">
        <v>23</v>
      </c>
      <c r="N121" s="1" t="s">
        <v>38</v>
      </c>
      <c r="O121" s="2">
        <v>41659</v>
      </c>
      <c r="P121" s="5" t="str">
        <f t="shared" si="6"/>
        <v>January</v>
      </c>
      <c r="Q121" s="6">
        <f t="shared" si="7"/>
        <v>5</v>
      </c>
    </row>
    <row r="122" spans="1:17" x14ac:dyDescent="0.25">
      <c r="A122" s="1">
        <v>30915</v>
      </c>
      <c r="B122" s="1" t="s">
        <v>221</v>
      </c>
      <c r="C122" s="1" t="s">
        <v>14</v>
      </c>
      <c r="D122" s="2">
        <v>41655</v>
      </c>
      <c r="E122" s="5" t="str">
        <f t="shared" si="4"/>
        <v>January</v>
      </c>
      <c r="F122" s="1" t="s">
        <v>29</v>
      </c>
      <c r="G122" s="1" t="s">
        <v>137</v>
      </c>
      <c r="H122" s="1">
        <v>25</v>
      </c>
      <c r="I122" s="1">
        <v>125.99</v>
      </c>
      <c r="J122" s="1">
        <v>0.01</v>
      </c>
      <c r="K122" s="3">
        <f t="shared" si="5"/>
        <v>3149.4999999999995</v>
      </c>
      <c r="L122" s="1">
        <v>8.99</v>
      </c>
      <c r="M122" s="1" t="s">
        <v>23</v>
      </c>
      <c r="N122" s="1" t="s">
        <v>24</v>
      </c>
      <c r="O122" s="2">
        <v>41660</v>
      </c>
      <c r="P122" s="5" t="str">
        <f t="shared" si="6"/>
        <v>January</v>
      </c>
      <c r="Q122" s="6">
        <f t="shared" si="7"/>
        <v>5</v>
      </c>
    </row>
    <row r="123" spans="1:17" x14ac:dyDescent="0.25">
      <c r="A123" s="1">
        <v>33025</v>
      </c>
      <c r="B123" s="1" t="s">
        <v>300</v>
      </c>
      <c r="C123" s="1" t="s">
        <v>34</v>
      </c>
      <c r="D123" s="2">
        <v>41663</v>
      </c>
      <c r="E123" s="5" t="str">
        <f t="shared" si="4"/>
        <v>January</v>
      </c>
      <c r="F123" s="1" t="s">
        <v>29</v>
      </c>
      <c r="G123" s="1" t="s">
        <v>301</v>
      </c>
      <c r="H123" s="1">
        <v>5</v>
      </c>
      <c r="I123" s="1">
        <v>67.84</v>
      </c>
      <c r="J123" s="1">
        <v>0.08</v>
      </c>
      <c r="K123" s="3">
        <f t="shared" si="5"/>
        <v>338.8</v>
      </c>
      <c r="L123" s="1">
        <v>0.99</v>
      </c>
      <c r="M123" s="1" t="s">
        <v>23</v>
      </c>
      <c r="N123" s="1" t="s">
        <v>24</v>
      </c>
      <c r="O123" s="2">
        <v>41668</v>
      </c>
      <c r="P123" s="5" t="str">
        <f t="shared" si="6"/>
        <v>January</v>
      </c>
      <c r="Q123" s="6">
        <f t="shared" si="7"/>
        <v>5</v>
      </c>
    </row>
    <row r="124" spans="1:17" x14ac:dyDescent="0.25">
      <c r="A124" s="1">
        <v>21383</v>
      </c>
      <c r="B124" s="1" t="s">
        <v>171</v>
      </c>
      <c r="C124" s="1" t="s">
        <v>34</v>
      </c>
      <c r="D124" s="2">
        <v>41669</v>
      </c>
      <c r="E124" s="5" t="str">
        <f t="shared" si="4"/>
        <v>January</v>
      </c>
      <c r="F124" s="1" t="s">
        <v>29</v>
      </c>
      <c r="G124" s="1" t="s">
        <v>49</v>
      </c>
      <c r="H124" s="1">
        <v>31</v>
      </c>
      <c r="I124" s="1">
        <v>574.74</v>
      </c>
      <c r="J124" s="1">
        <v>7.0000000000000007E-2</v>
      </c>
      <c r="K124" s="3">
        <f t="shared" si="5"/>
        <v>17814.77</v>
      </c>
      <c r="L124" s="1">
        <v>24.49</v>
      </c>
      <c r="M124" s="1" t="s">
        <v>23</v>
      </c>
      <c r="N124" s="1" t="s">
        <v>18</v>
      </c>
      <c r="O124" s="2">
        <v>41674</v>
      </c>
      <c r="P124" s="5" t="str">
        <f t="shared" si="6"/>
        <v>February</v>
      </c>
      <c r="Q124" s="6">
        <f t="shared" si="7"/>
        <v>5</v>
      </c>
    </row>
    <row r="125" spans="1:17" x14ac:dyDescent="0.25">
      <c r="A125" s="1">
        <v>40101</v>
      </c>
      <c r="B125" s="1" t="s">
        <v>231</v>
      </c>
      <c r="C125" s="1" t="s">
        <v>20</v>
      </c>
      <c r="D125" s="2">
        <v>41670</v>
      </c>
      <c r="E125" s="5" t="str">
        <f t="shared" si="4"/>
        <v>January</v>
      </c>
      <c r="F125" s="1" t="s">
        <v>29</v>
      </c>
      <c r="G125" s="1" t="s">
        <v>346</v>
      </c>
      <c r="H125" s="1">
        <v>46</v>
      </c>
      <c r="I125" s="1">
        <v>49.99</v>
      </c>
      <c r="J125" s="1">
        <v>0.1</v>
      </c>
      <c r="K125" s="3">
        <f t="shared" si="5"/>
        <v>2294.94</v>
      </c>
      <c r="L125" s="1">
        <v>19.989999999999998</v>
      </c>
      <c r="M125" s="1" t="s">
        <v>17</v>
      </c>
      <c r="N125" s="1" t="s">
        <v>24</v>
      </c>
      <c r="O125" s="2">
        <v>41675</v>
      </c>
      <c r="P125" s="5" t="str">
        <f t="shared" si="6"/>
        <v>February</v>
      </c>
      <c r="Q125" s="6">
        <f t="shared" si="7"/>
        <v>5</v>
      </c>
    </row>
    <row r="126" spans="1:17" x14ac:dyDescent="0.25">
      <c r="A126" s="1">
        <v>4454</v>
      </c>
      <c r="B126" s="1" t="s">
        <v>242</v>
      </c>
      <c r="C126" s="1" t="s">
        <v>20</v>
      </c>
      <c r="D126" s="2">
        <v>41671</v>
      </c>
      <c r="E126" s="5" t="str">
        <f t="shared" si="4"/>
        <v>February</v>
      </c>
      <c r="F126" s="1" t="s">
        <v>29</v>
      </c>
      <c r="G126" s="1" t="s">
        <v>349</v>
      </c>
      <c r="H126" s="1">
        <v>17</v>
      </c>
      <c r="I126" s="1">
        <v>3.08</v>
      </c>
      <c r="J126" s="1">
        <v>0.01</v>
      </c>
      <c r="K126" s="3">
        <f t="shared" si="5"/>
        <v>52.190000000000005</v>
      </c>
      <c r="L126" s="1">
        <v>0.5</v>
      </c>
      <c r="M126" s="1" t="s">
        <v>23</v>
      </c>
      <c r="N126" s="1" t="s">
        <v>24</v>
      </c>
      <c r="O126" s="2">
        <v>41676</v>
      </c>
      <c r="P126" s="5" t="str">
        <f t="shared" si="6"/>
        <v>February</v>
      </c>
      <c r="Q126" s="6">
        <f t="shared" si="7"/>
        <v>5</v>
      </c>
    </row>
    <row r="127" spans="1:17" x14ac:dyDescent="0.25">
      <c r="A127" s="1">
        <v>44387</v>
      </c>
      <c r="B127" s="1" t="s">
        <v>242</v>
      </c>
      <c r="C127" s="1" t="s">
        <v>20</v>
      </c>
      <c r="D127" s="2">
        <v>41674</v>
      </c>
      <c r="E127" s="5" t="str">
        <f t="shared" si="4"/>
        <v>February</v>
      </c>
      <c r="F127" s="1" t="s">
        <v>29</v>
      </c>
      <c r="G127" s="1" t="s">
        <v>362</v>
      </c>
      <c r="H127" s="1">
        <v>50</v>
      </c>
      <c r="I127" s="1">
        <v>29.89</v>
      </c>
      <c r="J127" s="1">
        <v>7.0000000000000007E-2</v>
      </c>
      <c r="K127" s="3">
        <f t="shared" si="5"/>
        <v>1491</v>
      </c>
      <c r="L127" s="1">
        <v>1.99</v>
      </c>
      <c r="M127" s="1" t="s">
        <v>17</v>
      </c>
      <c r="N127" s="1" t="s">
        <v>67</v>
      </c>
      <c r="O127" s="2">
        <v>41679</v>
      </c>
      <c r="P127" s="5" t="str">
        <f t="shared" si="6"/>
        <v>February</v>
      </c>
      <c r="Q127" s="6">
        <f t="shared" si="7"/>
        <v>5</v>
      </c>
    </row>
    <row r="128" spans="1:17" x14ac:dyDescent="0.25">
      <c r="A128" s="1">
        <v>34498</v>
      </c>
      <c r="B128" s="1" t="s">
        <v>458</v>
      </c>
      <c r="C128" s="1" t="s">
        <v>20</v>
      </c>
      <c r="D128" s="2">
        <v>41685</v>
      </c>
      <c r="E128" s="5" t="str">
        <f t="shared" si="4"/>
        <v>February</v>
      </c>
      <c r="F128" s="1" t="s">
        <v>29</v>
      </c>
      <c r="G128" s="1" t="s">
        <v>179</v>
      </c>
      <c r="H128" s="1">
        <v>4</v>
      </c>
      <c r="I128" s="1">
        <v>8.74</v>
      </c>
      <c r="J128" s="1">
        <v>0.09</v>
      </c>
      <c r="K128" s="3">
        <f t="shared" si="5"/>
        <v>34.6</v>
      </c>
      <c r="L128" s="1">
        <v>1.39</v>
      </c>
      <c r="M128" s="1" t="s">
        <v>17</v>
      </c>
      <c r="N128" s="1" t="s">
        <v>24</v>
      </c>
      <c r="O128" s="2">
        <v>41690</v>
      </c>
      <c r="P128" s="5" t="str">
        <f t="shared" si="6"/>
        <v>February</v>
      </c>
      <c r="Q128" s="6">
        <f t="shared" si="7"/>
        <v>5</v>
      </c>
    </row>
    <row r="129" spans="1:17" x14ac:dyDescent="0.25">
      <c r="A129" s="1">
        <v>34498</v>
      </c>
      <c r="B129" s="1" t="s">
        <v>458</v>
      </c>
      <c r="C129" s="1" t="s">
        <v>20</v>
      </c>
      <c r="D129" s="2">
        <v>41685</v>
      </c>
      <c r="E129" s="5" t="str">
        <f t="shared" si="4"/>
        <v>February</v>
      </c>
      <c r="F129" s="1" t="s">
        <v>29</v>
      </c>
      <c r="G129" s="1" t="s">
        <v>252</v>
      </c>
      <c r="H129" s="1">
        <v>3</v>
      </c>
      <c r="I129" s="1">
        <v>18.97</v>
      </c>
      <c r="J129" s="1">
        <v>0.09</v>
      </c>
      <c r="K129" s="3">
        <f t="shared" si="5"/>
        <v>56.64</v>
      </c>
      <c r="L129" s="1">
        <v>9.0299999999999994</v>
      </c>
      <c r="M129" s="1" t="s">
        <v>23</v>
      </c>
      <c r="N129" s="1" t="s">
        <v>24</v>
      </c>
      <c r="O129" s="2">
        <v>41690</v>
      </c>
      <c r="P129" s="5" t="str">
        <f t="shared" si="6"/>
        <v>February</v>
      </c>
      <c r="Q129" s="6">
        <f t="shared" si="7"/>
        <v>5</v>
      </c>
    </row>
    <row r="130" spans="1:17" x14ac:dyDescent="0.25">
      <c r="A130" s="1">
        <v>57509</v>
      </c>
      <c r="B130" s="1" t="s">
        <v>489</v>
      </c>
      <c r="C130" s="1" t="s">
        <v>14</v>
      </c>
      <c r="D130" s="2">
        <v>41691</v>
      </c>
      <c r="E130" s="5" t="str">
        <f t="shared" ref="E130:E193" si="8">TEXT(D130,"mmmm")</f>
        <v>February</v>
      </c>
      <c r="F130" s="1" t="s">
        <v>29</v>
      </c>
      <c r="G130" s="1" t="s">
        <v>398</v>
      </c>
      <c r="H130" s="1">
        <v>11</v>
      </c>
      <c r="I130" s="1">
        <v>259.70999999999998</v>
      </c>
      <c r="J130" s="1">
        <v>0.09</v>
      </c>
      <c r="K130" s="3">
        <f t="shared" ref="K130:K193" si="9">(I130-J130)*H130</f>
        <v>2855.82</v>
      </c>
      <c r="L130" s="1">
        <v>66.67</v>
      </c>
      <c r="M130" s="1" t="s">
        <v>31</v>
      </c>
      <c r="N130" s="1" t="s">
        <v>46</v>
      </c>
      <c r="O130" s="2">
        <v>41696</v>
      </c>
      <c r="P130" s="5" t="str">
        <f t="shared" ref="P130:P193" si="10">TEXT(O130,"mmmm")</f>
        <v>February</v>
      </c>
      <c r="Q130" s="6">
        <f t="shared" ref="Q130:Q193" si="11">O130-D130</f>
        <v>5</v>
      </c>
    </row>
    <row r="131" spans="1:17" x14ac:dyDescent="0.25">
      <c r="A131" s="1">
        <v>28354</v>
      </c>
      <c r="B131" s="1" t="s">
        <v>716</v>
      </c>
      <c r="C131" s="1" t="s">
        <v>34</v>
      </c>
      <c r="D131" s="2">
        <v>41725</v>
      </c>
      <c r="E131" s="5" t="str">
        <f t="shared" si="8"/>
        <v>March</v>
      </c>
      <c r="F131" s="1" t="s">
        <v>29</v>
      </c>
      <c r="G131" s="1" t="s">
        <v>670</v>
      </c>
      <c r="H131" s="1">
        <v>34</v>
      </c>
      <c r="I131" s="1">
        <v>15.98</v>
      </c>
      <c r="J131" s="1">
        <v>0.1</v>
      </c>
      <c r="K131" s="3">
        <f t="shared" si="9"/>
        <v>539.92000000000007</v>
      </c>
      <c r="L131" s="1">
        <v>4</v>
      </c>
      <c r="M131" s="1" t="s">
        <v>23</v>
      </c>
      <c r="N131" s="1" t="s">
        <v>24</v>
      </c>
      <c r="O131" s="2">
        <v>41730</v>
      </c>
      <c r="P131" s="5" t="str">
        <f t="shared" si="10"/>
        <v>April</v>
      </c>
      <c r="Q131" s="6">
        <f t="shared" si="11"/>
        <v>5</v>
      </c>
    </row>
    <row r="132" spans="1:17" x14ac:dyDescent="0.25">
      <c r="A132" s="1">
        <v>2915</v>
      </c>
      <c r="B132" s="1" t="s">
        <v>732</v>
      </c>
      <c r="C132" s="1" t="s">
        <v>20</v>
      </c>
      <c r="D132" s="2">
        <v>41728</v>
      </c>
      <c r="E132" s="5" t="str">
        <f t="shared" si="8"/>
        <v>March</v>
      </c>
      <c r="F132" s="1" t="s">
        <v>29</v>
      </c>
      <c r="G132" s="1" t="s">
        <v>733</v>
      </c>
      <c r="H132" s="1">
        <v>23</v>
      </c>
      <c r="I132" s="1">
        <v>39.979999999999997</v>
      </c>
      <c r="J132" s="1">
        <v>0.01</v>
      </c>
      <c r="K132" s="3">
        <f t="shared" si="9"/>
        <v>919.31</v>
      </c>
      <c r="L132" s="1">
        <v>4</v>
      </c>
      <c r="M132" s="1" t="s">
        <v>23</v>
      </c>
      <c r="N132" s="1" t="s">
        <v>24</v>
      </c>
      <c r="O132" s="2">
        <v>41733</v>
      </c>
      <c r="P132" s="5" t="str">
        <f t="shared" si="10"/>
        <v>April</v>
      </c>
      <c r="Q132" s="6">
        <f t="shared" si="11"/>
        <v>5</v>
      </c>
    </row>
    <row r="133" spans="1:17" x14ac:dyDescent="0.25">
      <c r="A133" s="1">
        <v>5509</v>
      </c>
      <c r="B133" s="1" t="s">
        <v>728</v>
      </c>
      <c r="C133" s="1" t="s">
        <v>34</v>
      </c>
      <c r="D133" s="2">
        <v>41736</v>
      </c>
      <c r="E133" s="5" t="str">
        <f t="shared" si="8"/>
        <v>April</v>
      </c>
      <c r="F133" s="1" t="s">
        <v>29</v>
      </c>
      <c r="G133" s="1" t="s">
        <v>777</v>
      </c>
      <c r="H133" s="1">
        <v>11</v>
      </c>
      <c r="I133" s="1">
        <v>5.58</v>
      </c>
      <c r="J133" s="1">
        <v>0.02</v>
      </c>
      <c r="K133" s="3">
        <f t="shared" si="9"/>
        <v>61.160000000000004</v>
      </c>
      <c r="L133" s="1">
        <v>5.3</v>
      </c>
      <c r="M133" s="1" t="s">
        <v>23</v>
      </c>
      <c r="N133" s="1" t="s">
        <v>24</v>
      </c>
      <c r="O133" s="2">
        <v>41741</v>
      </c>
      <c r="P133" s="5" t="str">
        <f t="shared" si="10"/>
        <v>April</v>
      </c>
      <c r="Q133" s="6">
        <f t="shared" si="11"/>
        <v>5</v>
      </c>
    </row>
    <row r="134" spans="1:17" x14ac:dyDescent="0.25">
      <c r="A134" s="1">
        <v>32999</v>
      </c>
      <c r="B134" s="1" t="s">
        <v>821</v>
      </c>
      <c r="C134" s="1" t="s">
        <v>34</v>
      </c>
      <c r="D134" s="2">
        <v>41743</v>
      </c>
      <c r="E134" s="5" t="str">
        <f t="shared" si="8"/>
        <v>April</v>
      </c>
      <c r="F134" s="1" t="s">
        <v>29</v>
      </c>
      <c r="G134" s="1" t="s">
        <v>90</v>
      </c>
      <c r="H134" s="1">
        <v>14</v>
      </c>
      <c r="I134" s="1">
        <v>100.98</v>
      </c>
      <c r="J134" s="1">
        <v>0.09</v>
      </c>
      <c r="K134" s="3">
        <f t="shared" si="9"/>
        <v>1412.46</v>
      </c>
      <c r="L134" s="1">
        <v>35.840000000000003</v>
      </c>
      <c r="M134" s="1" t="s">
        <v>31</v>
      </c>
      <c r="N134" s="1" t="s">
        <v>46</v>
      </c>
      <c r="O134" s="2">
        <v>41748</v>
      </c>
      <c r="P134" s="5" t="str">
        <f t="shared" si="10"/>
        <v>April</v>
      </c>
      <c r="Q134" s="6">
        <f t="shared" si="11"/>
        <v>5</v>
      </c>
    </row>
    <row r="135" spans="1:17" x14ac:dyDescent="0.25">
      <c r="A135" s="1">
        <v>53798</v>
      </c>
      <c r="B135" s="1" t="s">
        <v>664</v>
      </c>
      <c r="C135" s="1" t="s">
        <v>20</v>
      </c>
      <c r="D135" s="2">
        <v>41748</v>
      </c>
      <c r="E135" s="5" t="str">
        <f t="shared" si="8"/>
        <v>April</v>
      </c>
      <c r="F135" s="1" t="s">
        <v>29</v>
      </c>
      <c r="G135" s="1" t="s">
        <v>358</v>
      </c>
      <c r="H135" s="1">
        <v>41</v>
      </c>
      <c r="I135" s="1">
        <v>122.99</v>
      </c>
      <c r="J135" s="1">
        <v>0.08</v>
      </c>
      <c r="K135" s="3">
        <f t="shared" si="9"/>
        <v>5039.3099999999995</v>
      </c>
      <c r="L135" s="1">
        <v>70.2</v>
      </c>
      <c r="M135" s="1" t="s">
        <v>31</v>
      </c>
      <c r="N135" s="1" t="s">
        <v>32</v>
      </c>
      <c r="O135" s="2">
        <v>41753</v>
      </c>
      <c r="P135" s="5" t="str">
        <f t="shared" si="10"/>
        <v>April</v>
      </c>
      <c r="Q135" s="6">
        <f t="shared" si="11"/>
        <v>5</v>
      </c>
    </row>
    <row r="136" spans="1:17" x14ac:dyDescent="0.25">
      <c r="A136" s="1">
        <v>10146</v>
      </c>
      <c r="B136" s="1" t="s">
        <v>797</v>
      </c>
      <c r="C136" s="1" t="s">
        <v>14</v>
      </c>
      <c r="D136" s="2">
        <v>41760</v>
      </c>
      <c r="E136" s="5" t="str">
        <f t="shared" si="8"/>
        <v>May</v>
      </c>
      <c r="F136" s="1" t="s">
        <v>29</v>
      </c>
      <c r="G136" s="1" t="s">
        <v>493</v>
      </c>
      <c r="H136" s="1">
        <v>19</v>
      </c>
      <c r="I136" s="1">
        <v>34.229999999999997</v>
      </c>
      <c r="J136" s="1">
        <v>0.1</v>
      </c>
      <c r="K136" s="3">
        <f t="shared" si="9"/>
        <v>648.46999999999991</v>
      </c>
      <c r="L136" s="1">
        <v>5.0199999999999996</v>
      </c>
      <c r="M136" s="1" t="s">
        <v>23</v>
      </c>
      <c r="N136" s="1" t="s">
        <v>24</v>
      </c>
      <c r="O136" s="2">
        <v>41765</v>
      </c>
      <c r="P136" s="5" t="str">
        <f t="shared" si="10"/>
        <v>May</v>
      </c>
      <c r="Q136" s="6">
        <f t="shared" si="11"/>
        <v>5</v>
      </c>
    </row>
    <row r="137" spans="1:17" x14ac:dyDescent="0.25">
      <c r="A137" s="1">
        <v>28069</v>
      </c>
      <c r="B137" s="1" t="s">
        <v>992</v>
      </c>
      <c r="C137" s="1" t="s">
        <v>14</v>
      </c>
      <c r="D137" s="2">
        <v>41780</v>
      </c>
      <c r="E137" s="5" t="str">
        <f t="shared" si="8"/>
        <v>May</v>
      </c>
      <c r="F137" s="1" t="s">
        <v>29</v>
      </c>
      <c r="G137" s="1" t="s">
        <v>993</v>
      </c>
      <c r="H137" s="1">
        <v>1</v>
      </c>
      <c r="I137" s="1">
        <v>5.18</v>
      </c>
      <c r="J137" s="1">
        <v>0.02</v>
      </c>
      <c r="K137" s="3">
        <f t="shared" si="9"/>
        <v>5.16</v>
      </c>
      <c r="L137" s="1">
        <v>2.04</v>
      </c>
      <c r="M137" s="1" t="s">
        <v>17</v>
      </c>
      <c r="N137" s="1" t="s">
        <v>38</v>
      </c>
      <c r="O137" s="2">
        <v>41785</v>
      </c>
      <c r="P137" s="5" t="str">
        <f t="shared" si="10"/>
        <v>May</v>
      </c>
      <c r="Q137" s="6">
        <f t="shared" si="11"/>
        <v>5</v>
      </c>
    </row>
    <row r="138" spans="1:17" x14ac:dyDescent="0.25">
      <c r="A138" s="1">
        <v>12516</v>
      </c>
      <c r="B138" s="1" t="s">
        <v>438</v>
      </c>
      <c r="C138" s="1" t="s">
        <v>14</v>
      </c>
      <c r="D138" s="2">
        <v>41783</v>
      </c>
      <c r="E138" s="5" t="str">
        <f t="shared" si="8"/>
        <v>May</v>
      </c>
      <c r="F138" s="1" t="s">
        <v>29</v>
      </c>
      <c r="G138" s="1" t="s">
        <v>353</v>
      </c>
      <c r="H138" s="1">
        <v>31</v>
      </c>
      <c r="I138" s="1">
        <v>80.97</v>
      </c>
      <c r="J138" s="1">
        <v>0.1</v>
      </c>
      <c r="K138" s="3">
        <f t="shared" si="9"/>
        <v>2506.9700000000003</v>
      </c>
      <c r="L138" s="1">
        <v>33.6</v>
      </c>
      <c r="M138" s="1" t="s">
        <v>31</v>
      </c>
      <c r="N138" s="1" t="s">
        <v>32</v>
      </c>
      <c r="O138" s="2">
        <v>41788</v>
      </c>
      <c r="P138" s="5" t="str">
        <f t="shared" si="10"/>
        <v>May</v>
      </c>
      <c r="Q138" s="6">
        <f t="shared" si="11"/>
        <v>5</v>
      </c>
    </row>
    <row r="139" spans="1:17" x14ac:dyDescent="0.25">
      <c r="A139" s="1">
        <v>47457</v>
      </c>
      <c r="B139" s="1" t="s">
        <v>1055</v>
      </c>
      <c r="C139" s="1" t="s">
        <v>34</v>
      </c>
      <c r="D139" s="2">
        <v>41793</v>
      </c>
      <c r="E139" s="5" t="str">
        <f t="shared" si="8"/>
        <v>June</v>
      </c>
      <c r="F139" s="1" t="s">
        <v>29</v>
      </c>
      <c r="G139" s="1" t="s">
        <v>149</v>
      </c>
      <c r="H139" s="1">
        <v>50</v>
      </c>
      <c r="I139" s="1">
        <v>161.55000000000001</v>
      </c>
      <c r="J139" s="1">
        <v>0.05</v>
      </c>
      <c r="K139" s="3">
        <f t="shared" si="9"/>
        <v>8075</v>
      </c>
      <c r="L139" s="1">
        <v>19.989999999999998</v>
      </c>
      <c r="M139" s="1" t="s">
        <v>23</v>
      </c>
      <c r="N139" s="1" t="s">
        <v>24</v>
      </c>
      <c r="O139" s="2">
        <v>41798</v>
      </c>
      <c r="P139" s="5" t="str">
        <f t="shared" si="10"/>
        <v>June</v>
      </c>
      <c r="Q139" s="6">
        <f t="shared" si="11"/>
        <v>5</v>
      </c>
    </row>
    <row r="140" spans="1:17" x14ac:dyDescent="0.25">
      <c r="A140" s="1">
        <v>50432</v>
      </c>
      <c r="B140" s="1" t="s">
        <v>872</v>
      </c>
      <c r="C140" s="1" t="s">
        <v>20</v>
      </c>
      <c r="D140" s="2">
        <v>41797</v>
      </c>
      <c r="E140" s="5" t="str">
        <f t="shared" si="8"/>
        <v>June</v>
      </c>
      <c r="F140" s="1" t="s">
        <v>29</v>
      </c>
      <c r="G140" s="1" t="s">
        <v>1067</v>
      </c>
      <c r="H140" s="1">
        <v>7</v>
      </c>
      <c r="I140" s="1">
        <v>284.98</v>
      </c>
      <c r="J140" s="1">
        <v>0.02</v>
      </c>
      <c r="K140" s="3">
        <f t="shared" si="9"/>
        <v>1994.7200000000003</v>
      </c>
      <c r="L140" s="1">
        <v>69.55</v>
      </c>
      <c r="M140" s="1" t="s">
        <v>31</v>
      </c>
      <c r="N140" s="1" t="s">
        <v>32</v>
      </c>
      <c r="O140" s="2">
        <v>41802</v>
      </c>
      <c r="P140" s="5" t="str">
        <f t="shared" si="10"/>
        <v>June</v>
      </c>
      <c r="Q140" s="6">
        <f t="shared" si="11"/>
        <v>5</v>
      </c>
    </row>
    <row r="141" spans="1:17" x14ac:dyDescent="0.25">
      <c r="A141" s="1">
        <v>355</v>
      </c>
      <c r="B141" s="1" t="s">
        <v>1088</v>
      </c>
      <c r="C141" s="1" t="s">
        <v>34</v>
      </c>
      <c r="D141" s="2">
        <v>41803</v>
      </c>
      <c r="E141" s="5" t="str">
        <f t="shared" si="8"/>
        <v>June</v>
      </c>
      <c r="F141" s="1" t="s">
        <v>29</v>
      </c>
      <c r="G141" s="1" t="s">
        <v>611</v>
      </c>
      <c r="H141" s="1">
        <v>16</v>
      </c>
      <c r="I141" s="1">
        <v>85.99</v>
      </c>
      <c r="J141" s="1">
        <v>0</v>
      </c>
      <c r="K141" s="3">
        <f t="shared" si="9"/>
        <v>1375.84</v>
      </c>
      <c r="L141" s="1">
        <v>0.99</v>
      </c>
      <c r="M141" s="1" t="s">
        <v>23</v>
      </c>
      <c r="N141" s="1" t="s">
        <v>38</v>
      </c>
      <c r="O141" s="2">
        <v>41808</v>
      </c>
      <c r="P141" s="5" t="str">
        <f t="shared" si="10"/>
        <v>June</v>
      </c>
      <c r="Q141" s="6">
        <f t="shared" si="11"/>
        <v>5</v>
      </c>
    </row>
    <row r="142" spans="1:17" x14ac:dyDescent="0.25">
      <c r="A142" s="1">
        <v>48931</v>
      </c>
      <c r="B142" s="1" t="s">
        <v>1104</v>
      </c>
      <c r="C142" s="1" t="s">
        <v>34</v>
      </c>
      <c r="D142" s="2">
        <v>41807</v>
      </c>
      <c r="E142" s="5" t="str">
        <f t="shared" si="8"/>
        <v>June</v>
      </c>
      <c r="F142" s="1" t="s">
        <v>29</v>
      </c>
      <c r="G142" s="1" t="s">
        <v>1106</v>
      </c>
      <c r="H142" s="1">
        <v>42</v>
      </c>
      <c r="I142" s="1">
        <v>51.75</v>
      </c>
      <c r="J142" s="1">
        <v>0.03</v>
      </c>
      <c r="K142" s="3">
        <f t="shared" si="9"/>
        <v>2172.2399999999998</v>
      </c>
      <c r="L142" s="1">
        <v>19.989999999999998</v>
      </c>
      <c r="M142" s="1" t="s">
        <v>23</v>
      </c>
      <c r="N142" s="1" t="s">
        <v>24</v>
      </c>
      <c r="O142" s="2">
        <v>41812</v>
      </c>
      <c r="P142" s="5" t="str">
        <f t="shared" si="10"/>
        <v>June</v>
      </c>
      <c r="Q142" s="6">
        <f t="shared" si="11"/>
        <v>5</v>
      </c>
    </row>
    <row r="143" spans="1:17" x14ac:dyDescent="0.25">
      <c r="A143" s="1">
        <v>5984</v>
      </c>
      <c r="B143" s="1" t="s">
        <v>636</v>
      </c>
      <c r="C143" s="1" t="s">
        <v>14</v>
      </c>
      <c r="D143" s="2">
        <v>41807</v>
      </c>
      <c r="E143" s="5" t="str">
        <f t="shared" si="8"/>
        <v>June</v>
      </c>
      <c r="F143" s="1" t="s">
        <v>29</v>
      </c>
      <c r="G143" s="1" t="s">
        <v>1110</v>
      </c>
      <c r="H143" s="1">
        <v>37</v>
      </c>
      <c r="I143" s="1">
        <v>10.89</v>
      </c>
      <c r="J143" s="1">
        <v>0.06</v>
      </c>
      <c r="K143" s="3">
        <f t="shared" si="9"/>
        <v>400.71</v>
      </c>
      <c r="L143" s="1">
        <v>4.5</v>
      </c>
      <c r="M143" s="1" t="s">
        <v>23</v>
      </c>
      <c r="N143" s="1" t="s">
        <v>24</v>
      </c>
      <c r="O143" s="2">
        <v>41812</v>
      </c>
      <c r="P143" s="5" t="str">
        <f t="shared" si="10"/>
        <v>June</v>
      </c>
      <c r="Q143" s="6">
        <f t="shared" si="11"/>
        <v>5</v>
      </c>
    </row>
    <row r="144" spans="1:17" x14ac:dyDescent="0.25">
      <c r="A144" s="1">
        <v>5984</v>
      </c>
      <c r="B144" s="1" t="s">
        <v>636</v>
      </c>
      <c r="C144" s="1" t="s">
        <v>14</v>
      </c>
      <c r="D144" s="2">
        <v>41807</v>
      </c>
      <c r="E144" s="5" t="str">
        <f t="shared" si="8"/>
        <v>June</v>
      </c>
      <c r="F144" s="1" t="s">
        <v>29</v>
      </c>
      <c r="G144" s="1" t="s">
        <v>687</v>
      </c>
      <c r="H144" s="1">
        <v>42</v>
      </c>
      <c r="I144" s="1">
        <v>10.64</v>
      </c>
      <c r="J144" s="1">
        <v>0.03</v>
      </c>
      <c r="K144" s="3">
        <f t="shared" si="9"/>
        <v>445.62000000000006</v>
      </c>
      <c r="L144" s="1">
        <v>5.16</v>
      </c>
      <c r="M144" s="1" t="s">
        <v>23</v>
      </c>
      <c r="N144" s="1" t="s">
        <v>24</v>
      </c>
      <c r="O144" s="2">
        <v>41812</v>
      </c>
      <c r="P144" s="5" t="str">
        <f t="shared" si="10"/>
        <v>June</v>
      </c>
      <c r="Q144" s="6">
        <f t="shared" si="11"/>
        <v>5</v>
      </c>
    </row>
    <row r="145" spans="1:17" x14ac:dyDescent="0.25">
      <c r="A145" s="1">
        <v>14182</v>
      </c>
      <c r="B145" s="1" t="s">
        <v>1126</v>
      </c>
      <c r="C145" s="1" t="s">
        <v>20</v>
      </c>
      <c r="D145" s="2">
        <v>41812</v>
      </c>
      <c r="E145" s="5" t="str">
        <f t="shared" si="8"/>
        <v>June</v>
      </c>
      <c r="F145" s="1" t="s">
        <v>29</v>
      </c>
      <c r="G145" s="1" t="s">
        <v>1127</v>
      </c>
      <c r="H145" s="1">
        <v>23</v>
      </c>
      <c r="I145" s="1">
        <v>125.99</v>
      </c>
      <c r="J145" s="1">
        <v>0.05</v>
      </c>
      <c r="K145" s="3">
        <f t="shared" si="9"/>
        <v>2896.62</v>
      </c>
      <c r="L145" s="1">
        <v>8.08</v>
      </c>
      <c r="M145" s="1" t="s">
        <v>23</v>
      </c>
      <c r="N145" s="1" t="s">
        <v>24</v>
      </c>
      <c r="O145" s="2">
        <v>41817</v>
      </c>
      <c r="P145" s="5" t="str">
        <f t="shared" si="10"/>
        <v>June</v>
      </c>
      <c r="Q145" s="6">
        <f t="shared" si="11"/>
        <v>5</v>
      </c>
    </row>
    <row r="146" spans="1:17" x14ac:dyDescent="0.25">
      <c r="A146" s="1">
        <v>18919</v>
      </c>
      <c r="B146" s="1" t="s">
        <v>1147</v>
      </c>
      <c r="C146" s="1" t="s">
        <v>14</v>
      </c>
      <c r="D146" s="2">
        <v>41818</v>
      </c>
      <c r="E146" s="5" t="str">
        <f t="shared" si="8"/>
        <v>June</v>
      </c>
      <c r="F146" s="1" t="s">
        <v>29</v>
      </c>
      <c r="G146" s="1" t="s">
        <v>1148</v>
      </c>
      <c r="H146" s="1">
        <v>39</v>
      </c>
      <c r="I146" s="1">
        <v>17.52</v>
      </c>
      <c r="J146" s="1">
        <v>0</v>
      </c>
      <c r="K146" s="3">
        <f t="shared" si="9"/>
        <v>683.28</v>
      </c>
      <c r="L146" s="1">
        <v>8.17</v>
      </c>
      <c r="M146" s="1" t="s">
        <v>23</v>
      </c>
      <c r="N146" s="1" t="s">
        <v>55</v>
      </c>
      <c r="O146" s="2">
        <v>41823</v>
      </c>
      <c r="P146" s="5" t="str">
        <f t="shared" si="10"/>
        <v>July</v>
      </c>
      <c r="Q146" s="6">
        <f t="shared" si="11"/>
        <v>5</v>
      </c>
    </row>
    <row r="147" spans="1:17" x14ac:dyDescent="0.25">
      <c r="A147" s="1">
        <v>34276</v>
      </c>
      <c r="B147" s="1" t="s">
        <v>177</v>
      </c>
      <c r="C147" s="1" t="s">
        <v>20</v>
      </c>
      <c r="D147" s="2">
        <v>41821</v>
      </c>
      <c r="E147" s="5" t="str">
        <f t="shared" si="8"/>
        <v>July</v>
      </c>
      <c r="F147" s="1" t="s">
        <v>29</v>
      </c>
      <c r="G147" s="1" t="s">
        <v>426</v>
      </c>
      <c r="H147" s="1">
        <v>3</v>
      </c>
      <c r="I147" s="1">
        <v>2036.48</v>
      </c>
      <c r="J147" s="1">
        <v>0.04</v>
      </c>
      <c r="K147" s="3">
        <f t="shared" si="9"/>
        <v>6109.32</v>
      </c>
      <c r="L147" s="1">
        <v>14.7</v>
      </c>
      <c r="M147" s="1" t="s">
        <v>31</v>
      </c>
      <c r="N147" s="1" t="s">
        <v>32</v>
      </c>
      <c r="O147" s="2">
        <v>41826</v>
      </c>
      <c r="P147" s="5" t="str">
        <f t="shared" si="10"/>
        <v>July</v>
      </c>
      <c r="Q147" s="6">
        <f t="shared" si="11"/>
        <v>5</v>
      </c>
    </row>
    <row r="148" spans="1:17" x14ac:dyDescent="0.25">
      <c r="A148" s="1">
        <v>22695</v>
      </c>
      <c r="B148" s="1" t="s">
        <v>350</v>
      </c>
      <c r="C148" s="1" t="s">
        <v>14</v>
      </c>
      <c r="D148" s="2">
        <v>41823</v>
      </c>
      <c r="E148" s="5" t="str">
        <f t="shared" si="8"/>
        <v>July</v>
      </c>
      <c r="F148" s="1" t="s">
        <v>29</v>
      </c>
      <c r="G148" s="1" t="s">
        <v>1165</v>
      </c>
      <c r="H148" s="1">
        <v>44</v>
      </c>
      <c r="I148" s="1">
        <v>10.06</v>
      </c>
      <c r="J148" s="1">
        <v>0.02</v>
      </c>
      <c r="K148" s="3">
        <f t="shared" si="9"/>
        <v>441.76000000000005</v>
      </c>
      <c r="L148" s="1">
        <v>2.06</v>
      </c>
      <c r="M148" s="1" t="s">
        <v>23</v>
      </c>
      <c r="N148" s="1" t="s">
        <v>38</v>
      </c>
      <c r="O148" s="2">
        <v>41828</v>
      </c>
      <c r="P148" s="5" t="str">
        <f t="shared" si="10"/>
        <v>July</v>
      </c>
      <c r="Q148" s="6">
        <f t="shared" si="11"/>
        <v>5</v>
      </c>
    </row>
    <row r="149" spans="1:17" x14ac:dyDescent="0.25">
      <c r="A149" s="1">
        <v>3649</v>
      </c>
      <c r="B149" s="1" t="s">
        <v>808</v>
      </c>
      <c r="C149" s="1" t="s">
        <v>34</v>
      </c>
      <c r="D149" s="2">
        <v>41825</v>
      </c>
      <c r="E149" s="5" t="str">
        <f t="shared" si="8"/>
        <v>July</v>
      </c>
      <c r="F149" s="1" t="s">
        <v>29</v>
      </c>
      <c r="G149" s="1" t="s">
        <v>1178</v>
      </c>
      <c r="H149" s="1">
        <v>8</v>
      </c>
      <c r="I149" s="1">
        <v>8.8800000000000008</v>
      </c>
      <c r="J149" s="1">
        <v>0.01</v>
      </c>
      <c r="K149" s="3">
        <f t="shared" si="9"/>
        <v>70.960000000000008</v>
      </c>
      <c r="L149" s="1">
        <v>6.28</v>
      </c>
      <c r="M149" s="1" t="s">
        <v>23</v>
      </c>
      <c r="N149" s="1" t="s">
        <v>24</v>
      </c>
      <c r="O149" s="2">
        <v>41830</v>
      </c>
      <c r="P149" s="5" t="str">
        <f t="shared" si="10"/>
        <v>July</v>
      </c>
      <c r="Q149" s="6">
        <f t="shared" si="11"/>
        <v>5</v>
      </c>
    </row>
    <row r="150" spans="1:17" x14ac:dyDescent="0.25">
      <c r="A150" s="1">
        <v>24132</v>
      </c>
      <c r="B150" s="1" t="s">
        <v>475</v>
      </c>
      <c r="C150" s="1" t="s">
        <v>14</v>
      </c>
      <c r="D150" s="2">
        <v>41826</v>
      </c>
      <c r="E150" s="5" t="str">
        <f t="shared" si="8"/>
        <v>July</v>
      </c>
      <c r="F150" s="1" t="s">
        <v>29</v>
      </c>
      <c r="G150" s="1" t="s">
        <v>1181</v>
      </c>
      <c r="H150" s="1">
        <v>4</v>
      </c>
      <c r="I150" s="1">
        <v>6.75</v>
      </c>
      <c r="J150" s="1">
        <v>0.03</v>
      </c>
      <c r="K150" s="3">
        <f t="shared" si="9"/>
        <v>26.88</v>
      </c>
      <c r="L150" s="1">
        <v>2.99</v>
      </c>
      <c r="M150" s="1" t="s">
        <v>23</v>
      </c>
      <c r="N150" s="1" t="s">
        <v>24</v>
      </c>
      <c r="O150" s="2">
        <v>41831</v>
      </c>
      <c r="P150" s="5" t="str">
        <f t="shared" si="10"/>
        <v>July</v>
      </c>
      <c r="Q150" s="6">
        <f t="shared" si="11"/>
        <v>5</v>
      </c>
    </row>
    <row r="151" spans="1:17" x14ac:dyDescent="0.25">
      <c r="A151" s="1">
        <v>24132</v>
      </c>
      <c r="B151" s="1" t="s">
        <v>475</v>
      </c>
      <c r="C151" s="1" t="s">
        <v>20</v>
      </c>
      <c r="D151" s="2">
        <v>41826</v>
      </c>
      <c r="E151" s="5" t="str">
        <f t="shared" si="8"/>
        <v>July</v>
      </c>
      <c r="F151" s="1" t="s">
        <v>29</v>
      </c>
      <c r="G151" s="1" t="s">
        <v>1105</v>
      </c>
      <c r="H151" s="1">
        <v>22</v>
      </c>
      <c r="I151" s="1">
        <v>20.95</v>
      </c>
      <c r="J151" s="1">
        <v>0.04</v>
      </c>
      <c r="K151" s="3">
        <f t="shared" si="9"/>
        <v>460.02</v>
      </c>
      <c r="L151" s="1">
        <v>4</v>
      </c>
      <c r="M151" s="1" t="s">
        <v>23</v>
      </c>
      <c r="N151" s="1" t="s">
        <v>24</v>
      </c>
      <c r="O151" s="2">
        <v>41831</v>
      </c>
      <c r="P151" s="5" t="str">
        <f t="shared" si="10"/>
        <v>July</v>
      </c>
      <c r="Q151" s="6">
        <f t="shared" si="11"/>
        <v>5</v>
      </c>
    </row>
    <row r="152" spans="1:17" x14ac:dyDescent="0.25">
      <c r="A152" s="1">
        <v>36932</v>
      </c>
      <c r="B152" s="1" t="s">
        <v>1192</v>
      </c>
      <c r="C152" s="1" t="s">
        <v>34</v>
      </c>
      <c r="D152" s="2">
        <v>41827</v>
      </c>
      <c r="E152" s="5" t="str">
        <f t="shared" si="8"/>
        <v>July</v>
      </c>
      <c r="F152" s="1" t="s">
        <v>29</v>
      </c>
      <c r="G152" s="1" t="s">
        <v>1107</v>
      </c>
      <c r="H152" s="1">
        <v>20</v>
      </c>
      <c r="I152" s="1">
        <v>33.89</v>
      </c>
      <c r="J152" s="1">
        <v>0.04</v>
      </c>
      <c r="K152" s="3">
        <f t="shared" si="9"/>
        <v>677</v>
      </c>
      <c r="L152" s="1">
        <v>5.0999999999999996</v>
      </c>
      <c r="M152" s="1" t="s">
        <v>23</v>
      </c>
      <c r="N152" s="1" t="s">
        <v>24</v>
      </c>
      <c r="O152" s="2">
        <v>41832</v>
      </c>
      <c r="P152" s="5" t="str">
        <f t="shared" si="10"/>
        <v>July</v>
      </c>
      <c r="Q152" s="6">
        <f t="shared" si="11"/>
        <v>5</v>
      </c>
    </row>
    <row r="153" spans="1:17" x14ac:dyDescent="0.25">
      <c r="A153" s="1">
        <v>10305</v>
      </c>
      <c r="B153" s="1" t="s">
        <v>106</v>
      </c>
      <c r="C153" s="1" t="s">
        <v>20</v>
      </c>
      <c r="D153" s="2">
        <v>41827</v>
      </c>
      <c r="E153" s="5" t="str">
        <f t="shared" si="8"/>
        <v>July</v>
      </c>
      <c r="F153" s="1" t="s">
        <v>29</v>
      </c>
      <c r="G153" s="1" t="s">
        <v>1193</v>
      </c>
      <c r="H153" s="1">
        <v>12</v>
      </c>
      <c r="I153" s="1">
        <v>5.08</v>
      </c>
      <c r="J153" s="1">
        <v>0.03</v>
      </c>
      <c r="K153" s="3">
        <f t="shared" si="9"/>
        <v>60.599999999999994</v>
      </c>
      <c r="L153" s="1">
        <v>2.0299999999999998</v>
      </c>
      <c r="M153" s="1" t="s">
        <v>23</v>
      </c>
      <c r="N153" s="1" t="s">
        <v>38</v>
      </c>
      <c r="O153" s="2">
        <v>41832</v>
      </c>
      <c r="P153" s="5" t="str">
        <f t="shared" si="10"/>
        <v>July</v>
      </c>
      <c r="Q153" s="6">
        <f t="shared" si="11"/>
        <v>5</v>
      </c>
    </row>
    <row r="154" spans="1:17" x14ac:dyDescent="0.25">
      <c r="A154" s="1">
        <v>19232</v>
      </c>
      <c r="B154" s="1" t="s">
        <v>258</v>
      </c>
      <c r="C154" s="1" t="s">
        <v>34</v>
      </c>
      <c r="D154" s="2">
        <v>41832</v>
      </c>
      <c r="E154" s="5" t="str">
        <f t="shared" si="8"/>
        <v>July</v>
      </c>
      <c r="F154" s="1" t="s">
        <v>29</v>
      </c>
      <c r="G154" s="1" t="s">
        <v>1200</v>
      </c>
      <c r="H154" s="1">
        <v>43</v>
      </c>
      <c r="I154" s="1">
        <v>6.24</v>
      </c>
      <c r="J154" s="1">
        <v>0.04</v>
      </c>
      <c r="K154" s="3">
        <f t="shared" si="9"/>
        <v>266.60000000000002</v>
      </c>
      <c r="L154" s="1">
        <v>5.22</v>
      </c>
      <c r="M154" s="1" t="s">
        <v>23</v>
      </c>
      <c r="N154" s="1" t="s">
        <v>24</v>
      </c>
      <c r="O154" s="2">
        <v>41837</v>
      </c>
      <c r="P154" s="5" t="str">
        <f t="shared" si="10"/>
        <v>July</v>
      </c>
      <c r="Q154" s="6">
        <f t="shared" si="11"/>
        <v>5</v>
      </c>
    </row>
    <row r="155" spans="1:17" x14ac:dyDescent="0.25">
      <c r="A155" s="1">
        <v>41189</v>
      </c>
      <c r="B155" s="1" t="s">
        <v>524</v>
      </c>
      <c r="C155" s="1" t="s">
        <v>34</v>
      </c>
      <c r="D155" s="2">
        <v>41834</v>
      </c>
      <c r="E155" s="5" t="str">
        <f t="shared" si="8"/>
        <v>July</v>
      </c>
      <c r="F155" s="1" t="s">
        <v>29</v>
      </c>
      <c r="G155" s="1" t="s">
        <v>1209</v>
      </c>
      <c r="H155" s="1">
        <v>30</v>
      </c>
      <c r="I155" s="1">
        <v>6.45</v>
      </c>
      <c r="J155" s="1">
        <v>0.03</v>
      </c>
      <c r="K155" s="3">
        <f t="shared" si="9"/>
        <v>192.6</v>
      </c>
      <c r="L155" s="1">
        <v>1.34</v>
      </c>
      <c r="M155" s="1" t="s">
        <v>23</v>
      </c>
      <c r="N155" s="1" t="s">
        <v>38</v>
      </c>
      <c r="O155" s="2">
        <v>41839</v>
      </c>
      <c r="P155" s="5" t="str">
        <f t="shared" si="10"/>
        <v>July</v>
      </c>
      <c r="Q155" s="6">
        <f t="shared" si="11"/>
        <v>5</v>
      </c>
    </row>
    <row r="156" spans="1:17" x14ac:dyDescent="0.25">
      <c r="A156" s="1">
        <v>50823</v>
      </c>
      <c r="B156" s="1" t="s">
        <v>1007</v>
      </c>
      <c r="C156" s="1" t="s">
        <v>34</v>
      </c>
      <c r="D156" s="2">
        <v>41841</v>
      </c>
      <c r="E156" s="5" t="str">
        <f t="shared" si="8"/>
        <v>July</v>
      </c>
      <c r="F156" s="1" t="s">
        <v>29</v>
      </c>
      <c r="G156" s="1" t="s">
        <v>861</v>
      </c>
      <c r="H156" s="1">
        <v>12</v>
      </c>
      <c r="I156" s="1">
        <v>100.98</v>
      </c>
      <c r="J156" s="1">
        <v>0.04</v>
      </c>
      <c r="K156" s="3">
        <f t="shared" si="9"/>
        <v>1211.28</v>
      </c>
      <c r="L156" s="1">
        <v>7.18</v>
      </c>
      <c r="M156" s="1" t="s">
        <v>23</v>
      </c>
      <c r="N156" s="1" t="s">
        <v>24</v>
      </c>
      <c r="O156" s="2">
        <v>41846</v>
      </c>
      <c r="P156" s="5" t="str">
        <f t="shared" si="10"/>
        <v>July</v>
      </c>
      <c r="Q156" s="6">
        <f t="shared" si="11"/>
        <v>5</v>
      </c>
    </row>
    <row r="157" spans="1:17" x14ac:dyDescent="0.25">
      <c r="A157" s="1">
        <v>22119</v>
      </c>
      <c r="B157" s="1" t="s">
        <v>1237</v>
      </c>
      <c r="C157" s="1" t="s">
        <v>14</v>
      </c>
      <c r="D157" s="2">
        <v>41844</v>
      </c>
      <c r="E157" s="5" t="str">
        <f t="shared" si="8"/>
        <v>July</v>
      </c>
      <c r="F157" s="1" t="s">
        <v>29</v>
      </c>
      <c r="G157" s="1" t="s">
        <v>1238</v>
      </c>
      <c r="H157" s="1">
        <v>20</v>
      </c>
      <c r="I157" s="1">
        <v>49.43</v>
      </c>
      <c r="J157" s="1">
        <v>7.0000000000000007E-2</v>
      </c>
      <c r="K157" s="3">
        <f t="shared" si="9"/>
        <v>987.2</v>
      </c>
      <c r="L157" s="1">
        <v>19.989999999999998</v>
      </c>
      <c r="M157" s="1" t="s">
        <v>23</v>
      </c>
      <c r="N157" s="1" t="s">
        <v>24</v>
      </c>
      <c r="O157" s="2">
        <v>41849</v>
      </c>
      <c r="P157" s="5" t="str">
        <f t="shared" si="10"/>
        <v>July</v>
      </c>
      <c r="Q157" s="6">
        <f t="shared" si="11"/>
        <v>5</v>
      </c>
    </row>
    <row r="158" spans="1:17" x14ac:dyDescent="0.25">
      <c r="A158" s="1">
        <v>33699</v>
      </c>
      <c r="B158" s="1" t="s">
        <v>683</v>
      </c>
      <c r="C158" s="1" t="s">
        <v>34</v>
      </c>
      <c r="D158" s="2">
        <v>41846</v>
      </c>
      <c r="E158" s="5" t="str">
        <f t="shared" si="8"/>
        <v>July</v>
      </c>
      <c r="F158" s="1" t="s">
        <v>29</v>
      </c>
      <c r="G158" s="1" t="s">
        <v>1209</v>
      </c>
      <c r="H158" s="1">
        <v>31</v>
      </c>
      <c r="I158" s="1">
        <v>6.45</v>
      </c>
      <c r="J158" s="1">
        <v>0.06</v>
      </c>
      <c r="K158" s="3">
        <f t="shared" si="9"/>
        <v>198.09000000000003</v>
      </c>
      <c r="L158" s="1">
        <v>1.34</v>
      </c>
      <c r="M158" s="1" t="s">
        <v>23</v>
      </c>
      <c r="N158" s="1" t="s">
        <v>38</v>
      </c>
      <c r="O158" s="2">
        <v>41851</v>
      </c>
      <c r="P158" s="5" t="str">
        <f t="shared" si="10"/>
        <v>July</v>
      </c>
      <c r="Q158" s="6">
        <f t="shared" si="11"/>
        <v>5</v>
      </c>
    </row>
    <row r="159" spans="1:17" x14ac:dyDescent="0.25">
      <c r="A159" s="1">
        <v>53029</v>
      </c>
      <c r="B159" s="1" t="s">
        <v>1254</v>
      </c>
      <c r="C159" s="1" t="s">
        <v>14</v>
      </c>
      <c r="D159" s="2">
        <v>41847</v>
      </c>
      <c r="E159" s="5" t="str">
        <f t="shared" si="8"/>
        <v>July</v>
      </c>
      <c r="F159" s="1" t="s">
        <v>29</v>
      </c>
      <c r="G159" s="1" t="s">
        <v>833</v>
      </c>
      <c r="H159" s="1">
        <v>39</v>
      </c>
      <c r="I159" s="1">
        <v>6.3</v>
      </c>
      <c r="J159" s="1">
        <v>0.1</v>
      </c>
      <c r="K159" s="3">
        <f t="shared" si="9"/>
        <v>241.8</v>
      </c>
      <c r="L159" s="1">
        <v>0.5</v>
      </c>
      <c r="M159" s="1" t="s">
        <v>23</v>
      </c>
      <c r="N159" s="1" t="s">
        <v>24</v>
      </c>
      <c r="O159" s="2">
        <v>41852</v>
      </c>
      <c r="P159" s="5" t="str">
        <f t="shared" si="10"/>
        <v>August</v>
      </c>
      <c r="Q159" s="6">
        <f t="shared" si="11"/>
        <v>5</v>
      </c>
    </row>
    <row r="160" spans="1:17" x14ac:dyDescent="0.25">
      <c r="A160" s="1">
        <v>42309</v>
      </c>
      <c r="B160" s="1" t="s">
        <v>1051</v>
      </c>
      <c r="C160" s="1" t="s">
        <v>20</v>
      </c>
      <c r="D160" s="2">
        <v>41857</v>
      </c>
      <c r="E160" s="5" t="str">
        <f t="shared" si="8"/>
        <v>August</v>
      </c>
      <c r="F160" s="1" t="s">
        <v>29</v>
      </c>
      <c r="G160" s="1" t="s">
        <v>1219</v>
      </c>
      <c r="H160" s="1">
        <v>26</v>
      </c>
      <c r="I160" s="1">
        <v>1.86</v>
      </c>
      <c r="J160" s="1">
        <v>0.09</v>
      </c>
      <c r="K160" s="3">
        <f t="shared" si="9"/>
        <v>46.02</v>
      </c>
      <c r="L160" s="1">
        <v>2.58</v>
      </c>
      <c r="M160" s="1" t="s">
        <v>23</v>
      </c>
      <c r="N160" s="1" t="s">
        <v>38</v>
      </c>
      <c r="O160" s="2">
        <v>41862</v>
      </c>
      <c r="P160" s="5" t="str">
        <f t="shared" si="10"/>
        <v>August</v>
      </c>
      <c r="Q160" s="6">
        <f t="shared" si="11"/>
        <v>5</v>
      </c>
    </row>
    <row r="161" spans="1:17" x14ac:dyDescent="0.25">
      <c r="A161" s="1">
        <v>42309</v>
      </c>
      <c r="B161" s="1" t="s">
        <v>1051</v>
      </c>
      <c r="C161" s="1" t="s">
        <v>34</v>
      </c>
      <c r="D161" s="2">
        <v>41857</v>
      </c>
      <c r="E161" s="5" t="str">
        <f t="shared" si="8"/>
        <v>August</v>
      </c>
      <c r="F161" s="1" t="s">
        <v>29</v>
      </c>
      <c r="G161" s="1" t="s">
        <v>319</v>
      </c>
      <c r="H161" s="1">
        <v>38</v>
      </c>
      <c r="I161" s="1">
        <v>205.99</v>
      </c>
      <c r="J161" s="1">
        <v>0.08</v>
      </c>
      <c r="K161" s="3">
        <f t="shared" si="9"/>
        <v>7824.58</v>
      </c>
      <c r="L161" s="1">
        <v>2.5</v>
      </c>
      <c r="M161" s="1" t="s">
        <v>23</v>
      </c>
      <c r="N161" s="1" t="s">
        <v>24</v>
      </c>
      <c r="O161" s="2">
        <v>41862</v>
      </c>
      <c r="P161" s="5" t="str">
        <f t="shared" si="10"/>
        <v>August</v>
      </c>
      <c r="Q161" s="6">
        <f t="shared" si="11"/>
        <v>5</v>
      </c>
    </row>
    <row r="162" spans="1:17" x14ac:dyDescent="0.25">
      <c r="A162" s="1">
        <v>21636</v>
      </c>
      <c r="B162" s="1" t="s">
        <v>878</v>
      </c>
      <c r="C162" s="1" t="s">
        <v>14</v>
      </c>
      <c r="D162" s="2">
        <v>41861</v>
      </c>
      <c r="E162" s="5" t="str">
        <f t="shared" si="8"/>
        <v>August</v>
      </c>
      <c r="F162" s="1" t="s">
        <v>29</v>
      </c>
      <c r="G162" s="1" t="s">
        <v>22</v>
      </c>
      <c r="H162" s="1">
        <v>6</v>
      </c>
      <c r="I162" s="1">
        <v>5.98</v>
      </c>
      <c r="J162" s="1">
        <v>7.0000000000000007E-2</v>
      </c>
      <c r="K162" s="3">
        <f t="shared" si="9"/>
        <v>35.46</v>
      </c>
      <c r="L162" s="1">
        <v>4.6900000000000004</v>
      </c>
      <c r="M162" s="1" t="s">
        <v>23</v>
      </c>
      <c r="N162" s="1" t="s">
        <v>24</v>
      </c>
      <c r="O162" s="2">
        <v>41866</v>
      </c>
      <c r="P162" s="5" t="str">
        <f t="shared" si="10"/>
        <v>August</v>
      </c>
      <c r="Q162" s="6">
        <f t="shared" si="11"/>
        <v>5</v>
      </c>
    </row>
    <row r="163" spans="1:17" x14ac:dyDescent="0.25">
      <c r="A163" s="1">
        <v>54949</v>
      </c>
      <c r="B163" s="1" t="s">
        <v>1289</v>
      </c>
      <c r="C163" s="1" t="s">
        <v>14</v>
      </c>
      <c r="D163" s="2">
        <v>41861</v>
      </c>
      <c r="E163" s="5" t="str">
        <f t="shared" si="8"/>
        <v>August</v>
      </c>
      <c r="F163" s="1" t="s">
        <v>29</v>
      </c>
      <c r="G163" s="1" t="s">
        <v>1290</v>
      </c>
      <c r="H163" s="1">
        <v>32</v>
      </c>
      <c r="I163" s="1">
        <v>6.48</v>
      </c>
      <c r="J163" s="1">
        <v>0.08</v>
      </c>
      <c r="K163" s="3">
        <f t="shared" si="9"/>
        <v>204.8</v>
      </c>
      <c r="L163" s="1">
        <v>6.81</v>
      </c>
      <c r="M163" s="1" t="s">
        <v>23</v>
      </c>
      <c r="N163" s="1" t="s">
        <v>24</v>
      </c>
      <c r="O163" s="2">
        <v>41866</v>
      </c>
      <c r="P163" s="5" t="str">
        <f t="shared" si="10"/>
        <v>August</v>
      </c>
      <c r="Q163" s="6">
        <f t="shared" si="11"/>
        <v>5</v>
      </c>
    </row>
    <row r="164" spans="1:17" x14ac:dyDescent="0.25">
      <c r="A164" s="1">
        <v>38598</v>
      </c>
      <c r="B164" s="1" t="s">
        <v>119</v>
      </c>
      <c r="C164" s="1" t="s">
        <v>14</v>
      </c>
      <c r="D164" s="2">
        <v>41866</v>
      </c>
      <c r="E164" s="5" t="str">
        <f t="shared" si="8"/>
        <v>August</v>
      </c>
      <c r="F164" s="1" t="s">
        <v>29</v>
      </c>
      <c r="G164" s="1" t="s">
        <v>1314</v>
      </c>
      <c r="H164" s="1">
        <v>24</v>
      </c>
      <c r="I164" s="1">
        <v>13.4</v>
      </c>
      <c r="J164" s="1">
        <v>7.0000000000000007E-2</v>
      </c>
      <c r="K164" s="3">
        <f t="shared" si="9"/>
        <v>319.92</v>
      </c>
      <c r="L164" s="1">
        <v>4.95</v>
      </c>
      <c r="M164" s="1" t="s">
        <v>23</v>
      </c>
      <c r="N164" s="1" t="s">
        <v>67</v>
      </c>
      <c r="O164" s="2">
        <v>41871</v>
      </c>
      <c r="P164" s="5" t="str">
        <f t="shared" si="10"/>
        <v>August</v>
      </c>
      <c r="Q164" s="6">
        <f t="shared" si="11"/>
        <v>5</v>
      </c>
    </row>
    <row r="165" spans="1:17" x14ac:dyDescent="0.25">
      <c r="A165" s="1">
        <v>45410</v>
      </c>
      <c r="B165" s="1" t="s">
        <v>374</v>
      </c>
      <c r="C165" s="1" t="s">
        <v>20</v>
      </c>
      <c r="D165" s="2">
        <v>41870</v>
      </c>
      <c r="E165" s="5" t="str">
        <f t="shared" si="8"/>
        <v>August</v>
      </c>
      <c r="F165" s="1" t="s">
        <v>29</v>
      </c>
      <c r="G165" s="1" t="s">
        <v>1324</v>
      </c>
      <c r="H165" s="1">
        <v>19</v>
      </c>
      <c r="I165" s="1">
        <v>54.1</v>
      </c>
      <c r="J165" s="1">
        <v>0.1</v>
      </c>
      <c r="K165" s="3">
        <f t="shared" si="9"/>
        <v>1026</v>
      </c>
      <c r="L165" s="1">
        <v>19.989999999999998</v>
      </c>
      <c r="M165" s="1" t="s">
        <v>23</v>
      </c>
      <c r="N165" s="1" t="s">
        <v>24</v>
      </c>
      <c r="O165" s="2">
        <v>41875</v>
      </c>
      <c r="P165" s="5" t="str">
        <f t="shared" si="10"/>
        <v>August</v>
      </c>
      <c r="Q165" s="6">
        <f t="shared" si="11"/>
        <v>5</v>
      </c>
    </row>
    <row r="166" spans="1:17" x14ac:dyDescent="0.25">
      <c r="A166" s="1">
        <v>40928</v>
      </c>
      <c r="B166" s="1" t="s">
        <v>830</v>
      </c>
      <c r="C166" s="1" t="s">
        <v>14</v>
      </c>
      <c r="D166" s="2">
        <v>41894</v>
      </c>
      <c r="E166" s="5" t="str">
        <f t="shared" si="8"/>
        <v>September</v>
      </c>
      <c r="F166" s="1" t="s">
        <v>29</v>
      </c>
      <c r="G166" s="1" t="s">
        <v>611</v>
      </c>
      <c r="H166" s="1">
        <v>4</v>
      </c>
      <c r="I166" s="1">
        <v>85.99</v>
      </c>
      <c r="J166" s="1">
        <v>0.01</v>
      </c>
      <c r="K166" s="3">
        <f t="shared" si="9"/>
        <v>343.91999999999996</v>
      </c>
      <c r="L166" s="1">
        <v>0.99</v>
      </c>
      <c r="M166" s="1" t="s">
        <v>23</v>
      </c>
      <c r="N166" s="1" t="s">
        <v>38</v>
      </c>
      <c r="O166" s="2">
        <v>41899</v>
      </c>
      <c r="P166" s="5" t="str">
        <f t="shared" si="10"/>
        <v>September</v>
      </c>
      <c r="Q166" s="6">
        <f t="shared" si="11"/>
        <v>5</v>
      </c>
    </row>
    <row r="167" spans="1:17" x14ac:dyDescent="0.25">
      <c r="A167" s="1">
        <v>13378</v>
      </c>
      <c r="B167" s="1" t="s">
        <v>1420</v>
      </c>
      <c r="C167" s="1" t="s">
        <v>14</v>
      </c>
      <c r="D167" s="2">
        <v>41903</v>
      </c>
      <c r="E167" s="5" t="str">
        <f t="shared" si="8"/>
        <v>September</v>
      </c>
      <c r="F167" s="1" t="s">
        <v>29</v>
      </c>
      <c r="G167" s="1" t="s">
        <v>1421</v>
      </c>
      <c r="H167" s="1">
        <v>16</v>
      </c>
      <c r="I167" s="1">
        <v>5.74</v>
      </c>
      <c r="J167" s="1">
        <v>0.05</v>
      </c>
      <c r="K167" s="3">
        <f t="shared" si="9"/>
        <v>91.04</v>
      </c>
      <c r="L167" s="1">
        <v>5.3</v>
      </c>
      <c r="M167" s="1" t="s">
        <v>23</v>
      </c>
      <c r="N167" s="1" t="s">
        <v>67</v>
      </c>
      <c r="O167" s="2">
        <v>41908</v>
      </c>
      <c r="P167" s="5" t="str">
        <f t="shared" si="10"/>
        <v>September</v>
      </c>
      <c r="Q167" s="6">
        <f t="shared" si="11"/>
        <v>5</v>
      </c>
    </row>
    <row r="168" spans="1:17" x14ac:dyDescent="0.25">
      <c r="A168" s="1">
        <v>55265</v>
      </c>
      <c r="B168" s="1" t="s">
        <v>741</v>
      </c>
      <c r="C168" s="1" t="s">
        <v>20</v>
      </c>
      <c r="D168" s="2">
        <v>41905</v>
      </c>
      <c r="E168" s="5" t="str">
        <f t="shared" si="8"/>
        <v>September</v>
      </c>
      <c r="F168" s="1" t="s">
        <v>29</v>
      </c>
      <c r="G168" s="1" t="s">
        <v>1422</v>
      </c>
      <c r="H168" s="1">
        <v>39</v>
      </c>
      <c r="I168" s="1">
        <v>20.99</v>
      </c>
      <c r="J168" s="1">
        <v>0.06</v>
      </c>
      <c r="K168" s="3">
        <f t="shared" si="9"/>
        <v>816.27</v>
      </c>
      <c r="L168" s="1">
        <v>0.99</v>
      </c>
      <c r="M168" s="1" t="s">
        <v>23</v>
      </c>
      <c r="N168" s="1" t="s">
        <v>38</v>
      </c>
      <c r="O168" s="2">
        <v>41910</v>
      </c>
      <c r="P168" s="5" t="str">
        <f t="shared" si="10"/>
        <v>September</v>
      </c>
      <c r="Q168" s="6">
        <f t="shared" si="11"/>
        <v>5</v>
      </c>
    </row>
    <row r="169" spans="1:17" x14ac:dyDescent="0.25">
      <c r="A169" s="1">
        <v>9219</v>
      </c>
      <c r="B169" s="1" t="s">
        <v>94</v>
      </c>
      <c r="C169" s="1" t="s">
        <v>20</v>
      </c>
      <c r="D169" s="2">
        <v>41910</v>
      </c>
      <c r="E169" s="5" t="str">
        <f t="shared" si="8"/>
        <v>September</v>
      </c>
      <c r="F169" s="1" t="s">
        <v>29</v>
      </c>
      <c r="G169" s="1" t="s">
        <v>1434</v>
      </c>
      <c r="H169" s="1">
        <v>24</v>
      </c>
      <c r="I169" s="1">
        <v>50.98</v>
      </c>
      <c r="J169" s="1">
        <v>0.04</v>
      </c>
      <c r="K169" s="3">
        <f t="shared" si="9"/>
        <v>1222.56</v>
      </c>
      <c r="L169" s="1">
        <v>6.5</v>
      </c>
      <c r="M169" s="1" t="s">
        <v>23</v>
      </c>
      <c r="N169" s="1" t="s">
        <v>24</v>
      </c>
      <c r="O169" s="2">
        <v>41915</v>
      </c>
      <c r="P169" s="5" t="str">
        <f t="shared" si="10"/>
        <v>October</v>
      </c>
      <c r="Q169" s="6">
        <f t="shared" si="11"/>
        <v>5</v>
      </c>
    </row>
    <row r="170" spans="1:17" x14ac:dyDescent="0.25">
      <c r="A170" s="1">
        <v>44583</v>
      </c>
      <c r="B170" s="1" t="s">
        <v>1277</v>
      </c>
      <c r="C170" s="1" t="s">
        <v>34</v>
      </c>
      <c r="D170" s="2">
        <v>41916</v>
      </c>
      <c r="E170" s="5" t="str">
        <f t="shared" si="8"/>
        <v>October</v>
      </c>
      <c r="F170" s="1" t="s">
        <v>29</v>
      </c>
      <c r="G170" s="1" t="s">
        <v>1454</v>
      </c>
      <c r="H170" s="1">
        <v>6</v>
      </c>
      <c r="I170" s="1">
        <v>2.2200000000000002</v>
      </c>
      <c r="J170" s="1">
        <v>0.1</v>
      </c>
      <c r="K170" s="3">
        <f t="shared" si="9"/>
        <v>12.72</v>
      </c>
      <c r="L170" s="1">
        <v>5</v>
      </c>
      <c r="M170" s="1" t="s">
        <v>23</v>
      </c>
      <c r="N170" s="1" t="s">
        <v>24</v>
      </c>
      <c r="O170" s="2">
        <v>41921</v>
      </c>
      <c r="P170" s="5" t="str">
        <f t="shared" si="10"/>
        <v>October</v>
      </c>
      <c r="Q170" s="6">
        <f t="shared" si="11"/>
        <v>5</v>
      </c>
    </row>
    <row r="171" spans="1:17" x14ac:dyDescent="0.25">
      <c r="A171" s="1">
        <v>19111</v>
      </c>
      <c r="B171" s="1" t="s">
        <v>1455</v>
      </c>
      <c r="C171" s="1" t="s">
        <v>34</v>
      </c>
      <c r="D171" s="2">
        <v>41916</v>
      </c>
      <c r="E171" s="5" t="str">
        <f t="shared" si="8"/>
        <v>October</v>
      </c>
      <c r="F171" s="1" t="s">
        <v>29</v>
      </c>
      <c r="G171" s="1" t="s">
        <v>513</v>
      </c>
      <c r="H171" s="1">
        <v>24</v>
      </c>
      <c r="I171" s="1">
        <v>8.33</v>
      </c>
      <c r="J171" s="1">
        <v>0.04</v>
      </c>
      <c r="K171" s="3">
        <f t="shared" si="9"/>
        <v>198.96000000000004</v>
      </c>
      <c r="L171" s="1">
        <v>1.99</v>
      </c>
      <c r="M171" s="1" t="s">
        <v>23</v>
      </c>
      <c r="N171" s="1" t="s">
        <v>67</v>
      </c>
      <c r="O171" s="2">
        <v>41921</v>
      </c>
      <c r="P171" s="5" t="str">
        <f t="shared" si="10"/>
        <v>October</v>
      </c>
      <c r="Q171" s="6">
        <f t="shared" si="11"/>
        <v>5</v>
      </c>
    </row>
    <row r="172" spans="1:17" x14ac:dyDescent="0.25">
      <c r="A172" s="1">
        <v>54819</v>
      </c>
      <c r="B172" s="1" t="s">
        <v>458</v>
      </c>
      <c r="C172" s="1" t="s">
        <v>20</v>
      </c>
      <c r="D172" s="2">
        <v>41922</v>
      </c>
      <c r="E172" s="5" t="str">
        <f t="shared" si="8"/>
        <v>October</v>
      </c>
      <c r="F172" s="1" t="s">
        <v>29</v>
      </c>
      <c r="G172" s="1" t="s">
        <v>1476</v>
      </c>
      <c r="H172" s="1">
        <v>10</v>
      </c>
      <c r="I172" s="1">
        <v>4.97</v>
      </c>
      <c r="J172" s="1">
        <v>7.0000000000000007E-2</v>
      </c>
      <c r="K172" s="3">
        <f t="shared" si="9"/>
        <v>48.999999999999993</v>
      </c>
      <c r="L172" s="1">
        <v>5.71</v>
      </c>
      <c r="M172" s="1" t="s">
        <v>23</v>
      </c>
      <c r="N172" s="1" t="s">
        <v>55</v>
      </c>
      <c r="O172" s="2">
        <v>41927</v>
      </c>
      <c r="P172" s="5" t="str">
        <f t="shared" si="10"/>
        <v>October</v>
      </c>
      <c r="Q172" s="6">
        <f t="shared" si="11"/>
        <v>5</v>
      </c>
    </row>
    <row r="173" spans="1:17" x14ac:dyDescent="0.25">
      <c r="A173" s="1">
        <v>26342</v>
      </c>
      <c r="B173" s="1" t="s">
        <v>277</v>
      </c>
      <c r="C173" s="1" t="s">
        <v>20</v>
      </c>
      <c r="D173" s="2">
        <v>41930</v>
      </c>
      <c r="E173" s="5" t="str">
        <f t="shared" si="8"/>
        <v>October</v>
      </c>
      <c r="F173" s="1" t="s">
        <v>29</v>
      </c>
      <c r="G173" s="1" t="s">
        <v>1066</v>
      </c>
      <c r="H173" s="1">
        <v>41</v>
      </c>
      <c r="I173" s="1">
        <v>48.04</v>
      </c>
      <c r="J173" s="1">
        <v>0.02</v>
      </c>
      <c r="K173" s="3">
        <f t="shared" si="9"/>
        <v>1968.82</v>
      </c>
      <c r="L173" s="1">
        <v>5.79</v>
      </c>
      <c r="M173" s="1" t="s">
        <v>23</v>
      </c>
      <c r="N173" s="1" t="s">
        <v>24</v>
      </c>
      <c r="O173" s="2">
        <v>41935</v>
      </c>
      <c r="P173" s="5" t="str">
        <f t="shared" si="10"/>
        <v>October</v>
      </c>
      <c r="Q173" s="6">
        <f t="shared" si="11"/>
        <v>5</v>
      </c>
    </row>
    <row r="174" spans="1:17" x14ac:dyDescent="0.25">
      <c r="A174" s="1">
        <v>31873</v>
      </c>
      <c r="B174" s="1" t="s">
        <v>1531</v>
      </c>
      <c r="C174" s="1" t="s">
        <v>34</v>
      </c>
      <c r="D174" s="2">
        <v>41951</v>
      </c>
      <c r="E174" s="5" t="str">
        <f t="shared" si="8"/>
        <v>November</v>
      </c>
      <c r="F174" s="1" t="s">
        <v>29</v>
      </c>
      <c r="G174" s="1" t="s">
        <v>824</v>
      </c>
      <c r="H174" s="1">
        <v>2</v>
      </c>
      <c r="I174" s="1">
        <v>70.97</v>
      </c>
      <c r="J174" s="1">
        <v>0.05</v>
      </c>
      <c r="K174" s="3">
        <f t="shared" si="9"/>
        <v>141.84</v>
      </c>
      <c r="L174" s="1">
        <v>3.5</v>
      </c>
      <c r="M174" s="1" t="s">
        <v>23</v>
      </c>
      <c r="N174" s="1" t="s">
        <v>24</v>
      </c>
      <c r="O174" s="2">
        <v>41956</v>
      </c>
      <c r="P174" s="5" t="str">
        <f t="shared" si="10"/>
        <v>November</v>
      </c>
      <c r="Q174" s="6">
        <f t="shared" si="11"/>
        <v>5</v>
      </c>
    </row>
    <row r="175" spans="1:17" x14ac:dyDescent="0.25">
      <c r="A175" s="1">
        <v>16679</v>
      </c>
      <c r="B175" s="1" t="s">
        <v>722</v>
      </c>
      <c r="C175" s="1" t="s">
        <v>14</v>
      </c>
      <c r="D175" s="2">
        <v>41951</v>
      </c>
      <c r="E175" s="5" t="str">
        <f t="shared" si="8"/>
        <v>November</v>
      </c>
      <c r="F175" s="1" t="s">
        <v>29</v>
      </c>
      <c r="G175" s="1" t="s">
        <v>70</v>
      </c>
      <c r="H175" s="1">
        <v>29</v>
      </c>
      <c r="I175" s="1">
        <v>243.98</v>
      </c>
      <c r="J175" s="1">
        <v>0.09</v>
      </c>
      <c r="K175" s="3">
        <f t="shared" si="9"/>
        <v>7072.8099999999995</v>
      </c>
      <c r="L175" s="1">
        <v>43.32</v>
      </c>
      <c r="M175" s="1" t="s">
        <v>31</v>
      </c>
      <c r="N175" s="1" t="s">
        <v>32</v>
      </c>
      <c r="O175" s="2">
        <v>41956</v>
      </c>
      <c r="P175" s="5" t="str">
        <f t="shared" si="10"/>
        <v>November</v>
      </c>
      <c r="Q175" s="6">
        <f t="shared" si="11"/>
        <v>5</v>
      </c>
    </row>
    <row r="176" spans="1:17" x14ac:dyDescent="0.25">
      <c r="A176" s="1">
        <v>41415</v>
      </c>
      <c r="B176" s="1" t="s">
        <v>300</v>
      </c>
      <c r="C176" s="1" t="s">
        <v>20</v>
      </c>
      <c r="D176" s="2">
        <v>41953</v>
      </c>
      <c r="E176" s="5" t="str">
        <f t="shared" si="8"/>
        <v>November</v>
      </c>
      <c r="F176" s="1" t="s">
        <v>29</v>
      </c>
      <c r="G176" s="1" t="s">
        <v>82</v>
      </c>
      <c r="H176" s="1">
        <v>10</v>
      </c>
      <c r="I176" s="1">
        <v>7.64</v>
      </c>
      <c r="J176" s="1">
        <v>0.09</v>
      </c>
      <c r="K176" s="3">
        <f t="shared" si="9"/>
        <v>75.5</v>
      </c>
      <c r="L176" s="1">
        <v>5.83</v>
      </c>
      <c r="M176" s="1" t="s">
        <v>23</v>
      </c>
      <c r="N176" s="1" t="s">
        <v>38</v>
      </c>
      <c r="O176" s="2">
        <v>41958</v>
      </c>
      <c r="P176" s="5" t="str">
        <f t="shared" si="10"/>
        <v>November</v>
      </c>
      <c r="Q176" s="6">
        <f t="shared" si="11"/>
        <v>5</v>
      </c>
    </row>
    <row r="177" spans="1:17" x14ac:dyDescent="0.25">
      <c r="A177" s="1">
        <v>3492</v>
      </c>
      <c r="B177" s="1" t="s">
        <v>815</v>
      </c>
      <c r="C177" s="1" t="s">
        <v>34</v>
      </c>
      <c r="D177" s="2">
        <v>41966</v>
      </c>
      <c r="E177" s="5" t="str">
        <f t="shared" si="8"/>
        <v>November</v>
      </c>
      <c r="F177" s="1" t="s">
        <v>29</v>
      </c>
      <c r="G177" s="1" t="s">
        <v>1449</v>
      </c>
      <c r="H177" s="1">
        <v>35</v>
      </c>
      <c r="I177" s="1">
        <v>67.28</v>
      </c>
      <c r="J177" s="1">
        <v>0.04</v>
      </c>
      <c r="K177" s="3">
        <f t="shared" si="9"/>
        <v>2353.3999999999996</v>
      </c>
      <c r="L177" s="1">
        <v>19.989999999999998</v>
      </c>
      <c r="M177" s="1" t="s">
        <v>23</v>
      </c>
      <c r="N177" s="1" t="s">
        <v>24</v>
      </c>
      <c r="O177" s="2">
        <v>41971</v>
      </c>
      <c r="P177" s="5" t="str">
        <f t="shared" si="10"/>
        <v>November</v>
      </c>
      <c r="Q177" s="6">
        <f t="shared" si="11"/>
        <v>5</v>
      </c>
    </row>
    <row r="178" spans="1:17" x14ac:dyDescent="0.25">
      <c r="A178" s="1">
        <v>12258</v>
      </c>
      <c r="B178" s="1" t="s">
        <v>782</v>
      </c>
      <c r="C178" s="1" t="s">
        <v>20</v>
      </c>
      <c r="D178" s="2">
        <v>41973</v>
      </c>
      <c r="E178" s="5" t="str">
        <f t="shared" si="8"/>
        <v>November</v>
      </c>
      <c r="F178" s="1" t="s">
        <v>29</v>
      </c>
      <c r="G178" s="1" t="s">
        <v>583</v>
      </c>
      <c r="H178" s="1">
        <v>2</v>
      </c>
      <c r="I178" s="1">
        <v>3.25</v>
      </c>
      <c r="J178" s="1">
        <v>0.06</v>
      </c>
      <c r="K178" s="3">
        <f t="shared" si="9"/>
        <v>6.38</v>
      </c>
      <c r="L178" s="1">
        <v>49</v>
      </c>
      <c r="M178" s="1" t="s">
        <v>23</v>
      </c>
      <c r="N178" s="1" t="s">
        <v>18</v>
      </c>
      <c r="O178" s="2">
        <v>41978</v>
      </c>
      <c r="P178" s="5" t="str">
        <f t="shared" si="10"/>
        <v>December</v>
      </c>
      <c r="Q178" s="6">
        <f t="shared" si="11"/>
        <v>5</v>
      </c>
    </row>
    <row r="179" spans="1:17" x14ac:dyDescent="0.25">
      <c r="A179" s="1">
        <v>36069</v>
      </c>
      <c r="B179" s="1" t="s">
        <v>728</v>
      </c>
      <c r="C179" s="1" t="s">
        <v>20</v>
      </c>
      <c r="D179" s="2">
        <v>41978</v>
      </c>
      <c r="E179" s="5" t="str">
        <f t="shared" si="8"/>
        <v>December</v>
      </c>
      <c r="F179" s="1" t="s">
        <v>29</v>
      </c>
      <c r="G179" s="1" t="s">
        <v>1029</v>
      </c>
      <c r="H179" s="1">
        <v>13</v>
      </c>
      <c r="I179" s="1">
        <v>35.94</v>
      </c>
      <c r="J179" s="1">
        <v>0.09</v>
      </c>
      <c r="K179" s="3">
        <f t="shared" si="9"/>
        <v>466.04999999999995</v>
      </c>
      <c r="L179" s="1">
        <v>6.66</v>
      </c>
      <c r="M179" s="1" t="s">
        <v>23</v>
      </c>
      <c r="N179" s="1" t="s">
        <v>24</v>
      </c>
      <c r="O179" s="2">
        <v>41983</v>
      </c>
      <c r="P179" s="5" t="str">
        <f t="shared" si="10"/>
        <v>December</v>
      </c>
      <c r="Q179" s="6">
        <f t="shared" si="11"/>
        <v>5</v>
      </c>
    </row>
    <row r="180" spans="1:17" x14ac:dyDescent="0.25">
      <c r="A180" s="1">
        <v>59845</v>
      </c>
      <c r="B180" s="1" t="s">
        <v>1339</v>
      </c>
      <c r="C180" s="1" t="s">
        <v>34</v>
      </c>
      <c r="D180" s="2">
        <v>41995</v>
      </c>
      <c r="E180" s="5" t="str">
        <f t="shared" si="8"/>
        <v>December</v>
      </c>
      <c r="F180" s="1" t="s">
        <v>29</v>
      </c>
      <c r="G180" s="1" t="s">
        <v>237</v>
      </c>
      <c r="H180" s="1">
        <v>28</v>
      </c>
      <c r="I180" s="1">
        <v>4.2</v>
      </c>
      <c r="J180" s="1">
        <v>0.06</v>
      </c>
      <c r="K180" s="3">
        <f t="shared" si="9"/>
        <v>115.92000000000002</v>
      </c>
      <c r="L180" s="1">
        <v>2.2599999999999998</v>
      </c>
      <c r="M180" s="1" t="s">
        <v>23</v>
      </c>
      <c r="N180" s="1" t="s">
        <v>38</v>
      </c>
      <c r="O180" s="2">
        <v>42000</v>
      </c>
      <c r="P180" s="5" t="str">
        <f t="shared" si="10"/>
        <v>December</v>
      </c>
      <c r="Q180" s="6">
        <f t="shared" si="11"/>
        <v>5</v>
      </c>
    </row>
    <row r="181" spans="1:17" x14ac:dyDescent="0.25">
      <c r="A181" s="1">
        <v>45986</v>
      </c>
      <c r="B181" s="1" t="s">
        <v>1634</v>
      </c>
      <c r="C181" s="1" t="s">
        <v>34</v>
      </c>
      <c r="D181" s="2">
        <v>41998</v>
      </c>
      <c r="E181" s="5" t="str">
        <f t="shared" si="8"/>
        <v>December</v>
      </c>
      <c r="F181" s="1" t="s">
        <v>29</v>
      </c>
      <c r="G181" s="1" t="s">
        <v>847</v>
      </c>
      <c r="H181" s="1">
        <v>20</v>
      </c>
      <c r="I181" s="1">
        <v>3.69</v>
      </c>
      <c r="J181" s="1">
        <v>0.08</v>
      </c>
      <c r="K181" s="3">
        <f t="shared" si="9"/>
        <v>72.2</v>
      </c>
      <c r="L181" s="1">
        <v>2.5</v>
      </c>
      <c r="M181" s="1" t="s">
        <v>23</v>
      </c>
      <c r="N181" s="1" t="s">
        <v>24</v>
      </c>
      <c r="O181" s="2">
        <v>42003</v>
      </c>
      <c r="P181" s="5" t="str">
        <f t="shared" si="10"/>
        <v>December</v>
      </c>
      <c r="Q181" s="6">
        <f t="shared" si="11"/>
        <v>5</v>
      </c>
    </row>
    <row r="182" spans="1:17" x14ac:dyDescent="0.25">
      <c r="A182" s="1">
        <v>6241</v>
      </c>
      <c r="B182" s="1" t="s">
        <v>1530</v>
      </c>
      <c r="C182" s="1" t="s">
        <v>20</v>
      </c>
      <c r="D182" s="2">
        <v>42002</v>
      </c>
      <c r="E182" s="5" t="str">
        <f t="shared" si="8"/>
        <v>December</v>
      </c>
      <c r="F182" s="1" t="s">
        <v>29</v>
      </c>
      <c r="G182" s="1" t="s">
        <v>1640</v>
      </c>
      <c r="H182" s="1">
        <v>24</v>
      </c>
      <c r="I182" s="1">
        <v>5.84</v>
      </c>
      <c r="J182" s="1">
        <v>0.08</v>
      </c>
      <c r="K182" s="3">
        <f t="shared" si="9"/>
        <v>138.24</v>
      </c>
      <c r="L182" s="1">
        <v>1</v>
      </c>
      <c r="M182" s="1" t="s">
        <v>17</v>
      </c>
      <c r="N182" s="1" t="s">
        <v>38</v>
      </c>
      <c r="O182" s="2">
        <v>42007</v>
      </c>
      <c r="P182" s="5" t="str">
        <f t="shared" si="10"/>
        <v>January</v>
      </c>
      <c r="Q182" s="6">
        <f t="shared" si="11"/>
        <v>5</v>
      </c>
    </row>
    <row r="183" spans="1:17" x14ac:dyDescent="0.25">
      <c r="A183" s="1">
        <v>26432</v>
      </c>
      <c r="B183" s="1" t="s">
        <v>1142</v>
      </c>
      <c r="C183" s="1" t="s">
        <v>34</v>
      </c>
      <c r="D183" s="2">
        <v>42003</v>
      </c>
      <c r="E183" s="5" t="str">
        <f t="shared" si="8"/>
        <v>December</v>
      </c>
      <c r="F183" s="1" t="s">
        <v>29</v>
      </c>
      <c r="G183" s="1" t="s">
        <v>1643</v>
      </c>
      <c r="H183" s="1">
        <v>11</v>
      </c>
      <c r="I183" s="1">
        <v>3.98</v>
      </c>
      <c r="J183" s="1">
        <v>0.1</v>
      </c>
      <c r="K183" s="3">
        <f t="shared" si="9"/>
        <v>42.68</v>
      </c>
      <c r="L183" s="1">
        <v>2.97</v>
      </c>
      <c r="M183" s="1" t="s">
        <v>17</v>
      </c>
      <c r="N183" s="1" t="s">
        <v>38</v>
      </c>
      <c r="O183" s="2">
        <v>42008</v>
      </c>
      <c r="P183" s="5" t="str">
        <f t="shared" si="10"/>
        <v>January</v>
      </c>
      <c r="Q183" s="6">
        <f t="shared" si="11"/>
        <v>5</v>
      </c>
    </row>
    <row r="184" spans="1:17" x14ac:dyDescent="0.25">
      <c r="A184" s="1">
        <v>9637</v>
      </c>
      <c r="B184" s="1" t="s">
        <v>47</v>
      </c>
      <c r="C184" s="1" t="s">
        <v>34</v>
      </c>
      <c r="D184" s="2">
        <v>41642</v>
      </c>
      <c r="E184" s="5" t="str">
        <f t="shared" si="8"/>
        <v>January</v>
      </c>
      <c r="F184" s="1" t="s">
        <v>29</v>
      </c>
      <c r="G184" s="1" t="s">
        <v>50</v>
      </c>
      <c r="H184" s="1">
        <v>12</v>
      </c>
      <c r="I184" s="1">
        <v>10.14</v>
      </c>
      <c r="J184" s="1">
        <v>0.04</v>
      </c>
      <c r="K184" s="3">
        <f t="shared" si="9"/>
        <v>121.20000000000002</v>
      </c>
      <c r="L184" s="1">
        <v>2.27</v>
      </c>
      <c r="M184" s="1" t="s">
        <v>23</v>
      </c>
      <c r="N184" s="1" t="s">
        <v>38</v>
      </c>
      <c r="O184" s="2">
        <v>41646</v>
      </c>
      <c r="P184" s="5" t="str">
        <f t="shared" si="10"/>
        <v>January</v>
      </c>
      <c r="Q184" s="6">
        <f t="shared" si="11"/>
        <v>4</v>
      </c>
    </row>
    <row r="185" spans="1:17" x14ac:dyDescent="0.25">
      <c r="A185" s="1">
        <v>41094</v>
      </c>
      <c r="B185" s="1" t="s">
        <v>103</v>
      </c>
      <c r="C185" s="1" t="s">
        <v>20</v>
      </c>
      <c r="D185" s="2">
        <v>41645</v>
      </c>
      <c r="E185" s="5" t="str">
        <f t="shared" si="8"/>
        <v>January</v>
      </c>
      <c r="F185" s="1" t="s">
        <v>29</v>
      </c>
      <c r="G185" s="1" t="s">
        <v>105</v>
      </c>
      <c r="H185" s="1">
        <v>6</v>
      </c>
      <c r="I185" s="1">
        <v>20.34</v>
      </c>
      <c r="J185" s="1">
        <v>0.05</v>
      </c>
      <c r="K185" s="3">
        <f t="shared" si="9"/>
        <v>121.74</v>
      </c>
      <c r="L185" s="1">
        <v>35</v>
      </c>
      <c r="M185" s="1" t="s">
        <v>23</v>
      </c>
      <c r="N185" s="1" t="s">
        <v>18</v>
      </c>
      <c r="O185" s="2">
        <v>41649</v>
      </c>
      <c r="P185" s="5" t="str">
        <f t="shared" si="10"/>
        <v>January</v>
      </c>
      <c r="Q185" s="6">
        <f t="shared" si="11"/>
        <v>4</v>
      </c>
    </row>
    <row r="186" spans="1:17" x14ac:dyDescent="0.25">
      <c r="A186" s="1">
        <v>33923</v>
      </c>
      <c r="B186" s="1" t="s">
        <v>118</v>
      </c>
      <c r="C186" s="1" t="s">
        <v>34</v>
      </c>
      <c r="D186" s="2">
        <v>41646</v>
      </c>
      <c r="E186" s="5" t="str">
        <f t="shared" si="8"/>
        <v>January</v>
      </c>
      <c r="F186" s="1" t="s">
        <v>29</v>
      </c>
      <c r="G186" s="1" t="s">
        <v>108</v>
      </c>
      <c r="H186" s="1">
        <v>34</v>
      </c>
      <c r="I186" s="1">
        <v>65.989999999999995</v>
      </c>
      <c r="J186" s="1">
        <v>0.05</v>
      </c>
      <c r="K186" s="3">
        <f t="shared" si="9"/>
        <v>2241.96</v>
      </c>
      <c r="L186" s="1">
        <v>5.99</v>
      </c>
      <c r="M186" s="1" t="s">
        <v>23</v>
      </c>
      <c r="N186" s="1" t="s">
        <v>24</v>
      </c>
      <c r="O186" s="2">
        <v>41650</v>
      </c>
      <c r="P186" s="5" t="str">
        <f t="shared" si="10"/>
        <v>January</v>
      </c>
      <c r="Q186" s="6">
        <f t="shared" si="11"/>
        <v>4</v>
      </c>
    </row>
    <row r="187" spans="1:17" x14ac:dyDescent="0.25">
      <c r="A187" s="1">
        <v>28290</v>
      </c>
      <c r="B187" s="1" t="s">
        <v>147</v>
      </c>
      <c r="C187" s="1" t="s">
        <v>14</v>
      </c>
      <c r="D187" s="2">
        <v>41649</v>
      </c>
      <c r="E187" s="5" t="str">
        <f t="shared" si="8"/>
        <v>January</v>
      </c>
      <c r="F187" s="1" t="s">
        <v>29</v>
      </c>
      <c r="G187" s="1" t="s">
        <v>148</v>
      </c>
      <c r="H187" s="1">
        <v>43</v>
      </c>
      <c r="I187" s="1">
        <v>30.42</v>
      </c>
      <c r="J187" s="1">
        <v>0.05</v>
      </c>
      <c r="K187" s="3">
        <f t="shared" si="9"/>
        <v>1305.9100000000001</v>
      </c>
      <c r="L187" s="1">
        <v>8.65</v>
      </c>
      <c r="M187" s="1" t="s">
        <v>17</v>
      </c>
      <c r="N187" s="1" t="s">
        <v>24</v>
      </c>
      <c r="O187" s="2">
        <v>41653</v>
      </c>
      <c r="P187" s="5" t="str">
        <f t="shared" si="10"/>
        <v>January</v>
      </c>
      <c r="Q187" s="6">
        <f t="shared" si="11"/>
        <v>4</v>
      </c>
    </row>
    <row r="188" spans="1:17" x14ac:dyDescent="0.25">
      <c r="A188" s="1">
        <v>7461</v>
      </c>
      <c r="B188" s="1" t="s">
        <v>177</v>
      </c>
      <c r="C188" s="1" t="s">
        <v>14</v>
      </c>
      <c r="D188" s="2">
        <v>41651</v>
      </c>
      <c r="E188" s="5" t="str">
        <f t="shared" si="8"/>
        <v>January</v>
      </c>
      <c r="F188" s="1" t="s">
        <v>29</v>
      </c>
      <c r="G188" s="1" t="s">
        <v>179</v>
      </c>
      <c r="H188" s="1">
        <v>28</v>
      </c>
      <c r="I188" s="1">
        <v>8.74</v>
      </c>
      <c r="J188" s="1">
        <v>0</v>
      </c>
      <c r="K188" s="3">
        <f t="shared" si="9"/>
        <v>244.72</v>
      </c>
      <c r="L188" s="1">
        <v>1.39</v>
      </c>
      <c r="M188" s="1" t="s">
        <v>23</v>
      </c>
      <c r="N188" s="1" t="s">
        <v>24</v>
      </c>
      <c r="O188" s="2">
        <v>41655</v>
      </c>
      <c r="P188" s="5" t="str">
        <f t="shared" si="10"/>
        <v>January</v>
      </c>
      <c r="Q188" s="6">
        <f t="shared" si="11"/>
        <v>4</v>
      </c>
    </row>
    <row r="189" spans="1:17" x14ac:dyDescent="0.25">
      <c r="A189" s="1">
        <v>7461</v>
      </c>
      <c r="B189" s="1" t="s">
        <v>177</v>
      </c>
      <c r="C189" s="1" t="s">
        <v>20</v>
      </c>
      <c r="D189" s="2">
        <v>41651</v>
      </c>
      <c r="E189" s="5" t="str">
        <f t="shared" si="8"/>
        <v>January</v>
      </c>
      <c r="F189" s="1" t="s">
        <v>29</v>
      </c>
      <c r="G189" s="1" t="s">
        <v>180</v>
      </c>
      <c r="H189" s="1">
        <v>44</v>
      </c>
      <c r="I189" s="1">
        <v>1.98</v>
      </c>
      <c r="J189" s="1">
        <v>0.02</v>
      </c>
      <c r="K189" s="3">
        <f t="shared" si="9"/>
        <v>86.24</v>
      </c>
      <c r="L189" s="1">
        <v>0.7</v>
      </c>
      <c r="M189" s="1" t="s">
        <v>23</v>
      </c>
      <c r="N189" s="1" t="s">
        <v>38</v>
      </c>
      <c r="O189" s="2">
        <v>41655</v>
      </c>
      <c r="P189" s="5" t="str">
        <f t="shared" si="10"/>
        <v>January</v>
      </c>
      <c r="Q189" s="6">
        <f t="shared" si="11"/>
        <v>4</v>
      </c>
    </row>
    <row r="190" spans="1:17" x14ac:dyDescent="0.25">
      <c r="A190" s="1">
        <v>22147</v>
      </c>
      <c r="B190" s="1" t="s">
        <v>225</v>
      </c>
      <c r="C190" s="1" t="s">
        <v>34</v>
      </c>
      <c r="D190" s="2">
        <v>41655</v>
      </c>
      <c r="E190" s="5" t="str">
        <f t="shared" si="8"/>
        <v>January</v>
      </c>
      <c r="F190" s="1" t="s">
        <v>29</v>
      </c>
      <c r="G190" s="1" t="s">
        <v>123</v>
      </c>
      <c r="H190" s="1">
        <v>37</v>
      </c>
      <c r="I190" s="1">
        <v>22.72</v>
      </c>
      <c r="J190" s="1">
        <v>0.04</v>
      </c>
      <c r="K190" s="3">
        <f t="shared" si="9"/>
        <v>839.16</v>
      </c>
      <c r="L190" s="1">
        <v>8.99</v>
      </c>
      <c r="M190" s="1" t="s">
        <v>23</v>
      </c>
      <c r="N190" s="1" t="s">
        <v>67</v>
      </c>
      <c r="O190" s="2">
        <v>41659</v>
      </c>
      <c r="P190" s="5" t="str">
        <f t="shared" si="10"/>
        <v>January</v>
      </c>
      <c r="Q190" s="6">
        <f t="shared" si="11"/>
        <v>4</v>
      </c>
    </row>
    <row r="191" spans="1:17" x14ac:dyDescent="0.25">
      <c r="A191" s="1">
        <v>52608</v>
      </c>
      <c r="B191" s="1" t="s">
        <v>271</v>
      </c>
      <c r="C191" s="1" t="s">
        <v>34</v>
      </c>
      <c r="D191" s="2">
        <v>41660</v>
      </c>
      <c r="E191" s="5" t="str">
        <f t="shared" si="8"/>
        <v>January</v>
      </c>
      <c r="F191" s="1" t="s">
        <v>29</v>
      </c>
      <c r="G191" s="1" t="s">
        <v>272</v>
      </c>
      <c r="H191" s="1">
        <v>36</v>
      </c>
      <c r="I191" s="1">
        <v>3.98</v>
      </c>
      <c r="J191" s="1">
        <v>0.05</v>
      </c>
      <c r="K191" s="3">
        <f t="shared" si="9"/>
        <v>141.48000000000002</v>
      </c>
      <c r="L191" s="1">
        <v>0.7</v>
      </c>
      <c r="M191" s="1" t="s">
        <v>23</v>
      </c>
      <c r="N191" s="1" t="s">
        <v>38</v>
      </c>
      <c r="O191" s="2">
        <v>41664</v>
      </c>
      <c r="P191" s="5" t="str">
        <f t="shared" si="10"/>
        <v>January</v>
      </c>
      <c r="Q191" s="6">
        <f t="shared" si="11"/>
        <v>4</v>
      </c>
    </row>
    <row r="192" spans="1:17" x14ac:dyDescent="0.25">
      <c r="A192" s="1">
        <v>13636</v>
      </c>
      <c r="B192" s="1" t="s">
        <v>279</v>
      </c>
      <c r="C192" s="1" t="s">
        <v>34</v>
      </c>
      <c r="D192" s="2">
        <v>41661</v>
      </c>
      <c r="E192" s="5" t="str">
        <f t="shared" si="8"/>
        <v>January</v>
      </c>
      <c r="F192" s="1" t="s">
        <v>29</v>
      </c>
      <c r="G192" s="1" t="s">
        <v>88</v>
      </c>
      <c r="H192" s="1">
        <v>32</v>
      </c>
      <c r="I192" s="1">
        <v>880.98</v>
      </c>
      <c r="J192" s="1">
        <v>0.02</v>
      </c>
      <c r="K192" s="3">
        <f t="shared" si="9"/>
        <v>28190.720000000001</v>
      </c>
      <c r="L192" s="1">
        <v>44.55</v>
      </c>
      <c r="M192" s="1" t="s">
        <v>31</v>
      </c>
      <c r="N192" s="1" t="s">
        <v>46</v>
      </c>
      <c r="O192" s="2">
        <v>41665</v>
      </c>
      <c r="P192" s="5" t="str">
        <f t="shared" si="10"/>
        <v>January</v>
      </c>
      <c r="Q192" s="6">
        <f t="shared" si="11"/>
        <v>4</v>
      </c>
    </row>
    <row r="193" spans="1:17" x14ac:dyDescent="0.25">
      <c r="A193" s="1">
        <v>8868</v>
      </c>
      <c r="B193" s="1" t="s">
        <v>322</v>
      </c>
      <c r="C193" s="1" t="s">
        <v>20</v>
      </c>
      <c r="D193" s="2">
        <v>41667</v>
      </c>
      <c r="E193" s="5" t="str">
        <f t="shared" si="8"/>
        <v>January</v>
      </c>
      <c r="F193" s="1" t="s">
        <v>29</v>
      </c>
      <c r="G193" s="1" t="s">
        <v>323</v>
      </c>
      <c r="H193" s="1">
        <v>34</v>
      </c>
      <c r="I193" s="1">
        <v>5.18</v>
      </c>
      <c r="J193" s="1">
        <v>0.03</v>
      </c>
      <c r="K193" s="3">
        <f t="shared" si="9"/>
        <v>175.1</v>
      </c>
      <c r="L193" s="1">
        <v>5.74</v>
      </c>
      <c r="M193" s="1" t="s">
        <v>23</v>
      </c>
      <c r="N193" s="1" t="s">
        <v>24</v>
      </c>
      <c r="O193" s="2">
        <v>41671</v>
      </c>
      <c r="P193" s="5" t="str">
        <f t="shared" si="10"/>
        <v>February</v>
      </c>
      <c r="Q193" s="6">
        <f t="shared" si="11"/>
        <v>4</v>
      </c>
    </row>
    <row r="194" spans="1:17" x14ac:dyDescent="0.25">
      <c r="A194" s="1">
        <v>44387</v>
      </c>
      <c r="B194" s="1" t="s">
        <v>242</v>
      </c>
      <c r="C194" s="1" t="s">
        <v>34</v>
      </c>
      <c r="D194" s="2">
        <v>41674</v>
      </c>
      <c r="E194" s="5" t="str">
        <f t="shared" ref="E194:E257" si="12">TEXT(D194,"mmmm")</f>
        <v>February</v>
      </c>
      <c r="F194" s="1" t="s">
        <v>29</v>
      </c>
      <c r="G194" s="1" t="s">
        <v>363</v>
      </c>
      <c r="H194" s="1">
        <v>20</v>
      </c>
      <c r="I194" s="1">
        <v>8.34</v>
      </c>
      <c r="J194" s="1">
        <v>0.03</v>
      </c>
      <c r="K194" s="3">
        <f t="shared" ref="K194:K257" si="13">(I194-J194)*H194</f>
        <v>166.20000000000002</v>
      </c>
      <c r="L194" s="1">
        <v>4.82</v>
      </c>
      <c r="M194" s="1" t="s">
        <v>23</v>
      </c>
      <c r="N194" s="1" t="s">
        <v>24</v>
      </c>
      <c r="O194" s="2">
        <v>41678</v>
      </c>
      <c r="P194" s="5" t="str">
        <f t="shared" ref="P194:P257" si="14">TEXT(O194,"mmmm")</f>
        <v>February</v>
      </c>
      <c r="Q194" s="6">
        <f t="shared" ref="Q194:Q257" si="15">O194-D194</f>
        <v>4</v>
      </c>
    </row>
    <row r="195" spans="1:17" x14ac:dyDescent="0.25">
      <c r="A195" s="1">
        <v>41988</v>
      </c>
      <c r="B195" s="1" t="s">
        <v>337</v>
      </c>
      <c r="C195" s="1" t="s">
        <v>20</v>
      </c>
      <c r="D195" s="2">
        <v>41674</v>
      </c>
      <c r="E195" s="5" t="str">
        <f t="shared" si="12"/>
        <v>February</v>
      </c>
      <c r="F195" s="1" t="s">
        <v>29</v>
      </c>
      <c r="G195" s="1" t="s">
        <v>76</v>
      </c>
      <c r="H195" s="1">
        <v>18</v>
      </c>
      <c r="I195" s="1">
        <v>33.94</v>
      </c>
      <c r="J195" s="1">
        <v>7.0000000000000007E-2</v>
      </c>
      <c r="K195" s="3">
        <f t="shared" si="13"/>
        <v>609.66</v>
      </c>
      <c r="L195" s="1">
        <v>19.190000000000001</v>
      </c>
      <c r="M195" s="1" t="s">
        <v>31</v>
      </c>
      <c r="N195" s="1" t="s">
        <v>32</v>
      </c>
      <c r="O195" s="2">
        <v>41678</v>
      </c>
      <c r="P195" s="5" t="str">
        <f t="shared" si="14"/>
        <v>February</v>
      </c>
      <c r="Q195" s="6">
        <f t="shared" si="15"/>
        <v>4</v>
      </c>
    </row>
    <row r="196" spans="1:17" x14ac:dyDescent="0.25">
      <c r="A196" s="1">
        <v>41988</v>
      </c>
      <c r="B196" s="1" t="s">
        <v>337</v>
      </c>
      <c r="C196" s="1" t="s">
        <v>20</v>
      </c>
      <c r="D196" s="2">
        <v>41674</v>
      </c>
      <c r="E196" s="5" t="str">
        <f t="shared" si="12"/>
        <v>February</v>
      </c>
      <c r="F196" s="1" t="s">
        <v>29</v>
      </c>
      <c r="G196" s="1" t="s">
        <v>224</v>
      </c>
      <c r="H196" s="1">
        <v>14</v>
      </c>
      <c r="I196" s="1">
        <v>13.43</v>
      </c>
      <c r="J196" s="1">
        <v>0.1</v>
      </c>
      <c r="K196" s="3">
        <f t="shared" si="13"/>
        <v>186.62</v>
      </c>
      <c r="L196" s="1">
        <v>5.5</v>
      </c>
      <c r="M196" s="1" t="s">
        <v>23</v>
      </c>
      <c r="N196" s="1" t="s">
        <v>24</v>
      </c>
      <c r="O196" s="2">
        <v>41678</v>
      </c>
      <c r="P196" s="5" t="str">
        <f t="shared" si="14"/>
        <v>February</v>
      </c>
      <c r="Q196" s="6">
        <f t="shared" si="15"/>
        <v>4</v>
      </c>
    </row>
    <row r="197" spans="1:17" x14ac:dyDescent="0.25">
      <c r="A197" s="1">
        <v>17636</v>
      </c>
      <c r="B197" s="1" t="s">
        <v>378</v>
      </c>
      <c r="C197" s="1" t="s">
        <v>20</v>
      </c>
      <c r="D197" s="2">
        <v>41674</v>
      </c>
      <c r="E197" s="5" t="str">
        <f t="shared" si="12"/>
        <v>February</v>
      </c>
      <c r="F197" s="1" t="s">
        <v>29</v>
      </c>
      <c r="G197" s="1" t="s">
        <v>379</v>
      </c>
      <c r="H197" s="1">
        <v>2</v>
      </c>
      <c r="I197" s="1">
        <v>2.94</v>
      </c>
      <c r="J197" s="1">
        <v>0.03</v>
      </c>
      <c r="K197" s="3">
        <f t="shared" si="13"/>
        <v>5.82</v>
      </c>
      <c r="L197" s="1">
        <v>0.96</v>
      </c>
      <c r="M197" s="1" t="s">
        <v>23</v>
      </c>
      <c r="N197" s="1" t="s">
        <v>38</v>
      </c>
      <c r="O197" s="2">
        <v>41678</v>
      </c>
      <c r="P197" s="5" t="str">
        <f t="shared" si="14"/>
        <v>February</v>
      </c>
      <c r="Q197" s="6">
        <f t="shared" si="15"/>
        <v>4</v>
      </c>
    </row>
    <row r="198" spans="1:17" x14ac:dyDescent="0.25">
      <c r="A198" s="1">
        <v>10310</v>
      </c>
      <c r="B198" s="1" t="s">
        <v>380</v>
      </c>
      <c r="C198" s="1" t="s">
        <v>14</v>
      </c>
      <c r="D198" s="2">
        <v>41675</v>
      </c>
      <c r="E198" s="5" t="str">
        <f t="shared" si="12"/>
        <v>February</v>
      </c>
      <c r="F198" s="1" t="s">
        <v>29</v>
      </c>
      <c r="G198" s="1" t="s">
        <v>381</v>
      </c>
      <c r="H198" s="1">
        <v>48</v>
      </c>
      <c r="I198" s="1">
        <v>2.88</v>
      </c>
      <c r="J198" s="1">
        <v>7.0000000000000007E-2</v>
      </c>
      <c r="K198" s="3">
        <f t="shared" si="13"/>
        <v>134.88</v>
      </c>
      <c r="L198" s="1">
        <v>1.01</v>
      </c>
      <c r="M198" s="1" t="s">
        <v>23</v>
      </c>
      <c r="N198" s="1" t="s">
        <v>38</v>
      </c>
      <c r="O198" s="2">
        <v>41679</v>
      </c>
      <c r="P198" s="5" t="str">
        <f t="shared" si="14"/>
        <v>February</v>
      </c>
      <c r="Q198" s="6">
        <f t="shared" si="15"/>
        <v>4</v>
      </c>
    </row>
    <row r="199" spans="1:17" x14ac:dyDescent="0.25">
      <c r="A199" s="1">
        <v>41543</v>
      </c>
      <c r="B199" s="1" t="s">
        <v>40</v>
      </c>
      <c r="C199" s="1" t="s">
        <v>14</v>
      </c>
      <c r="D199" s="2">
        <v>41676</v>
      </c>
      <c r="E199" s="5" t="str">
        <f t="shared" si="12"/>
        <v>February</v>
      </c>
      <c r="F199" s="1" t="s">
        <v>29</v>
      </c>
      <c r="G199" s="1" t="s">
        <v>338</v>
      </c>
      <c r="H199" s="1">
        <v>45</v>
      </c>
      <c r="I199" s="1">
        <v>160.97999999999999</v>
      </c>
      <c r="J199" s="1">
        <v>0.03</v>
      </c>
      <c r="K199" s="3">
        <f t="shared" si="13"/>
        <v>7242.7499999999991</v>
      </c>
      <c r="L199" s="1">
        <v>30</v>
      </c>
      <c r="M199" s="1" t="s">
        <v>31</v>
      </c>
      <c r="N199" s="1" t="s">
        <v>32</v>
      </c>
      <c r="O199" s="2">
        <v>41680</v>
      </c>
      <c r="P199" s="5" t="str">
        <f t="shared" si="14"/>
        <v>February</v>
      </c>
      <c r="Q199" s="6">
        <f t="shared" si="15"/>
        <v>4</v>
      </c>
    </row>
    <row r="200" spans="1:17" x14ac:dyDescent="0.25">
      <c r="A200" s="1">
        <v>41543</v>
      </c>
      <c r="B200" s="1" t="s">
        <v>40</v>
      </c>
      <c r="C200" s="1" t="s">
        <v>34</v>
      </c>
      <c r="D200" s="2">
        <v>41676</v>
      </c>
      <c r="E200" s="5" t="str">
        <f t="shared" si="12"/>
        <v>February</v>
      </c>
      <c r="F200" s="1" t="s">
        <v>29</v>
      </c>
      <c r="G200" s="1" t="s">
        <v>391</v>
      </c>
      <c r="H200" s="1">
        <v>24</v>
      </c>
      <c r="I200" s="1">
        <v>65.989999999999995</v>
      </c>
      <c r="J200" s="1">
        <v>0.03</v>
      </c>
      <c r="K200" s="3">
        <f t="shared" si="13"/>
        <v>1583.04</v>
      </c>
      <c r="L200" s="1">
        <v>3.99</v>
      </c>
      <c r="M200" s="1" t="s">
        <v>23</v>
      </c>
      <c r="N200" s="1" t="s">
        <v>24</v>
      </c>
      <c r="O200" s="2">
        <v>41680</v>
      </c>
      <c r="P200" s="5" t="str">
        <f t="shared" si="14"/>
        <v>February</v>
      </c>
      <c r="Q200" s="6">
        <f t="shared" si="15"/>
        <v>4</v>
      </c>
    </row>
    <row r="201" spans="1:17" x14ac:dyDescent="0.25">
      <c r="A201" s="1">
        <v>32037</v>
      </c>
      <c r="B201" s="1" t="s">
        <v>412</v>
      </c>
      <c r="C201" s="1" t="s">
        <v>34</v>
      </c>
      <c r="D201" s="2">
        <v>41686</v>
      </c>
      <c r="E201" s="5" t="str">
        <f t="shared" si="12"/>
        <v>February</v>
      </c>
      <c r="F201" s="1" t="s">
        <v>29</v>
      </c>
      <c r="G201" s="1" t="s">
        <v>462</v>
      </c>
      <c r="H201" s="1">
        <v>15</v>
      </c>
      <c r="I201" s="1">
        <v>699.99</v>
      </c>
      <c r="J201" s="1">
        <v>7.0000000000000007E-2</v>
      </c>
      <c r="K201" s="3">
        <f t="shared" si="13"/>
        <v>10498.8</v>
      </c>
      <c r="L201" s="1">
        <v>24.49</v>
      </c>
      <c r="M201" s="1" t="s">
        <v>23</v>
      </c>
      <c r="N201" s="1" t="s">
        <v>18</v>
      </c>
      <c r="O201" s="2">
        <v>41690</v>
      </c>
      <c r="P201" s="5" t="str">
        <f t="shared" si="14"/>
        <v>February</v>
      </c>
      <c r="Q201" s="6">
        <f t="shared" si="15"/>
        <v>4</v>
      </c>
    </row>
    <row r="202" spans="1:17" x14ac:dyDescent="0.25">
      <c r="A202" s="1">
        <v>41888</v>
      </c>
      <c r="B202" s="1" t="s">
        <v>534</v>
      </c>
      <c r="C202" s="1" t="s">
        <v>20</v>
      </c>
      <c r="D202" s="2">
        <v>41698</v>
      </c>
      <c r="E202" s="5" t="str">
        <f t="shared" si="12"/>
        <v>February</v>
      </c>
      <c r="F202" s="1" t="s">
        <v>29</v>
      </c>
      <c r="G202" s="1" t="s">
        <v>536</v>
      </c>
      <c r="H202" s="1">
        <v>23</v>
      </c>
      <c r="I202" s="1">
        <v>8.32</v>
      </c>
      <c r="J202" s="1">
        <v>0.08</v>
      </c>
      <c r="K202" s="3">
        <f t="shared" si="13"/>
        <v>189.52</v>
      </c>
      <c r="L202" s="1">
        <v>2.38</v>
      </c>
      <c r="M202" s="1" t="s">
        <v>17</v>
      </c>
      <c r="N202" s="1" t="s">
        <v>67</v>
      </c>
      <c r="O202" s="2">
        <v>41702</v>
      </c>
      <c r="P202" s="5" t="str">
        <f t="shared" si="14"/>
        <v>March</v>
      </c>
      <c r="Q202" s="6">
        <f t="shared" si="15"/>
        <v>4</v>
      </c>
    </row>
    <row r="203" spans="1:17" x14ac:dyDescent="0.25">
      <c r="A203" s="1">
        <v>20166</v>
      </c>
      <c r="B203" s="1" t="s">
        <v>384</v>
      </c>
      <c r="C203" s="1" t="s">
        <v>20</v>
      </c>
      <c r="D203" s="2">
        <v>41702</v>
      </c>
      <c r="E203" s="5" t="str">
        <f t="shared" si="12"/>
        <v>March</v>
      </c>
      <c r="F203" s="1" t="s">
        <v>29</v>
      </c>
      <c r="G203" s="1" t="s">
        <v>424</v>
      </c>
      <c r="H203" s="1">
        <v>6</v>
      </c>
      <c r="I203" s="1">
        <v>205.99</v>
      </c>
      <c r="J203" s="1">
        <v>0.1</v>
      </c>
      <c r="K203" s="3">
        <f t="shared" si="13"/>
        <v>1235.3400000000001</v>
      </c>
      <c r="L203" s="1">
        <v>8.99</v>
      </c>
      <c r="M203" s="1" t="s">
        <v>23</v>
      </c>
      <c r="N203" s="1" t="s">
        <v>24</v>
      </c>
      <c r="O203" s="2">
        <v>41706</v>
      </c>
      <c r="P203" s="5" t="str">
        <f t="shared" si="14"/>
        <v>March</v>
      </c>
      <c r="Q203" s="6">
        <f t="shared" si="15"/>
        <v>4</v>
      </c>
    </row>
    <row r="204" spans="1:17" x14ac:dyDescent="0.25">
      <c r="A204" s="1">
        <v>24391</v>
      </c>
      <c r="B204" s="1" t="s">
        <v>569</v>
      </c>
      <c r="C204" s="1" t="s">
        <v>14</v>
      </c>
      <c r="D204" s="2">
        <v>41704</v>
      </c>
      <c r="E204" s="5" t="str">
        <f t="shared" si="12"/>
        <v>March</v>
      </c>
      <c r="F204" s="1" t="s">
        <v>29</v>
      </c>
      <c r="G204" s="1" t="s">
        <v>570</v>
      </c>
      <c r="H204" s="1">
        <v>14</v>
      </c>
      <c r="I204" s="1">
        <v>230.98</v>
      </c>
      <c r="J204" s="1">
        <v>0.08</v>
      </c>
      <c r="K204" s="3">
        <f t="shared" si="13"/>
        <v>3232.5999999999995</v>
      </c>
      <c r="L204" s="1">
        <v>23.78</v>
      </c>
      <c r="M204" s="1" t="s">
        <v>31</v>
      </c>
      <c r="N204" s="1" t="s">
        <v>46</v>
      </c>
      <c r="O204" s="2">
        <v>41708</v>
      </c>
      <c r="P204" s="5" t="str">
        <f t="shared" si="14"/>
        <v>March</v>
      </c>
      <c r="Q204" s="6">
        <f t="shared" si="15"/>
        <v>4</v>
      </c>
    </row>
    <row r="205" spans="1:17" x14ac:dyDescent="0.25">
      <c r="A205" s="1">
        <v>59776</v>
      </c>
      <c r="B205" s="1" t="s">
        <v>580</v>
      </c>
      <c r="C205" s="1" t="s">
        <v>14</v>
      </c>
      <c r="D205" s="2">
        <v>41707</v>
      </c>
      <c r="E205" s="5" t="str">
        <f t="shared" si="12"/>
        <v>March</v>
      </c>
      <c r="F205" s="1" t="s">
        <v>29</v>
      </c>
      <c r="G205" s="1" t="s">
        <v>581</v>
      </c>
      <c r="H205" s="1">
        <v>35</v>
      </c>
      <c r="I205" s="1">
        <v>7.64</v>
      </c>
      <c r="J205" s="1">
        <v>0.01</v>
      </c>
      <c r="K205" s="3">
        <f t="shared" si="13"/>
        <v>267.05</v>
      </c>
      <c r="L205" s="1">
        <v>1.39</v>
      </c>
      <c r="M205" s="1" t="s">
        <v>17</v>
      </c>
      <c r="N205" s="1" t="s">
        <v>24</v>
      </c>
      <c r="O205" s="2">
        <v>41711</v>
      </c>
      <c r="P205" s="5" t="str">
        <f t="shared" si="14"/>
        <v>March</v>
      </c>
      <c r="Q205" s="6">
        <f t="shared" si="15"/>
        <v>4</v>
      </c>
    </row>
    <row r="206" spans="1:17" x14ac:dyDescent="0.25">
      <c r="A206" s="1">
        <v>59776</v>
      </c>
      <c r="B206" s="1" t="s">
        <v>580</v>
      </c>
      <c r="C206" s="1" t="s">
        <v>14</v>
      </c>
      <c r="D206" s="2">
        <v>41707</v>
      </c>
      <c r="E206" s="5" t="str">
        <f t="shared" si="12"/>
        <v>March</v>
      </c>
      <c r="F206" s="1" t="s">
        <v>29</v>
      </c>
      <c r="G206" s="1" t="s">
        <v>582</v>
      </c>
      <c r="H206" s="1">
        <v>33</v>
      </c>
      <c r="I206" s="1">
        <v>400.97</v>
      </c>
      <c r="J206" s="1">
        <v>7.0000000000000007E-2</v>
      </c>
      <c r="K206" s="3">
        <f t="shared" si="13"/>
        <v>13229.7</v>
      </c>
      <c r="L206" s="1">
        <v>48.26</v>
      </c>
      <c r="M206" s="1" t="s">
        <v>31</v>
      </c>
      <c r="N206" s="1" t="s">
        <v>46</v>
      </c>
      <c r="O206" s="2">
        <v>41711</v>
      </c>
      <c r="P206" s="5" t="str">
        <f t="shared" si="14"/>
        <v>March</v>
      </c>
      <c r="Q206" s="6">
        <f t="shared" si="15"/>
        <v>4</v>
      </c>
    </row>
    <row r="207" spans="1:17" x14ac:dyDescent="0.25">
      <c r="A207" s="1">
        <v>37095</v>
      </c>
      <c r="B207" s="1" t="s">
        <v>275</v>
      </c>
      <c r="C207" s="1" t="s">
        <v>14</v>
      </c>
      <c r="D207" s="2">
        <v>41708</v>
      </c>
      <c r="E207" s="5" t="str">
        <f t="shared" si="12"/>
        <v>March</v>
      </c>
      <c r="F207" s="1" t="s">
        <v>29</v>
      </c>
      <c r="G207" s="1" t="s">
        <v>117</v>
      </c>
      <c r="H207" s="1">
        <v>3</v>
      </c>
      <c r="I207" s="1">
        <v>6783.02</v>
      </c>
      <c r="J207" s="1">
        <v>0.09</v>
      </c>
      <c r="K207" s="3">
        <f t="shared" si="13"/>
        <v>20348.79</v>
      </c>
      <c r="L207" s="1">
        <v>24.49</v>
      </c>
      <c r="M207" s="1" t="s">
        <v>23</v>
      </c>
      <c r="N207" s="1" t="s">
        <v>18</v>
      </c>
      <c r="O207" s="2">
        <v>41712</v>
      </c>
      <c r="P207" s="5" t="str">
        <f t="shared" si="14"/>
        <v>March</v>
      </c>
      <c r="Q207" s="6">
        <f t="shared" si="15"/>
        <v>4</v>
      </c>
    </row>
    <row r="208" spans="1:17" x14ac:dyDescent="0.25">
      <c r="A208" s="1">
        <v>11077</v>
      </c>
      <c r="B208" s="1" t="s">
        <v>451</v>
      </c>
      <c r="C208" s="1" t="s">
        <v>14</v>
      </c>
      <c r="D208" s="2">
        <v>41718</v>
      </c>
      <c r="E208" s="5" t="str">
        <f t="shared" si="12"/>
        <v>March</v>
      </c>
      <c r="F208" s="1" t="s">
        <v>29</v>
      </c>
      <c r="G208" s="1" t="s">
        <v>655</v>
      </c>
      <c r="H208" s="1">
        <v>30</v>
      </c>
      <c r="I208" s="1">
        <v>160.97999999999999</v>
      </c>
      <c r="J208" s="1">
        <v>0.06</v>
      </c>
      <c r="K208" s="3">
        <f t="shared" si="13"/>
        <v>4827.5999999999995</v>
      </c>
      <c r="L208" s="1">
        <v>35.020000000000003</v>
      </c>
      <c r="M208" s="1" t="s">
        <v>31</v>
      </c>
      <c r="N208" s="1" t="s">
        <v>46</v>
      </c>
      <c r="O208" s="2">
        <v>41722</v>
      </c>
      <c r="P208" s="5" t="str">
        <f t="shared" si="14"/>
        <v>March</v>
      </c>
      <c r="Q208" s="6">
        <f t="shared" si="15"/>
        <v>4</v>
      </c>
    </row>
    <row r="209" spans="1:17" x14ac:dyDescent="0.25">
      <c r="A209" s="1">
        <v>8257</v>
      </c>
      <c r="B209" s="1" t="s">
        <v>25</v>
      </c>
      <c r="C209" s="1" t="s">
        <v>20</v>
      </c>
      <c r="D209" s="2">
        <v>41720</v>
      </c>
      <c r="E209" s="5" t="str">
        <f t="shared" si="12"/>
        <v>March</v>
      </c>
      <c r="F209" s="1" t="s">
        <v>29</v>
      </c>
      <c r="G209" s="1" t="s">
        <v>186</v>
      </c>
      <c r="H209" s="1">
        <v>18</v>
      </c>
      <c r="I209" s="1">
        <v>48.04</v>
      </c>
      <c r="J209" s="1">
        <v>0.02</v>
      </c>
      <c r="K209" s="3">
        <f t="shared" si="13"/>
        <v>864.3599999999999</v>
      </c>
      <c r="L209" s="1">
        <v>5.09</v>
      </c>
      <c r="M209" s="1" t="s">
        <v>23</v>
      </c>
      <c r="N209" s="1" t="s">
        <v>24</v>
      </c>
      <c r="O209" s="2">
        <v>41724</v>
      </c>
      <c r="P209" s="5" t="str">
        <f t="shared" si="14"/>
        <v>March</v>
      </c>
      <c r="Q209" s="6">
        <f t="shared" si="15"/>
        <v>4</v>
      </c>
    </row>
    <row r="210" spans="1:17" x14ac:dyDescent="0.25">
      <c r="A210" s="1">
        <v>37794</v>
      </c>
      <c r="B210" s="1" t="s">
        <v>686</v>
      </c>
      <c r="C210" s="1" t="s">
        <v>14</v>
      </c>
      <c r="D210" s="2">
        <v>41722</v>
      </c>
      <c r="E210" s="5" t="str">
        <f t="shared" si="12"/>
        <v>March</v>
      </c>
      <c r="F210" s="1" t="s">
        <v>29</v>
      </c>
      <c r="G210" s="1" t="s">
        <v>590</v>
      </c>
      <c r="H210" s="1">
        <v>32</v>
      </c>
      <c r="I210" s="1">
        <v>193.17</v>
      </c>
      <c r="J210" s="1">
        <v>0.03</v>
      </c>
      <c r="K210" s="3">
        <f t="shared" si="13"/>
        <v>6180.48</v>
      </c>
      <c r="L210" s="1">
        <v>19.989999999999998</v>
      </c>
      <c r="M210" s="1" t="s">
        <v>23</v>
      </c>
      <c r="N210" s="1" t="s">
        <v>24</v>
      </c>
      <c r="O210" s="2">
        <v>41726</v>
      </c>
      <c r="P210" s="5" t="str">
        <f t="shared" si="14"/>
        <v>March</v>
      </c>
      <c r="Q210" s="6">
        <f t="shared" si="15"/>
        <v>4</v>
      </c>
    </row>
    <row r="211" spans="1:17" x14ac:dyDescent="0.25">
      <c r="A211" s="1">
        <v>1892</v>
      </c>
      <c r="B211" s="1" t="s">
        <v>688</v>
      </c>
      <c r="C211" s="1" t="s">
        <v>14</v>
      </c>
      <c r="D211" s="2">
        <v>41723</v>
      </c>
      <c r="E211" s="5" t="str">
        <f t="shared" si="12"/>
        <v>March</v>
      </c>
      <c r="F211" s="1" t="s">
        <v>29</v>
      </c>
      <c r="G211" s="1" t="s">
        <v>689</v>
      </c>
      <c r="H211" s="1">
        <v>47</v>
      </c>
      <c r="I211" s="1">
        <v>3.98</v>
      </c>
      <c r="J211" s="1">
        <v>0.05</v>
      </c>
      <c r="K211" s="3">
        <f t="shared" si="13"/>
        <v>184.71</v>
      </c>
      <c r="L211" s="1">
        <v>5.26</v>
      </c>
      <c r="M211" s="1" t="s">
        <v>23</v>
      </c>
      <c r="N211" s="1" t="s">
        <v>24</v>
      </c>
      <c r="O211" s="2">
        <v>41727</v>
      </c>
      <c r="P211" s="5" t="str">
        <f t="shared" si="14"/>
        <v>March</v>
      </c>
      <c r="Q211" s="6">
        <f t="shared" si="15"/>
        <v>4</v>
      </c>
    </row>
    <row r="212" spans="1:17" x14ac:dyDescent="0.25">
      <c r="A212" s="1">
        <v>2915</v>
      </c>
      <c r="B212" s="1" t="s">
        <v>732</v>
      </c>
      <c r="C212" s="1" t="s">
        <v>14</v>
      </c>
      <c r="D212" s="2">
        <v>41728</v>
      </c>
      <c r="E212" s="5" t="str">
        <f t="shared" si="12"/>
        <v>March</v>
      </c>
      <c r="F212" s="1" t="s">
        <v>29</v>
      </c>
      <c r="G212" s="1" t="s">
        <v>476</v>
      </c>
      <c r="H212" s="1">
        <v>41</v>
      </c>
      <c r="I212" s="1">
        <v>5.98</v>
      </c>
      <c r="J212" s="1">
        <v>7.0000000000000007E-2</v>
      </c>
      <c r="K212" s="3">
        <f t="shared" si="13"/>
        <v>242.31</v>
      </c>
      <c r="L212" s="1">
        <v>0.96</v>
      </c>
      <c r="M212" s="1" t="s">
        <v>23</v>
      </c>
      <c r="N212" s="1" t="s">
        <v>38</v>
      </c>
      <c r="O212" s="2">
        <v>41732</v>
      </c>
      <c r="P212" s="5" t="str">
        <f t="shared" si="14"/>
        <v>April</v>
      </c>
      <c r="Q212" s="6">
        <f t="shared" si="15"/>
        <v>4</v>
      </c>
    </row>
    <row r="213" spans="1:17" x14ac:dyDescent="0.25">
      <c r="A213" s="1">
        <v>2722</v>
      </c>
      <c r="B213" s="1" t="s">
        <v>784</v>
      </c>
      <c r="C213" s="1" t="s">
        <v>14</v>
      </c>
      <c r="D213" s="2">
        <v>41737</v>
      </c>
      <c r="E213" s="5" t="str">
        <f t="shared" si="12"/>
        <v>April</v>
      </c>
      <c r="F213" s="1" t="s">
        <v>29</v>
      </c>
      <c r="G213" s="1" t="s">
        <v>785</v>
      </c>
      <c r="H213" s="1">
        <v>46</v>
      </c>
      <c r="I213" s="1">
        <v>40.97</v>
      </c>
      <c r="J213" s="1">
        <v>0.06</v>
      </c>
      <c r="K213" s="3">
        <f t="shared" si="13"/>
        <v>1881.86</v>
      </c>
      <c r="L213" s="1">
        <v>1.99</v>
      </c>
      <c r="M213" s="1" t="s">
        <v>23</v>
      </c>
      <c r="N213" s="1" t="s">
        <v>67</v>
      </c>
      <c r="O213" s="2">
        <v>41741</v>
      </c>
      <c r="P213" s="5" t="str">
        <f t="shared" si="14"/>
        <v>April</v>
      </c>
      <c r="Q213" s="6">
        <f t="shared" si="15"/>
        <v>4</v>
      </c>
    </row>
    <row r="214" spans="1:17" x14ac:dyDescent="0.25">
      <c r="A214" s="1">
        <v>39815</v>
      </c>
      <c r="B214" s="1" t="s">
        <v>789</v>
      </c>
      <c r="C214" s="1" t="s">
        <v>20</v>
      </c>
      <c r="D214" s="2">
        <v>41738</v>
      </c>
      <c r="E214" s="5" t="str">
        <f t="shared" si="12"/>
        <v>April</v>
      </c>
      <c r="F214" s="1" t="s">
        <v>29</v>
      </c>
      <c r="G214" s="1" t="s">
        <v>790</v>
      </c>
      <c r="H214" s="1">
        <v>43</v>
      </c>
      <c r="I214" s="1">
        <v>115.99</v>
      </c>
      <c r="J214" s="1">
        <v>0.05</v>
      </c>
      <c r="K214" s="3">
        <f t="shared" si="13"/>
        <v>4985.42</v>
      </c>
      <c r="L214" s="1">
        <v>8.99</v>
      </c>
      <c r="M214" s="1" t="s">
        <v>23</v>
      </c>
      <c r="N214" s="1" t="s">
        <v>24</v>
      </c>
      <c r="O214" s="2">
        <v>41742</v>
      </c>
      <c r="P214" s="5" t="str">
        <f t="shared" si="14"/>
        <v>April</v>
      </c>
      <c r="Q214" s="6">
        <f t="shared" si="15"/>
        <v>4</v>
      </c>
    </row>
    <row r="215" spans="1:17" x14ac:dyDescent="0.25">
      <c r="A215" s="1">
        <v>994</v>
      </c>
      <c r="B215" s="1" t="s">
        <v>782</v>
      </c>
      <c r="C215" s="1" t="s">
        <v>20</v>
      </c>
      <c r="D215" s="2">
        <v>41748</v>
      </c>
      <c r="E215" s="5" t="str">
        <f t="shared" si="12"/>
        <v>April</v>
      </c>
      <c r="F215" s="1" t="s">
        <v>29</v>
      </c>
      <c r="G215" s="1" t="s">
        <v>841</v>
      </c>
      <c r="H215" s="1">
        <v>38</v>
      </c>
      <c r="I215" s="1">
        <v>3.58</v>
      </c>
      <c r="J215" s="1">
        <v>0.06</v>
      </c>
      <c r="K215" s="3">
        <f t="shared" si="13"/>
        <v>133.76</v>
      </c>
      <c r="L215" s="1">
        <v>1.63</v>
      </c>
      <c r="M215" s="1" t="s">
        <v>23</v>
      </c>
      <c r="N215" s="1" t="s">
        <v>38</v>
      </c>
      <c r="O215" s="2">
        <v>41752</v>
      </c>
      <c r="P215" s="5" t="str">
        <f t="shared" si="14"/>
        <v>April</v>
      </c>
      <c r="Q215" s="6">
        <f t="shared" si="15"/>
        <v>4</v>
      </c>
    </row>
    <row r="216" spans="1:17" x14ac:dyDescent="0.25">
      <c r="A216" s="1">
        <v>40997</v>
      </c>
      <c r="B216" s="1" t="s">
        <v>749</v>
      </c>
      <c r="C216" s="1" t="s">
        <v>14</v>
      </c>
      <c r="D216" s="2">
        <v>41750</v>
      </c>
      <c r="E216" s="5" t="str">
        <f t="shared" si="12"/>
        <v>April</v>
      </c>
      <c r="F216" s="1" t="s">
        <v>29</v>
      </c>
      <c r="G216" s="1" t="s">
        <v>45</v>
      </c>
      <c r="H216" s="1">
        <v>33</v>
      </c>
      <c r="I216" s="1">
        <v>212.6</v>
      </c>
      <c r="J216" s="1">
        <v>0.04</v>
      </c>
      <c r="K216" s="3">
        <f t="shared" si="13"/>
        <v>7014.4800000000005</v>
      </c>
      <c r="L216" s="1">
        <v>110.2</v>
      </c>
      <c r="M216" s="1" t="s">
        <v>31</v>
      </c>
      <c r="N216" s="1" t="s">
        <v>46</v>
      </c>
      <c r="O216" s="2">
        <v>41754</v>
      </c>
      <c r="P216" s="5" t="str">
        <f t="shared" si="14"/>
        <v>April</v>
      </c>
      <c r="Q216" s="6">
        <f t="shared" si="15"/>
        <v>4</v>
      </c>
    </row>
    <row r="217" spans="1:17" x14ac:dyDescent="0.25">
      <c r="A217" s="1">
        <v>17315</v>
      </c>
      <c r="B217" s="1" t="s">
        <v>350</v>
      </c>
      <c r="C217" s="1" t="s">
        <v>34</v>
      </c>
      <c r="D217" s="2">
        <v>41751</v>
      </c>
      <c r="E217" s="5" t="str">
        <f t="shared" si="12"/>
        <v>April</v>
      </c>
      <c r="F217" s="1" t="s">
        <v>29</v>
      </c>
      <c r="G217" s="1" t="s">
        <v>857</v>
      </c>
      <c r="H217" s="1">
        <v>29</v>
      </c>
      <c r="I217" s="1">
        <v>5.43</v>
      </c>
      <c r="J217" s="1">
        <v>7.0000000000000007E-2</v>
      </c>
      <c r="K217" s="3">
        <f t="shared" si="13"/>
        <v>155.44</v>
      </c>
      <c r="L217" s="1">
        <v>0.95</v>
      </c>
      <c r="M217" s="1" t="s">
        <v>23</v>
      </c>
      <c r="N217" s="1" t="s">
        <v>38</v>
      </c>
      <c r="O217" s="2">
        <v>41755</v>
      </c>
      <c r="P217" s="5" t="str">
        <f t="shared" si="14"/>
        <v>April</v>
      </c>
      <c r="Q217" s="6">
        <f t="shared" si="15"/>
        <v>4</v>
      </c>
    </row>
    <row r="218" spans="1:17" x14ac:dyDescent="0.25">
      <c r="A218" s="1">
        <v>48257</v>
      </c>
      <c r="B218" s="1" t="s">
        <v>225</v>
      </c>
      <c r="C218" s="1" t="s">
        <v>14</v>
      </c>
      <c r="D218" s="2">
        <v>41751</v>
      </c>
      <c r="E218" s="5" t="str">
        <f t="shared" si="12"/>
        <v>April</v>
      </c>
      <c r="F218" s="1" t="s">
        <v>29</v>
      </c>
      <c r="G218" s="1" t="s">
        <v>862</v>
      </c>
      <c r="H218" s="1">
        <v>45</v>
      </c>
      <c r="I218" s="1">
        <v>4.57</v>
      </c>
      <c r="J218" s="1">
        <v>0.02</v>
      </c>
      <c r="K218" s="3">
        <f t="shared" si="13"/>
        <v>204.75000000000003</v>
      </c>
      <c r="L218" s="1">
        <v>5.42</v>
      </c>
      <c r="M218" s="1" t="s">
        <v>23</v>
      </c>
      <c r="N218" s="1" t="s">
        <v>24</v>
      </c>
      <c r="O218" s="2">
        <v>41755</v>
      </c>
      <c r="P218" s="5" t="str">
        <f t="shared" si="14"/>
        <v>April</v>
      </c>
      <c r="Q218" s="6">
        <f t="shared" si="15"/>
        <v>4</v>
      </c>
    </row>
    <row r="219" spans="1:17" x14ac:dyDescent="0.25">
      <c r="A219" s="1">
        <v>34567</v>
      </c>
      <c r="B219" s="1" t="s">
        <v>505</v>
      </c>
      <c r="C219" s="1" t="s">
        <v>14</v>
      </c>
      <c r="D219" s="2">
        <v>41755</v>
      </c>
      <c r="E219" s="5" t="str">
        <f t="shared" si="12"/>
        <v>April</v>
      </c>
      <c r="F219" s="1" t="s">
        <v>29</v>
      </c>
      <c r="G219" s="1" t="s">
        <v>877</v>
      </c>
      <c r="H219" s="1">
        <v>18</v>
      </c>
      <c r="I219" s="1">
        <v>180.98</v>
      </c>
      <c r="J219" s="1">
        <v>0.03</v>
      </c>
      <c r="K219" s="3">
        <f t="shared" si="13"/>
        <v>3257.1</v>
      </c>
      <c r="L219" s="1">
        <v>26.2</v>
      </c>
      <c r="M219" s="1" t="s">
        <v>31</v>
      </c>
      <c r="N219" s="1" t="s">
        <v>32</v>
      </c>
      <c r="O219" s="2">
        <v>41759</v>
      </c>
      <c r="P219" s="5" t="str">
        <f t="shared" si="14"/>
        <v>April</v>
      </c>
      <c r="Q219" s="6">
        <f t="shared" si="15"/>
        <v>4</v>
      </c>
    </row>
    <row r="220" spans="1:17" x14ac:dyDescent="0.25">
      <c r="A220" s="1">
        <v>38503</v>
      </c>
      <c r="B220" s="1" t="s">
        <v>914</v>
      </c>
      <c r="C220" s="1" t="s">
        <v>34</v>
      </c>
      <c r="D220" s="2">
        <v>41764</v>
      </c>
      <c r="E220" s="5" t="str">
        <f t="shared" si="12"/>
        <v>May</v>
      </c>
      <c r="F220" s="1" t="s">
        <v>29</v>
      </c>
      <c r="G220" s="1" t="s">
        <v>915</v>
      </c>
      <c r="H220" s="1">
        <v>32</v>
      </c>
      <c r="I220" s="1">
        <v>23.99</v>
      </c>
      <c r="J220" s="1">
        <v>0.05</v>
      </c>
      <c r="K220" s="3">
        <f t="shared" si="13"/>
        <v>766.07999999999993</v>
      </c>
      <c r="L220" s="1">
        <v>15.68</v>
      </c>
      <c r="M220" s="1" t="s">
        <v>31</v>
      </c>
      <c r="N220" s="1" t="s">
        <v>32</v>
      </c>
      <c r="O220" s="2">
        <v>41768</v>
      </c>
      <c r="P220" s="5" t="str">
        <f t="shared" si="14"/>
        <v>May</v>
      </c>
      <c r="Q220" s="6">
        <f t="shared" si="15"/>
        <v>4</v>
      </c>
    </row>
    <row r="221" spans="1:17" x14ac:dyDescent="0.25">
      <c r="A221" s="1">
        <v>49984</v>
      </c>
      <c r="B221" s="1" t="s">
        <v>931</v>
      </c>
      <c r="C221" s="1" t="s">
        <v>14</v>
      </c>
      <c r="D221" s="2">
        <v>41770</v>
      </c>
      <c r="E221" s="5" t="str">
        <f t="shared" si="12"/>
        <v>May</v>
      </c>
      <c r="F221" s="1" t="s">
        <v>29</v>
      </c>
      <c r="G221" s="1" t="s">
        <v>453</v>
      </c>
      <c r="H221" s="1">
        <v>14</v>
      </c>
      <c r="I221" s="1">
        <v>3.8</v>
      </c>
      <c r="J221" s="1">
        <v>0.02</v>
      </c>
      <c r="K221" s="3">
        <f t="shared" si="13"/>
        <v>52.919999999999995</v>
      </c>
      <c r="L221" s="1">
        <v>1.49</v>
      </c>
      <c r="M221" s="1" t="s">
        <v>23</v>
      </c>
      <c r="N221" s="1" t="s">
        <v>24</v>
      </c>
      <c r="O221" s="2">
        <v>41774</v>
      </c>
      <c r="P221" s="5" t="str">
        <f t="shared" si="14"/>
        <v>May</v>
      </c>
      <c r="Q221" s="6">
        <f t="shared" si="15"/>
        <v>4</v>
      </c>
    </row>
    <row r="222" spans="1:17" x14ac:dyDescent="0.25">
      <c r="A222" s="1">
        <v>55909</v>
      </c>
      <c r="B222" s="1" t="s">
        <v>974</v>
      </c>
      <c r="C222" s="1" t="s">
        <v>14</v>
      </c>
      <c r="D222" s="2">
        <v>41778</v>
      </c>
      <c r="E222" s="5" t="str">
        <f t="shared" si="12"/>
        <v>May</v>
      </c>
      <c r="F222" s="1" t="s">
        <v>29</v>
      </c>
      <c r="G222" s="1" t="s">
        <v>975</v>
      </c>
      <c r="H222" s="1">
        <v>3</v>
      </c>
      <c r="I222" s="1">
        <v>172.99</v>
      </c>
      <c r="J222" s="1">
        <v>7.0000000000000007E-2</v>
      </c>
      <c r="K222" s="3">
        <f t="shared" si="13"/>
        <v>518.76</v>
      </c>
      <c r="L222" s="1">
        <v>19.989999999999998</v>
      </c>
      <c r="M222" s="1" t="s">
        <v>23</v>
      </c>
      <c r="N222" s="1" t="s">
        <v>24</v>
      </c>
      <c r="O222" s="2">
        <v>41782</v>
      </c>
      <c r="P222" s="5" t="str">
        <f t="shared" si="14"/>
        <v>May</v>
      </c>
      <c r="Q222" s="6">
        <f t="shared" si="15"/>
        <v>4</v>
      </c>
    </row>
    <row r="223" spans="1:17" x14ac:dyDescent="0.25">
      <c r="A223" s="1">
        <v>28069</v>
      </c>
      <c r="B223" s="1" t="s">
        <v>992</v>
      </c>
      <c r="C223" s="1" t="s">
        <v>34</v>
      </c>
      <c r="D223" s="2">
        <v>41780</v>
      </c>
      <c r="E223" s="5" t="str">
        <f t="shared" si="12"/>
        <v>May</v>
      </c>
      <c r="F223" s="1" t="s">
        <v>29</v>
      </c>
      <c r="G223" s="1" t="s">
        <v>994</v>
      </c>
      <c r="H223" s="1">
        <v>4</v>
      </c>
      <c r="I223" s="1">
        <v>5.84</v>
      </c>
      <c r="J223" s="1">
        <v>0.09</v>
      </c>
      <c r="K223" s="3">
        <f t="shared" si="13"/>
        <v>23</v>
      </c>
      <c r="L223" s="1">
        <v>0.83</v>
      </c>
      <c r="M223" s="1" t="s">
        <v>23</v>
      </c>
      <c r="N223" s="1" t="s">
        <v>38</v>
      </c>
      <c r="O223" s="2">
        <v>41784</v>
      </c>
      <c r="P223" s="5" t="str">
        <f t="shared" si="14"/>
        <v>May</v>
      </c>
      <c r="Q223" s="6">
        <f t="shared" si="15"/>
        <v>4</v>
      </c>
    </row>
    <row r="224" spans="1:17" x14ac:dyDescent="0.25">
      <c r="A224" s="1">
        <v>22818</v>
      </c>
      <c r="B224" s="1" t="s">
        <v>999</v>
      </c>
      <c r="C224" s="1" t="s">
        <v>14</v>
      </c>
      <c r="D224" s="2">
        <v>41781</v>
      </c>
      <c r="E224" s="5" t="str">
        <f t="shared" si="12"/>
        <v>May</v>
      </c>
      <c r="F224" s="1" t="s">
        <v>29</v>
      </c>
      <c r="G224" s="1" t="s">
        <v>654</v>
      </c>
      <c r="H224" s="1">
        <v>19</v>
      </c>
      <c r="I224" s="1">
        <v>19.98</v>
      </c>
      <c r="J224" s="1">
        <v>0.08</v>
      </c>
      <c r="K224" s="3">
        <f t="shared" si="13"/>
        <v>378.1</v>
      </c>
      <c r="L224" s="1">
        <v>4</v>
      </c>
      <c r="M224" s="1" t="s">
        <v>23</v>
      </c>
      <c r="N224" s="1" t="s">
        <v>24</v>
      </c>
      <c r="O224" s="2">
        <v>41785</v>
      </c>
      <c r="P224" s="5" t="str">
        <f t="shared" si="14"/>
        <v>May</v>
      </c>
      <c r="Q224" s="6">
        <f t="shared" si="15"/>
        <v>4</v>
      </c>
    </row>
    <row r="225" spans="1:17" x14ac:dyDescent="0.25">
      <c r="A225" s="1">
        <v>12516</v>
      </c>
      <c r="B225" s="1" t="s">
        <v>438</v>
      </c>
      <c r="C225" s="1" t="s">
        <v>20</v>
      </c>
      <c r="D225" s="2">
        <v>41783</v>
      </c>
      <c r="E225" s="5" t="str">
        <f t="shared" si="12"/>
        <v>May</v>
      </c>
      <c r="F225" s="1" t="s">
        <v>29</v>
      </c>
      <c r="G225" s="1" t="s">
        <v>983</v>
      </c>
      <c r="H225" s="1">
        <v>22</v>
      </c>
      <c r="I225" s="1">
        <v>6.48</v>
      </c>
      <c r="J225" s="1">
        <v>0.02</v>
      </c>
      <c r="K225" s="3">
        <f t="shared" si="13"/>
        <v>142.12</v>
      </c>
      <c r="L225" s="1">
        <v>5.1100000000000003</v>
      </c>
      <c r="M225" s="1" t="s">
        <v>23</v>
      </c>
      <c r="N225" s="1" t="s">
        <v>24</v>
      </c>
      <c r="O225" s="2">
        <v>41787</v>
      </c>
      <c r="P225" s="5" t="str">
        <f t="shared" si="14"/>
        <v>May</v>
      </c>
      <c r="Q225" s="6">
        <f t="shared" si="15"/>
        <v>4</v>
      </c>
    </row>
    <row r="226" spans="1:17" x14ac:dyDescent="0.25">
      <c r="A226" s="1">
        <v>7905</v>
      </c>
      <c r="B226" s="1" t="s">
        <v>1051</v>
      </c>
      <c r="C226" s="1" t="s">
        <v>34</v>
      </c>
      <c r="D226" s="2">
        <v>41793</v>
      </c>
      <c r="E226" s="5" t="str">
        <f t="shared" si="12"/>
        <v>June</v>
      </c>
      <c r="F226" s="1" t="s">
        <v>29</v>
      </c>
      <c r="G226" s="1" t="s">
        <v>398</v>
      </c>
      <c r="H226" s="1">
        <v>46</v>
      </c>
      <c r="I226" s="1">
        <v>259.70999999999998</v>
      </c>
      <c r="J226" s="1">
        <v>0.08</v>
      </c>
      <c r="K226" s="3">
        <f t="shared" si="13"/>
        <v>11942.98</v>
      </c>
      <c r="L226" s="1">
        <v>66.67</v>
      </c>
      <c r="M226" s="1" t="s">
        <v>31</v>
      </c>
      <c r="N226" s="1" t="s">
        <v>46</v>
      </c>
      <c r="O226" s="2">
        <v>41797</v>
      </c>
      <c r="P226" s="5" t="str">
        <f t="shared" si="14"/>
        <v>June</v>
      </c>
      <c r="Q226" s="6">
        <f t="shared" si="15"/>
        <v>4</v>
      </c>
    </row>
    <row r="227" spans="1:17" x14ac:dyDescent="0.25">
      <c r="A227" s="1">
        <v>56582</v>
      </c>
      <c r="B227" s="1" t="s">
        <v>1077</v>
      </c>
      <c r="C227" s="1" t="s">
        <v>14</v>
      </c>
      <c r="D227" s="2">
        <v>41802</v>
      </c>
      <c r="E227" s="5" t="str">
        <f t="shared" si="12"/>
        <v>June</v>
      </c>
      <c r="F227" s="1" t="s">
        <v>29</v>
      </c>
      <c r="G227" s="1" t="s">
        <v>1087</v>
      </c>
      <c r="H227" s="1">
        <v>25</v>
      </c>
      <c r="I227" s="1">
        <v>105.29</v>
      </c>
      <c r="J227" s="1">
        <v>0.04</v>
      </c>
      <c r="K227" s="3">
        <f t="shared" si="13"/>
        <v>2631.25</v>
      </c>
      <c r="L227" s="1">
        <v>10.119999999999999</v>
      </c>
      <c r="M227" s="1" t="s">
        <v>23</v>
      </c>
      <c r="N227" s="1" t="s">
        <v>18</v>
      </c>
      <c r="O227" s="2">
        <v>41806</v>
      </c>
      <c r="P227" s="5" t="str">
        <f t="shared" si="14"/>
        <v>June</v>
      </c>
      <c r="Q227" s="6">
        <f t="shared" si="15"/>
        <v>4</v>
      </c>
    </row>
    <row r="228" spans="1:17" x14ac:dyDescent="0.25">
      <c r="A228" s="1">
        <v>39430</v>
      </c>
      <c r="B228" s="1" t="s">
        <v>412</v>
      </c>
      <c r="C228" s="1" t="s">
        <v>34</v>
      </c>
      <c r="D228" s="2">
        <v>41803</v>
      </c>
      <c r="E228" s="5" t="str">
        <f t="shared" si="12"/>
        <v>June</v>
      </c>
      <c r="F228" s="1" t="s">
        <v>29</v>
      </c>
      <c r="G228" s="1" t="s">
        <v>1089</v>
      </c>
      <c r="H228" s="1">
        <v>29</v>
      </c>
      <c r="I228" s="1">
        <v>30.98</v>
      </c>
      <c r="J228" s="1">
        <v>0.03</v>
      </c>
      <c r="K228" s="3">
        <f t="shared" si="13"/>
        <v>897.55</v>
      </c>
      <c r="L228" s="1">
        <v>6.5</v>
      </c>
      <c r="M228" s="1" t="s">
        <v>23</v>
      </c>
      <c r="N228" s="1" t="s">
        <v>24</v>
      </c>
      <c r="O228" s="2">
        <v>41807</v>
      </c>
      <c r="P228" s="5" t="str">
        <f t="shared" si="14"/>
        <v>June</v>
      </c>
      <c r="Q228" s="6">
        <f t="shared" si="15"/>
        <v>4</v>
      </c>
    </row>
    <row r="229" spans="1:17" x14ac:dyDescent="0.25">
      <c r="A229" s="1">
        <v>8545</v>
      </c>
      <c r="B229" s="1" t="s">
        <v>1102</v>
      </c>
      <c r="C229" s="1" t="s">
        <v>20</v>
      </c>
      <c r="D229" s="2">
        <v>41807</v>
      </c>
      <c r="E229" s="5" t="str">
        <f t="shared" si="12"/>
        <v>June</v>
      </c>
      <c r="F229" s="1" t="s">
        <v>29</v>
      </c>
      <c r="G229" s="1" t="s">
        <v>1103</v>
      </c>
      <c r="H229" s="1">
        <v>25</v>
      </c>
      <c r="I229" s="1">
        <v>4.13</v>
      </c>
      <c r="J229" s="1">
        <v>0</v>
      </c>
      <c r="K229" s="3">
        <f t="shared" si="13"/>
        <v>103.25</v>
      </c>
      <c r="L229" s="1">
        <v>5.34</v>
      </c>
      <c r="M229" s="1" t="s">
        <v>23</v>
      </c>
      <c r="N229" s="1" t="s">
        <v>24</v>
      </c>
      <c r="O229" s="2">
        <v>41811</v>
      </c>
      <c r="P229" s="5" t="str">
        <f t="shared" si="14"/>
        <v>June</v>
      </c>
      <c r="Q229" s="6">
        <f t="shared" si="15"/>
        <v>4</v>
      </c>
    </row>
    <row r="230" spans="1:17" x14ac:dyDescent="0.25">
      <c r="A230" s="1">
        <v>8545</v>
      </c>
      <c r="B230" s="1" t="s">
        <v>1102</v>
      </c>
      <c r="C230" s="1" t="s">
        <v>20</v>
      </c>
      <c r="D230" s="2">
        <v>41807</v>
      </c>
      <c r="E230" s="5" t="str">
        <f t="shared" si="12"/>
        <v>June</v>
      </c>
      <c r="F230" s="1" t="s">
        <v>29</v>
      </c>
      <c r="G230" s="1" t="s">
        <v>530</v>
      </c>
      <c r="H230" s="1">
        <v>24</v>
      </c>
      <c r="I230" s="1">
        <v>130.97999999999999</v>
      </c>
      <c r="J230" s="1">
        <v>0.1</v>
      </c>
      <c r="K230" s="3">
        <f t="shared" si="13"/>
        <v>3141.12</v>
      </c>
      <c r="L230" s="1">
        <v>54.74</v>
      </c>
      <c r="M230" s="1" t="s">
        <v>31</v>
      </c>
      <c r="N230" s="1" t="s">
        <v>46</v>
      </c>
      <c r="O230" s="2">
        <v>41811</v>
      </c>
      <c r="P230" s="5" t="str">
        <f t="shared" si="14"/>
        <v>June</v>
      </c>
      <c r="Q230" s="6">
        <f t="shared" si="15"/>
        <v>4</v>
      </c>
    </row>
    <row r="231" spans="1:17" x14ac:dyDescent="0.25">
      <c r="A231" s="1">
        <v>39488</v>
      </c>
      <c r="B231" s="1" t="s">
        <v>298</v>
      </c>
      <c r="C231" s="1" t="s">
        <v>20</v>
      </c>
      <c r="D231" s="2">
        <v>41812</v>
      </c>
      <c r="E231" s="5" t="str">
        <f t="shared" si="12"/>
        <v>June</v>
      </c>
      <c r="F231" s="1" t="s">
        <v>29</v>
      </c>
      <c r="G231" s="1" t="s">
        <v>1130</v>
      </c>
      <c r="H231" s="1">
        <v>18</v>
      </c>
      <c r="I231" s="1">
        <v>4.4800000000000004</v>
      </c>
      <c r="J231" s="1">
        <v>0.04</v>
      </c>
      <c r="K231" s="3">
        <f t="shared" si="13"/>
        <v>79.92</v>
      </c>
      <c r="L231" s="1">
        <v>2.5</v>
      </c>
      <c r="M231" s="1" t="s">
        <v>17</v>
      </c>
      <c r="N231" s="1" t="s">
        <v>24</v>
      </c>
      <c r="O231" s="2">
        <v>41816</v>
      </c>
      <c r="P231" s="5" t="str">
        <f t="shared" si="14"/>
        <v>June</v>
      </c>
      <c r="Q231" s="6">
        <f t="shared" si="15"/>
        <v>4</v>
      </c>
    </row>
    <row r="232" spans="1:17" x14ac:dyDescent="0.25">
      <c r="A232" s="1">
        <v>8997</v>
      </c>
      <c r="B232" s="1" t="s">
        <v>657</v>
      </c>
      <c r="C232" s="1" t="s">
        <v>34</v>
      </c>
      <c r="D232" s="2">
        <v>41821</v>
      </c>
      <c r="E232" s="5" t="str">
        <f t="shared" si="12"/>
        <v>July</v>
      </c>
      <c r="F232" s="1" t="s">
        <v>29</v>
      </c>
      <c r="G232" s="1" t="s">
        <v>1086</v>
      </c>
      <c r="H232" s="1">
        <v>40</v>
      </c>
      <c r="I232" s="1">
        <v>449.99</v>
      </c>
      <c r="J232" s="1">
        <v>0.04</v>
      </c>
      <c r="K232" s="3">
        <f t="shared" si="13"/>
        <v>17998</v>
      </c>
      <c r="L232" s="1">
        <v>24.49</v>
      </c>
      <c r="M232" s="1" t="s">
        <v>23</v>
      </c>
      <c r="N232" s="1" t="s">
        <v>18</v>
      </c>
      <c r="O232" s="2">
        <v>41825</v>
      </c>
      <c r="P232" s="5" t="str">
        <f t="shared" si="14"/>
        <v>July</v>
      </c>
      <c r="Q232" s="6">
        <f t="shared" si="15"/>
        <v>4</v>
      </c>
    </row>
    <row r="233" spans="1:17" x14ac:dyDescent="0.25">
      <c r="A233" s="1">
        <v>56002</v>
      </c>
      <c r="B233" s="1" t="s">
        <v>61</v>
      </c>
      <c r="C233" s="1" t="s">
        <v>20</v>
      </c>
      <c r="D233" s="2">
        <v>41824</v>
      </c>
      <c r="E233" s="5" t="str">
        <f t="shared" si="12"/>
        <v>July</v>
      </c>
      <c r="F233" s="1" t="s">
        <v>29</v>
      </c>
      <c r="G233" s="1" t="s">
        <v>1175</v>
      </c>
      <c r="H233" s="1">
        <v>14</v>
      </c>
      <c r="I233" s="1">
        <v>55.98</v>
      </c>
      <c r="J233" s="1">
        <v>0.09</v>
      </c>
      <c r="K233" s="3">
        <f t="shared" si="13"/>
        <v>782.45999999999992</v>
      </c>
      <c r="L233" s="1">
        <v>4.8600000000000003</v>
      </c>
      <c r="M233" s="1" t="s">
        <v>23</v>
      </c>
      <c r="N233" s="1" t="s">
        <v>24</v>
      </c>
      <c r="O233" s="2">
        <v>41828</v>
      </c>
      <c r="P233" s="5" t="str">
        <f t="shared" si="14"/>
        <v>July</v>
      </c>
      <c r="Q233" s="6">
        <f t="shared" si="15"/>
        <v>4</v>
      </c>
    </row>
    <row r="234" spans="1:17" x14ac:dyDescent="0.25">
      <c r="A234" s="1">
        <v>27013</v>
      </c>
      <c r="B234" s="1" t="s">
        <v>729</v>
      </c>
      <c r="C234" s="1" t="s">
        <v>34</v>
      </c>
      <c r="D234" s="2">
        <v>41825</v>
      </c>
      <c r="E234" s="5" t="str">
        <f t="shared" si="12"/>
        <v>July</v>
      </c>
      <c r="F234" s="1" t="s">
        <v>29</v>
      </c>
      <c r="G234" s="1" t="s">
        <v>1180</v>
      </c>
      <c r="H234" s="1">
        <v>28</v>
      </c>
      <c r="I234" s="1">
        <v>80.98</v>
      </c>
      <c r="J234" s="1">
        <v>0.05</v>
      </c>
      <c r="K234" s="3">
        <f t="shared" si="13"/>
        <v>2266.04</v>
      </c>
      <c r="L234" s="1">
        <v>35</v>
      </c>
      <c r="M234" s="1" t="s">
        <v>23</v>
      </c>
      <c r="N234" s="1" t="s">
        <v>18</v>
      </c>
      <c r="O234" s="2">
        <v>41829</v>
      </c>
      <c r="P234" s="5" t="str">
        <f t="shared" si="14"/>
        <v>July</v>
      </c>
      <c r="Q234" s="6">
        <f t="shared" si="15"/>
        <v>4</v>
      </c>
    </row>
    <row r="235" spans="1:17" x14ac:dyDescent="0.25">
      <c r="A235" s="1">
        <v>37447</v>
      </c>
      <c r="B235" s="1" t="s">
        <v>916</v>
      </c>
      <c r="C235" s="1" t="s">
        <v>34</v>
      </c>
      <c r="D235" s="2">
        <v>41828</v>
      </c>
      <c r="E235" s="5" t="str">
        <f t="shared" si="12"/>
        <v>July</v>
      </c>
      <c r="F235" s="1" t="s">
        <v>29</v>
      </c>
      <c r="G235" s="1" t="s">
        <v>213</v>
      </c>
      <c r="H235" s="1">
        <v>23</v>
      </c>
      <c r="I235" s="1">
        <v>5.81</v>
      </c>
      <c r="J235" s="1">
        <v>0.02</v>
      </c>
      <c r="K235" s="3">
        <f t="shared" si="13"/>
        <v>133.16999999999999</v>
      </c>
      <c r="L235" s="1">
        <v>8.49</v>
      </c>
      <c r="M235" s="1" t="s">
        <v>23</v>
      </c>
      <c r="N235" s="1" t="s">
        <v>24</v>
      </c>
      <c r="O235" s="2">
        <v>41832</v>
      </c>
      <c r="P235" s="5" t="str">
        <f t="shared" si="14"/>
        <v>July</v>
      </c>
      <c r="Q235" s="6">
        <f t="shared" si="15"/>
        <v>4</v>
      </c>
    </row>
    <row r="236" spans="1:17" x14ac:dyDescent="0.25">
      <c r="A236" s="1">
        <v>26372</v>
      </c>
      <c r="B236" s="1" t="s">
        <v>1120</v>
      </c>
      <c r="C236" s="1" t="s">
        <v>14</v>
      </c>
      <c r="D236" s="2">
        <v>41832</v>
      </c>
      <c r="E236" s="5" t="str">
        <f t="shared" si="12"/>
        <v>July</v>
      </c>
      <c r="F236" s="1" t="s">
        <v>29</v>
      </c>
      <c r="G236" s="1" t="s">
        <v>362</v>
      </c>
      <c r="H236" s="1">
        <v>1</v>
      </c>
      <c r="I236" s="1">
        <v>29.89</v>
      </c>
      <c r="J236" s="1">
        <v>0.01</v>
      </c>
      <c r="K236" s="3">
        <f t="shared" si="13"/>
        <v>29.88</v>
      </c>
      <c r="L236" s="1">
        <v>1.99</v>
      </c>
      <c r="M236" s="1" t="s">
        <v>23</v>
      </c>
      <c r="N236" s="1" t="s">
        <v>67</v>
      </c>
      <c r="O236" s="2">
        <v>41836</v>
      </c>
      <c r="P236" s="5" t="str">
        <f t="shared" si="14"/>
        <v>July</v>
      </c>
      <c r="Q236" s="6">
        <f t="shared" si="15"/>
        <v>4</v>
      </c>
    </row>
    <row r="237" spans="1:17" x14ac:dyDescent="0.25">
      <c r="A237" s="1">
        <v>23778</v>
      </c>
      <c r="B237" s="1" t="s">
        <v>942</v>
      </c>
      <c r="C237" s="1" t="s">
        <v>20</v>
      </c>
      <c r="D237" s="2">
        <v>41833</v>
      </c>
      <c r="E237" s="5" t="str">
        <f t="shared" si="12"/>
        <v>July</v>
      </c>
      <c r="F237" s="1" t="s">
        <v>29</v>
      </c>
      <c r="G237" s="1" t="s">
        <v>793</v>
      </c>
      <c r="H237" s="1">
        <v>13</v>
      </c>
      <c r="I237" s="1">
        <v>4.4800000000000004</v>
      </c>
      <c r="J237" s="1">
        <v>0.06</v>
      </c>
      <c r="K237" s="3">
        <f t="shared" si="13"/>
        <v>57.460000000000008</v>
      </c>
      <c r="L237" s="1">
        <v>49</v>
      </c>
      <c r="M237" s="1" t="s">
        <v>23</v>
      </c>
      <c r="N237" s="1" t="s">
        <v>18</v>
      </c>
      <c r="O237" s="2">
        <v>41837</v>
      </c>
      <c r="P237" s="5" t="str">
        <f t="shared" si="14"/>
        <v>July</v>
      </c>
      <c r="Q237" s="6">
        <f t="shared" si="15"/>
        <v>4</v>
      </c>
    </row>
    <row r="238" spans="1:17" x14ac:dyDescent="0.25">
      <c r="A238" s="1">
        <v>24228</v>
      </c>
      <c r="B238" s="1" t="s">
        <v>1186</v>
      </c>
      <c r="C238" s="1" t="s">
        <v>14</v>
      </c>
      <c r="D238" s="2">
        <v>41837</v>
      </c>
      <c r="E238" s="5" t="str">
        <f t="shared" si="12"/>
        <v>July</v>
      </c>
      <c r="F238" s="1" t="s">
        <v>29</v>
      </c>
      <c r="G238" s="1" t="s">
        <v>1219</v>
      </c>
      <c r="H238" s="1">
        <v>31</v>
      </c>
      <c r="I238" s="1">
        <v>1.86</v>
      </c>
      <c r="J238" s="1">
        <v>0.05</v>
      </c>
      <c r="K238" s="3">
        <f t="shared" si="13"/>
        <v>56.11</v>
      </c>
      <c r="L238" s="1">
        <v>2.58</v>
      </c>
      <c r="M238" s="1" t="s">
        <v>23</v>
      </c>
      <c r="N238" s="1" t="s">
        <v>38</v>
      </c>
      <c r="O238" s="2">
        <v>41841</v>
      </c>
      <c r="P238" s="5" t="str">
        <f t="shared" si="14"/>
        <v>July</v>
      </c>
      <c r="Q238" s="6">
        <f t="shared" si="15"/>
        <v>4</v>
      </c>
    </row>
    <row r="239" spans="1:17" x14ac:dyDescent="0.25">
      <c r="A239" s="1">
        <v>50917</v>
      </c>
      <c r="B239" s="1" t="s">
        <v>484</v>
      </c>
      <c r="C239" s="1" t="s">
        <v>20</v>
      </c>
      <c r="D239" s="2">
        <v>41841</v>
      </c>
      <c r="E239" s="5" t="str">
        <f t="shared" si="12"/>
        <v>July</v>
      </c>
      <c r="F239" s="1" t="s">
        <v>29</v>
      </c>
      <c r="G239" s="1" t="s">
        <v>1231</v>
      </c>
      <c r="H239" s="1">
        <v>33</v>
      </c>
      <c r="I239" s="1">
        <v>43.98</v>
      </c>
      <c r="J239" s="1">
        <v>0.02</v>
      </c>
      <c r="K239" s="3">
        <f t="shared" si="13"/>
        <v>1450.6799999999998</v>
      </c>
      <c r="L239" s="1">
        <v>1.99</v>
      </c>
      <c r="M239" s="1" t="s">
        <v>23</v>
      </c>
      <c r="N239" s="1" t="s">
        <v>67</v>
      </c>
      <c r="O239" s="2">
        <v>41845</v>
      </c>
      <c r="P239" s="5" t="str">
        <f t="shared" si="14"/>
        <v>July</v>
      </c>
      <c r="Q239" s="6">
        <f t="shared" si="15"/>
        <v>4</v>
      </c>
    </row>
    <row r="240" spans="1:17" x14ac:dyDescent="0.25">
      <c r="A240" s="1">
        <v>34087</v>
      </c>
      <c r="B240" s="1" t="s">
        <v>1241</v>
      </c>
      <c r="C240" s="1" t="s">
        <v>14</v>
      </c>
      <c r="D240" s="2">
        <v>41844</v>
      </c>
      <c r="E240" s="5" t="str">
        <f t="shared" si="12"/>
        <v>July</v>
      </c>
      <c r="F240" s="1" t="s">
        <v>29</v>
      </c>
      <c r="G240" s="1" t="s">
        <v>1242</v>
      </c>
      <c r="H240" s="1">
        <v>31</v>
      </c>
      <c r="I240" s="1">
        <v>115.99</v>
      </c>
      <c r="J240" s="1">
        <v>0.05</v>
      </c>
      <c r="K240" s="3">
        <f t="shared" si="13"/>
        <v>3594.14</v>
      </c>
      <c r="L240" s="1">
        <v>5.26</v>
      </c>
      <c r="M240" s="1" t="s">
        <v>23</v>
      </c>
      <c r="N240" s="1" t="s">
        <v>24</v>
      </c>
      <c r="O240" s="2">
        <v>41848</v>
      </c>
      <c r="P240" s="5" t="str">
        <f t="shared" si="14"/>
        <v>July</v>
      </c>
      <c r="Q240" s="6">
        <f t="shared" si="15"/>
        <v>4</v>
      </c>
    </row>
    <row r="241" spans="1:17" x14ac:dyDescent="0.25">
      <c r="A241" s="1">
        <v>10692</v>
      </c>
      <c r="B241" s="1" t="s">
        <v>152</v>
      </c>
      <c r="C241" s="1" t="s">
        <v>14</v>
      </c>
      <c r="D241" s="2">
        <v>41846</v>
      </c>
      <c r="E241" s="5" t="str">
        <f t="shared" si="12"/>
        <v>July</v>
      </c>
      <c r="F241" s="1" t="s">
        <v>29</v>
      </c>
      <c r="G241" s="1" t="s">
        <v>1140</v>
      </c>
      <c r="H241" s="1">
        <v>48</v>
      </c>
      <c r="I241" s="1">
        <v>200.99</v>
      </c>
      <c r="J241" s="1">
        <v>0.05</v>
      </c>
      <c r="K241" s="3">
        <f t="shared" si="13"/>
        <v>9645.119999999999</v>
      </c>
      <c r="L241" s="1">
        <v>4.2</v>
      </c>
      <c r="M241" s="1" t="s">
        <v>23</v>
      </c>
      <c r="N241" s="1" t="s">
        <v>24</v>
      </c>
      <c r="O241" s="2">
        <v>41850</v>
      </c>
      <c r="P241" s="5" t="str">
        <f t="shared" si="14"/>
        <v>July</v>
      </c>
      <c r="Q241" s="6">
        <f t="shared" si="15"/>
        <v>4</v>
      </c>
    </row>
    <row r="242" spans="1:17" x14ac:dyDescent="0.25">
      <c r="A242" s="1">
        <v>33699</v>
      </c>
      <c r="B242" s="1" t="s">
        <v>683</v>
      </c>
      <c r="C242" s="1" t="s">
        <v>20</v>
      </c>
      <c r="D242" s="2">
        <v>41846</v>
      </c>
      <c r="E242" s="5" t="str">
        <f t="shared" si="12"/>
        <v>July</v>
      </c>
      <c r="F242" s="1" t="s">
        <v>29</v>
      </c>
      <c r="G242" s="1" t="s">
        <v>358</v>
      </c>
      <c r="H242" s="1">
        <v>13</v>
      </c>
      <c r="I242" s="1">
        <v>122.99</v>
      </c>
      <c r="J242" s="1">
        <v>0.05</v>
      </c>
      <c r="K242" s="3">
        <f t="shared" si="13"/>
        <v>1598.22</v>
      </c>
      <c r="L242" s="1">
        <v>70.2</v>
      </c>
      <c r="M242" s="1" t="s">
        <v>31</v>
      </c>
      <c r="N242" s="1" t="s">
        <v>32</v>
      </c>
      <c r="O242" s="2">
        <v>41850</v>
      </c>
      <c r="P242" s="5" t="str">
        <f t="shared" si="14"/>
        <v>July</v>
      </c>
      <c r="Q242" s="6">
        <f t="shared" si="15"/>
        <v>4</v>
      </c>
    </row>
    <row r="243" spans="1:17" x14ac:dyDescent="0.25">
      <c r="A243" s="1">
        <v>28130</v>
      </c>
      <c r="B243" s="1" t="s">
        <v>169</v>
      </c>
      <c r="C243" s="1" t="s">
        <v>20</v>
      </c>
      <c r="D243" s="2">
        <v>41850</v>
      </c>
      <c r="E243" s="5" t="str">
        <f t="shared" si="12"/>
        <v>July</v>
      </c>
      <c r="F243" s="1" t="s">
        <v>29</v>
      </c>
      <c r="G243" s="1" t="s">
        <v>120</v>
      </c>
      <c r="H243" s="1">
        <v>23</v>
      </c>
      <c r="I243" s="1">
        <v>15.99</v>
      </c>
      <c r="J243" s="1">
        <v>0.02</v>
      </c>
      <c r="K243" s="3">
        <f t="shared" si="13"/>
        <v>367.31</v>
      </c>
      <c r="L243" s="1">
        <v>13.18</v>
      </c>
      <c r="M243" s="1" t="s">
        <v>17</v>
      </c>
      <c r="N243" s="1" t="s">
        <v>24</v>
      </c>
      <c r="O243" s="2">
        <v>41854</v>
      </c>
      <c r="P243" s="5" t="str">
        <f t="shared" si="14"/>
        <v>August</v>
      </c>
      <c r="Q243" s="6">
        <f t="shared" si="15"/>
        <v>4</v>
      </c>
    </row>
    <row r="244" spans="1:17" x14ac:dyDescent="0.25">
      <c r="A244" s="1">
        <v>29187</v>
      </c>
      <c r="B244" s="1" t="s">
        <v>422</v>
      </c>
      <c r="C244" s="1" t="s">
        <v>14</v>
      </c>
      <c r="D244" s="2">
        <v>41851</v>
      </c>
      <c r="E244" s="5" t="str">
        <f t="shared" si="12"/>
        <v>July</v>
      </c>
      <c r="F244" s="1" t="s">
        <v>29</v>
      </c>
      <c r="G244" s="1" t="s">
        <v>642</v>
      </c>
      <c r="H244" s="1">
        <v>5</v>
      </c>
      <c r="I244" s="1">
        <v>24.92</v>
      </c>
      <c r="J244" s="1">
        <v>0.03</v>
      </c>
      <c r="K244" s="3">
        <f t="shared" si="13"/>
        <v>124.45</v>
      </c>
      <c r="L244" s="1">
        <v>12.98</v>
      </c>
      <c r="M244" s="1" t="s">
        <v>23</v>
      </c>
      <c r="N244" s="1" t="s">
        <v>24</v>
      </c>
      <c r="O244" s="2">
        <v>41855</v>
      </c>
      <c r="P244" s="5" t="str">
        <f t="shared" si="14"/>
        <v>August</v>
      </c>
      <c r="Q244" s="6">
        <f t="shared" si="15"/>
        <v>4</v>
      </c>
    </row>
    <row r="245" spans="1:17" x14ac:dyDescent="0.25">
      <c r="A245" s="1">
        <v>29187</v>
      </c>
      <c r="B245" s="1" t="s">
        <v>422</v>
      </c>
      <c r="C245" s="1" t="s">
        <v>34</v>
      </c>
      <c r="D245" s="2">
        <v>41851</v>
      </c>
      <c r="E245" s="5" t="str">
        <f t="shared" si="12"/>
        <v>July</v>
      </c>
      <c r="F245" s="1" t="s">
        <v>29</v>
      </c>
      <c r="G245" s="1" t="s">
        <v>368</v>
      </c>
      <c r="H245" s="1">
        <v>8</v>
      </c>
      <c r="I245" s="1">
        <v>2.16</v>
      </c>
      <c r="J245" s="1">
        <v>0.09</v>
      </c>
      <c r="K245" s="3">
        <f t="shared" si="13"/>
        <v>16.560000000000002</v>
      </c>
      <c r="L245" s="1">
        <v>6.05</v>
      </c>
      <c r="M245" s="1" t="s">
        <v>23</v>
      </c>
      <c r="N245" s="1" t="s">
        <v>24</v>
      </c>
      <c r="O245" s="2">
        <v>41855</v>
      </c>
      <c r="P245" s="5" t="str">
        <f t="shared" si="14"/>
        <v>August</v>
      </c>
      <c r="Q245" s="6">
        <f t="shared" si="15"/>
        <v>4</v>
      </c>
    </row>
    <row r="246" spans="1:17" x14ac:dyDescent="0.25">
      <c r="A246" s="1">
        <v>29187</v>
      </c>
      <c r="B246" s="1" t="s">
        <v>422</v>
      </c>
      <c r="C246" s="1" t="s">
        <v>34</v>
      </c>
      <c r="D246" s="2">
        <v>41851</v>
      </c>
      <c r="E246" s="5" t="str">
        <f t="shared" si="12"/>
        <v>July</v>
      </c>
      <c r="F246" s="1" t="s">
        <v>29</v>
      </c>
      <c r="G246" s="1" t="s">
        <v>802</v>
      </c>
      <c r="H246" s="1">
        <v>42</v>
      </c>
      <c r="I246" s="1">
        <v>10.98</v>
      </c>
      <c r="J246" s="1">
        <v>0.03</v>
      </c>
      <c r="K246" s="3">
        <f t="shared" si="13"/>
        <v>459.90000000000003</v>
      </c>
      <c r="L246" s="1">
        <v>3.37</v>
      </c>
      <c r="M246" s="1" t="s">
        <v>23</v>
      </c>
      <c r="N246" s="1" t="s">
        <v>67</v>
      </c>
      <c r="O246" s="2">
        <v>41855</v>
      </c>
      <c r="P246" s="5" t="str">
        <f t="shared" si="14"/>
        <v>August</v>
      </c>
      <c r="Q246" s="6">
        <f t="shared" si="15"/>
        <v>4</v>
      </c>
    </row>
    <row r="247" spans="1:17" x14ac:dyDescent="0.25">
      <c r="A247" s="1">
        <v>26881</v>
      </c>
      <c r="B247" s="1" t="s">
        <v>1189</v>
      </c>
      <c r="C247" s="1" t="s">
        <v>34</v>
      </c>
      <c r="D247" s="2">
        <v>41852</v>
      </c>
      <c r="E247" s="5" t="str">
        <f t="shared" si="12"/>
        <v>August</v>
      </c>
      <c r="F247" s="1" t="s">
        <v>29</v>
      </c>
      <c r="G247" s="1" t="s">
        <v>1266</v>
      </c>
      <c r="H247" s="1">
        <v>26</v>
      </c>
      <c r="I247" s="1">
        <v>424.21</v>
      </c>
      <c r="J247" s="1">
        <v>0.05</v>
      </c>
      <c r="K247" s="3">
        <f t="shared" si="13"/>
        <v>11028.16</v>
      </c>
      <c r="L247" s="1">
        <v>110.2</v>
      </c>
      <c r="M247" s="1" t="s">
        <v>31</v>
      </c>
      <c r="N247" s="1" t="s">
        <v>46</v>
      </c>
      <c r="O247" s="2">
        <v>41856</v>
      </c>
      <c r="P247" s="5" t="str">
        <f t="shared" si="14"/>
        <v>August</v>
      </c>
      <c r="Q247" s="6">
        <f t="shared" si="15"/>
        <v>4</v>
      </c>
    </row>
    <row r="248" spans="1:17" x14ac:dyDescent="0.25">
      <c r="A248" s="1">
        <v>31426</v>
      </c>
      <c r="B248" s="1" t="s">
        <v>1275</v>
      </c>
      <c r="C248" s="1" t="s">
        <v>34</v>
      </c>
      <c r="D248" s="2">
        <v>41856</v>
      </c>
      <c r="E248" s="5" t="str">
        <f t="shared" si="12"/>
        <v>August</v>
      </c>
      <c r="F248" s="1" t="s">
        <v>29</v>
      </c>
      <c r="G248" s="1" t="s">
        <v>606</v>
      </c>
      <c r="H248" s="1">
        <v>40</v>
      </c>
      <c r="I248" s="1">
        <v>125.99</v>
      </c>
      <c r="J248" s="1">
        <v>0.09</v>
      </c>
      <c r="K248" s="3">
        <f t="shared" si="13"/>
        <v>5036</v>
      </c>
      <c r="L248" s="1">
        <v>2.5</v>
      </c>
      <c r="M248" s="1" t="s">
        <v>23</v>
      </c>
      <c r="N248" s="1" t="s">
        <v>24</v>
      </c>
      <c r="O248" s="2">
        <v>41860</v>
      </c>
      <c r="P248" s="5" t="str">
        <f t="shared" si="14"/>
        <v>August</v>
      </c>
      <c r="Q248" s="6">
        <f t="shared" si="15"/>
        <v>4</v>
      </c>
    </row>
    <row r="249" spans="1:17" x14ac:dyDescent="0.25">
      <c r="A249" s="1">
        <v>29252</v>
      </c>
      <c r="B249" s="1" t="s">
        <v>383</v>
      </c>
      <c r="C249" s="1" t="s">
        <v>14</v>
      </c>
      <c r="D249" s="2">
        <v>41857</v>
      </c>
      <c r="E249" s="5" t="str">
        <f t="shared" si="12"/>
        <v>August</v>
      </c>
      <c r="F249" s="1" t="s">
        <v>29</v>
      </c>
      <c r="G249" s="1" t="s">
        <v>1279</v>
      </c>
      <c r="H249" s="1">
        <v>9</v>
      </c>
      <c r="I249" s="1">
        <v>6.48</v>
      </c>
      <c r="J249" s="1">
        <v>0.01</v>
      </c>
      <c r="K249" s="3">
        <f t="shared" si="13"/>
        <v>58.230000000000004</v>
      </c>
      <c r="L249" s="1">
        <v>5.19</v>
      </c>
      <c r="M249" s="1" t="s">
        <v>23</v>
      </c>
      <c r="N249" s="1" t="s">
        <v>24</v>
      </c>
      <c r="O249" s="2">
        <v>41861</v>
      </c>
      <c r="P249" s="5" t="str">
        <f t="shared" si="14"/>
        <v>August</v>
      </c>
      <c r="Q249" s="6">
        <f t="shared" si="15"/>
        <v>4</v>
      </c>
    </row>
    <row r="250" spans="1:17" x14ac:dyDescent="0.25">
      <c r="A250" s="1">
        <v>49666</v>
      </c>
      <c r="B250" s="1" t="s">
        <v>114</v>
      </c>
      <c r="C250" s="1" t="s">
        <v>34</v>
      </c>
      <c r="D250" s="2">
        <v>41857</v>
      </c>
      <c r="E250" s="5" t="str">
        <f t="shared" si="12"/>
        <v>August</v>
      </c>
      <c r="F250" s="1" t="s">
        <v>29</v>
      </c>
      <c r="G250" s="1" t="s">
        <v>1281</v>
      </c>
      <c r="H250" s="1">
        <v>46</v>
      </c>
      <c r="I250" s="1">
        <v>5.68</v>
      </c>
      <c r="J250" s="1">
        <v>0.1</v>
      </c>
      <c r="K250" s="3">
        <f t="shared" si="13"/>
        <v>256.68</v>
      </c>
      <c r="L250" s="1">
        <v>3.6</v>
      </c>
      <c r="M250" s="1" t="s">
        <v>17</v>
      </c>
      <c r="N250" s="1" t="s">
        <v>67</v>
      </c>
      <c r="O250" s="2">
        <v>41861</v>
      </c>
      <c r="P250" s="5" t="str">
        <f t="shared" si="14"/>
        <v>August</v>
      </c>
      <c r="Q250" s="6">
        <f t="shared" si="15"/>
        <v>4</v>
      </c>
    </row>
    <row r="251" spans="1:17" x14ac:dyDescent="0.25">
      <c r="A251" s="1">
        <v>39521</v>
      </c>
      <c r="B251" s="1" t="s">
        <v>872</v>
      </c>
      <c r="C251" s="1" t="s">
        <v>14</v>
      </c>
      <c r="D251" s="2">
        <v>41860</v>
      </c>
      <c r="E251" s="5" t="str">
        <f t="shared" si="12"/>
        <v>August</v>
      </c>
      <c r="F251" s="1" t="s">
        <v>29</v>
      </c>
      <c r="G251" s="1" t="s">
        <v>122</v>
      </c>
      <c r="H251" s="1">
        <v>28</v>
      </c>
      <c r="I251" s="1">
        <v>4.13</v>
      </c>
      <c r="J251" s="1">
        <v>0.1</v>
      </c>
      <c r="K251" s="3">
        <f t="shared" si="13"/>
        <v>112.84</v>
      </c>
      <c r="L251" s="1">
        <v>0.99</v>
      </c>
      <c r="M251" s="1" t="s">
        <v>23</v>
      </c>
      <c r="N251" s="1" t="s">
        <v>24</v>
      </c>
      <c r="O251" s="2">
        <v>41864</v>
      </c>
      <c r="P251" s="5" t="str">
        <f t="shared" si="14"/>
        <v>August</v>
      </c>
      <c r="Q251" s="6">
        <f t="shared" si="15"/>
        <v>4</v>
      </c>
    </row>
    <row r="252" spans="1:17" x14ac:dyDescent="0.25">
      <c r="A252" s="1">
        <v>38598</v>
      </c>
      <c r="B252" s="1" t="s">
        <v>119</v>
      </c>
      <c r="C252" s="1" t="s">
        <v>20</v>
      </c>
      <c r="D252" s="2">
        <v>41866</v>
      </c>
      <c r="E252" s="5" t="str">
        <f t="shared" si="12"/>
        <v>August</v>
      </c>
      <c r="F252" s="1" t="s">
        <v>29</v>
      </c>
      <c r="G252" s="1" t="s">
        <v>88</v>
      </c>
      <c r="H252" s="1">
        <v>17</v>
      </c>
      <c r="I252" s="1">
        <v>880.98</v>
      </c>
      <c r="J252" s="1">
        <v>0.04</v>
      </c>
      <c r="K252" s="3">
        <f t="shared" si="13"/>
        <v>14975.980000000001</v>
      </c>
      <c r="L252" s="1">
        <v>44.55</v>
      </c>
      <c r="M252" s="1" t="s">
        <v>31</v>
      </c>
      <c r="N252" s="1" t="s">
        <v>46</v>
      </c>
      <c r="O252" s="2">
        <v>41870</v>
      </c>
      <c r="P252" s="5" t="str">
        <f t="shared" si="14"/>
        <v>August</v>
      </c>
      <c r="Q252" s="6">
        <f t="shared" si="15"/>
        <v>4</v>
      </c>
    </row>
    <row r="253" spans="1:17" x14ac:dyDescent="0.25">
      <c r="A253" s="1">
        <v>29346</v>
      </c>
      <c r="B253" s="1" t="s">
        <v>888</v>
      </c>
      <c r="C253" s="1" t="s">
        <v>34</v>
      </c>
      <c r="D253" s="2">
        <v>41867</v>
      </c>
      <c r="E253" s="5" t="str">
        <f t="shared" si="12"/>
        <v>August</v>
      </c>
      <c r="F253" s="1" t="s">
        <v>29</v>
      </c>
      <c r="G253" s="1" t="s">
        <v>248</v>
      </c>
      <c r="H253" s="1">
        <v>2</v>
      </c>
      <c r="I253" s="1">
        <v>11.58</v>
      </c>
      <c r="J253" s="1">
        <v>0.1</v>
      </c>
      <c r="K253" s="3">
        <f t="shared" si="13"/>
        <v>22.96</v>
      </c>
      <c r="L253" s="1">
        <v>6.97</v>
      </c>
      <c r="M253" s="1" t="s">
        <v>23</v>
      </c>
      <c r="N253" s="1" t="s">
        <v>24</v>
      </c>
      <c r="O253" s="2">
        <v>41871</v>
      </c>
      <c r="P253" s="5" t="str">
        <f t="shared" si="14"/>
        <v>August</v>
      </c>
      <c r="Q253" s="6">
        <f t="shared" si="15"/>
        <v>4</v>
      </c>
    </row>
    <row r="254" spans="1:17" x14ac:dyDescent="0.25">
      <c r="A254" s="1">
        <v>10658</v>
      </c>
      <c r="B254" s="1" t="s">
        <v>1345</v>
      </c>
      <c r="C254" s="1" t="s">
        <v>14</v>
      </c>
      <c r="D254" s="2">
        <v>41878</v>
      </c>
      <c r="E254" s="5" t="str">
        <f t="shared" si="12"/>
        <v>August</v>
      </c>
      <c r="F254" s="1" t="s">
        <v>29</v>
      </c>
      <c r="G254" s="1" t="s">
        <v>1346</v>
      </c>
      <c r="H254" s="1">
        <v>31</v>
      </c>
      <c r="I254" s="1">
        <v>8.5</v>
      </c>
      <c r="J254" s="1">
        <v>0.04</v>
      </c>
      <c r="K254" s="3">
        <f t="shared" si="13"/>
        <v>262.26000000000005</v>
      </c>
      <c r="L254" s="1">
        <v>1.99</v>
      </c>
      <c r="M254" s="1" t="s">
        <v>23</v>
      </c>
      <c r="N254" s="1" t="s">
        <v>67</v>
      </c>
      <c r="O254" s="2">
        <v>41882</v>
      </c>
      <c r="P254" s="5" t="str">
        <f t="shared" si="14"/>
        <v>August</v>
      </c>
      <c r="Q254" s="6">
        <f t="shared" si="15"/>
        <v>4</v>
      </c>
    </row>
    <row r="255" spans="1:17" x14ac:dyDescent="0.25">
      <c r="A255" s="1">
        <v>33569</v>
      </c>
      <c r="B255" s="1" t="s">
        <v>1350</v>
      </c>
      <c r="C255" s="1" t="s">
        <v>20</v>
      </c>
      <c r="D255" s="2">
        <v>41879</v>
      </c>
      <c r="E255" s="5" t="str">
        <f t="shared" si="12"/>
        <v>August</v>
      </c>
      <c r="F255" s="1" t="s">
        <v>29</v>
      </c>
      <c r="G255" s="1" t="s">
        <v>619</v>
      </c>
      <c r="H255" s="1">
        <v>9</v>
      </c>
      <c r="I255" s="1">
        <v>14.2</v>
      </c>
      <c r="J255" s="1">
        <v>0.09</v>
      </c>
      <c r="K255" s="3">
        <f t="shared" si="13"/>
        <v>126.99</v>
      </c>
      <c r="L255" s="1">
        <v>5.3</v>
      </c>
      <c r="M255" s="1" t="s">
        <v>23</v>
      </c>
      <c r="N255" s="1" t="s">
        <v>38</v>
      </c>
      <c r="O255" s="2">
        <v>41883</v>
      </c>
      <c r="P255" s="5" t="str">
        <f t="shared" si="14"/>
        <v>September</v>
      </c>
      <c r="Q255" s="6">
        <f t="shared" si="15"/>
        <v>4</v>
      </c>
    </row>
    <row r="256" spans="1:17" x14ac:dyDescent="0.25">
      <c r="A256" s="1">
        <v>37473</v>
      </c>
      <c r="B256" s="1" t="s">
        <v>1075</v>
      </c>
      <c r="C256" s="1" t="s">
        <v>34</v>
      </c>
      <c r="D256" s="2">
        <v>41913</v>
      </c>
      <c r="E256" s="5" t="str">
        <f t="shared" si="12"/>
        <v>October</v>
      </c>
      <c r="F256" s="1" t="s">
        <v>29</v>
      </c>
      <c r="G256" s="1" t="s">
        <v>1450</v>
      </c>
      <c r="H256" s="1">
        <v>42</v>
      </c>
      <c r="I256" s="1">
        <v>2.1800000000000002</v>
      </c>
      <c r="J256" s="1">
        <v>0.1</v>
      </c>
      <c r="K256" s="3">
        <f t="shared" si="13"/>
        <v>87.36</v>
      </c>
      <c r="L256" s="1">
        <v>5</v>
      </c>
      <c r="M256" s="1" t="s">
        <v>23</v>
      </c>
      <c r="N256" s="1" t="s">
        <v>38</v>
      </c>
      <c r="O256" s="2">
        <v>41917</v>
      </c>
      <c r="P256" s="5" t="str">
        <f t="shared" si="14"/>
        <v>October</v>
      </c>
      <c r="Q256" s="6">
        <f t="shared" si="15"/>
        <v>4</v>
      </c>
    </row>
    <row r="257" spans="1:17" x14ac:dyDescent="0.25">
      <c r="A257" s="1">
        <v>13761</v>
      </c>
      <c r="B257" s="1" t="s">
        <v>1461</v>
      </c>
      <c r="C257" s="1" t="s">
        <v>14</v>
      </c>
      <c r="D257" s="2">
        <v>41929</v>
      </c>
      <c r="E257" s="5" t="str">
        <f t="shared" si="12"/>
        <v>October</v>
      </c>
      <c r="F257" s="1" t="s">
        <v>29</v>
      </c>
      <c r="G257" s="1" t="s">
        <v>1486</v>
      </c>
      <c r="H257" s="1">
        <v>32</v>
      </c>
      <c r="I257" s="1">
        <v>78.8</v>
      </c>
      <c r="J257" s="1">
        <v>0.09</v>
      </c>
      <c r="K257" s="3">
        <f t="shared" si="13"/>
        <v>2518.7199999999998</v>
      </c>
      <c r="L257" s="1">
        <v>35</v>
      </c>
      <c r="M257" s="1" t="s">
        <v>23</v>
      </c>
      <c r="N257" s="1" t="s">
        <v>18</v>
      </c>
      <c r="O257" s="2">
        <v>41933</v>
      </c>
      <c r="P257" s="5" t="str">
        <f t="shared" si="14"/>
        <v>October</v>
      </c>
      <c r="Q257" s="6">
        <f t="shared" si="15"/>
        <v>4</v>
      </c>
    </row>
    <row r="258" spans="1:17" x14ac:dyDescent="0.25">
      <c r="A258" s="1">
        <v>52615</v>
      </c>
      <c r="B258" s="1" t="s">
        <v>696</v>
      </c>
      <c r="C258" s="1" t="s">
        <v>20</v>
      </c>
      <c r="D258" s="2">
        <v>41931</v>
      </c>
      <c r="E258" s="5" t="str">
        <f t="shared" ref="E258:E321" si="16">TEXT(D258,"mmmm")</f>
        <v>October</v>
      </c>
      <c r="F258" s="1" t="s">
        <v>29</v>
      </c>
      <c r="G258" s="1" t="s">
        <v>793</v>
      </c>
      <c r="H258" s="1">
        <v>4</v>
      </c>
      <c r="I258" s="1">
        <v>4.4800000000000004</v>
      </c>
      <c r="J258" s="1">
        <v>0.05</v>
      </c>
      <c r="K258" s="3">
        <f t="shared" ref="K258:K321" si="17">(I258-J258)*H258</f>
        <v>17.720000000000002</v>
      </c>
      <c r="L258" s="1">
        <v>49</v>
      </c>
      <c r="M258" s="1" t="s">
        <v>23</v>
      </c>
      <c r="N258" s="1" t="s">
        <v>18</v>
      </c>
      <c r="O258" s="2">
        <v>41935</v>
      </c>
      <c r="P258" s="5" t="str">
        <f t="shared" ref="P258:P321" si="18">TEXT(O258,"mmmm")</f>
        <v>October</v>
      </c>
      <c r="Q258" s="6">
        <f t="shared" ref="Q258:Q321" si="19">O258-D258</f>
        <v>4</v>
      </c>
    </row>
    <row r="259" spans="1:17" x14ac:dyDescent="0.25">
      <c r="A259" s="1">
        <v>52615</v>
      </c>
      <c r="B259" s="1" t="s">
        <v>696</v>
      </c>
      <c r="C259" s="1" t="s">
        <v>34</v>
      </c>
      <c r="D259" s="2">
        <v>41931</v>
      </c>
      <c r="E259" s="5" t="str">
        <f t="shared" si="16"/>
        <v>October</v>
      </c>
      <c r="F259" s="1" t="s">
        <v>29</v>
      </c>
      <c r="G259" s="1" t="s">
        <v>1100</v>
      </c>
      <c r="H259" s="1">
        <v>18</v>
      </c>
      <c r="I259" s="1">
        <v>4.24</v>
      </c>
      <c r="J259" s="1">
        <v>0.1</v>
      </c>
      <c r="K259" s="3">
        <f t="shared" si="17"/>
        <v>74.52000000000001</v>
      </c>
      <c r="L259" s="1">
        <v>5.41</v>
      </c>
      <c r="M259" s="1" t="s">
        <v>23</v>
      </c>
      <c r="N259" s="1" t="s">
        <v>24</v>
      </c>
      <c r="O259" s="2">
        <v>41935</v>
      </c>
      <c r="P259" s="5" t="str">
        <f t="shared" si="18"/>
        <v>October</v>
      </c>
      <c r="Q259" s="6">
        <f t="shared" si="19"/>
        <v>4</v>
      </c>
    </row>
    <row r="260" spans="1:17" x14ac:dyDescent="0.25">
      <c r="A260" s="1">
        <v>58693</v>
      </c>
      <c r="B260" s="1" t="s">
        <v>1495</v>
      </c>
      <c r="C260" s="1" t="s">
        <v>34</v>
      </c>
      <c r="D260" s="2">
        <v>41933</v>
      </c>
      <c r="E260" s="5" t="str">
        <f t="shared" si="16"/>
        <v>October</v>
      </c>
      <c r="F260" s="1" t="s">
        <v>29</v>
      </c>
      <c r="G260" s="1" t="s">
        <v>120</v>
      </c>
      <c r="H260" s="1">
        <v>50</v>
      </c>
      <c r="I260" s="1">
        <v>15.99</v>
      </c>
      <c r="J260" s="1">
        <v>0</v>
      </c>
      <c r="K260" s="3">
        <f t="shared" si="17"/>
        <v>799.5</v>
      </c>
      <c r="L260" s="1">
        <v>13.18</v>
      </c>
      <c r="M260" s="1" t="s">
        <v>23</v>
      </c>
      <c r="N260" s="1" t="s">
        <v>24</v>
      </c>
      <c r="O260" s="2">
        <v>41937</v>
      </c>
      <c r="P260" s="5" t="str">
        <f t="shared" si="18"/>
        <v>October</v>
      </c>
      <c r="Q260" s="6">
        <f t="shared" si="19"/>
        <v>4</v>
      </c>
    </row>
    <row r="261" spans="1:17" x14ac:dyDescent="0.25">
      <c r="A261" s="1">
        <v>28419</v>
      </c>
      <c r="B261" s="1" t="s">
        <v>1512</v>
      </c>
      <c r="C261" s="1" t="s">
        <v>34</v>
      </c>
      <c r="D261" s="2">
        <v>41943</v>
      </c>
      <c r="E261" s="5" t="str">
        <f t="shared" si="16"/>
        <v>October</v>
      </c>
      <c r="F261" s="1" t="s">
        <v>29</v>
      </c>
      <c r="G261" s="1" t="s">
        <v>658</v>
      </c>
      <c r="H261" s="1">
        <v>9</v>
      </c>
      <c r="I261" s="1">
        <v>13.48</v>
      </c>
      <c r="J261" s="1">
        <v>0.03</v>
      </c>
      <c r="K261" s="3">
        <f t="shared" si="17"/>
        <v>121.05000000000001</v>
      </c>
      <c r="L261" s="1">
        <v>4.51</v>
      </c>
      <c r="M261" s="1" t="s">
        <v>17</v>
      </c>
      <c r="N261" s="1" t="s">
        <v>24</v>
      </c>
      <c r="O261" s="2">
        <v>41947</v>
      </c>
      <c r="P261" s="5" t="str">
        <f t="shared" si="18"/>
        <v>November</v>
      </c>
      <c r="Q261" s="6">
        <f t="shared" si="19"/>
        <v>4</v>
      </c>
    </row>
    <row r="262" spans="1:17" x14ac:dyDescent="0.25">
      <c r="A262" s="1">
        <v>8103</v>
      </c>
      <c r="B262" s="1" t="s">
        <v>1515</v>
      </c>
      <c r="C262" s="1" t="s">
        <v>34</v>
      </c>
      <c r="D262" s="2">
        <v>41945</v>
      </c>
      <c r="E262" s="5" t="str">
        <f t="shared" si="16"/>
        <v>November</v>
      </c>
      <c r="F262" s="1" t="s">
        <v>29</v>
      </c>
      <c r="G262" s="1" t="s">
        <v>1157</v>
      </c>
      <c r="H262" s="1">
        <v>16</v>
      </c>
      <c r="I262" s="1">
        <v>29.17</v>
      </c>
      <c r="J262" s="1">
        <v>7.0000000000000007E-2</v>
      </c>
      <c r="K262" s="3">
        <f t="shared" si="17"/>
        <v>465.6</v>
      </c>
      <c r="L262" s="1">
        <v>6.27</v>
      </c>
      <c r="M262" s="1" t="s">
        <v>23</v>
      </c>
      <c r="N262" s="1" t="s">
        <v>24</v>
      </c>
      <c r="O262" s="2">
        <v>41949</v>
      </c>
      <c r="P262" s="5" t="str">
        <f t="shared" si="18"/>
        <v>November</v>
      </c>
      <c r="Q262" s="6">
        <f t="shared" si="19"/>
        <v>4</v>
      </c>
    </row>
    <row r="263" spans="1:17" x14ac:dyDescent="0.25">
      <c r="A263" s="1">
        <v>21314</v>
      </c>
      <c r="B263" s="1" t="s">
        <v>43</v>
      </c>
      <c r="C263" s="1" t="s">
        <v>14</v>
      </c>
      <c r="D263" s="2">
        <v>41945</v>
      </c>
      <c r="E263" s="5" t="str">
        <f t="shared" si="16"/>
        <v>November</v>
      </c>
      <c r="F263" s="1" t="s">
        <v>29</v>
      </c>
      <c r="G263" s="1" t="s">
        <v>841</v>
      </c>
      <c r="H263" s="1">
        <v>30</v>
      </c>
      <c r="I263" s="1">
        <v>3.58</v>
      </c>
      <c r="J263" s="1">
        <v>0.01</v>
      </c>
      <c r="K263" s="3">
        <f t="shared" si="17"/>
        <v>107.10000000000001</v>
      </c>
      <c r="L263" s="1">
        <v>1.63</v>
      </c>
      <c r="M263" s="1" t="s">
        <v>23</v>
      </c>
      <c r="N263" s="1" t="s">
        <v>38</v>
      </c>
      <c r="O263" s="2">
        <v>41949</v>
      </c>
      <c r="P263" s="5" t="str">
        <f t="shared" si="18"/>
        <v>November</v>
      </c>
      <c r="Q263" s="6">
        <f t="shared" si="19"/>
        <v>4</v>
      </c>
    </row>
    <row r="264" spans="1:17" x14ac:dyDescent="0.25">
      <c r="A264" s="1">
        <v>11332</v>
      </c>
      <c r="B264" s="1" t="s">
        <v>175</v>
      </c>
      <c r="C264" s="1" t="s">
        <v>14</v>
      </c>
      <c r="D264" s="2">
        <v>41959</v>
      </c>
      <c r="E264" s="5" t="str">
        <f t="shared" si="16"/>
        <v>November</v>
      </c>
      <c r="F264" s="1" t="s">
        <v>29</v>
      </c>
      <c r="G264" s="1" t="s">
        <v>521</v>
      </c>
      <c r="H264" s="1">
        <v>6</v>
      </c>
      <c r="I264" s="1">
        <v>35.99</v>
      </c>
      <c r="J264" s="1">
        <v>7.0000000000000007E-2</v>
      </c>
      <c r="K264" s="3">
        <f t="shared" si="17"/>
        <v>215.52</v>
      </c>
      <c r="L264" s="1">
        <v>5.99</v>
      </c>
      <c r="M264" s="1" t="s">
        <v>23</v>
      </c>
      <c r="N264" s="1" t="s">
        <v>38</v>
      </c>
      <c r="O264" s="2">
        <v>41963</v>
      </c>
      <c r="P264" s="5" t="str">
        <f t="shared" si="18"/>
        <v>November</v>
      </c>
      <c r="Q264" s="6">
        <f t="shared" si="19"/>
        <v>4</v>
      </c>
    </row>
    <row r="265" spans="1:17" x14ac:dyDescent="0.25">
      <c r="A265" s="1">
        <v>21445</v>
      </c>
      <c r="B265" s="1" t="s">
        <v>187</v>
      </c>
      <c r="C265" s="1" t="s">
        <v>34</v>
      </c>
      <c r="D265" s="2">
        <v>41960</v>
      </c>
      <c r="E265" s="5" t="str">
        <f t="shared" si="16"/>
        <v>November</v>
      </c>
      <c r="F265" s="1" t="s">
        <v>29</v>
      </c>
      <c r="G265" s="1" t="s">
        <v>485</v>
      </c>
      <c r="H265" s="1">
        <v>14</v>
      </c>
      <c r="I265" s="1">
        <v>4.0599999999999996</v>
      </c>
      <c r="J265" s="1">
        <v>0.02</v>
      </c>
      <c r="K265" s="3">
        <f t="shared" si="17"/>
        <v>56.56</v>
      </c>
      <c r="L265" s="1">
        <v>6.89</v>
      </c>
      <c r="M265" s="1" t="s">
        <v>17</v>
      </c>
      <c r="N265" s="1" t="s">
        <v>24</v>
      </c>
      <c r="O265" s="2">
        <v>41964</v>
      </c>
      <c r="P265" s="5" t="str">
        <f t="shared" si="18"/>
        <v>November</v>
      </c>
      <c r="Q265" s="6">
        <f t="shared" si="19"/>
        <v>4</v>
      </c>
    </row>
    <row r="266" spans="1:17" x14ac:dyDescent="0.25">
      <c r="A266" s="1">
        <v>21445</v>
      </c>
      <c r="B266" s="1" t="s">
        <v>187</v>
      </c>
      <c r="C266" s="1" t="s">
        <v>14</v>
      </c>
      <c r="D266" s="2">
        <v>41960</v>
      </c>
      <c r="E266" s="5" t="str">
        <f t="shared" si="16"/>
        <v>November</v>
      </c>
      <c r="F266" s="1" t="s">
        <v>29</v>
      </c>
      <c r="G266" s="1" t="s">
        <v>1548</v>
      </c>
      <c r="H266" s="1">
        <v>43</v>
      </c>
      <c r="I266" s="1">
        <v>9.49</v>
      </c>
      <c r="J266" s="1">
        <v>7.0000000000000007E-2</v>
      </c>
      <c r="K266" s="3">
        <f t="shared" si="17"/>
        <v>405.06</v>
      </c>
      <c r="L266" s="1">
        <v>5.76</v>
      </c>
      <c r="M266" s="1" t="s">
        <v>23</v>
      </c>
      <c r="N266" s="1" t="s">
        <v>55</v>
      </c>
      <c r="O266" s="2">
        <v>41964</v>
      </c>
      <c r="P266" s="5" t="str">
        <f t="shared" si="18"/>
        <v>November</v>
      </c>
      <c r="Q266" s="6">
        <f t="shared" si="19"/>
        <v>4</v>
      </c>
    </row>
    <row r="267" spans="1:17" x14ac:dyDescent="0.25">
      <c r="A267" s="1">
        <v>33189</v>
      </c>
      <c r="B267" s="1" t="s">
        <v>1556</v>
      </c>
      <c r="C267" s="1" t="s">
        <v>14</v>
      </c>
      <c r="D267" s="2">
        <v>41963</v>
      </c>
      <c r="E267" s="5" t="str">
        <f t="shared" si="16"/>
        <v>November</v>
      </c>
      <c r="F267" s="1" t="s">
        <v>29</v>
      </c>
      <c r="G267" s="1" t="s">
        <v>1165</v>
      </c>
      <c r="H267" s="1">
        <v>5</v>
      </c>
      <c r="I267" s="1">
        <v>10.06</v>
      </c>
      <c r="J267" s="1">
        <v>0.08</v>
      </c>
      <c r="K267" s="3">
        <f t="shared" si="17"/>
        <v>49.900000000000006</v>
      </c>
      <c r="L267" s="1">
        <v>2.06</v>
      </c>
      <c r="M267" s="1" t="s">
        <v>23</v>
      </c>
      <c r="N267" s="1" t="s">
        <v>38</v>
      </c>
      <c r="O267" s="2">
        <v>41967</v>
      </c>
      <c r="P267" s="5" t="str">
        <f t="shared" si="18"/>
        <v>November</v>
      </c>
      <c r="Q267" s="6">
        <f t="shared" si="19"/>
        <v>4</v>
      </c>
    </row>
    <row r="268" spans="1:17" x14ac:dyDescent="0.25">
      <c r="A268" s="1">
        <v>12258</v>
      </c>
      <c r="B268" s="1" t="s">
        <v>782</v>
      </c>
      <c r="C268" s="1" t="s">
        <v>34</v>
      </c>
      <c r="D268" s="2">
        <v>41973</v>
      </c>
      <c r="E268" s="5" t="str">
        <f t="shared" si="16"/>
        <v>November</v>
      </c>
      <c r="F268" s="1" t="s">
        <v>29</v>
      </c>
      <c r="G268" s="1" t="s">
        <v>216</v>
      </c>
      <c r="H268" s="1">
        <v>22</v>
      </c>
      <c r="I268" s="1">
        <v>110.98</v>
      </c>
      <c r="J268" s="1">
        <v>0.01</v>
      </c>
      <c r="K268" s="3">
        <f t="shared" si="17"/>
        <v>2441.34</v>
      </c>
      <c r="L268" s="1">
        <v>13.99</v>
      </c>
      <c r="M268" s="1" t="s">
        <v>23</v>
      </c>
      <c r="N268" s="1" t="s">
        <v>55</v>
      </c>
      <c r="O268" s="2">
        <v>41977</v>
      </c>
      <c r="P268" s="5" t="str">
        <f t="shared" si="18"/>
        <v>December</v>
      </c>
      <c r="Q268" s="6">
        <f t="shared" si="19"/>
        <v>4</v>
      </c>
    </row>
    <row r="269" spans="1:17" x14ac:dyDescent="0.25">
      <c r="A269" s="1">
        <v>36416</v>
      </c>
      <c r="B269" s="1" t="s">
        <v>317</v>
      </c>
      <c r="C269" s="1" t="s">
        <v>20</v>
      </c>
      <c r="D269" s="2">
        <v>41973</v>
      </c>
      <c r="E269" s="5" t="str">
        <f t="shared" si="16"/>
        <v>November</v>
      </c>
      <c r="F269" s="1" t="s">
        <v>29</v>
      </c>
      <c r="G269" s="1" t="s">
        <v>1577</v>
      </c>
      <c r="H269" s="1">
        <v>44</v>
      </c>
      <c r="I269" s="1">
        <v>6.48</v>
      </c>
      <c r="J269" s="1">
        <v>0.08</v>
      </c>
      <c r="K269" s="3">
        <f t="shared" si="17"/>
        <v>281.60000000000002</v>
      </c>
      <c r="L269" s="1">
        <v>5.82</v>
      </c>
      <c r="M269" s="1" t="s">
        <v>23</v>
      </c>
      <c r="N269" s="1" t="s">
        <v>24</v>
      </c>
      <c r="O269" s="2">
        <v>41977</v>
      </c>
      <c r="P269" s="5" t="str">
        <f t="shared" si="18"/>
        <v>December</v>
      </c>
      <c r="Q269" s="6">
        <f t="shared" si="19"/>
        <v>4</v>
      </c>
    </row>
    <row r="270" spans="1:17" x14ac:dyDescent="0.25">
      <c r="A270" s="1">
        <v>36416</v>
      </c>
      <c r="B270" s="1" t="s">
        <v>317</v>
      </c>
      <c r="C270" s="1" t="s">
        <v>34</v>
      </c>
      <c r="D270" s="2">
        <v>41973</v>
      </c>
      <c r="E270" s="5" t="str">
        <f t="shared" si="16"/>
        <v>November</v>
      </c>
      <c r="F270" s="1" t="s">
        <v>29</v>
      </c>
      <c r="G270" s="1" t="s">
        <v>381</v>
      </c>
      <c r="H270" s="1">
        <v>46</v>
      </c>
      <c r="I270" s="1">
        <v>2.88</v>
      </c>
      <c r="J270" s="1">
        <v>0.04</v>
      </c>
      <c r="K270" s="3">
        <f t="shared" si="17"/>
        <v>130.63999999999999</v>
      </c>
      <c r="L270" s="1">
        <v>1.01</v>
      </c>
      <c r="M270" s="1" t="s">
        <v>23</v>
      </c>
      <c r="N270" s="1" t="s">
        <v>38</v>
      </c>
      <c r="O270" s="2">
        <v>41977</v>
      </c>
      <c r="P270" s="5" t="str">
        <f t="shared" si="18"/>
        <v>December</v>
      </c>
      <c r="Q270" s="6">
        <f t="shared" si="19"/>
        <v>4</v>
      </c>
    </row>
    <row r="271" spans="1:17" x14ac:dyDescent="0.25">
      <c r="A271" s="1">
        <v>15040</v>
      </c>
      <c r="B271" s="1" t="s">
        <v>554</v>
      </c>
      <c r="C271" s="1" t="s">
        <v>34</v>
      </c>
      <c r="D271" s="2">
        <v>41977</v>
      </c>
      <c r="E271" s="5" t="str">
        <f t="shared" si="16"/>
        <v>December</v>
      </c>
      <c r="F271" s="1" t="s">
        <v>29</v>
      </c>
      <c r="G271" s="1" t="s">
        <v>37</v>
      </c>
      <c r="H271" s="1">
        <v>48</v>
      </c>
      <c r="I271" s="1">
        <v>9.11</v>
      </c>
      <c r="J271" s="1">
        <v>0.1</v>
      </c>
      <c r="K271" s="3">
        <f t="shared" si="17"/>
        <v>432.48</v>
      </c>
      <c r="L271" s="1">
        <v>2.15</v>
      </c>
      <c r="M271" s="1" t="s">
        <v>17</v>
      </c>
      <c r="N271" s="1" t="s">
        <v>38</v>
      </c>
      <c r="O271" s="2">
        <v>41981</v>
      </c>
      <c r="P271" s="5" t="str">
        <f t="shared" si="18"/>
        <v>December</v>
      </c>
      <c r="Q271" s="6">
        <f t="shared" si="19"/>
        <v>4</v>
      </c>
    </row>
    <row r="272" spans="1:17" x14ac:dyDescent="0.25">
      <c r="A272" s="1">
        <v>51975</v>
      </c>
      <c r="B272" s="1" t="s">
        <v>1183</v>
      </c>
      <c r="C272" s="1" t="s">
        <v>14</v>
      </c>
      <c r="D272" s="2">
        <v>41991</v>
      </c>
      <c r="E272" s="5" t="str">
        <f t="shared" si="16"/>
        <v>December</v>
      </c>
      <c r="F272" s="1" t="s">
        <v>29</v>
      </c>
      <c r="G272" s="1" t="s">
        <v>1622</v>
      </c>
      <c r="H272" s="1">
        <v>12</v>
      </c>
      <c r="I272" s="1">
        <v>115.99</v>
      </c>
      <c r="J272" s="1">
        <v>0.1</v>
      </c>
      <c r="K272" s="3">
        <f t="shared" si="17"/>
        <v>1390.68</v>
      </c>
      <c r="L272" s="1">
        <v>2.5</v>
      </c>
      <c r="M272" s="1" t="s">
        <v>23</v>
      </c>
      <c r="N272" s="1" t="s">
        <v>24</v>
      </c>
      <c r="O272" s="2">
        <v>41995</v>
      </c>
      <c r="P272" s="5" t="str">
        <f t="shared" si="18"/>
        <v>December</v>
      </c>
      <c r="Q272" s="6">
        <f t="shared" si="19"/>
        <v>4</v>
      </c>
    </row>
    <row r="273" spans="1:17" x14ac:dyDescent="0.25">
      <c r="A273" s="1">
        <v>31847</v>
      </c>
      <c r="B273" s="1" t="s">
        <v>210</v>
      </c>
      <c r="C273" s="1" t="s">
        <v>20</v>
      </c>
      <c r="D273" s="2">
        <v>41991</v>
      </c>
      <c r="E273" s="5" t="str">
        <f t="shared" si="16"/>
        <v>December</v>
      </c>
      <c r="F273" s="1" t="s">
        <v>29</v>
      </c>
      <c r="G273" s="1" t="s">
        <v>733</v>
      </c>
      <c r="H273" s="1">
        <v>46</v>
      </c>
      <c r="I273" s="1">
        <v>39.979999999999997</v>
      </c>
      <c r="J273" s="1">
        <v>0.1</v>
      </c>
      <c r="K273" s="3">
        <f t="shared" si="17"/>
        <v>1834.4799999999998</v>
      </c>
      <c r="L273" s="1">
        <v>4</v>
      </c>
      <c r="M273" s="1" t="s">
        <v>23</v>
      </c>
      <c r="N273" s="1" t="s">
        <v>24</v>
      </c>
      <c r="O273" s="2">
        <v>41995</v>
      </c>
      <c r="P273" s="5" t="str">
        <f t="shared" si="18"/>
        <v>December</v>
      </c>
      <c r="Q273" s="6">
        <f t="shared" si="19"/>
        <v>4</v>
      </c>
    </row>
    <row r="274" spans="1:17" x14ac:dyDescent="0.25">
      <c r="A274" s="1">
        <v>47207</v>
      </c>
      <c r="B274" s="1" t="s">
        <v>1464</v>
      </c>
      <c r="C274" s="1" t="s">
        <v>20</v>
      </c>
      <c r="D274" s="2">
        <v>41991</v>
      </c>
      <c r="E274" s="5" t="str">
        <f t="shared" si="16"/>
        <v>December</v>
      </c>
      <c r="F274" s="1" t="s">
        <v>29</v>
      </c>
      <c r="G274" s="1" t="s">
        <v>958</v>
      </c>
      <c r="H274" s="1">
        <v>15</v>
      </c>
      <c r="I274" s="1">
        <v>30.98</v>
      </c>
      <c r="J274" s="1">
        <v>0.09</v>
      </c>
      <c r="K274" s="3">
        <f t="shared" si="17"/>
        <v>463.35</v>
      </c>
      <c r="L274" s="1">
        <v>6.5</v>
      </c>
      <c r="M274" s="1" t="s">
        <v>17</v>
      </c>
      <c r="N274" s="1" t="s">
        <v>24</v>
      </c>
      <c r="O274" s="2">
        <v>41995</v>
      </c>
      <c r="P274" s="5" t="str">
        <f t="shared" si="18"/>
        <v>December</v>
      </c>
      <c r="Q274" s="6">
        <f t="shared" si="19"/>
        <v>4</v>
      </c>
    </row>
    <row r="275" spans="1:17" x14ac:dyDescent="0.25">
      <c r="A275" s="1">
        <v>59845</v>
      </c>
      <c r="B275" s="1" t="s">
        <v>1339</v>
      </c>
      <c r="C275" s="1" t="s">
        <v>34</v>
      </c>
      <c r="D275" s="2">
        <v>41995</v>
      </c>
      <c r="E275" s="5" t="str">
        <f t="shared" si="16"/>
        <v>December</v>
      </c>
      <c r="F275" s="1" t="s">
        <v>29</v>
      </c>
      <c r="G275" s="1" t="s">
        <v>1039</v>
      </c>
      <c r="H275" s="1">
        <v>42</v>
      </c>
      <c r="I275" s="1">
        <v>4.71</v>
      </c>
      <c r="J275" s="1">
        <v>0.04</v>
      </c>
      <c r="K275" s="3">
        <f t="shared" si="17"/>
        <v>196.14</v>
      </c>
      <c r="L275" s="1">
        <v>0.7</v>
      </c>
      <c r="M275" s="1" t="s">
        <v>23</v>
      </c>
      <c r="N275" s="1" t="s">
        <v>38</v>
      </c>
      <c r="O275" s="2">
        <v>41999</v>
      </c>
      <c r="P275" s="5" t="str">
        <f t="shared" si="18"/>
        <v>December</v>
      </c>
      <c r="Q275" s="6">
        <f t="shared" si="19"/>
        <v>4</v>
      </c>
    </row>
    <row r="276" spans="1:17" x14ac:dyDescent="0.25">
      <c r="A276" s="1">
        <v>32101</v>
      </c>
      <c r="B276" s="1" t="s">
        <v>328</v>
      </c>
      <c r="C276" s="1" t="s">
        <v>20</v>
      </c>
      <c r="D276" s="2">
        <v>41999</v>
      </c>
      <c r="E276" s="5" t="str">
        <f t="shared" si="16"/>
        <v>December</v>
      </c>
      <c r="F276" s="1" t="s">
        <v>29</v>
      </c>
      <c r="G276" s="1" t="s">
        <v>30</v>
      </c>
      <c r="H276" s="1">
        <v>48</v>
      </c>
      <c r="I276" s="1">
        <v>291.73</v>
      </c>
      <c r="J276" s="1">
        <v>0.04</v>
      </c>
      <c r="K276" s="3">
        <f t="shared" si="17"/>
        <v>14001.119999999999</v>
      </c>
      <c r="L276" s="1">
        <v>48.8</v>
      </c>
      <c r="M276" s="1" t="s">
        <v>31</v>
      </c>
      <c r="N276" s="1" t="s">
        <v>32</v>
      </c>
      <c r="O276" s="2">
        <v>42003</v>
      </c>
      <c r="P276" s="5" t="str">
        <f t="shared" si="18"/>
        <v>December</v>
      </c>
      <c r="Q276" s="6">
        <f t="shared" si="19"/>
        <v>4</v>
      </c>
    </row>
    <row r="277" spans="1:17" x14ac:dyDescent="0.25">
      <c r="A277" s="1">
        <v>11206</v>
      </c>
      <c r="B277" s="1" t="s">
        <v>636</v>
      </c>
      <c r="C277" s="1" t="s">
        <v>14</v>
      </c>
      <c r="D277" s="2">
        <v>42001</v>
      </c>
      <c r="E277" s="5" t="str">
        <f t="shared" si="16"/>
        <v>December</v>
      </c>
      <c r="F277" s="1" t="s">
        <v>29</v>
      </c>
      <c r="G277" s="1" t="s">
        <v>706</v>
      </c>
      <c r="H277" s="1">
        <v>6</v>
      </c>
      <c r="I277" s="1">
        <v>28.53</v>
      </c>
      <c r="J277" s="1">
        <v>0.03</v>
      </c>
      <c r="K277" s="3">
        <f t="shared" si="17"/>
        <v>171</v>
      </c>
      <c r="L277" s="1">
        <v>1.49</v>
      </c>
      <c r="M277" s="1" t="s">
        <v>23</v>
      </c>
      <c r="N277" s="1" t="s">
        <v>24</v>
      </c>
      <c r="O277" s="2">
        <v>42005</v>
      </c>
      <c r="P277" s="5" t="str">
        <f t="shared" si="18"/>
        <v>January</v>
      </c>
      <c r="Q277" s="6">
        <f t="shared" si="19"/>
        <v>4</v>
      </c>
    </row>
    <row r="278" spans="1:17" x14ac:dyDescent="0.25">
      <c r="A278" s="1">
        <v>6241</v>
      </c>
      <c r="B278" s="1" t="s">
        <v>1530</v>
      </c>
      <c r="C278" s="1" t="s">
        <v>20</v>
      </c>
      <c r="D278" s="2">
        <v>42002</v>
      </c>
      <c r="E278" s="5" t="str">
        <f t="shared" si="16"/>
        <v>December</v>
      </c>
      <c r="F278" s="1" t="s">
        <v>29</v>
      </c>
      <c r="G278" s="1" t="s">
        <v>396</v>
      </c>
      <c r="H278" s="1">
        <v>29</v>
      </c>
      <c r="I278" s="1">
        <v>205.99</v>
      </c>
      <c r="J278" s="1">
        <v>0</v>
      </c>
      <c r="K278" s="3">
        <f t="shared" si="17"/>
        <v>5973.71</v>
      </c>
      <c r="L278" s="1">
        <v>8.99</v>
      </c>
      <c r="M278" s="1" t="s">
        <v>23</v>
      </c>
      <c r="N278" s="1" t="s">
        <v>24</v>
      </c>
      <c r="O278" s="2">
        <v>42006</v>
      </c>
      <c r="P278" s="5" t="str">
        <f t="shared" si="18"/>
        <v>January</v>
      </c>
      <c r="Q278" s="6">
        <f t="shared" si="19"/>
        <v>4</v>
      </c>
    </row>
    <row r="279" spans="1:17" x14ac:dyDescent="0.25">
      <c r="A279" s="1">
        <v>30016</v>
      </c>
      <c r="B279" s="1" t="s">
        <v>40</v>
      </c>
      <c r="C279" s="1" t="s">
        <v>20</v>
      </c>
      <c r="D279" s="2">
        <v>41642</v>
      </c>
      <c r="E279" s="5" t="str">
        <f t="shared" si="16"/>
        <v>January</v>
      </c>
      <c r="F279" s="1" t="s">
        <v>26</v>
      </c>
      <c r="G279" s="1" t="s">
        <v>42</v>
      </c>
      <c r="H279" s="1">
        <v>8</v>
      </c>
      <c r="I279" s="1">
        <v>110.99</v>
      </c>
      <c r="J279" s="1">
        <v>0.01</v>
      </c>
      <c r="K279" s="3">
        <f t="shared" si="17"/>
        <v>887.83999999999992</v>
      </c>
      <c r="L279" s="1">
        <v>2.5</v>
      </c>
      <c r="M279" s="1" t="s">
        <v>23</v>
      </c>
      <c r="N279" s="1" t="s">
        <v>24</v>
      </c>
      <c r="O279" s="2">
        <v>41645</v>
      </c>
      <c r="P279" s="5" t="str">
        <f t="shared" si="18"/>
        <v>January</v>
      </c>
      <c r="Q279" s="6">
        <f t="shared" si="19"/>
        <v>3</v>
      </c>
    </row>
    <row r="280" spans="1:17" x14ac:dyDescent="0.25">
      <c r="A280" s="1">
        <v>18405</v>
      </c>
      <c r="B280" s="1" t="s">
        <v>109</v>
      </c>
      <c r="C280" s="1" t="s">
        <v>14</v>
      </c>
      <c r="D280" s="2">
        <v>41646</v>
      </c>
      <c r="E280" s="5" t="str">
        <f t="shared" si="16"/>
        <v>January</v>
      </c>
      <c r="F280" s="1" t="s">
        <v>84</v>
      </c>
      <c r="G280" s="1" t="s">
        <v>111</v>
      </c>
      <c r="H280" s="1">
        <v>2</v>
      </c>
      <c r="I280" s="1">
        <v>73.98</v>
      </c>
      <c r="J280" s="1">
        <v>0.03</v>
      </c>
      <c r="K280" s="3">
        <f t="shared" si="17"/>
        <v>147.9</v>
      </c>
      <c r="L280" s="1">
        <v>14.52</v>
      </c>
      <c r="M280" s="1" t="s">
        <v>23</v>
      </c>
      <c r="N280" s="1" t="s">
        <v>24</v>
      </c>
      <c r="O280" s="2">
        <v>41649</v>
      </c>
      <c r="P280" s="5" t="str">
        <f t="shared" si="18"/>
        <v>January</v>
      </c>
      <c r="Q280" s="6">
        <f t="shared" si="19"/>
        <v>3</v>
      </c>
    </row>
    <row r="281" spans="1:17" x14ac:dyDescent="0.25">
      <c r="A281" s="1">
        <v>37862</v>
      </c>
      <c r="B281" s="1" t="s">
        <v>169</v>
      </c>
      <c r="C281" s="1" t="s">
        <v>34</v>
      </c>
      <c r="D281" s="2">
        <v>41651</v>
      </c>
      <c r="E281" s="5" t="str">
        <f t="shared" si="16"/>
        <v>January</v>
      </c>
      <c r="F281" s="1" t="s">
        <v>15</v>
      </c>
      <c r="G281" s="1" t="s">
        <v>170</v>
      </c>
      <c r="H281" s="1">
        <v>27</v>
      </c>
      <c r="I281" s="1">
        <v>59.98</v>
      </c>
      <c r="J281" s="1">
        <v>0.01</v>
      </c>
      <c r="K281" s="3">
        <f t="shared" si="17"/>
        <v>1619.19</v>
      </c>
      <c r="L281" s="1">
        <v>3.99</v>
      </c>
      <c r="M281" s="1" t="s">
        <v>23</v>
      </c>
      <c r="N281" s="1" t="s">
        <v>24</v>
      </c>
      <c r="O281" s="2">
        <v>41654</v>
      </c>
      <c r="P281" s="5" t="str">
        <f t="shared" si="18"/>
        <v>January</v>
      </c>
      <c r="Q281" s="6">
        <f t="shared" si="19"/>
        <v>3</v>
      </c>
    </row>
    <row r="282" spans="1:17" x14ac:dyDescent="0.25">
      <c r="A282" s="1">
        <v>43362</v>
      </c>
      <c r="B282" s="1" t="s">
        <v>171</v>
      </c>
      <c r="C282" s="1" t="s">
        <v>20</v>
      </c>
      <c r="D282" s="2">
        <v>41651</v>
      </c>
      <c r="E282" s="5" t="str">
        <f t="shared" si="16"/>
        <v>January</v>
      </c>
      <c r="F282" s="1" t="s">
        <v>26</v>
      </c>
      <c r="G282" s="1" t="s">
        <v>62</v>
      </c>
      <c r="H282" s="1">
        <v>45</v>
      </c>
      <c r="I282" s="1">
        <v>350.98</v>
      </c>
      <c r="J282" s="1">
        <v>0.03</v>
      </c>
      <c r="K282" s="3">
        <f t="shared" si="17"/>
        <v>15792.750000000002</v>
      </c>
      <c r="L282" s="1">
        <v>30</v>
      </c>
      <c r="M282" s="1" t="s">
        <v>31</v>
      </c>
      <c r="N282" s="1" t="s">
        <v>32</v>
      </c>
      <c r="O282" s="2">
        <v>41654</v>
      </c>
      <c r="P282" s="5" t="str">
        <f t="shared" si="18"/>
        <v>January</v>
      </c>
      <c r="Q282" s="6">
        <f t="shared" si="19"/>
        <v>3</v>
      </c>
    </row>
    <row r="283" spans="1:17" x14ac:dyDescent="0.25">
      <c r="A283" s="1">
        <v>8325</v>
      </c>
      <c r="B283" s="1" t="s">
        <v>196</v>
      </c>
      <c r="C283" s="1" t="s">
        <v>20</v>
      </c>
      <c r="D283" s="2">
        <v>41653</v>
      </c>
      <c r="E283" s="5" t="str">
        <f t="shared" si="16"/>
        <v>January</v>
      </c>
      <c r="F283" s="1" t="s">
        <v>26</v>
      </c>
      <c r="G283" s="1" t="s">
        <v>195</v>
      </c>
      <c r="H283" s="1">
        <v>27</v>
      </c>
      <c r="I283" s="1">
        <v>4.28</v>
      </c>
      <c r="J283" s="1">
        <v>0.08</v>
      </c>
      <c r="K283" s="3">
        <f t="shared" si="17"/>
        <v>113.4</v>
      </c>
      <c r="L283" s="1">
        <v>0.94</v>
      </c>
      <c r="M283" s="1" t="s">
        <v>23</v>
      </c>
      <c r="N283" s="1" t="s">
        <v>38</v>
      </c>
      <c r="O283" s="2">
        <v>41656</v>
      </c>
      <c r="P283" s="5" t="str">
        <f t="shared" si="18"/>
        <v>January</v>
      </c>
      <c r="Q283" s="6">
        <f t="shared" si="19"/>
        <v>3</v>
      </c>
    </row>
    <row r="284" spans="1:17" x14ac:dyDescent="0.25">
      <c r="A284" s="1">
        <v>43620</v>
      </c>
      <c r="B284" s="1" t="s">
        <v>235</v>
      </c>
      <c r="C284" s="1" t="s">
        <v>14</v>
      </c>
      <c r="D284" s="2">
        <v>41656</v>
      </c>
      <c r="E284" s="5" t="str">
        <f t="shared" si="16"/>
        <v>January</v>
      </c>
      <c r="F284" s="1" t="s">
        <v>84</v>
      </c>
      <c r="G284" s="1" t="s">
        <v>236</v>
      </c>
      <c r="H284" s="1">
        <v>13</v>
      </c>
      <c r="I284" s="1">
        <v>14.81</v>
      </c>
      <c r="J284" s="1">
        <v>0.05</v>
      </c>
      <c r="K284" s="3">
        <f t="shared" si="17"/>
        <v>191.88</v>
      </c>
      <c r="L284" s="1">
        <v>13.32</v>
      </c>
      <c r="M284" s="1" t="s">
        <v>23</v>
      </c>
      <c r="N284" s="1" t="s">
        <v>24</v>
      </c>
      <c r="O284" s="2">
        <v>41659</v>
      </c>
      <c r="P284" s="5" t="str">
        <f t="shared" si="18"/>
        <v>January</v>
      </c>
      <c r="Q284" s="6">
        <f t="shared" si="19"/>
        <v>3</v>
      </c>
    </row>
    <row r="285" spans="1:17" x14ac:dyDescent="0.25">
      <c r="A285" s="1">
        <v>48199</v>
      </c>
      <c r="B285" s="1" t="s">
        <v>242</v>
      </c>
      <c r="C285" s="1" t="s">
        <v>14</v>
      </c>
      <c r="D285" s="2">
        <v>41657</v>
      </c>
      <c r="E285" s="5" t="str">
        <f t="shared" si="16"/>
        <v>January</v>
      </c>
      <c r="F285" s="1" t="s">
        <v>15</v>
      </c>
      <c r="G285" s="1" t="s">
        <v>243</v>
      </c>
      <c r="H285" s="1">
        <v>47</v>
      </c>
      <c r="I285" s="1">
        <v>15.74</v>
      </c>
      <c r="J285" s="1">
        <v>0.1</v>
      </c>
      <c r="K285" s="3">
        <f t="shared" si="17"/>
        <v>735.08</v>
      </c>
      <c r="L285" s="1">
        <v>1.39</v>
      </c>
      <c r="M285" s="1" t="s">
        <v>23</v>
      </c>
      <c r="N285" s="1" t="s">
        <v>24</v>
      </c>
      <c r="O285" s="2">
        <v>41660</v>
      </c>
      <c r="P285" s="5" t="str">
        <f t="shared" si="18"/>
        <v>January</v>
      </c>
      <c r="Q285" s="6">
        <f t="shared" si="19"/>
        <v>3</v>
      </c>
    </row>
    <row r="286" spans="1:17" x14ac:dyDescent="0.25">
      <c r="A286" s="1">
        <v>44197</v>
      </c>
      <c r="B286" s="1" t="s">
        <v>258</v>
      </c>
      <c r="C286" s="1" t="s">
        <v>14</v>
      </c>
      <c r="D286" s="2">
        <v>41659</v>
      </c>
      <c r="E286" s="5" t="str">
        <f t="shared" si="16"/>
        <v>January</v>
      </c>
      <c r="F286" s="1" t="s">
        <v>21</v>
      </c>
      <c r="G286" s="1" t="s">
        <v>259</v>
      </c>
      <c r="H286" s="1">
        <v>27</v>
      </c>
      <c r="I286" s="1">
        <v>140.97999999999999</v>
      </c>
      <c r="J286" s="1">
        <v>0.02</v>
      </c>
      <c r="K286" s="3">
        <f t="shared" si="17"/>
        <v>3805.9199999999996</v>
      </c>
      <c r="L286" s="1">
        <v>53.48</v>
      </c>
      <c r="M286" s="1" t="s">
        <v>31</v>
      </c>
      <c r="N286" s="1" t="s">
        <v>46</v>
      </c>
      <c r="O286" s="2">
        <v>41662</v>
      </c>
      <c r="P286" s="5" t="str">
        <f t="shared" si="18"/>
        <v>January</v>
      </c>
      <c r="Q286" s="6">
        <f t="shared" si="19"/>
        <v>3</v>
      </c>
    </row>
    <row r="287" spans="1:17" x14ac:dyDescent="0.25">
      <c r="A287" s="1">
        <v>12869</v>
      </c>
      <c r="B287" s="1" t="s">
        <v>303</v>
      </c>
      <c r="C287" s="1" t="s">
        <v>14</v>
      </c>
      <c r="D287" s="2">
        <v>41664</v>
      </c>
      <c r="E287" s="5" t="str">
        <f t="shared" si="16"/>
        <v>January</v>
      </c>
      <c r="F287" s="1" t="s">
        <v>15</v>
      </c>
      <c r="G287" s="1" t="s">
        <v>304</v>
      </c>
      <c r="H287" s="1">
        <v>15</v>
      </c>
      <c r="I287" s="1">
        <v>125.99</v>
      </c>
      <c r="J287" s="1">
        <v>0.1</v>
      </c>
      <c r="K287" s="3">
        <f t="shared" si="17"/>
        <v>1888.35</v>
      </c>
      <c r="L287" s="1">
        <v>8.99</v>
      </c>
      <c r="M287" s="1" t="s">
        <v>23</v>
      </c>
      <c r="N287" s="1" t="s">
        <v>24</v>
      </c>
      <c r="O287" s="2">
        <v>41667</v>
      </c>
      <c r="P287" s="5" t="str">
        <f t="shared" si="18"/>
        <v>January</v>
      </c>
      <c r="Q287" s="6">
        <f t="shared" si="19"/>
        <v>3</v>
      </c>
    </row>
    <row r="288" spans="1:17" x14ac:dyDescent="0.25">
      <c r="A288" s="1">
        <v>15718</v>
      </c>
      <c r="B288" s="1" t="s">
        <v>317</v>
      </c>
      <c r="C288" s="1" t="s">
        <v>34</v>
      </c>
      <c r="D288" s="2">
        <v>41666</v>
      </c>
      <c r="E288" s="5" t="str">
        <f t="shared" si="16"/>
        <v>January</v>
      </c>
      <c r="F288" s="1" t="s">
        <v>26</v>
      </c>
      <c r="G288" s="1" t="s">
        <v>321</v>
      </c>
      <c r="H288" s="1">
        <v>50</v>
      </c>
      <c r="I288" s="1">
        <v>1.1399999999999999</v>
      </c>
      <c r="J288" s="1">
        <v>0.06</v>
      </c>
      <c r="K288" s="3">
        <f t="shared" si="17"/>
        <v>53.999999999999993</v>
      </c>
      <c r="L288" s="1">
        <v>0.7</v>
      </c>
      <c r="M288" s="1" t="s">
        <v>23</v>
      </c>
      <c r="N288" s="1" t="s">
        <v>38</v>
      </c>
      <c r="O288" s="2">
        <v>41669</v>
      </c>
      <c r="P288" s="5" t="str">
        <f t="shared" si="18"/>
        <v>January</v>
      </c>
      <c r="Q288" s="6">
        <f t="shared" si="19"/>
        <v>3</v>
      </c>
    </row>
    <row r="289" spans="1:17" x14ac:dyDescent="0.25">
      <c r="A289" s="1">
        <v>20480</v>
      </c>
      <c r="B289" s="1" t="s">
        <v>328</v>
      </c>
      <c r="C289" s="1" t="s">
        <v>14</v>
      </c>
      <c r="D289" s="2">
        <v>41668</v>
      </c>
      <c r="E289" s="5" t="str">
        <f t="shared" si="16"/>
        <v>January</v>
      </c>
      <c r="F289" s="1" t="s">
        <v>84</v>
      </c>
      <c r="G289" s="1" t="s">
        <v>330</v>
      </c>
      <c r="H289" s="1">
        <v>38</v>
      </c>
      <c r="I289" s="1">
        <v>420.98</v>
      </c>
      <c r="J289" s="1">
        <v>0.02</v>
      </c>
      <c r="K289" s="3">
        <f t="shared" si="17"/>
        <v>15996.480000000001</v>
      </c>
      <c r="L289" s="1">
        <v>19.989999999999998</v>
      </c>
      <c r="M289" s="1" t="s">
        <v>23</v>
      </c>
      <c r="N289" s="1" t="s">
        <v>24</v>
      </c>
      <c r="O289" s="2">
        <v>41671</v>
      </c>
      <c r="P289" s="5" t="str">
        <f t="shared" si="18"/>
        <v>February</v>
      </c>
      <c r="Q289" s="6">
        <f t="shared" si="19"/>
        <v>3</v>
      </c>
    </row>
    <row r="290" spans="1:17" x14ac:dyDescent="0.25">
      <c r="A290" s="1">
        <v>32676</v>
      </c>
      <c r="B290" s="1" t="s">
        <v>350</v>
      </c>
      <c r="C290" s="1" t="s">
        <v>20</v>
      </c>
      <c r="D290" s="2">
        <v>41671</v>
      </c>
      <c r="E290" s="5" t="str">
        <f t="shared" si="16"/>
        <v>February</v>
      </c>
      <c r="F290" s="1" t="s">
        <v>26</v>
      </c>
      <c r="G290" s="1" t="s">
        <v>351</v>
      </c>
      <c r="H290" s="1">
        <v>37</v>
      </c>
      <c r="I290" s="1">
        <v>45.19</v>
      </c>
      <c r="J290" s="1">
        <v>0.06</v>
      </c>
      <c r="K290" s="3">
        <f t="shared" si="17"/>
        <v>1669.81</v>
      </c>
      <c r="L290" s="1">
        <v>1.99</v>
      </c>
      <c r="M290" s="1" t="s">
        <v>23</v>
      </c>
      <c r="N290" s="1" t="s">
        <v>67</v>
      </c>
      <c r="O290" s="2">
        <v>41674</v>
      </c>
      <c r="P290" s="5" t="str">
        <f t="shared" si="18"/>
        <v>February</v>
      </c>
      <c r="Q290" s="6">
        <f t="shared" si="19"/>
        <v>3</v>
      </c>
    </row>
    <row r="291" spans="1:17" x14ac:dyDescent="0.25">
      <c r="A291" s="1">
        <v>13604</v>
      </c>
      <c r="B291" s="1" t="s">
        <v>242</v>
      </c>
      <c r="C291" s="1" t="s">
        <v>34</v>
      </c>
      <c r="D291" s="2">
        <v>41672</v>
      </c>
      <c r="E291" s="5" t="str">
        <f t="shared" si="16"/>
        <v>February</v>
      </c>
      <c r="F291" s="1" t="s">
        <v>15</v>
      </c>
      <c r="G291" s="1" t="s">
        <v>309</v>
      </c>
      <c r="H291" s="1">
        <v>42</v>
      </c>
      <c r="I291" s="1">
        <v>90.98</v>
      </c>
      <c r="J291" s="1">
        <v>7.0000000000000007E-2</v>
      </c>
      <c r="K291" s="3">
        <f t="shared" si="17"/>
        <v>3818.2200000000003</v>
      </c>
      <c r="L291" s="1">
        <v>56.2</v>
      </c>
      <c r="M291" s="1" t="s">
        <v>23</v>
      </c>
      <c r="N291" s="1" t="s">
        <v>55</v>
      </c>
      <c r="O291" s="2">
        <v>41675</v>
      </c>
      <c r="P291" s="5" t="str">
        <f t="shared" si="18"/>
        <v>February</v>
      </c>
      <c r="Q291" s="6">
        <f t="shared" si="19"/>
        <v>3</v>
      </c>
    </row>
    <row r="292" spans="1:17" x14ac:dyDescent="0.25">
      <c r="A292" s="1">
        <v>25120</v>
      </c>
      <c r="B292" s="1" t="s">
        <v>374</v>
      </c>
      <c r="C292" s="1" t="s">
        <v>14</v>
      </c>
      <c r="D292" s="2">
        <v>41674</v>
      </c>
      <c r="E292" s="5" t="str">
        <f t="shared" si="16"/>
        <v>February</v>
      </c>
      <c r="F292" s="1" t="s">
        <v>84</v>
      </c>
      <c r="G292" s="1" t="s">
        <v>377</v>
      </c>
      <c r="H292" s="1">
        <v>10</v>
      </c>
      <c r="I292" s="1">
        <v>6.68</v>
      </c>
      <c r="J292" s="1">
        <v>0.1</v>
      </c>
      <c r="K292" s="3">
        <f t="shared" si="17"/>
        <v>65.8</v>
      </c>
      <c r="L292" s="1">
        <v>6.93</v>
      </c>
      <c r="M292" s="1" t="s">
        <v>23</v>
      </c>
      <c r="N292" s="1" t="s">
        <v>24</v>
      </c>
      <c r="O292" s="2">
        <v>41677</v>
      </c>
      <c r="P292" s="5" t="str">
        <f t="shared" si="18"/>
        <v>February</v>
      </c>
      <c r="Q292" s="6">
        <f t="shared" si="19"/>
        <v>3</v>
      </c>
    </row>
    <row r="293" spans="1:17" x14ac:dyDescent="0.25">
      <c r="A293" s="1">
        <v>56581</v>
      </c>
      <c r="B293" s="1" t="s">
        <v>409</v>
      </c>
      <c r="C293" s="1" t="s">
        <v>34</v>
      </c>
      <c r="D293" s="2">
        <v>41678</v>
      </c>
      <c r="E293" s="5" t="str">
        <f t="shared" si="16"/>
        <v>February</v>
      </c>
      <c r="F293" s="1" t="s">
        <v>21</v>
      </c>
      <c r="G293" s="1" t="s">
        <v>410</v>
      </c>
      <c r="H293" s="1">
        <v>20</v>
      </c>
      <c r="I293" s="1">
        <v>105.98</v>
      </c>
      <c r="J293" s="1">
        <v>0.1</v>
      </c>
      <c r="K293" s="3">
        <f t="shared" si="17"/>
        <v>2117.6000000000004</v>
      </c>
      <c r="L293" s="1">
        <v>13.99</v>
      </c>
      <c r="M293" s="1" t="s">
        <v>17</v>
      </c>
      <c r="N293" s="1" t="s">
        <v>55</v>
      </c>
      <c r="O293" s="2">
        <v>41681</v>
      </c>
      <c r="P293" s="5" t="str">
        <f t="shared" si="18"/>
        <v>February</v>
      </c>
      <c r="Q293" s="6">
        <f t="shared" si="19"/>
        <v>3</v>
      </c>
    </row>
    <row r="294" spans="1:17" x14ac:dyDescent="0.25">
      <c r="A294" s="1">
        <v>14211</v>
      </c>
      <c r="B294" s="1" t="s">
        <v>429</v>
      </c>
      <c r="C294" s="1" t="s">
        <v>34</v>
      </c>
      <c r="D294" s="2">
        <v>41682</v>
      </c>
      <c r="E294" s="5" t="str">
        <f t="shared" si="16"/>
        <v>February</v>
      </c>
      <c r="F294" s="1" t="s">
        <v>15</v>
      </c>
      <c r="G294" s="1" t="s">
        <v>314</v>
      </c>
      <c r="H294" s="1">
        <v>22</v>
      </c>
      <c r="I294" s="1">
        <v>150.97999999999999</v>
      </c>
      <c r="J294" s="1">
        <v>0.04</v>
      </c>
      <c r="K294" s="3">
        <f t="shared" si="17"/>
        <v>3320.68</v>
      </c>
      <c r="L294" s="1">
        <v>13.99</v>
      </c>
      <c r="M294" s="1" t="s">
        <v>23</v>
      </c>
      <c r="N294" s="1" t="s">
        <v>55</v>
      </c>
      <c r="O294" s="2">
        <v>41685</v>
      </c>
      <c r="P294" s="5" t="str">
        <f t="shared" si="18"/>
        <v>February</v>
      </c>
      <c r="Q294" s="6">
        <f t="shared" si="19"/>
        <v>3</v>
      </c>
    </row>
    <row r="295" spans="1:17" x14ac:dyDescent="0.25">
      <c r="A295" s="1">
        <v>59104</v>
      </c>
      <c r="B295" s="1" t="s">
        <v>263</v>
      </c>
      <c r="C295" s="1" t="s">
        <v>20</v>
      </c>
      <c r="D295" s="2">
        <v>41682</v>
      </c>
      <c r="E295" s="5" t="str">
        <f t="shared" si="16"/>
        <v>February</v>
      </c>
      <c r="F295" s="1" t="s">
        <v>21</v>
      </c>
      <c r="G295" s="1" t="s">
        <v>435</v>
      </c>
      <c r="H295" s="1">
        <v>13</v>
      </c>
      <c r="I295" s="1">
        <v>14.27</v>
      </c>
      <c r="J295" s="1">
        <v>0.08</v>
      </c>
      <c r="K295" s="3">
        <f t="shared" si="17"/>
        <v>184.47</v>
      </c>
      <c r="L295" s="1">
        <v>7.27</v>
      </c>
      <c r="M295" s="1" t="s">
        <v>17</v>
      </c>
      <c r="N295" s="1" t="s">
        <v>24</v>
      </c>
      <c r="O295" s="2">
        <v>41685</v>
      </c>
      <c r="P295" s="5" t="str">
        <f t="shared" si="18"/>
        <v>February</v>
      </c>
      <c r="Q295" s="6">
        <f t="shared" si="19"/>
        <v>3</v>
      </c>
    </row>
    <row r="296" spans="1:17" x14ac:dyDescent="0.25">
      <c r="A296" s="1">
        <v>59104</v>
      </c>
      <c r="B296" s="1" t="s">
        <v>263</v>
      </c>
      <c r="C296" s="1" t="s">
        <v>14</v>
      </c>
      <c r="D296" s="2">
        <v>41682</v>
      </c>
      <c r="E296" s="5" t="str">
        <f t="shared" si="16"/>
        <v>February</v>
      </c>
      <c r="F296" s="1" t="s">
        <v>21</v>
      </c>
      <c r="G296" s="1" t="s">
        <v>436</v>
      </c>
      <c r="H296" s="1">
        <v>22</v>
      </c>
      <c r="I296" s="1">
        <v>2.98</v>
      </c>
      <c r="J296" s="1">
        <v>0.04</v>
      </c>
      <c r="K296" s="3">
        <f t="shared" si="17"/>
        <v>64.679999999999993</v>
      </c>
      <c r="L296" s="1">
        <v>1.58</v>
      </c>
      <c r="M296" s="1" t="s">
        <v>23</v>
      </c>
      <c r="N296" s="1" t="s">
        <v>38</v>
      </c>
      <c r="O296" s="2">
        <v>41685</v>
      </c>
      <c r="P296" s="5" t="str">
        <f t="shared" si="18"/>
        <v>February</v>
      </c>
      <c r="Q296" s="6">
        <f t="shared" si="19"/>
        <v>3</v>
      </c>
    </row>
    <row r="297" spans="1:17" x14ac:dyDescent="0.25">
      <c r="A297" s="1">
        <v>52227</v>
      </c>
      <c r="B297" s="1" t="s">
        <v>440</v>
      </c>
      <c r="C297" s="1" t="s">
        <v>34</v>
      </c>
      <c r="D297" s="2">
        <v>41682</v>
      </c>
      <c r="E297" s="5" t="str">
        <f t="shared" si="16"/>
        <v>February</v>
      </c>
      <c r="F297" s="1" t="s">
        <v>84</v>
      </c>
      <c r="G297" s="1" t="s">
        <v>441</v>
      </c>
      <c r="H297" s="1">
        <v>37</v>
      </c>
      <c r="I297" s="1">
        <v>6.48</v>
      </c>
      <c r="J297" s="1">
        <v>0.05</v>
      </c>
      <c r="K297" s="3">
        <f t="shared" si="17"/>
        <v>237.91000000000003</v>
      </c>
      <c r="L297" s="1">
        <v>8.19</v>
      </c>
      <c r="M297" s="1" t="s">
        <v>23</v>
      </c>
      <c r="N297" s="1" t="s">
        <v>24</v>
      </c>
      <c r="O297" s="2">
        <v>41685</v>
      </c>
      <c r="P297" s="5" t="str">
        <f t="shared" si="18"/>
        <v>February</v>
      </c>
      <c r="Q297" s="6">
        <f t="shared" si="19"/>
        <v>3</v>
      </c>
    </row>
    <row r="298" spans="1:17" x14ac:dyDescent="0.25">
      <c r="A298" s="1">
        <v>22917</v>
      </c>
      <c r="B298" s="1" t="s">
        <v>280</v>
      </c>
      <c r="C298" s="1" t="s">
        <v>34</v>
      </c>
      <c r="D298" s="2">
        <v>41699</v>
      </c>
      <c r="E298" s="5" t="str">
        <f t="shared" si="16"/>
        <v>March</v>
      </c>
      <c r="F298" s="1" t="s">
        <v>84</v>
      </c>
      <c r="G298" s="1" t="s">
        <v>542</v>
      </c>
      <c r="H298" s="1">
        <v>1</v>
      </c>
      <c r="I298" s="1">
        <v>3499.99</v>
      </c>
      <c r="J298" s="1">
        <v>0.06</v>
      </c>
      <c r="K298" s="3">
        <f t="shared" si="17"/>
        <v>3499.93</v>
      </c>
      <c r="L298" s="1">
        <v>24.49</v>
      </c>
      <c r="M298" s="1" t="s">
        <v>17</v>
      </c>
      <c r="N298" s="1" t="s">
        <v>18</v>
      </c>
      <c r="O298" s="2">
        <v>41702</v>
      </c>
      <c r="P298" s="5" t="str">
        <f t="shared" si="18"/>
        <v>March</v>
      </c>
      <c r="Q298" s="6">
        <f t="shared" si="19"/>
        <v>3</v>
      </c>
    </row>
    <row r="299" spans="1:17" x14ac:dyDescent="0.25">
      <c r="A299" s="1">
        <v>53152</v>
      </c>
      <c r="B299" s="1" t="s">
        <v>456</v>
      </c>
      <c r="C299" s="1" t="s">
        <v>34</v>
      </c>
      <c r="D299" s="2">
        <v>41703</v>
      </c>
      <c r="E299" s="5" t="str">
        <f t="shared" si="16"/>
        <v>March</v>
      </c>
      <c r="F299" s="1" t="s">
        <v>84</v>
      </c>
      <c r="G299" s="1" t="s">
        <v>78</v>
      </c>
      <c r="H299" s="1">
        <v>9</v>
      </c>
      <c r="I299" s="1">
        <v>19.989999999999998</v>
      </c>
      <c r="J299" s="1">
        <v>0.01</v>
      </c>
      <c r="K299" s="3">
        <f t="shared" si="17"/>
        <v>179.81999999999996</v>
      </c>
      <c r="L299" s="1">
        <v>11.17</v>
      </c>
      <c r="M299" s="1" t="s">
        <v>23</v>
      </c>
      <c r="N299" s="1" t="s">
        <v>18</v>
      </c>
      <c r="O299" s="2">
        <v>41706</v>
      </c>
      <c r="P299" s="5" t="str">
        <f t="shared" si="18"/>
        <v>March</v>
      </c>
      <c r="Q299" s="6">
        <f t="shared" si="19"/>
        <v>3</v>
      </c>
    </row>
    <row r="300" spans="1:17" x14ac:dyDescent="0.25">
      <c r="A300" s="1">
        <v>8709</v>
      </c>
      <c r="B300" s="1" t="s">
        <v>573</v>
      </c>
      <c r="C300" s="1" t="s">
        <v>34</v>
      </c>
      <c r="D300" s="2">
        <v>41706</v>
      </c>
      <c r="E300" s="5" t="str">
        <f t="shared" si="16"/>
        <v>March</v>
      </c>
      <c r="F300" s="1" t="s">
        <v>21</v>
      </c>
      <c r="G300" s="1" t="s">
        <v>353</v>
      </c>
      <c r="H300" s="1">
        <v>11</v>
      </c>
      <c r="I300" s="1">
        <v>80.97</v>
      </c>
      <c r="J300" s="1">
        <v>0.1</v>
      </c>
      <c r="K300" s="3">
        <f t="shared" si="17"/>
        <v>889.57</v>
      </c>
      <c r="L300" s="1">
        <v>33.6</v>
      </c>
      <c r="M300" s="1" t="s">
        <v>31</v>
      </c>
      <c r="N300" s="1" t="s">
        <v>32</v>
      </c>
      <c r="O300" s="2">
        <v>41709</v>
      </c>
      <c r="P300" s="5" t="str">
        <f t="shared" si="18"/>
        <v>March</v>
      </c>
      <c r="Q300" s="6">
        <f t="shared" si="19"/>
        <v>3</v>
      </c>
    </row>
    <row r="301" spans="1:17" x14ac:dyDescent="0.25">
      <c r="A301" s="1">
        <v>27111</v>
      </c>
      <c r="B301" s="1" t="s">
        <v>588</v>
      </c>
      <c r="C301" s="1" t="s">
        <v>34</v>
      </c>
      <c r="D301" s="2">
        <v>41709</v>
      </c>
      <c r="E301" s="5" t="str">
        <f t="shared" si="16"/>
        <v>March</v>
      </c>
      <c r="F301" s="1" t="s">
        <v>21</v>
      </c>
      <c r="G301" s="1" t="s">
        <v>589</v>
      </c>
      <c r="H301" s="1">
        <v>11</v>
      </c>
      <c r="I301" s="1">
        <v>99.99</v>
      </c>
      <c r="J301" s="1">
        <v>0.06</v>
      </c>
      <c r="K301" s="3">
        <f t="shared" si="17"/>
        <v>1099.23</v>
      </c>
      <c r="L301" s="1">
        <v>19.989999999999998</v>
      </c>
      <c r="M301" s="1" t="s">
        <v>23</v>
      </c>
      <c r="N301" s="1" t="s">
        <v>24</v>
      </c>
      <c r="O301" s="2">
        <v>41712</v>
      </c>
      <c r="P301" s="5" t="str">
        <f t="shared" si="18"/>
        <v>March</v>
      </c>
      <c r="Q301" s="6">
        <f t="shared" si="19"/>
        <v>3</v>
      </c>
    </row>
    <row r="302" spans="1:17" x14ac:dyDescent="0.25">
      <c r="A302" s="1">
        <v>13252</v>
      </c>
      <c r="B302" s="1" t="s">
        <v>669</v>
      </c>
      <c r="C302" s="1" t="s">
        <v>14</v>
      </c>
      <c r="D302" s="2">
        <v>41720</v>
      </c>
      <c r="E302" s="5" t="str">
        <f t="shared" si="16"/>
        <v>March</v>
      </c>
      <c r="F302" s="1" t="s">
        <v>15</v>
      </c>
      <c r="G302" s="1" t="s">
        <v>338</v>
      </c>
      <c r="H302" s="1">
        <v>44</v>
      </c>
      <c r="I302" s="1">
        <v>160.97999999999999</v>
      </c>
      <c r="J302" s="1">
        <v>0.03</v>
      </c>
      <c r="K302" s="3">
        <f t="shared" si="17"/>
        <v>7081.7999999999993</v>
      </c>
      <c r="L302" s="1">
        <v>30</v>
      </c>
      <c r="M302" s="1" t="s">
        <v>31</v>
      </c>
      <c r="N302" s="1" t="s">
        <v>32</v>
      </c>
      <c r="O302" s="2">
        <v>41723</v>
      </c>
      <c r="P302" s="5" t="str">
        <f t="shared" si="18"/>
        <v>March</v>
      </c>
      <c r="Q302" s="6">
        <f t="shared" si="19"/>
        <v>3</v>
      </c>
    </row>
    <row r="303" spans="1:17" x14ac:dyDescent="0.25">
      <c r="A303" s="1">
        <v>31174</v>
      </c>
      <c r="B303" s="1" t="s">
        <v>98</v>
      </c>
      <c r="C303" s="1" t="s">
        <v>20</v>
      </c>
      <c r="D303" s="2">
        <v>41724</v>
      </c>
      <c r="E303" s="5" t="str">
        <f t="shared" si="16"/>
        <v>March</v>
      </c>
      <c r="F303" s="1" t="s">
        <v>15</v>
      </c>
      <c r="G303" s="1" t="s">
        <v>267</v>
      </c>
      <c r="H303" s="1">
        <v>29</v>
      </c>
      <c r="I303" s="1">
        <v>7.84</v>
      </c>
      <c r="J303" s="1">
        <v>0.03</v>
      </c>
      <c r="K303" s="3">
        <f t="shared" si="17"/>
        <v>226.48999999999998</v>
      </c>
      <c r="L303" s="1">
        <v>4.71</v>
      </c>
      <c r="M303" s="1" t="s">
        <v>23</v>
      </c>
      <c r="N303" s="1" t="s">
        <v>24</v>
      </c>
      <c r="O303" s="2">
        <v>41727</v>
      </c>
      <c r="P303" s="5" t="str">
        <f t="shared" si="18"/>
        <v>March</v>
      </c>
      <c r="Q303" s="6">
        <f t="shared" si="19"/>
        <v>3</v>
      </c>
    </row>
    <row r="304" spans="1:17" x14ac:dyDescent="0.25">
      <c r="A304" s="1">
        <v>33319</v>
      </c>
      <c r="B304" s="1" t="s">
        <v>713</v>
      </c>
      <c r="C304" s="1" t="s">
        <v>20</v>
      </c>
      <c r="D304" s="2">
        <v>41725</v>
      </c>
      <c r="E304" s="5" t="str">
        <f t="shared" si="16"/>
        <v>March</v>
      </c>
      <c r="F304" s="1" t="s">
        <v>15</v>
      </c>
      <c r="G304" s="1" t="s">
        <v>714</v>
      </c>
      <c r="H304" s="1">
        <v>11</v>
      </c>
      <c r="I304" s="1">
        <v>150.88999999999999</v>
      </c>
      <c r="J304" s="1">
        <v>0.01</v>
      </c>
      <c r="K304" s="3">
        <f t="shared" si="17"/>
        <v>1659.6799999999998</v>
      </c>
      <c r="L304" s="1">
        <v>60.2</v>
      </c>
      <c r="M304" s="1" t="s">
        <v>31</v>
      </c>
      <c r="N304" s="1" t="s">
        <v>32</v>
      </c>
      <c r="O304" s="2">
        <v>41728</v>
      </c>
      <c r="P304" s="5" t="str">
        <f t="shared" si="18"/>
        <v>March</v>
      </c>
      <c r="Q304" s="6">
        <f t="shared" si="19"/>
        <v>3</v>
      </c>
    </row>
    <row r="305" spans="1:17" x14ac:dyDescent="0.25">
      <c r="A305" s="1">
        <v>19975</v>
      </c>
      <c r="B305" s="1" t="s">
        <v>656</v>
      </c>
      <c r="C305" s="1" t="s">
        <v>20</v>
      </c>
      <c r="D305" s="2">
        <v>41739</v>
      </c>
      <c r="E305" s="5" t="str">
        <f t="shared" si="16"/>
        <v>April</v>
      </c>
      <c r="F305" s="1" t="s">
        <v>15</v>
      </c>
      <c r="G305" s="1" t="s">
        <v>299</v>
      </c>
      <c r="H305" s="1">
        <v>33</v>
      </c>
      <c r="I305" s="1">
        <v>11.7</v>
      </c>
      <c r="J305" s="1">
        <v>0.08</v>
      </c>
      <c r="K305" s="3">
        <f t="shared" si="17"/>
        <v>383.46</v>
      </c>
      <c r="L305" s="1">
        <v>6.96</v>
      </c>
      <c r="M305" s="1" t="s">
        <v>23</v>
      </c>
      <c r="N305" s="1" t="s">
        <v>55</v>
      </c>
      <c r="O305" s="2">
        <v>41742</v>
      </c>
      <c r="P305" s="5" t="str">
        <f t="shared" si="18"/>
        <v>April</v>
      </c>
      <c r="Q305" s="6">
        <f t="shared" si="19"/>
        <v>3</v>
      </c>
    </row>
    <row r="306" spans="1:17" x14ac:dyDescent="0.25">
      <c r="A306" s="1">
        <v>33220</v>
      </c>
      <c r="B306" s="1" t="s">
        <v>554</v>
      </c>
      <c r="C306" s="1" t="s">
        <v>34</v>
      </c>
      <c r="D306" s="2">
        <v>41744</v>
      </c>
      <c r="E306" s="5" t="str">
        <f t="shared" si="16"/>
        <v>April</v>
      </c>
      <c r="F306" s="1" t="s">
        <v>15</v>
      </c>
      <c r="G306" s="1" t="s">
        <v>825</v>
      </c>
      <c r="H306" s="1">
        <v>40</v>
      </c>
      <c r="I306" s="1">
        <v>19.98</v>
      </c>
      <c r="J306" s="1">
        <v>0.1</v>
      </c>
      <c r="K306" s="3">
        <f t="shared" si="17"/>
        <v>795.19999999999993</v>
      </c>
      <c r="L306" s="1">
        <v>10.49</v>
      </c>
      <c r="M306" s="1" t="s">
        <v>23</v>
      </c>
      <c r="N306" s="1" t="s">
        <v>24</v>
      </c>
      <c r="O306" s="2">
        <v>41747</v>
      </c>
      <c r="P306" s="5" t="str">
        <f t="shared" si="18"/>
        <v>April</v>
      </c>
      <c r="Q306" s="6">
        <f t="shared" si="19"/>
        <v>3</v>
      </c>
    </row>
    <row r="307" spans="1:17" x14ac:dyDescent="0.25">
      <c r="A307" s="1">
        <v>11553</v>
      </c>
      <c r="B307" s="1" t="s">
        <v>475</v>
      </c>
      <c r="C307" s="1" t="s">
        <v>34</v>
      </c>
      <c r="D307" s="2">
        <v>41747</v>
      </c>
      <c r="E307" s="5" t="str">
        <f t="shared" si="16"/>
        <v>April</v>
      </c>
      <c r="F307" s="1" t="s">
        <v>84</v>
      </c>
      <c r="G307" s="1" t="s">
        <v>597</v>
      </c>
      <c r="H307" s="1">
        <v>8</v>
      </c>
      <c r="I307" s="1">
        <v>100.98</v>
      </c>
      <c r="J307" s="1">
        <v>7.0000000000000007E-2</v>
      </c>
      <c r="K307" s="3">
        <f t="shared" si="17"/>
        <v>807.28000000000009</v>
      </c>
      <c r="L307" s="1">
        <v>57.38</v>
      </c>
      <c r="M307" s="1" t="s">
        <v>31</v>
      </c>
      <c r="N307" s="1" t="s">
        <v>46</v>
      </c>
      <c r="O307" s="2">
        <v>41750</v>
      </c>
      <c r="P307" s="5" t="str">
        <f t="shared" si="18"/>
        <v>April</v>
      </c>
      <c r="Q307" s="6">
        <f t="shared" si="19"/>
        <v>3</v>
      </c>
    </row>
    <row r="308" spans="1:17" x14ac:dyDescent="0.25">
      <c r="A308" s="1">
        <v>51943</v>
      </c>
      <c r="B308" s="1" t="s">
        <v>81</v>
      </c>
      <c r="C308" s="1" t="s">
        <v>14</v>
      </c>
      <c r="D308" s="2">
        <v>41753</v>
      </c>
      <c r="E308" s="5" t="str">
        <f t="shared" si="16"/>
        <v>April</v>
      </c>
      <c r="F308" s="1" t="s">
        <v>21</v>
      </c>
      <c r="G308" s="1" t="s">
        <v>270</v>
      </c>
      <c r="H308" s="1">
        <v>28</v>
      </c>
      <c r="I308" s="1">
        <v>4.91</v>
      </c>
      <c r="J308" s="1">
        <v>0.03</v>
      </c>
      <c r="K308" s="3">
        <f t="shared" si="17"/>
        <v>136.63999999999999</v>
      </c>
      <c r="L308" s="1">
        <v>0.5</v>
      </c>
      <c r="M308" s="1" t="s">
        <v>23</v>
      </c>
      <c r="N308" s="1" t="s">
        <v>24</v>
      </c>
      <c r="O308" s="2">
        <v>41756</v>
      </c>
      <c r="P308" s="5" t="str">
        <f t="shared" si="18"/>
        <v>April</v>
      </c>
      <c r="Q308" s="6">
        <f t="shared" si="19"/>
        <v>3</v>
      </c>
    </row>
    <row r="309" spans="1:17" x14ac:dyDescent="0.25">
      <c r="A309" s="1">
        <v>54595</v>
      </c>
      <c r="B309" s="1" t="s">
        <v>886</v>
      </c>
      <c r="C309" s="1" t="s">
        <v>14</v>
      </c>
      <c r="D309" s="2">
        <v>41757</v>
      </c>
      <c r="E309" s="5" t="str">
        <f t="shared" si="16"/>
        <v>April</v>
      </c>
      <c r="F309" s="1" t="s">
        <v>84</v>
      </c>
      <c r="G309" s="1" t="s">
        <v>840</v>
      </c>
      <c r="H309" s="1">
        <v>41</v>
      </c>
      <c r="I309" s="1">
        <v>130.97999999999999</v>
      </c>
      <c r="J309" s="1">
        <v>0.09</v>
      </c>
      <c r="K309" s="3">
        <f t="shared" si="17"/>
        <v>5366.49</v>
      </c>
      <c r="L309" s="1">
        <v>30</v>
      </c>
      <c r="M309" s="1" t="s">
        <v>31</v>
      </c>
      <c r="N309" s="1" t="s">
        <v>32</v>
      </c>
      <c r="O309" s="2">
        <v>41760</v>
      </c>
      <c r="P309" s="5" t="str">
        <f t="shared" si="18"/>
        <v>May</v>
      </c>
      <c r="Q309" s="6">
        <f t="shared" si="19"/>
        <v>3</v>
      </c>
    </row>
    <row r="310" spans="1:17" x14ac:dyDescent="0.25">
      <c r="A310" s="1">
        <v>2853</v>
      </c>
      <c r="B310" s="1" t="s">
        <v>908</v>
      </c>
      <c r="C310" s="1" t="s">
        <v>34</v>
      </c>
      <c r="D310" s="2">
        <v>41763</v>
      </c>
      <c r="E310" s="5" t="str">
        <f t="shared" si="16"/>
        <v>May</v>
      </c>
      <c r="F310" s="1" t="s">
        <v>21</v>
      </c>
      <c r="G310" s="1" t="s">
        <v>390</v>
      </c>
      <c r="H310" s="1">
        <v>25</v>
      </c>
      <c r="I310" s="1">
        <v>178.47</v>
      </c>
      <c r="J310" s="1">
        <v>0.05</v>
      </c>
      <c r="K310" s="3">
        <f t="shared" si="17"/>
        <v>4460.5</v>
      </c>
      <c r="L310" s="1">
        <v>19.989999999999998</v>
      </c>
      <c r="M310" s="1" t="s">
        <v>17</v>
      </c>
      <c r="N310" s="1" t="s">
        <v>24</v>
      </c>
      <c r="O310" s="2">
        <v>41766</v>
      </c>
      <c r="P310" s="5" t="str">
        <f t="shared" si="18"/>
        <v>May</v>
      </c>
      <c r="Q310" s="6">
        <f t="shared" si="19"/>
        <v>3</v>
      </c>
    </row>
    <row r="311" spans="1:17" x14ac:dyDescent="0.25">
      <c r="A311" s="1">
        <v>28097</v>
      </c>
      <c r="B311" s="1" t="s">
        <v>945</v>
      </c>
      <c r="C311" s="1" t="s">
        <v>34</v>
      </c>
      <c r="D311" s="2">
        <v>41772</v>
      </c>
      <c r="E311" s="5" t="str">
        <f t="shared" si="16"/>
        <v>May</v>
      </c>
      <c r="F311" s="1" t="s">
        <v>84</v>
      </c>
      <c r="G311" s="1" t="s">
        <v>946</v>
      </c>
      <c r="H311" s="1">
        <v>43</v>
      </c>
      <c r="I311" s="1">
        <v>55.5</v>
      </c>
      <c r="J311" s="1">
        <v>0</v>
      </c>
      <c r="K311" s="3">
        <f t="shared" si="17"/>
        <v>2386.5</v>
      </c>
      <c r="L311" s="1">
        <v>52.2</v>
      </c>
      <c r="M311" s="1" t="s">
        <v>23</v>
      </c>
      <c r="N311" s="1" t="s">
        <v>55</v>
      </c>
      <c r="O311" s="2">
        <v>41775</v>
      </c>
      <c r="P311" s="5" t="str">
        <f t="shared" si="18"/>
        <v>May</v>
      </c>
      <c r="Q311" s="6">
        <f t="shared" si="19"/>
        <v>3</v>
      </c>
    </row>
    <row r="312" spans="1:17" x14ac:dyDescent="0.25">
      <c r="A312" s="1">
        <v>10048</v>
      </c>
      <c r="B312" s="1" t="s">
        <v>364</v>
      </c>
      <c r="C312" s="1" t="s">
        <v>20</v>
      </c>
      <c r="D312" s="2">
        <v>41774</v>
      </c>
      <c r="E312" s="5" t="str">
        <f t="shared" si="16"/>
        <v>May</v>
      </c>
      <c r="F312" s="1" t="s">
        <v>15</v>
      </c>
      <c r="G312" s="1" t="s">
        <v>294</v>
      </c>
      <c r="H312" s="1">
        <v>46</v>
      </c>
      <c r="I312" s="1">
        <v>73.98</v>
      </c>
      <c r="J312" s="1">
        <v>0.08</v>
      </c>
      <c r="K312" s="3">
        <f t="shared" si="17"/>
        <v>3399.4</v>
      </c>
      <c r="L312" s="1">
        <v>4</v>
      </c>
      <c r="M312" s="1" t="s">
        <v>23</v>
      </c>
      <c r="N312" s="1" t="s">
        <v>24</v>
      </c>
      <c r="O312" s="2">
        <v>41777</v>
      </c>
      <c r="P312" s="5" t="str">
        <f t="shared" si="18"/>
        <v>May</v>
      </c>
      <c r="Q312" s="6">
        <f t="shared" si="19"/>
        <v>3</v>
      </c>
    </row>
    <row r="313" spans="1:17" x14ac:dyDescent="0.25">
      <c r="A313" s="1">
        <v>18496</v>
      </c>
      <c r="B313" s="1" t="s">
        <v>53</v>
      </c>
      <c r="C313" s="1" t="s">
        <v>14</v>
      </c>
      <c r="D313" s="2">
        <v>41774</v>
      </c>
      <c r="E313" s="5" t="str">
        <f t="shared" si="16"/>
        <v>May</v>
      </c>
      <c r="F313" s="1" t="s">
        <v>21</v>
      </c>
      <c r="G313" s="1" t="s">
        <v>959</v>
      </c>
      <c r="H313" s="1">
        <v>29</v>
      </c>
      <c r="I313" s="1">
        <v>40.99</v>
      </c>
      <c r="J313" s="1">
        <v>0.01</v>
      </c>
      <c r="K313" s="3">
        <f t="shared" si="17"/>
        <v>1188.42</v>
      </c>
      <c r="L313" s="1">
        <v>19.989999999999998</v>
      </c>
      <c r="M313" s="1" t="s">
        <v>23</v>
      </c>
      <c r="N313" s="1" t="s">
        <v>24</v>
      </c>
      <c r="O313" s="2">
        <v>41777</v>
      </c>
      <c r="P313" s="5" t="str">
        <f t="shared" si="18"/>
        <v>May</v>
      </c>
      <c r="Q313" s="6">
        <f t="shared" si="19"/>
        <v>3</v>
      </c>
    </row>
    <row r="314" spans="1:17" x14ac:dyDescent="0.25">
      <c r="A314" s="1">
        <v>20261</v>
      </c>
      <c r="B314" s="1" t="s">
        <v>979</v>
      </c>
      <c r="C314" s="1" t="s">
        <v>20</v>
      </c>
      <c r="D314" s="2">
        <v>41779</v>
      </c>
      <c r="E314" s="5" t="str">
        <f t="shared" si="16"/>
        <v>May</v>
      </c>
      <c r="F314" s="1" t="s">
        <v>84</v>
      </c>
      <c r="G314" s="1" t="s">
        <v>203</v>
      </c>
      <c r="H314" s="1">
        <v>36</v>
      </c>
      <c r="I314" s="1">
        <v>6.35</v>
      </c>
      <c r="J314" s="1">
        <v>0.04</v>
      </c>
      <c r="K314" s="3">
        <f t="shared" si="17"/>
        <v>227.16</v>
      </c>
      <c r="L314" s="1">
        <v>1.02</v>
      </c>
      <c r="M314" s="1" t="s">
        <v>23</v>
      </c>
      <c r="N314" s="1" t="s">
        <v>38</v>
      </c>
      <c r="O314" s="2">
        <v>41782</v>
      </c>
      <c r="P314" s="5" t="str">
        <f t="shared" si="18"/>
        <v>May</v>
      </c>
      <c r="Q314" s="6">
        <f t="shared" si="19"/>
        <v>3</v>
      </c>
    </row>
    <row r="315" spans="1:17" x14ac:dyDescent="0.25">
      <c r="A315" s="1">
        <v>32355</v>
      </c>
      <c r="B315" s="1" t="s">
        <v>618</v>
      </c>
      <c r="C315" s="1" t="s">
        <v>20</v>
      </c>
      <c r="D315" s="2">
        <v>41779</v>
      </c>
      <c r="E315" s="5" t="str">
        <f t="shared" si="16"/>
        <v>May</v>
      </c>
      <c r="F315" s="1" t="s">
        <v>15</v>
      </c>
      <c r="G315" s="1" t="s">
        <v>982</v>
      </c>
      <c r="H315" s="1">
        <v>34</v>
      </c>
      <c r="I315" s="1">
        <v>5.94</v>
      </c>
      <c r="J315" s="1">
        <v>0.01</v>
      </c>
      <c r="K315" s="3">
        <f t="shared" si="17"/>
        <v>201.62000000000003</v>
      </c>
      <c r="L315" s="1">
        <v>9.92</v>
      </c>
      <c r="M315" s="1" t="s">
        <v>23</v>
      </c>
      <c r="N315" s="1" t="s">
        <v>24</v>
      </c>
      <c r="O315" s="2">
        <v>41782</v>
      </c>
      <c r="P315" s="5" t="str">
        <f t="shared" si="18"/>
        <v>May</v>
      </c>
      <c r="Q315" s="6">
        <f t="shared" si="19"/>
        <v>3</v>
      </c>
    </row>
    <row r="316" spans="1:17" x14ac:dyDescent="0.25">
      <c r="A316" s="1">
        <v>57666</v>
      </c>
      <c r="B316" s="1" t="s">
        <v>996</v>
      </c>
      <c r="C316" s="1" t="s">
        <v>34</v>
      </c>
      <c r="D316" s="2">
        <v>41781</v>
      </c>
      <c r="E316" s="5" t="str">
        <f t="shared" si="16"/>
        <v>May</v>
      </c>
      <c r="F316" s="1" t="s">
        <v>15</v>
      </c>
      <c r="G316" s="1" t="s">
        <v>997</v>
      </c>
      <c r="H316" s="1">
        <v>45</v>
      </c>
      <c r="I316" s="1">
        <v>25.98</v>
      </c>
      <c r="J316" s="1">
        <v>0.03</v>
      </c>
      <c r="K316" s="3">
        <f t="shared" si="17"/>
        <v>1167.75</v>
      </c>
      <c r="L316" s="1">
        <v>4.08</v>
      </c>
      <c r="M316" s="1" t="s">
        <v>23</v>
      </c>
      <c r="N316" s="1" t="s">
        <v>67</v>
      </c>
      <c r="O316" s="2">
        <v>41784</v>
      </c>
      <c r="P316" s="5" t="str">
        <f t="shared" si="18"/>
        <v>May</v>
      </c>
      <c r="Q316" s="6">
        <f t="shared" si="19"/>
        <v>3</v>
      </c>
    </row>
    <row r="317" spans="1:17" x14ac:dyDescent="0.25">
      <c r="A317" s="1">
        <v>7398</v>
      </c>
      <c r="B317" s="1" t="s">
        <v>592</v>
      </c>
      <c r="C317" s="1" t="s">
        <v>14</v>
      </c>
      <c r="D317" s="2">
        <v>41791</v>
      </c>
      <c r="E317" s="5" t="str">
        <f t="shared" si="16"/>
        <v>June</v>
      </c>
      <c r="F317" s="1" t="s">
        <v>15</v>
      </c>
      <c r="G317" s="1" t="s">
        <v>1044</v>
      </c>
      <c r="H317" s="1">
        <v>6</v>
      </c>
      <c r="I317" s="1">
        <v>9.11</v>
      </c>
      <c r="J317" s="1">
        <v>0.04</v>
      </c>
      <c r="K317" s="3">
        <f t="shared" si="17"/>
        <v>54.42</v>
      </c>
      <c r="L317" s="1">
        <v>2.25</v>
      </c>
      <c r="M317" s="1" t="s">
        <v>23</v>
      </c>
      <c r="N317" s="1" t="s">
        <v>38</v>
      </c>
      <c r="O317" s="2">
        <v>41794</v>
      </c>
      <c r="P317" s="5" t="str">
        <f t="shared" si="18"/>
        <v>June</v>
      </c>
      <c r="Q317" s="6">
        <f t="shared" si="19"/>
        <v>3</v>
      </c>
    </row>
    <row r="318" spans="1:17" x14ac:dyDescent="0.25">
      <c r="A318" s="1">
        <v>53476</v>
      </c>
      <c r="B318" s="1" t="s">
        <v>919</v>
      </c>
      <c r="C318" s="1" t="s">
        <v>14</v>
      </c>
      <c r="D318" s="2">
        <v>41801</v>
      </c>
      <c r="E318" s="5" t="str">
        <f t="shared" si="16"/>
        <v>June</v>
      </c>
      <c r="F318" s="1" t="s">
        <v>15</v>
      </c>
      <c r="G318" s="1" t="s">
        <v>272</v>
      </c>
      <c r="H318" s="1">
        <v>24</v>
      </c>
      <c r="I318" s="1">
        <v>3.98</v>
      </c>
      <c r="J318" s="1">
        <v>0.08</v>
      </c>
      <c r="K318" s="3">
        <f t="shared" si="17"/>
        <v>93.6</v>
      </c>
      <c r="L318" s="1">
        <v>0.7</v>
      </c>
      <c r="M318" s="1" t="s">
        <v>23</v>
      </c>
      <c r="N318" s="1" t="s">
        <v>38</v>
      </c>
      <c r="O318" s="2">
        <v>41804</v>
      </c>
      <c r="P318" s="5" t="str">
        <f t="shared" si="18"/>
        <v>June</v>
      </c>
      <c r="Q318" s="6">
        <f t="shared" si="19"/>
        <v>3</v>
      </c>
    </row>
    <row r="319" spans="1:17" x14ac:dyDescent="0.25">
      <c r="A319" s="1">
        <v>42308</v>
      </c>
      <c r="B319" s="1" t="s">
        <v>1083</v>
      </c>
      <c r="C319" s="1" t="s">
        <v>34</v>
      </c>
      <c r="D319" s="2">
        <v>41802</v>
      </c>
      <c r="E319" s="5" t="str">
        <f t="shared" si="16"/>
        <v>June</v>
      </c>
      <c r="F319" s="1" t="s">
        <v>84</v>
      </c>
      <c r="G319" s="1" t="s">
        <v>1084</v>
      </c>
      <c r="H319" s="1">
        <v>16</v>
      </c>
      <c r="I319" s="1">
        <v>4.8600000000000003</v>
      </c>
      <c r="J319" s="1">
        <v>0.09</v>
      </c>
      <c r="K319" s="3">
        <f t="shared" si="17"/>
        <v>76.320000000000007</v>
      </c>
      <c r="L319" s="1">
        <v>7.1</v>
      </c>
      <c r="M319" s="1" t="s">
        <v>23</v>
      </c>
      <c r="N319" s="1" t="s">
        <v>24</v>
      </c>
      <c r="O319" s="2">
        <v>41805</v>
      </c>
      <c r="P319" s="5" t="str">
        <f t="shared" si="18"/>
        <v>June</v>
      </c>
      <c r="Q319" s="6">
        <f t="shared" si="19"/>
        <v>3</v>
      </c>
    </row>
    <row r="320" spans="1:17" x14ac:dyDescent="0.25">
      <c r="A320" s="1">
        <v>37348</v>
      </c>
      <c r="B320" s="1" t="s">
        <v>1092</v>
      </c>
      <c r="C320" s="1" t="s">
        <v>20</v>
      </c>
      <c r="D320" s="2">
        <v>41803</v>
      </c>
      <c r="E320" s="5" t="str">
        <f t="shared" si="16"/>
        <v>June</v>
      </c>
      <c r="F320" s="1" t="s">
        <v>21</v>
      </c>
      <c r="G320" s="1" t="s">
        <v>1093</v>
      </c>
      <c r="H320" s="1">
        <v>33</v>
      </c>
      <c r="I320" s="1">
        <v>17.149999999999999</v>
      </c>
      <c r="J320" s="1">
        <v>0.08</v>
      </c>
      <c r="K320" s="3">
        <f t="shared" si="17"/>
        <v>563.31000000000006</v>
      </c>
      <c r="L320" s="1">
        <v>4.96</v>
      </c>
      <c r="M320" s="1" t="s">
        <v>23</v>
      </c>
      <c r="N320" s="1" t="s">
        <v>24</v>
      </c>
      <c r="O320" s="2">
        <v>41806</v>
      </c>
      <c r="P320" s="5" t="str">
        <f t="shared" si="18"/>
        <v>June</v>
      </c>
      <c r="Q320" s="6">
        <f t="shared" si="19"/>
        <v>3</v>
      </c>
    </row>
    <row r="321" spans="1:17" x14ac:dyDescent="0.25">
      <c r="A321" s="1">
        <v>1218</v>
      </c>
      <c r="B321" s="1" t="s">
        <v>592</v>
      </c>
      <c r="C321" s="1" t="s">
        <v>20</v>
      </c>
      <c r="D321" s="2">
        <v>41809</v>
      </c>
      <c r="E321" s="5" t="str">
        <f t="shared" si="16"/>
        <v>June</v>
      </c>
      <c r="F321" s="1" t="s">
        <v>15</v>
      </c>
      <c r="G321" s="1" t="s">
        <v>164</v>
      </c>
      <c r="H321" s="1">
        <v>3</v>
      </c>
      <c r="I321" s="1">
        <v>14.42</v>
      </c>
      <c r="J321" s="1">
        <v>0.1</v>
      </c>
      <c r="K321" s="3">
        <f t="shared" si="17"/>
        <v>42.96</v>
      </c>
      <c r="L321" s="1">
        <v>6.75</v>
      </c>
      <c r="M321" s="1" t="s">
        <v>23</v>
      </c>
      <c r="N321" s="1" t="s">
        <v>55</v>
      </c>
      <c r="O321" s="2">
        <v>41812</v>
      </c>
      <c r="P321" s="5" t="str">
        <f t="shared" si="18"/>
        <v>June</v>
      </c>
      <c r="Q321" s="6">
        <f t="shared" si="19"/>
        <v>3</v>
      </c>
    </row>
    <row r="322" spans="1:17" x14ac:dyDescent="0.25">
      <c r="A322" s="1">
        <v>6144</v>
      </c>
      <c r="B322" s="1" t="s">
        <v>1120</v>
      </c>
      <c r="C322" s="1" t="s">
        <v>14</v>
      </c>
      <c r="D322" s="2">
        <v>41811</v>
      </c>
      <c r="E322" s="5" t="str">
        <f t="shared" ref="E322:E385" si="20">TEXT(D322,"mmmm")</f>
        <v>June</v>
      </c>
      <c r="F322" s="1" t="s">
        <v>26</v>
      </c>
      <c r="G322" s="1" t="s">
        <v>1121</v>
      </c>
      <c r="H322" s="1">
        <v>24</v>
      </c>
      <c r="I322" s="1">
        <v>2.88</v>
      </c>
      <c r="J322" s="1">
        <v>7.0000000000000007E-2</v>
      </c>
      <c r="K322" s="3">
        <f t="shared" ref="K322:K385" si="21">(I322-J322)*H322</f>
        <v>67.44</v>
      </c>
      <c r="L322" s="1">
        <v>0.5</v>
      </c>
      <c r="M322" s="1" t="s">
        <v>23</v>
      </c>
      <c r="N322" s="1" t="s">
        <v>24</v>
      </c>
      <c r="O322" s="2">
        <v>41814</v>
      </c>
      <c r="P322" s="5" t="str">
        <f t="shared" ref="P322:P385" si="22">TEXT(O322,"mmmm")</f>
        <v>June</v>
      </c>
      <c r="Q322" s="6">
        <f t="shared" ref="Q322:Q385" si="23">O322-D322</f>
        <v>3</v>
      </c>
    </row>
    <row r="323" spans="1:17" x14ac:dyDescent="0.25">
      <c r="A323" s="1">
        <v>12228</v>
      </c>
      <c r="B323" s="1" t="s">
        <v>1139</v>
      </c>
      <c r="C323" s="1" t="s">
        <v>14</v>
      </c>
      <c r="D323" s="2">
        <v>41815</v>
      </c>
      <c r="E323" s="5" t="str">
        <f t="shared" si="20"/>
        <v>June</v>
      </c>
      <c r="F323" s="1" t="s">
        <v>15</v>
      </c>
      <c r="G323" s="1" t="s">
        <v>840</v>
      </c>
      <c r="H323" s="1">
        <v>1</v>
      </c>
      <c r="I323" s="1">
        <v>130.97999999999999</v>
      </c>
      <c r="J323" s="1">
        <v>0.04</v>
      </c>
      <c r="K323" s="3">
        <f t="shared" si="21"/>
        <v>130.94</v>
      </c>
      <c r="L323" s="1">
        <v>30</v>
      </c>
      <c r="M323" s="1" t="s">
        <v>31</v>
      </c>
      <c r="N323" s="1" t="s">
        <v>32</v>
      </c>
      <c r="O323" s="2">
        <v>41818</v>
      </c>
      <c r="P323" s="5" t="str">
        <f t="shared" si="22"/>
        <v>June</v>
      </c>
      <c r="Q323" s="6">
        <f t="shared" si="23"/>
        <v>3</v>
      </c>
    </row>
    <row r="324" spans="1:17" x14ac:dyDescent="0.25">
      <c r="A324" s="1">
        <v>57507</v>
      </c>
      <c r="B324" s="1" t="s">
        <v>1142</v>
      </c>
      <c r="C324" s="1" t="s">
        <v>20</v>
      </c>
      <c r="D324" s="2">
        <v>41816</v>
      </c>
      <c r="E324" s="5" t="str">
        <f t="shared" si="20"/>
        <v>June</v>
      </c>
      <c r="F324" s="1" t="s">
        <v>26</v>
      </c>
      <c r="G324" s="1" t="s">
        <v>1143</v>
      </c>
      <c r="H324" s="1">
        <v>10</v>
      </c>
      <c r="I324" s="1">
        <v>15.01</v>
      </c>
      <c r="J324" s="1">
        <v>0.03</v>
      </c>
      <c r="K324" s="3">
        <f t="shared" si="21"/>
        <v>149.80000000000001</v>
      </c>
      <c r="L324" s="1">
        <v>8.4</v>
      </c>
      <c r="M324" s="1" t="s">
        <v>23</v>
      </c>
      <c r="N324" s="1" t="s">
        <v>24</v>
      </c>
      <c r="O324" s="2">
        <v>41819</v>
      </c>
      <c r="P324" s="5" t="str">
        <f t="shared" si="22"/>
        <v>June</v>
      </c>
      <c r="Q324" s="6">
        <f t="shared" si="23"/>
        <v>3</v>
      </c>
    </row>
    <row r="325" spans="1:17" x14ac:dyDescent="0.25">
      <c r="A325" s="1">
        <v>36647</v>
      </c>
      <c r="B325" s="1" t="s">
        <v>868</v>
      </c>
      <c r="C325" s="1" t="s">
        <v>34</v>
      </c>
      <c r="D325" s="2">
        <v>41820</v>
      </c>
      <c r="E325" s="5" t="str">
        <f t="shared" si="20"/>
        <v>June</v>
      </c>
      <c r="F325" s="1" t="s">
        <v>21</v>
      </c>
      <c r="G325" s="1" t="s">
        <v>457</v>
      </c>
      <c r="H325" s="1">
        <v>18</v>
      </c>
      <c r="I325" s="1">
        <v>9.7100000000000009</v>
      </c>
      <c r="J325" s="1">
        <v>0.1</v>
      </c>
      <c r="K325" s="3">
        <f t="shared" si="21"/>
        <v>172.98000000000002</v>
      </c>
      <c r="L325" s="1">
        <v>9.4499999999999993</v>
      </c>
      <c r="M325" s="1" t="s">
        <v>23</v>
      </c>
      <c r="N325" s="1" t="s">
        <v>24</v>
      </c>
      <c r="O325" s="2">
        <v>41823</v>
      </c>
      <c r="P325" s="5" t="str">
        <f t="shared" si="22"/>
        <v>July</v>
      </c>
      <c r="Q325" s="6">
        <f t="shared" si="23"/>
        <v>3</v>
      </c>
    </row>
    <row r="326" spans="1:17" x14ac:dyDescent="0.25">
      <c r="A326" s="1">
        <v>21602</v>
      </c>
      <c r="B326" s="1" t="s">
        <v>671</v>
      </c>
      <c r="C326" s="1" t="s">
        <v>20</v>
      </c>
      <c r="D326" s="2">
        <v>41821</v>
      </c>
      <c r="E326" s="5" t="str">
        <f t="shared" si="20"/>
        <v>July</v>
      </c>
      <c r="F326" s="1" t="s">
        <v>26</v>
      </c>
      <c r="G326" s="1" t="s">
        <v>450</v>
      </c>
      <c r="H326" s="1">
        <v>6</v>
      </c>
      <c r="I326" s="1">
        <v>348.21</v>
      </c>
      <c r="J326" s="1">
        <v>0.01</v>
      </c>
      <c r="K326" s="3">
        <f t="shared" si="21"/>
        <v>2089.1999999999998</v>
      </c>
      <c r="L326" s="1">
        <v>40.19</v>
      </c>
      <c r="M326" s="1" t="s">
        <v>31</v>
      </c>
      <c r="N326" s="1" t="s">
        <v>46</v>
      </c>
      <c r="O326" s="2">
        <v>41824</v>
      </c>
      <c r="P326" s="5" t="str">
        <f t="shared" si="22"/>
        <v>July</v>
      </c>
      <c r="Q326" s="6">
        <f t="shared" si="23"/>
        <v>3</v>
      </c>
    </row>
    <row r="327" spans="1:17" x14ac:dyDescent="0.25">
      <c r="A327" s="1">
        <v>30785</v>
      </c>
      <c r="B327" s="1" t="s">
        <v>1166</v>
      </c>
      <c r="C327" s="1" t="s">
        <v>14</v>
      </c>
      <c r="D327" s="2">
        <v>41823</v>
      </c>
      <c r="E327" s="5" t="str">
        <f t="shared" si="20"/>
        <v>July</v>
      </c>
      <c r="F327" s="1" t="s">
        <v>21</v>
      </c>
      <c r="G327" s="1" t="s">
        <v>1167</v>
      </c>
      <c r="H327" s="1">
        <v>38</v>
      </c>
      <c r="I327" s="1">
        <v>9.93</v>
      </c>
      <c r="J327" s="1">
        <v>7.0000000000000007E-2</v>
      </c>
      <c r="K327" s="3">
        <f t="shared" si="21"/>
        <v>374.67999999999995</v>
      </c>
      <c r="L327" s="1">
        <v>1.0900000000000001</v>
      </c>
      <c r="M327" s="1" t="s">
        <v>23</v>
      </c>
      <c r="N327" s="1" t="s">
        <v>38</v>
      </c>
      <c r="O327" s="2">
        <v>41826</v>
      </c>
      <c r="P327" s="5" t="str">
        <f t="shared" si="22"/>
        <v>July</v>
      </c>
      <c r="Q327" s="6">
        <f t="shared" si="23"/>
        <v>3</v>
      </c>
    </row>
    <row r="328" spans="1:17" x14ac:dyDescent="0.25">
      <c r="A328" s="1">
        <v>54560</v>
      </c>
      <c r="B328" s="1" t="s">
        <v>1102</v>
      </c>
      <c r="C328" s="1" t="s">
        <v>14</v>
      </c>
      <c r="D328" s="2">
        <v>41836</v>
      </c>
      <c r="E328" s="5" t="str">
        <f t="shared" si="20"/>
        <v>July</v>
      </c>
      <c r="F328" s="1" t="s">
        <v>26</v>
      </c>
      <c r="G328" s="1" t="s">
        <v>66</v>
      </c>
      <c r="H328" s="1">
        <v>22</v>
      </c>
      <c r="I328" s="1">
        <v>28.48</v>
      </c>
      <c r="J328" s="1">
        <v>0.09</v>
      </c>
      <c r="K328" s="3">
        <f t="shared" si="21"/>
        <v>624.58000000000004</v>
      </c>
      <c r="L328" s="1">
        <v>1.99</v>
      </c>
      <c r="M328" s="1" t="s">
        <v>23</v>
      </c>
      <c r="N328" s="1" t="s">
        <v>67</v>
      </c>
      <c r="O328" s="2">
        <v>41839</v>
      </c>
      <c r="P328" s="5" t="str">
        <f t="shared" si="22"/>
        <v>July</v>
      </c>
      <c r="Q328" s="6">
        <f t="shared" si="23"/>
        <v>3</v>
      </c>
    </row>
    <row r="329" spans="1:17" x14ac:dyDescent="0.25">
      <c r="A329" s="1">
        <v>13313</v>
      </c>
      <c r="B329" s="1" t="s">
        <v>201</v>
      </c>
      <c r="C329" s="1" t="s">
        <v>20</v>
      </c>
      <c r="D329" s="2">
        <v>41836</v>
      </c>
      <c r="E329" s="5" t="str">
        <f t="shared" si="20"/>
        <v>July</v>
      </c>
      <c r="F329" s="1" t="s">
        <v>15</v>
      </c>
      <c r="G329" s="1" t="s">
        <v>1217</v>
      </c>
      <c r="H329" s="1">
        <v>45</v>
      </c>
      <c r="I329" s="1">
        <v>12.98</v>
      </c>
      <c r="J329" s="1">
        <v>0.02</v>
      </c>
      <c r="K329" s="3">
        <f t="shared" si="21"/>
        <v>583.20000000000005</v>
      </c>
      <c r="L329" s="1">
        <v>3.14</v>
      </c>
      <c r="M329" s="1" t="s">
        <v>23</v>
      </c>
      <c r="N329" s="1" t="s">
        <v>67</v>
      </c>
      <c r="O329" s="2">
        <v>41839</v>
      </c>
      <c r="P329" s="5" t="str">
        <f t="shared" si="22"/>
        <v>July</v>
      </c>
      <c r="Q329" s="6">
        <f t="shared" si="23"/>
        <v>3</v>
      </c>
    </row>
    <row r="330" spans="1:17" x14ac:dyDescent="0.25">
      <c r="A330" s="1">
        <v>55847</v>
      </c>
      <c r="B330" s="1" t="s">
        <v>932</v>
      </c>
      <c r="C330" s="1" t="s">
        <v>20</v>
      </c>
      <c r="D330" s="2">
        <v>41840</v>
      </c>
      <c r="E330" s="5" t="str">
        <f t="shared" si="20"/>
        <v>July</v>
      </c>
      <c r="F330" s="1" t="s">
        <v>15</v>
      </c>
      <c r="G330" s="1" t="s">
        <v>1225</v>
      </c>
      <c r="H330" s="1">
        <v>21</v>
      </c>
      <c r="I330" s="1">
        <v>6.28</v>
      </c>
      <c r="J330" s="1">
        <v>0.05</v>
      </c>
      <c r="K330" s="3">
        <f t="shared" si="21"/>
        <v>130.83000000000001</v>
      </c>
      <c r="L330" s="1">
        <v>5.36</v>
      </c>
      <c r="M330" s="1" t="s">
        <v>23</v>
      </c>
      <c r="N330" s="1" t="s">
        <v>24</v>
      </c>
      <c r="O330" s="2">
        <v>41843</v>
      </c>
      <c r="P330" s="5" t="str">
        <f t="shared" si="22"/>
        <v>July</v>
      </c>
      <c r="Q330" s="6">
        <f t="shared" si="23"/>
        <v>3</v>
      </c>
    </row>
    <row r="331" spans="1:17" x14ac:dyDescent="0.25">
      <c r="A331" s="1">
        <v>41316</v>
      </c>
      <c r="B331" s="1" t="s">
        <v>1220</v>
      </c>
      <c r="C331" s="1" t="s">
        <v>34</v>
      </c>
      <c r="D331" s="2">
        <v>41841</v>
      </c>
      <c r="E331" s="5" t="str">
        <f t="shared" si="20"/>
        <v>July</v>
      </c>
      <c r="F331" s="1" t="s">
        <v>15</v>
      </c>
      <c r="G331" s="1" t="s">
        <v>68</v>
      </c>
      <c r="H331" s="1">
        <v>4</v>
      </c>
      <c r="I331" s="1">
        <v>205.99</v>
      </c>
      <c r="J331" s="1">
        <v>0</v>
      </c>
      <c r="K331" s="3">
        <f t="shared" si="21"/>
        <v>823.96</v>
      </c>
      <c r="L331" s="1">
        <v>5.99</v>
      </c>
      <c r="M331" s="1" t="s">
        <v>23</v>
      </c>
      <c r="N331" s="1" t="s">
        <v>24</v>
      </c>
      <c r="O331" s="2">
        <v>41844</v>
      </c>
      <c r="P331" s="5" t="str">
        <f t="shared" si="22"/>
        <v>July</v>
      </c>
      <c r="Q331" s="6">
        <f t="shared" si="23"/>
        <v>3</v>
      </c>
    </row>
    <row r="332" spans="1:17" x14ac:dyDescent="0.25">
      <c r="A332" s="1">
        <v>902</v>
      </c>
      <c r="B332" s="1" t="s">
        <v>1022</v>
      </c>
      <c r="C332" s="1" t="s">
        <v>14</v>
      </c>
      <c r="D332" s="2">
        <v>41846</v>
      </c>
      <c r="E332" s="5" t="str">
        <f t="shared" si="20"/>
        <v>July</v>
      </c>
      <c r="F332" s="1" t="s">
        <v>15</v>
      </c>
      <c r="G332" s="1" t="s">
        <v>254</v>
      </c>
      <c r="H332" s="1">
        <v>10</v>
      </c>
      <c r="I332" s="1">
        <v>207.48</v>
      </c>
      <c r="J332" s="1">
        <v>0.09</v>
      </c>
      <c r="K332" s="3">
        <f t="shared" si="21"/>
        <v>2073.8999999999996</v>
      </c>
      <c r="L332" s="1">
        <v>0.99</v>
      </c>
      <c r="M332" s="1" t="s">
        <v>23</v>
      </c>
      <c r="N332" s="1" t="s">
        <v>24</v>
      </c>
      <c r="O332" s="2">
        <v>41849</v>
      </c>
      <c r="P332" s="5" t="str">
        <f t="shared" si="22"/>
        <v>July</v>
      </c>
      <c r="Q332" s="6">
        <f t="shared" si="23"/>
        <v>3</v>
      </c>
    </row>
    <row r="333" spans="1:17" x14ac:dyDescent="0.25">
      <c r="A333" s="1">
        <v>8551</v>
      </c>
      <c r="B333" s="1" t="s">
        <v>1022</v>
      </c>
      <c r="C333" s="1" t="s">
        <v>14</v>
      </c>
      <c r="D333" s="2">
        <v>41849</v>
      </c>
      <c r="E333" s="5" t="str">
        <f t="shared" si="20"/>
        <v>July</v>
      </c>
      <c r="F333" s="1" t="s">
        <v>26</v>
      </c>
      <c r="G333" s="1" t="s">
        <v>1257</v>
      </c>
      <c r="H333" s="1">
        <v>25</v>
      </c>
      <c r="I333" s="1">
        <v>7.45</v>
      </c>
      <c r="J333" s="1">
        <v>0.1</v>
      </c>
      <c r="K333" s="3">
        <f t="shared" si="21"/>
        <v>183.75</v>
      </c>
      <c r="L333" s="1">
        <v>6.28</v>
      </c>
      <c r="M333" s="1" t="s">
        <v>23</v>
      </c>
      <c r="N333" s="1" t="s">
        <v>24</v>
      </c>
      <c r="O333" s="2">
        <v>41852</v>
      </c>
      <c r="P333" s="5" t="str">
        <f t="shared" si="22"/>
        <v>August</v>
      </c>
      <c r="Q333" s="6">
        <f t="shared" si="23"/>
        <v>3</v>
      </c>
    </row>
    <row r="334" spans="1:17" x14ac:dyDescent="0.25">
      <c r="A334" s="1">
        <v>57504</v>
      </c>
      <c r="B334" s="1" t="s">
        <v>1273</v>
      </c>
      <c r="C334" s="1" t="s">
        <v>20</v>
      </c>
      <c r="D334" s="2">
        <v>41855</v>
      </c>
      <c r="E334" s="5" t="str">
        <f t="shared" si="20"/>
        <v>August</v>
      </c>
      <c r="F334" s="1" t="s">
        <v>15</v>
      </c>
      <c r="G334" s="1" t="s">
        <v>240</v>
      </c>
      <c r="H334" s="1">
        <v>44</v>
      </c>
      <c r="I334" s="1">
        <v>7.64</v>
      </c>
      <c r="J334" s="1">
        <v>0.01</v>
      </c>
      <c r="K334" s="3">
        <f t="shared" si="21"/>
        <v>335.71999999999997</v>
      </c>
      <c r="L334" s="1">
        <v>1.39</v>
      </c>
      <c r="M334" s="1" t="s">
        <v>23</v>
      </c>
      <c r="N334" s="1" t="s">
        <v>24</v>
      </c>
      <c r="O334" s="2">
        <v>41858</v>
      </c>
      <c r="P334" s="5" t="str">
        <f t="shared" si="22"/>
        <v>August</v>
      </c>
      <c r="Q334" s="6">
        <f t="shared" si="23"/>
        <v>3</v>
      </c>
    </row>
    <row r="335" spans="1:17" x14ac:dyDescent="0.25">
      <c r="A335" s="1">
        <v>5894</v>
      </c>
      <c r="B335" s="1" t="s">
        <v>1295</v>
      </c>
      <c r="C335" s="1" t="s">
        <v>20</v>
      </c>
      <c r="D335" s="2">
        <v>41863</v>
      </c>
      <c r="E335" s="5" t="str">
        <f t="shared" si="20"/>
        <v>August</v>
      </c>
      <c r="F335" s="1" t="s">
        <v>21</v>
      </c>
      <c r="G335" s="1" t="s">
        <v>1296</v>
      </c>
      <c r="H335" s="1">
        <v>3</v>
      </c>
      <c r="I335" s="1">
        <v>80.48</v>
      </c>
      <c r="J335" s="1">
        <v>0.01</v>
      </c>
      <c r="K335" s="3">
        <f t="shared" si="21"/>
        <v>241.41</v>
      </c>
      <c r="L335" s="1">
        <v>4.5</v>
      </c>
      <c r="M335" s="1" t="s">
        <v>23</v>
      </c>
      <c r="N335" s="1" t="s">
        <v>24</v>
      </c>
      <c r="O335" s="2">
        <v>41866</v>
      </c>
      <c r="P335" s="5" t="str">
        <f t="shared" si="22"/>
        <v>August</v>
      </c>
      <c r="Q335" s="6">
        <f t="shared" si="23"/>
        <v>3</v>
      </c>
    </row>
    <row r="336" spans="1:17" x14ac:dyDescent="0.25">
      <c r="A336" s="1">
        <v>34177</v>
      </c>
      <c r="B336" s="1" t="s">
        <v>1309</v>
      </c>
      <c r="C336" s="1" t="s">
        <v>34</v>
      </c>
      <c r="D336" s="2">
        <v>41866</v>
      </c>
      <c r="E336" s="5" t="str">
        <f t="shared" si="20"/>
        <v>August</v>
      </c>
      <c r="F336" s="1" t="s">
        <v>21</v>
      </c>
      <c r="G336" s="1" t="s">
        <v>1006</v>
      </c>
      <c r="H336" s="1">
        <v>13</v>
      </c>
      <c r="I336" s="1">
        <v>2.61</v>
      </c>
      <c r="J336" s="1">
        <v>0.02</v>
      </c>
      <c r="K336" s="3">
        <f t="shared" si="21"/>
        <v>33.67</v>
      </c>
      <c r="L336" s="1">
        <v>0.5</v>
      </c>
      <c r="M336" s="1" t="s">
        <v>23</v>
      </c>
      <c r="N336" s="1" t="s">
        <v>24</v>
      </c>
      <c r="O336" s="2">
        <v>41869</v>
      </c>
      <c r="P336" s="5" t="str">
        <f t="shared" si="22"/>
        <v>August</v>
      </c>
      <c r="Q336" s="6">
        <f t="shared" si="23"/>
        <v>3</v>
      </c>
    </row>
    <row r="337" spans="1:17" x14ac:dyDescent="0.25">
      <c r="A337" s="1">
        <v>50310</v>
      </c>
      <c r="B337" s="1" t="s">
        <v>1310</v>
      </c>
      <c r="C337" s="1" t="s">
        <v>14</v>
      </c>
      <c r="D337" s="2">
        <v>41866</v>
      </c>
      <c r="E337" s="5" t="str">
        <f t="shared" si="20"/>
        <v>August</v>
      </c>
      <c r="F337" s="1" t="s">
        <v>84</v>
      </c>
      <c r="G337" s="1" t="s">
        <v>837</v>
      </c>
      <c r="H337" s="1">
        <v>43</v>
      </c>
      <c r="I337" s="1">
        <v>89.99</v>
      </c>
      <c r="J337" s="1">
        <v>0.03</v>
      </c>
      <c r="K337" s="3">
        <f t="shared" si="21"/>
        <v>3868.2799999999997</v>
      </c>
      <c r="L337" s="1">
        <v>42</v>
      </c>
      <c r="M337" s="1" t="s">
        <v>31</v>
      </c>
      <c r="N337" s="1" t="s">
        <v>32</v>
      </c>
      <c r="O337" s="2">
        <v>41869</v>
      </c>
      <c r="P337" s="5" t="str">
        <f t="shared" si="22"/>
        <v>August</v>
      </c>
      <c r="Q337" s="6">
        <f t="shared" si="23"/>
        <v>3</v>
      </c>
    </row>
    <row r="338" spans="1:17" x14ac:dyDescent="0.25">
      <c r="A338" s="1">
        <v>9893</v>
      </c>
      <c r="B338" s="1" t="s">
        <v>1173</v>
      </c>
      <c r="C338" s="1" t="s">
        <v>14</v>
      </c>
      <c r="D338" s="2">
        <v>41867</v>
      </c>
      <c r="E338" s="5" t="str">
        <f t="shared" si="20"/>
        <v>August</v>
      </c>
      <c r="F338" s="1" t="s">
        <v>84</v>
      </c>
      <c r="G338" s="1" t="s">
        <v>338</v>
      </c>
      <c r="H338" s="1">
        <v>1</v>
      </c>
      <c r="I338" s="1">
        <v>160.97999999999999</v>
      </c>
      <c r="J338" s="1">
        <v>0.02</v>
      </c>
      <c r="K338" s="3">
        <f t="shared" si="21"/>
        <v>160.95999999999998</v>
      </c>
      <c r="L338" s="1">
        <v>30</v>
      </c>
      <c r="M338" s="1" t="s">
        <v>31</v>
      </c>
      <c r="N338" s="1" t="s">
        <v>32</v>
      </c>
      <c r="O338" s="2">
        <v>41870</v>
      </c>
      <c r="P338" s="5" t="str">
        <f t="shared" si="22"/>
        <v>August</v>
      </c>
      <c r="Q338" s="6">
        <f t="shared" si="23"/>
        <v>3</v>
      </c>
    </row>
    <row r="339" spans="1:17" x14ac:dyDescent="0.25">
      <c r="A339" s="1">
        <v>53254</v>
      </c>
      <c r="B339" s="1" t="s">
        <v>916</v>
      </c>
      <c r="C339" s="1" t="s">
        <v>14</v>
      </c>
      <c r="D339" s="2">
        <v>41869</v>
      </c>
      <c r="E339" s="5" t="str">
        <f t="shared" si="20"/>
        <v>August</v>
      </c>
      <c r="F339" s="1" t="s">
        <v>84</v>
      </c>
      <c r="G339" s="1" t="s">
        <v>551</v>
      </c>
      <c r="H339" s="1">
        <v>34</v>
      </c>
      <c r="I339" s="1">
        <v>175.99</v>
      </c>
      <c r="J339" s="1">
        <v>0</v>
      </c>
      <c r="K339" s="3">
        <f t="shared" si="21"/>
        <v>5983.66</v>
      </c>
      <c r="L339" s="1">
        <v>4.99</v>
      </c>
      <c r="M339" s="1" t="s">
        <v>23</v>
      </c>
      <c r="N339" s="1" t="s">
        <v>24</v>
      </c>
      <c r="O339" s="2">
        <v>41872</v>
      </c>
      <c r="P339" s="5" t="str">
        <f t="shared" si="22"/>
        <v>August</v>
      </c>
      <c r="Q339" s="6">
        <f t="shared" si="23"/>
        <v>3</v>
      </c>
    </row>
    <row r="340" spans="1:17" x14ac:dyDescent="0.25">
      <c r="A340" s="1">
        <v>33888</v>
      </c>
      <c r="B340" s="1" t="s">
        <v>588</v>
      </c>
      <c r="C340" s="1" t="s">
        <v>34</v>
      </c>
      <c r="D340" s="2">
        <v>41871</v>
      </c>
      <c r="E340" s="5" t="str">
        <f t="shared" si="20"/>
        <v>August</v>
      </c>
      <c r="F340" s="1" t="s">
        <v>15</v>
      </c>
      <c r="G340" s="1" t="s">
        <v>736</v>
      </c>
      <c r="H340" s="1">
        <v>31</v>
      </c>
      <c r="I340" s="1">
        <v>11.5</v>
      </c>
      <c r="J340" s="1">
        <v>0.04</v>
      </c>
      <c r="K340" s="3">
        <f t="shared" si="21"/>
        <v>355.26000000000005</v>
      </c>
      <c r="L340" s="1">
        <v>7.19</v>
      </c>
      <c r="M340" s="1" t="s">
        <v>23</v>
      </c>
      <c r="N340" s="1" t="s">
        <v>24</v>
      </c>
      <c r="O340" s="2">
        <v>41874</v>
      </c>
      <c r="P340" s="5" t="str">
        <f t="shared" si="22"/>
        <v>August</v>
      </c>
      <c r="Q340" s="6">
        <f t="shared" si="23"/>
        <v>3</v>
      </c>
    </row>
    <row r="341" spans="1:17" x14ac:dyDescent="0.25">
      <c r="A341" s="1">
        <v>43779</v>
      </c>
      <c r="B341" s="1" t="s">
        <v>600</v>
      </c>
      <c r="C341" s="1" t="s">
        <v>34</v>
      </c>
      <c r="D341" s="2">
        <v>41872</v>
      </c>
      <c r="E341" s="5" t="str">
        <f t="shared" si="20"/>
        <v>August</v>
      </c>
      <c r="F341" s="1" t="s">
        <v>21</v>
      </c>
      <c r="G341" s="1" t="s">
        <v>73</v>
      </c>
      <c r="H341" s="1">
        <v>20</v>
      </c>
      <c r="I341" s="1">
        <v>209.84</v>
      </c>
      <c r="J341" s="1">
        <v>0.09</v>
      </c>
      <c r="K341" s="3">
        <f t="shared" si="21"/>
        <v>4195</v>
      </c>
      <c r="L341" s="1">
        <v>21.21</v>
      </c>
      <c r="M341" s="1" t="s">
        <v>23</v>
      </c>
      <c r="N341" s="1" t="s">
        <v>18</v>
      </c>
      <c r="O341" s="2">
        <v>41875</v>
      </c>
      <c r="P341" s="5" t="str">
        <f t="shared" si="22"/>
        <v>August</v>
      </c>
      <c r="Q341" s="6">
        <f t="shared" si="23"/>
        <v>3</v>
      </c>
    </row>
    <row r="342" spans="1:17" x14ac:dyDescent="0.25">
      <c r="A342" s="1">
        <v>29350</v>
      </c>
      <c r="B342" s="1" t="s">
        <v>636</v>
      </c>
      <c r="C342" s="1" t="s">
        <v>34</v>
      </c>
      <c r="D342" s="2">
        <v>41876</v>
      </c>
      <c r="E342" s="5" t="str">
        <f t="shared" si="20"/>
        <v>August</v>
      </c>
      <c r="F342" s="1" t="s">
        <v>21</v>
      </c>
      <c r="G342" s="1" t="s">
        <v>672</v>
      </c>
      <c r="H342" s="1">
        <v>10</v>
      </c>
      <c r="I342" s="1">
        <v>15.14</v>
      </c>
      <c r="J342" s="1">
        <v>0.1</v>
      </c>
      <c r="K342" s="3">
        <f t="shared" si="21"/>
        <v>150.4</v>
      </c>
      <c r="L342" s="1">
        <v>4.53</v>
      </c>
      <c r="M342" s="1" t="s">
        <v>23</v>
      </c>
      <c r="N342" s="1" t="s">
        <v>24</v>
      </c>
      <c r="O342" s="2">
        <v>41879</v>
      </c>
      <c r="P342" s="5" t="str">
        <f t="shared" si="22"/>
        <v>August</v>
      </c>
      <c r="Q342" s="6">
        <f t="shared" si="23"/>
        <v>3</v>
      </c>
    </row>
    <row r="343" spans="1:17" x14ac:dyDescent="0.25">
      <c r="A343" s="1">
        <v>47877</v>
      </c>
      <c r="B343" s="1" t="s">
        <v>1053</v>
      </c>
      <c r="C343" s="1" t="s">
        <v>14</v>
      </c>
      <c r="D343" s="2">
        <v>41879</v>
      </c>
      <c r="E343" s="5" t="str">
        <f t="shared" si="20"/>
        <v>August</v>
      </c>
      <c r="F343" s="1" t="s">
        <v>84</v>
      </c>
      <c r="G343" s="1" t="s">
        <v>1351</v>
      </c>
      <c r="H343" s="1">
        <v>16</v>
      </c>
      <c r="I343" s="1">
        <v>17.239999999999998</v>
      </c>
      <c r="J343" s="1">
        <v>0.04</v>
      </c>
      <c r="K343" s="3">
        <f t="shared" si="21"/>
        <v>275.2</v>
      </c>
      <c r="L343" s="1">
        <v>3.26</v>
      </c>
      <c r="M343" s="1" t="s">
        <v>23</v>
      </c>
      <c r="N343" s="1" t="s">
        <v>67</v>
      </c>
      <c r="O343" s="2">
        <v>41882</v>
      </c>
      <c r="P343" s="5" t="str">
        <f t="shared" si="22"/>
        <v>August</v>
      </c>
      <c r="Q343" s="6">
        <f t="shared" si="23"/>
        <v>3</v>
      </c>
    </row>
    <row r="344" spans="1:17" x14ac:dyDescent="0.25">
      <c r="A344" s="1">
        <v>20390</v>
      </c>
      <c r="B344" s="1" t="s">
        <v>121</v>
      </c>
      <c r="C344" s="1" t="s">
        <v>34</v>
      </c>
      <c r="D344" s="2">
        <v>41882</v>
      </c>
      <c r="E344" s="5" t="str">
        <f t="shared" si="20"/>
        <v>August</v>
      </c>
      <c r="F344" s="1" t="s">
        <v>15</v>
      </c>
      <c r="G344" s="1" t="s">
        <v>558</v>
      </c>
      <c r="H344" s="1">
        <v>35</v>
      </c>
      <c r="I344" s="1">
        <v>34.979999999999997</v>
      </c>
      <c r="J344" s="1">
        <v>0.05</v>
      </c>
      <c r="K344" s="3">
        <f t="shared" si="21"/>
        <v>1222.55</v>
      </c>
      <c r="L344" s="1">
        <v>7.53</v>
      </c>
      <c r="M344" s="1" t="s">
        <v>17</v>
      </c>
      <c r="N344" s="1" t="s">
        <v>24</v>
      </c>
      <c r="O344" s="2">
        <v>41885</v>
      </c>
      <c r="P344" s="5" t="str">
        <f t="shared" si="22"/>
        <v>September</v>
      </c>
      <c r="Q344" s="6">
        <f t="shared" si="23"/>
        <v>3</v>
      </c>
    </row>
    <row r="345" spans="1:17" x14ac:dyDescent="0.25">
      <c r="A345" s="1">
        <v>26567</v>
      </c>
      <c r="B345" s="1" t="s">
        <v>212</v>
      </c>
      <c r="C345" s="1" t="s">
        <v>20</v>
      </c>
      <c r="D345" s="2">
        <v>41886</v>
      </c>
      <c r="E345" s="5" t="str">
        <f t="shared" si="20"/>
        <v>September</v>
      </c>
      <c r="F345" s="1" t="s">
        <v>26</v>
      </c>
      <c r="G345" s="1" t="s">
        <v>1365</v>
      </c>
      <c r="H345" s="1">
        <v>10</v>
      </c>
      <c r="I345" s="1">
        <v>8.4600000000000009</v>
      </c>
      <c r="J345" s="1">
        <v>0.09</v>
      </c>
      <c r="K345" s="3">
        <f t="shared" si="21"/>
        <v>83.700000000000017</v>
      </c>
      <c r="L345" s="1">
        <v>8.99</v>
      </c>
      <c r="M345" s="1" t="s">
        <v>17</v>
      </c>
      <c r="N345" s="1" t="s">
        <v>67</v>
      </c>
      <c r="O345" s="2">
        <v>41889</v>
      </c>
      <c r="P345" s="5" t="str">
        <f t="shared" si="22"/>
        <v>September</v>
      </c>
      <c r="Q345" s="6">
        <f t="shared" si="23"/>
        <v>3</v>
      </c>
    </row>
    <row r="346" spans="1:17" x14ac:dyDescent="0.25">
      <c r="A346" s="1">
        <v>48167</v>
      </c>
      <c r="B346" s="1" t="s">
        <v>511</v>
      </c>
      <c r="C346" s="1" t="s">
        <v>20</v>
      </c>
      <c r="D346" s="2">
        <v>41888</v>
      </c>
      <c r="E346" s="5" t="str">
        <f t="shared" si="20"/>
        <v>September</v>
      </c>
      <c r="F346" s="1" t="s">
        <v>26</v>
      </c>
      <c r="G346" s="1" t="s">
        <v>358</v>
      </c>
      <c r="H346" s="1">
        <v>43</v>
      </c>
      <c r="I346" s="1">
        <v>122.99</v>
      </c>
      <c r="J346" s="1">
        <v>0.06</v>
      </c>
      <c r="K346" s="3">
        <f t="shared" si="21"/>
        <v>5285.99</v>
      </c>
      <c r="L346" s="1">
        <v>70.2</v>
      </c>
      <c r="M346" s="1" t="s">
        <v>31</v>
      </c>
      <c r="N346" s="1" t="s">
        <v>32</v>
      </c>
      <c r="O346" s="2">
        <v>41891</v>
      </c>
      <c r="P346" s="5" t="str">
        <f t="shared" si="22"/>
        <v>September</v>
      </c>
      <c r="Q346" s="6">
        <f t="shared" si="23"/>
        <v>3</v>
      </c>
    </row>
    <row r="347" spans="1:17" x14ac:dyDescent="0.25">
      <c r="A347" s="1">
        <v>55648</v>
      </c>
      <c r="B347" s="1" t="s">
        <v>1385</v>
      </c>
      <c r="C347" s="1" t="s">
        <v>20</v>
      </c>
      <c r="D347" s="2">
        <v>41891</v>
      </c>
      <c r="E347" s="5" t="str">
        <f t="shared" si="20"/>
        <v>September</v>
      </c>
      <c r="F347" s="1" t="s">
        <v>26</v>
      </c>
      <c r="G347" s="1" t="s">
        <v>1212</v>
      </c>
      <c r="H347" s="1">
        <v>5</v>
      </c>
      <c r="I347" s="1">
        <v>2.88</v>
      </c>
      <c r="J347" s="1">
        <v>0.08</v>
      </c>
      <c r="K347" s="3">
        <f t="shared" si="21"/>
        <v>14</v>
      </c>
      <c r="L347" s="1">
        <v>0.7</v>
      </c>
      <c r="M347" s="1" t="s">
        <v>23</v>
      </c>
      <c r="N347" s="1" t="s">
        <v>38</v>
      </c>
      <c r="O347" s="2">
        <v>41894</v>
      </c>
      <c r="P347" s="5" t="str">
        <f t="shared" si="22"/>
        <v>September</v>
      </c>
      <c r="Q347" s="6">
        <f t="shared" si="23"/>
        <v>3</v>
      </c>
    </row>
    <row r="348" spans="1:17" x14ac:dyDescent="0.25">
      <c r="A348" s="1">
        <v>29860</v>
      </c>
      <c r="B348" s="1" t="s">
        <v>201</v>
      </c>
      <c r="C348" s="1" t="s">
        <v>34</v>
      </c>
      <c r="D348" s="2">
        <v>41895</v>
      </c>
      <c r="E348" s="5" t="str">
        <f t="shared" si="20"/>
        <v>September</v>
      </c>
      <c r="F348" s="1" t="s">
        <v>26</v>
      </c>
      <c r="G348" s="1" t="s">
        <v>390</v>
      </c>
      <c r="H348" s="1">
        <v>48</v>
      </c>
      <c r="I348" s="1">
        <v>178.47</v>
      </c>
      <c r="J348" s="1">
        <v>0.08</v>
      </c>
      <c r="K348" s="3">
        <f t="shared" si="21"/>
        <v>8562.7199999999993</v>
      </c>
      <c r="L348" s="1">
        <v>19.989999999999998</v>
      </c>
      <c r="M348" s="1" t="s">
        <v>23</v>
      </c>
      <c r="N348" s="1" t="s">
        <v>24</v>
      </c>
      <c r="O348" s="2">
        <v>41898</v>
      </c>
      <c r="P348" s="5" t="str">
        <f t="shared" si="22"/>
        <v>September</v>
      </c>
      <c r="Q348" s="6">
        <f t="shared" si="23"/>
        <v>3</v>
      </c>
    </row>
    <row r="349" spans="1:17" x14ac:dyDescent="0.25">
      <c r="A349" s="1">
        <v>18855</v>
      </c>
      <c r="B349" s="1" t="s">
        <v>1397</v>
      </c>
      <c r="C349" s="1" t="s">
        <v>20</v>
      </c>
      <c r="D349" s="2">
        <v>41897</v>
      </c>
      <c r="E349" s="5" t="str">
        <f t="shared" si="20"/>
        <v>September</v>
      </c>
      <c r="F349" s="1" t="s">
        <v>21</v>
      </c>
      <c r="G349" s="1" t="s">
        <v>1398</v>
      </c>
      <c r="H349" s="1">
        <v>31</v>
      </c>
      <c r="I349" s="1">
        <v>7.3</v>
      </c>
      <c r="J349" s="1">
        <v>0.03</v>
      </c>
      <c r="K349" s="3">
        <f t="shared" si="21"/>
        <v>225.36999999999998</v>
      </c>
      <c r="L349" s="1">
        <v>7.72</v>
      </c>
      <c r="M349" s="1" t="s">
        <v>23</v>
      </c>
      <c r="N349" s="1" t="s">
        <v>24</v>
      </c>
      <c r="O349" s="2">
        <v>41900</v>
      </c>
      <c r="P349" s="5" t="str">
        <f t="shared" si="22"/>
        <v>September</v>
      </c>
      <c r="Q349" s="6">
        <f t="shared" si="23"/>
        <v>3</v>
      </c>
    </row>
    <row r="350" spans="1:17" x14ac:dyDescent="0.25">
      <c r="A350" s="1">
        <v>8320</v>
      </c>
      <c r="B350" s="1" t="s">
        <v>1097</v>
      </c>
      <c r="C350" s="1" t="s">
        <v>34</v>
      </c>
      <c r="D350" s="2">
        <v>41901</v>
      </c>
      <c r="E350" s="5" t="str">
        <f t="shared" si="20"/>
        <v>September</v>
      </c>
      <c r="F350" s="1" t="s">
        <v>15</v>
      </c>
      <c r="G350" s="1" t="s">
        <v>545</v>
      </c>
      <c r="H350" s="1">
        <v>35</v>
      </c>
      <c r="I350" s="1">
        <v>30.73</v>
      </c>
      <c r="J350" s="1">
        <v>0.02</v>
      </c>
      <c r="K350" s="3">
        <f t="shared" si="21"/>
        <v>1074.8500000000001</v>
      </c>
      <c r="L350" s="1">
        <v>4</v>
      </c>
      <c r="M350" s="1" t="s">
        <v>23</v>
      </c>
      <c r="N350" s="1" t="s">
        <v>24</v>
      </c>
      <c r="O350" s="2">
        <v>41904</v>
      </c>
      <c r="P350" s="5" t="str">
        <f t="shared" si="22"/>
        <v>September</v>
      </c>
      <c r="Q350" s="6">
        <f t="shared" si="23"/>
        <v>3</v>
      </c>
    </row>
    <row r="351" spans="1:17" x14ac:dyDescent="0.25">
      <c r="A351" s="1">
        <v>41440</v>
      </c>
      <c r="B351" s="1" t="s">
        <v>1055</v>
      </c>
      <c r="C351" s="1" t="s">
        <v>34</v>
      </c>
      <c r="D351" s="2">
        <v>41904</v>
      </c>
      <c r="E351" s="5" t="str">
        <f t="shared" si="20"/>
        <v>September</v>
      </c>
      <c r="F351" s="1" t="s">
        <v>21</v>
      </c>
      <c r="G351" s="1" t="s">
        <v>564</v>
      </c>
      <c r="H351" s="1">
        <v>19</v>
      </c>
      <c r="I351" s="1">
        <v>296.18</v>
      </c>
      <c r="J351" s="1">
        <v>0.01</v>
      </c>
      <c r="K351" s="3">
        <f t="shared" si="21"/>
        <v>5627.2300000000005</v>
      </c>
      <c r="L351" s="1">
        <v>54.12</v>
      </c>
      <c r="M351" s="1" t="s">
        <v>31</v>
      </c>
      <c r="N351" s="1" t="s">
        <v>46</v>
      </c>
      <c r="O351" s="2">
        <v>41907</v>
      </c>
      <c r="P351" s="5" t="str">
        <f t="shared" si="22"/>
        <v>September</v>
      </c>
      <c r="Q351" s="6">
        <f t="shared" si="23"/>
        <v>3</v>
      </c>
    </row>
    <row r="352" spans="1:17" x14ac:dyDescent="0.25">
      <c r="A352" s="1">
        <v>53190</v>
      </c>
      <c r="B352" s="1" t="s">
        <v>1424</v>
      </c>
      <c r="C352" s="1" t="s">
        <v>14</v>
      </c>
      <c r="D352" s="2">
        <v>41906</v>
      </c>
      <c r="E352" s="5" t="str">
        <f t="shared" si="20"/>
        <v>September</v>
      </c>
      <c r="F352" s="1" t="s">
        <v>84</v>
      </c>
      <c r="G352" s="1" t="s">
        <v>706</v>
      </c>
      <c r="H352" s="1">
        <v>10</v>
      </c>
      <c r="I352" s="1">
        <v>28.53</v>
      </c>
      <c r="J352" s="1">
        <v>0.06</v>
      </c>
      <c r="K352" s="3">
        <f t="shared" si="21"/>
        <v>284.70000000000005</v>
      </c>
      <c r="L352" s="1">
        <v>1.49</v>
      </c>
      <c r="M352" s="1" t="s">
        <v>23</v>
      </c>
      <c r="N352" s="1" t="s">
        <v>24</v>
      </c>
      <c r="O352" s="2">
        <v>41909</v>
      </c>
      <c r="P352" s="5" t="str">
        <f t="shared" si="22"/>
        <v>September</v>
      </c>
      <c r="Q352" s="6">
        <f t="shared" si="23"/>
        <v>3</v>
      </c>
    </row>
    <row r="353" spans="1:17" x14ac:dyDescent="0.25">
      <c r="A353" s="1">
        <v>31175</v>
      </c>
      <c r="B353" s="1" t="s">
        <v>676</v>
      </c>
      <c r="C353" s="1" t="s">
        <v>34</v>
      </c>
      <c r="D353" s="2">
        <v>41908</v>
      </c>
      <c r="E353" s="5" t="str">
        <f t="shared" si="20"/>
        <v>September</v>
      </c>
      <c r="F353" s="1" t="s">
        <v>26</v>
      </c>
      <c r="G353" s="1" t="s">
        <v>1435</v>
      </c>
      <c r="H353" s="1">
        <v>26</v>
      </c>
      <c r="I353" s="1">
        <v>19.98</v>
      </c>
      <c r="J353" s="1">
        <v>0</v>
      </c>
      <c r="K353" s="3">
        <f t="shared" si="21"/>
        <v>519.48</v>
      </c>
      <c r="L353" s="1">
        <v>5.97</v>
      </c>
      <c r="M353" s="1" t="s">
        <v>17</v>
      </c>
      <c r="N353" s="1" t="s">
        <v>24</v>
      </c>
      <c r="O353" s="2">
        <v>41911</v>
      </c>
      <c r="P353" s="5" t="str">
        <f t="shared" si="22"/>
        <v>September</v>
      </c>
      <c r="Q353" s="6">
        <f t="shared" si="23"/>
        <v>3</v>
      </c>
    </row>
    <row r="354" spans="1:17" x14ac:dyDescent="0.25">
      <c r="A354" s="1">
        <v>26689</v>
      </c>
      <c r="B354" s="1" t="s">
        <v>1053</v>
      </c>
      <c r="C354" s="1" t="s">
        <v>34</v>
      </c>
      <c r="D354" s="2">
        <v>41911</v>
      </c>
      <c r="E354" s="5" t="str">
        <f t="shared" si="20"/>
        <v>September</v>
      </c>
      <c r="F354" s="1" t="s">
        <v>21</v>
      </c>
      <c r="G354" s="1" t="s">
        <v>1162</v>
      </c>
      <c r="H354" s="1">
        <v>2</v>
      </c>
      <c r="I354" s="1">
        <v>99.23</v>
      </c>
      <c r="J354" s="1">
        <v>0.01</v>
      </c>
      <c r="K354" s="3">
        <f t="shared" si="21"/>
        <v>198.44</v>
      </c>
      <c r="L354" s="1">
        <v>8.99</v>
      </c>
      <c r="M354" s="1" t="s">
        <v>23</v>
      </c>
      <c r="N354" s="1" t="s">
        <v>67</v>
      </c>
      <c r="O354" s="2">
        <v>41914</v>
      </c>
      <c r="P354" s="5" t="str">
        <f t="shared" si="22"/>
        <v>October</v>
      </c>
      <c r="Q354" s="6">
        <f t="shared" si="23"/>
        <v>3</v>
      </c>
    </row>
    <row r="355" spans="1:17" x14ac:dyDescent="0.25">
      <c r="A355" s="1">
        <v>47108</v>
      </c>
      <c r="B355" s="1" t="s">
        <v>1276</v>
      </c>
      <c r="C355" s="1" t="s">
        <v>20</v>
      </c>
      <c r="D355" s="2">
        <v>41927</v>
      </c>
      <c r="E355" s="5" t="str">
        <f t="shared" si="20"/>
        <v>October</v>
      </c>
      <c r="F355" s="1" t="s">
        <v>15</v>
      </c>
      <c r="G355" s="1" t="s">
        <v>1379</v>
      </c>
      <c r="H355" s="1">
        <v>26</v>
      </c>
      <c r="I355" s="1">
        <v>9.99</v>
      </c>
      <c r="J355" s="1">
        <v>0.1</v>
      </c>
      <c r="K355" s="3">
        <f t="shared" si="21"/>
        <v>257.14</v>
      </c>
      <c r="L355" s="1">
        <v>4.78</v>
      </c>
      <c r="M355" s="1" t="s">
        <v>17</v>
      </c>
      <c r="N355" s="1" t="s">
        <v>24</v>
      </c>
      <c r="O355" s="2">
        <v>41930</v>
      </c>
      <c r="P355" s="5" t="str">
        <f t="shared" si="22"/>
        <v>October</v>
      </c>
      <c r="Q355" s="6">
        <f t="shared" si="23"/>
        <v>3</v>
      </c>
    </row>
    <row r="356" spans="1:17" x14ac:dyDescent="0.25">
      <c r="A356" s="1">
        <v>2086</v>
      </c>
      <c r="B356" s="1" t="s">
        <v>503</v>
      </c>
      <c r="C356" s="1" t="s">
        <v>34</v>
      </c>
      <c r="D356" s="2">
        <v>41930</v>
      </c>
      <c r="E356" s="5" t="str">
        <f t="shared" si="20"/>
        <v>October</v>
      </c>
      <c r="F356" s="1" t="s">
        <v>26</v>
      </c>
      <c r="G356" s="1" t="s">
        <v>940</v>
      </c>
      <c r="H356" s="1">
        <v>9</v>
      </c>
      <c r="I356" s="1">
        <v>128.24</v>
      </c>
      <c r="J356" s="1">
        <v>0.01</v>
      </c>
      <c r="K356" s="3">
        <f t="shared" si="21"/>
        <v>1154.0700000000002</v>
      </c>
      <c r="L356" s="1">
        <v>12.65</v>
      </c>
      <c r="M356" s="1" t="s">
        <v>23</v>
      </c>
      <c r="N356" s="1" t="s">
        <v>55</v>
      </c>
      <c r="O356" s="2">
        <v>41933</v>
      </c>
      <c r="P356" s="5" t="str">
        <f t="shared" si="22"/>
        <v>October</v>
      </c>
      <c r="Q356" s="6">
        <f t="shared" si="23"/>
        <v>3</v>
      </c>
    </row>
    <row r="357" spans="1:17" x14ac:dyDescent="0.25">
      <c r="A357" s="1">
        <v>48929</v>
      </c>
      <c r="B357" s="1" t="s">
        <v>931</v>
      </c>
      <c r="C357" s="1" t="s">
        <v>34</v>
      </c>
      <c r="D357" s="2">
        <v>41934</v>
      </c>
      <c r="E357" s="5" t="str">
        <f t="shared" si="20"/>
        <v>October</v>
      </c>
      <c r="F357" s="1" t="s">
        <v>21</v>
      </c>
      <c r="G357" s="1" t="s">
        <v>744</v>
      </c>
      <c r="H357" s="1">
        <v>45</v>
      </c>
      <c r="I357" s="1">
        <v>47.9</v>
      </c>
      <c r="J357" s="1">
        <v>0.03</v>
      </c>
      <c r="K357" s="3">
        <f t="shared" si="21"/>
        <v>2154.15</v>
      </c>
      <c r="L357" s="1">
        <v>5.86</v>
      </c>
      <c r="M357" s="1" t="s">
        <v>23</v>
      </c>
      <c r="N357" s="1" t="s">
        <v>24</v>
      </c>
      <c r="O357" s="2">
        <v>41937</v>
      </c>
      <c r="P357" s="5" t="str">
        <f t="shared" si="22"/>
        <v>October</v>
      </c>
      <c r="Q357" s="6">
        <f t="shared" si="23"/>
        <v>3</v>
      </c>
    </row>
    <row r="358" spans="1:17" x14ac:dyDescent="0.25">
      <c r="A358" s="1">
        <v>22628</v>
      </c>
      <c r="B358" s="1" t="s">
        <v>698</v>
      </c>
      <c r="C358" s="1" t="s">
        <v>14</v>
      </c>
      <c r="D358" s="2">
        <v>41941</v>
      </c>
      <c r="E358" s="5" t="str">
        <f t="shared" si="20"/>
        <v>October</v>
      </c>
      <c r="F358" s="1" t="s">
        <v>84</v>
      </c>
      <c r="G358" s="1" t="s">
        <v>1508</v>
      </c>
      <c r="H358" s="1">
        <v>30</v>
      </c>
      <c r="I358" s="1">
        <v>95.95</v>
      </c>
      <c r="J358" s="1">
        <v>0.02</v>
      </c>
      <c r="K358" s="3">
        <f t="shared" si="21"/>
        <v>2877.9</v>
      </c>
      <c r="L358" s="1">
        <v>74.349999999999994</v>
      </c>
      <c r="M358" s="1" t="s">
        <v>31</v>
      </c>
      <c r="N358" s="1" t="s">
        <v>32</v>
      </c>
      <c r="O358" s="2">
        <v>41944</v>
      </c>
      <c r="P358" s="5" t="str">
        <f t="shared" si="22"/>
        <v>November</v>
      </c>
      <c r="Q358" s="6">
        <f t="shared" si="23"/>
        <v>3</v>
      </c>
    </row>
    <row r="359" spans="1:17" x14ac:dyDescent="0.25">
      <c r="A359" s="1">
        <v>43554</v>
      </c>
      <c r="B359" s="1" t="s">
        <v>1512</v>
      </c>
      <c r="C359" s="1" t="s">
        <v>34</v>
      </c>
      <c r="D359" s="2">
        <v>41942</v>
      </c>
      <c r="E359" s="5" t="str">
        <f t="shared" si="20"/>
        <v>October</v>
      </c>
      <c r="F359" s="1" t="s">
        <v>26</v>
      </c>
      <c r="G359" s="1" t="s">
        <v>523</v>
      </c>
      <c r="H359" s="1">
        <v>9</v>
      </c>
      <c r="I359" s="1">
        <v>3.6</v>
      </c>
      <c r="J359" s="1">
        <v>0.06</v>
      </c>
      <c r="K359" s="3">
        <f t="shared" si="21"/>
        <v>31.86</v>
      </c>
      <c r="L359" s="1">
        <v>2.2000000000000002</v>
      </c>
      <c r="M359" s="1" t="s">
        <v>23</v>
      </c>
      <c r="N359" s="1" t="s">
        <v>38</v>
      </c>
      <c r="O359" s="2">
        <v>41945</v>
      </c>
      <c r="P359" s="5" t="str">
        <f t="shared" si="22"/>
        <v>November</v>
      </c>
      <c r="Q359" s="6">
        <f t="shared" si="23"/>
        <v>3</v>
      </c>
    </row>
    <row r="360" spans="1:17" x14ac:dyDescent="0.25">
      <c r="A360" s="1">
        <v>38566</v>
      </c>
      <c r="B360" s="1" t="s">
        <v>212</v>
      </c>
      <c r="C360" s="1" t="s">
        <v>14</v>
      </c>
      <c r="D360" s="2">
        <v>41945</v>
      </c>
      <c r="E360" s="5" t="str">
        <f t="shared" si="20"/>
        <v>November</v>
      </c>
      <c r="F360" s="1" t="s">
        <v>26</v>
      </c>
      <c r="G360" s="1" t="s">
        <v>555</v>
      </c>
      <c r="H360" s="1">
        <v>37</v>
      </c>
      <c r="I360" s="1">
        <v>280.98</v>
      </c>
      <c r="J360" s="1">
        <v>0.09</v>
      </c>
      <c r="K360" s="3">
        <f t="shared" si="21"/>
        <v>10392.930000000002</v>
      </c>
      <c r="L360" s="1">
        <v>57</v>
      </c>
      <c r="M360" s="1" t="s">
        <v>31</v>
      </c>
      <c r="N360" s="1" t="s">
        <v>32</v>
      </c>
      <c r="O360" s="2">
        <v>41948</v>
      </c>
      <c r="P360" s="5" t="str">
        <f t="shared" si="22"/>
        <v>November</v>
      </c>
      <c r="Q360" s="6">
        <f t="shared" si="23"/>
        <v>3</v>
      </c>
    </row>
    <row r="361" spans="1:17" x14ac:dyDescent="0.25">
      <c r="A361" s="1">
        <v>36896</v>
      </c>
      <c r="B361" s="1" t="s">
        <v>221</v>
      </c>
      <c r="C361" s="1" t="s">
        <v>20</v>
      </c>
      <c r="D361" s="2">
        <v>41946</v>
      </c>
      <c r="E361" s="5" t="str">
        <f t="shared" si="20"/>
        <v>November</v>
      </c>
      <c r="F361" s="1" t="s">
        <v>26</v>
      </c>
      <c r="G361" s="1" t="s">
        <v>1119</v>
      </c>
      <c r="H361" s="1">
        <v>41</v>
      </c>
      <c r="I361" s="1">
        <v>25.38</v>
      </c>
      <c r="J361" s="1">
        <v>0.04</v>
      </c>
      <c r="K361" s="3">
        <f t="shared" si="21"/>
        <v>1038.94</v>
      </c>
      <c r="L361" s="1">
        <v>8.99</v>
      </c>
      <c r="M361" s="1" t="s">
        <v>17</v>
      </c>
      <c r="N361" s="1" t="s">
        <v>67</v>
      </c>
      <c r="O361" s="2">
        <v>41949</v>
      </c>
      <c r="P361" s="5" t="str">
        <f t="shared" si="22"/>
        <v>November</v>
      </c>
      <c r="Q361" s="6">
        <f t="shared" si="23"/>
        <v>3</v>
      </c>
    </row>
    <row r="362" spans="1:17" x14ac:dyDescent="0.25">
      <c r="A362" s="1">
        <v>26337</v>
      </c>
      <c r="B362" s="1" t="s">
        <v>1530</v>
      </c>
      <c r="C362" s="1" t="s">
        <v>20</v>
      </c>
      <c r="D362" s="2">
        <v>41950</v>
      </c>
      <c r="E362" s="5" t="str">
        <f t="shared" si="20"/>
        <v>November</v>
      </c>
      <c r="F362" s="1" t="s">
        <v>26</v>
      </c>
      <c r="G362" s="1" t="s">
        <v>1438</v>
      </c>
      <c r="H362" s="1">
        <v>45</v>
      </c>
      <c r="I362" s="1">
        <v>3.69</v>
      </c>
      <c r="J362" s="1">
        <v>0.08</v>
      </c>
      <c r="K362" s="3">
        <f t="shared" si="21"/>
        <v>162.44999999999999</v>
      </c>
      <c r="L362" s="1">
        <v>0.5</v>
      </c>
      <c r="M362" s="1" t="s">
        <v>23</v>
      </c>
      <c r="N362" s="1" t="s">
        <v>24</v>
      </c>
      <c r="O362" s="2">
        <v>41953</v>
      </c>
      <c r="P362" s="5" t="str">
        <f t="shared" si="22"/>
        <v>November</v>
      </c>
      <c r="Q362" s="6">
        <f t="shared" si="23"/>
        <v>3</v>
      </c>
    </row>
    <row r="363" spans="1:17" x14ac:dyDescent="0.25">
      <c r="A363" s="1">
        <v>26944</v>
      </c>
      <c r="B363" s="1" t="s">
        <v>1078</v>
      </c>
      <c r="C363" s="1" t="s">
        <v>14</v>
      </c>
      <c r="D363" s="2">
        <v>41950</v>
      </c>
      <c r="E363" s="5" t="str">
        <f t="shared" si="20"/>
        <v>November</v>
      </c>
      <c r="F363" s="1" t="s">
        <v>26</v>
      </c>
      <c r="G363" s="1" t="s">
        <v>111</v>
      </c>
      <c r="H363" s="1">
        <v>6</v>
      </c>
      <c r="I363" s="1">
        <v>73.98</v>
      </c>
      <c r="J363" s="1">
        <v>0.02</v>
      </c>
      <c r="K363" s="3">
        <f t="shared" si="21"/>
        <v>443.76000000000005</v>
      </c>
      <c r="L363" s="1">
        <v>14.52</v>
      </c>
      <c r="M363" s="1" t="s">
        <v>23</v>
      </c>
      <c r="N363" s="1" t="s">
        <v>24</v>
      </c>
      <c r="O363" s="2">
        <v>41953</v>
      </c>
      <c r="P363" s="5" t="str">
        <f t="shared" si="22"/>
        <v>November</v>
      </c>
      <c r="Q363" s="6">
        <f t="shared" si="23"/>
        <v>3</v>
      </c>
    </row>
    <row r="364" spans="1:17" x14ac:dyDescent="0.25">
      <c r="A364" s="1">
        <v>55554</v>
      </c>
      <c r="B364" s="1" t="s">
        <v>901</v>
      </c>
      <c r="C364" s="1" t="s">
        <v>34</v>
      </c>
      <c r="D364" s="2">
        <v>41959</v>
      </c>
      <c r="E364" s="5" t="str">
        <f t="shared" si="20"/>
        <v>November</v>
      </c>
      <c r="F364" s="1" t="s">
        <v>26</v>
      </c>
      <c r="G364" s="1" t="s">
        <v>257</v>
      </c>
      <c r="H364" s="1">
        <v>49</v>
      </c>
      <c r="I364" s="1">
        <v>2.88</v>
      </c>
      <c r="J364" s="1">
        <v>0.02</v>
      </c>
      <c r="K364" s="3">
        <f t="shared" si="21"/>
        <v>140.13999999999999</v>
      </c>
      <c r="L364" s="1">
        <v>0.7</v>
      </c>
      <c r="M364" s="1" t="s">
        <v>23</v>
      </c>
      <c r="N364" s="1" t="s">
        <v>38</v>
      </c>
      <c r="O364" s="2">
        <v>41962</v>
      </c>
      <c r="P364" s="5" t="str">
        <f t="shared" si="22"/>
        <v>November</v>
      </c>
      <c r="Q364" s="6">
        <f t="shared" si="23"/>
        <v>3</v>
      </c>
    </row>
    <row r="365" spans="1:17" x14ac:dyDescent="0.25">
      <c r="A365" s="1">
        <v>23971</v>
      </c>
      <c r="B365" s="1" t="s">
        <v>258</v>
      </c>
      <c r="C365" s="1" t="s">
        <v>34</v>
      </c>
      <c r="D365" s="2">
        <v>41964</v>
      </c>
      <c r="E365" s="5" t="str">
        <f t="shared" si="20"/>
        <v>November</v>
      </c>
      <c r="F365" s="1" t="s">
        <v>26</v>
      </c>
      <c r="G365" s="1" t="s">
        <v>705</v>
      </c>
      <c r="H365" s="1">
        <v>5</v>
      </c>
      <c r="I365" s="1">
        <v>11.97</v>
      </c>
      <c r="J365" s="1">
        <v>0</v>
      </c>
      <c r="K365" s="3">
        <f t="shared" si="21"/>
        <v>59.85</v>
      </c>
      <c r="L365" s="1">
        <v>4.9800000000000004</v>
      </c>
      <c r="M365" s="1" t="s">
        <v>23</v>
      </c>
      <c r="N365" s="1" t="s">
        <v>24</v>
      </c>
      <c r="O365" s="2">
        <v>41967</v>
      </c>
      <c r="P365" s="5" t="str">
        <f t="shared" si="22"/>
        <v>November</v>
      </c>
      <c r="Q365" s="6">
        <f t="shared" si="23"/>
        <v>3</v>
      </c>
    </row>
    <row r="366" spans="1:17" x14ac:dyDescent="0.25">
      <c r="A366" s="1">
        <v>55875</v>
      </c>
      <c r="B366" s="1" t="s">
        <v>812</v>
      </c>
      <c r="C366" s="1" t="s">
        <v>14</v>
      </c>
      <c r="D366" s="2">
        <v>41968</v>
      </c>
      <c r="E366" s="5" t="str">
        <f t="shared" si="20"/>
        <v>November</v>
      </c>
      <c r="F366" s="1" t="s">
        <v>26</v>
      </c>
      <c r="G366" s="1" t="s">
        <v>623</v>
      </c>
      <c r="H366" s="1">
        <v>50</v>
      </c>
      <c r="I366" s="1">
        <v>7.59</v>
      </c>
      <c r="J366" s="1">
        <v>0</v>
      </c>
      <c r="K366" s="3">
        <f t="shared" si="21"/>
        <v>379.5</v>
      </c>
      <c r="L366" s="1">
        <v>4</v>
      </c>
      <c r="M366" s="1" t="s">
        <v>23</v>
      </c>
      <c r="N366" s="1" t="s">
        <v>38</v>
      </c>
      <c r="O366" s="2">
        <v>41971</v>
      </c>
      <c r="P366" s="5" t="str">
        <f t="shared" si="22"/>
        <v>November</v>
      </c>
      <c r="Q366" s="6">
        <f t="shared" si="23"/>
        <v>3</v>
      </c>
    </row>
    <row r="367" spans="1:17" x14ac:dyDescent="0.25">
      <c r="A367" s="1">
        <v>32195</v>
      </c>
      <c r="B367" s="1" t="s">
        <v>181</v>
      </c>
      <c r="C367" s="1" t="s">
        <v>34</v>
      </c>
      <c r="D367" s="2">
        <v>41968</v>
      </c>
      <c r="E367" s="5" t="str">
        <f t="shared" si="20"/>
        <v>November</v>
      </c>
      <c r="F367" s="1" t="s">
        <v>84</v>
      </c>
      <c r="G367" s="1" t="s">
        <v>248</v>
      </c>
      <c r="H367" s="1">
        <v>7</v>
      </c>
      <c r="I367" s="1">
        <v>11.58</v>
      </c>
      <c r="J367" s="1">
        <v>0.05</v>
      </c>
      <c r="K367" s="3">
        <f t="shared" si="21"/>
        <v>80.709999999999994</v>
      </c>
      <c r="L367" s="1">
        <v>6.97</v>
      </c>
      <c r="M367" s="1" t="s">
        <v>23</v>
      </c>
      <c r="N367" s="1" t="s">
        <v>24</v>
      </c>
      <c r="O367" s="2">
        <v>41971</v>
      </c>
      <c r="P367" s="5" t="str">
        <f t="shared" si="22"/>
        <v>November</v>
      </c>
      <c r="Q367" s="6">
        <f t="shared" si="23"/>
        <v>3</v>
      </c>
    </row>
    <row r="368" spans="1:17" x14ac:dyDescent="0.25">
      <c r="A368" s="1">
        <v>52035</v>
      </c>
      <c r="B368" s="1" t="s">
        <v>815</v>
      </c>
      <c r="C368" s="1" t="s">
        <v>14</v>
      </c>
      <c r="D368" s="2">
        <v>41970</v>
      </c>
      <c r="E368" s="5" t="str">
        <f t="shared" si="20"/>
        <v>November</v>
      </c>
      <c r="F368" s="1" t="s">
        <v>21</v>
      </c>
      <c r="G368" s="1" t="s">
        <v>116</v>
      </c>
      <c r="H368" s="1">
        <v>29</v>
      </c>
      <c r="I368" s="1">
        <v>699.99</v>
      </c>
      <c r="J368" s="1">
        <v>0.03</v>
      </c>
      <c r="K368" s="3">
        <f t="shared" si="21"/>
        <v>20298.84</v>
      </c>
      <c r="L368" s="1">
        <v>24.49</v>
      </c>
      <c r="M368" s="1" t="s">
        <v>23</v>
      </c>
      <c r="N368" s="1" t="s">
        <v>18</v>
      </c>
      <c r="O368" s="2">
        <v>41973</v>
      </c>
      <c r="P368" s="5" t="str">
        <f t="shared" si="22"/>
        <v>November</v>
      </c>
      <c r="Q368" s="6">
        <f t="shared" si="23"/>
        <v>3</v>
      </c>
    </row>
    <row r="369" spans="1:17" x14ac:dyDescent="0.25">
      <c r="A369" s="1">
        <v>29889</v>
      </c>
      <c r="B369" s="1" t="s">
        <v>749</v>
      </c>
      <c r="C369" s="1" t="s">
        <v>14</v>
      </c>
      <c r="D369" s="2">
        <v>41977</v>
      </c>
      <c r="E369" s="5" t="str">
        <f t="shared" si="20"/>
        <v>December</v>
      </c>
      <c r="F369" s="1" t="s">
        <v>15</v>
      </c>
      <c r="G369" s="1" t="s">
        <v>1584</v>
      </c>
      <c r="H369" s="1">
        <v>44</v>
      </c>
      <c r="I369" s="1">
        <v>5.98</v>
      </c>
      <c r="J369" s="1">
        <v>0.09</v>
      </c>
      <c r="K369" s="3">
        <f t="shared" si="21"/>
        <v>259.16000000000003</v>
      </c>
      <c r="L369" s="1">
        <v>1.67</v>
      </c>
      <c r="M369" s="1" t="s">
        <v>23</v>
      </c>
      <c r="N369" s="1" t="s">
        <v>38</v>
      </c>
      <c r="O369" s="2">
        <v>41980</v>
      </c>
      <c r="P369" s="5" t="str">
        <f t="shared" si="22"/>
        <v>December</v>
      </c>
      <c r="Q369" s="6">
        <f t="shared" si="23"/>
        <v>3</v>
      </c>
    </row>
    <row r="370" spans="1:17" x14ac:dyDescent="0.25">
      <c r="A370" s="1">
        <v>1444</v>
      </c>
      <c r="B370" s="1" t="s">
        <v>916</v>
      </c>
      <c r="C370" s="1" t="s">
        <v>34</v>
      </c>
      <c r="D370" s="2">
        <v>41978</v>
      </c>
      <c r="E370" s="5" t="str">
        <f t="shared" si="20"/>
        <v>December</v>
      </c>
      <c r="F370" s="1" t="s">
        <v>84</v>
      </c>
      <c r="G370" s="1" t="s">
        <v>1587</v>
      </c>
      <c r="H370" s="1">
        <v>13</v>
      </c>
      <c r="I370" s="1">
        <v>1360.14</v>
      </c>
      <c r="J370" s="1">
        <v>0.04</v>
      </c>
      <c r="K370" s="3">
        <f t="shared" si="21"/>
        <v>17681.300000000003</v>
      </c>
      <c r="L370" s="1">
        <v>14.7</v>
      </c>
      <c r="M370" s="1" t="s">
        <v>31</v>
      </c>
      <c r="N370" s="1" t="s">
        <v>32</v>
      </c>
      <c r="O370" s="2">
        <v>41981</v>
      </c>
      <c r="P370" s="5" t="str">
        <f t="shared" si="22"/>
        <v>December</v>
      </c>
      <c r="Q370" s="6">
        <f t="shared" si="23"/>
        <v>3</v>
      </c>
    </row>
    <row r="371" spans="1:17" x14ac:dyDescent="0.25">
      <c r="A371" s="1">
        <v>24737</v>
      </c>
      <c r="B371" s="1" t="s">
        <v>364</v>
      </c>
      <c r="C371" s="1" t="s">
        <v>20</v>
      </c>
      <c r="D371" s="2">
        <v>41979</v>
      </c>
      <c r="E371" s="5" t="str">
        <f t="shared" si="20"/>
        <v>December</v>
      </c>
      <c r="F371" s="1" t="s">
        <v>21</v>
      </c>
      <c r="G371" s="1" t="s">
        <v>877</v>
      </c>
      <c r="H371" s="1">
        <v>3</v>
      </c>
      <c r="I371" s="1">
        <v>180.98</v>
      </c>
      <c r="J371" s="1">
        <v>0.09</v>
      </c>
      <c r="K371" s="3">
        <f t="shared" si="21"/>
        <v>542.66999999999996</v>
      </c>
      <c r="L371" s="1">
        <v>26.2</v>
      </c>
      <c r="M371" s="1" t="s">
        <v>31</v>
      </c>
      <c r="N371" s="1" t="s">
        <v>32</v>
      </c>
      <c r="O371" s="2">
        <v>41982</v>
      </c>
      <c r="P371" s="5" t="str">
        <f t="shared" si="22"/>
        <v>December</v>
      </c>
      <c r="Q371" s="6">
        <f t="shared" si="23"/>
        <v>3</v>
      </c>
    </row>
    <row r="372" spans="1:17" x14ac:dyDescent="0.25">
      <c r="A372" s="1">
        <v>46528</v>
      </c>
      <c r="B372" s="1" t="s">
        <v>1173</v>
      </c>
      <c r="C372" s="1" t="s">
        <v>20</v>
      </c>
      <c r="D372" s="2">
        <v>41979</v>
      </c>
      <c r="E372" s="5" t="str">
        <f t="shared" si="20"/>
        <v>December</v>
      </c>
      <c r="F372" s="1" t="s">
        <v>84</v>
      </c>
      <c r="G372" s="1" t="s">
        <v>190</v>
      </c>
      <c r="H372" s="1">
        <v>23</v>
      </c>
      <c r="I372" s="1">
        <v>18.97</v>
      </c>
      <c r="J372" s="1">
        <v>0.01</v>
      </c>
      <c r="K372" s="3">
        <f t="shared" si="21"/>
        <v>436.07999999999993</v>
      </c>
      <c r="L372" s="1">
        <v>9.5399999999999991</v>
      </c>
      <c r="M372" s="1" t="s">
        <v>23</v>
      </c>
      <c r="N372" s="1" t="s">
        <v>24</v>
      </c>
      <c r="O372" s="2">
        <v>41982</v>
      </c>
      <c r="P372" s="5" t="str">
        <f t="shared" si="22"/>
        <v>December</v>
      </c>
      <c r="Q372" s="6">
        <f t="shared" si="23"/>
        <v>3</v>
      </c>
    </row>
    <row r="373" spans="1:17" x14ac:dyDescent="0.25">
      <c r="A373" s="1">
        <v>24455</v>
      </c>
      <c r="B373" s="1" t="s">
        <v>878</v>
      </c>
      <c r="C373" s="1" t="s">
        <v>14</v>
      </c>
      <c r="D373" s="2">
        <v>41979</v>
      </c>
      <c r="E373" s="5" t="str">
        <f t="shared" si="20"/>
        <v>December</v>
      </c>
      <c r="F373" s="1" t="s">
        <v>15</v>
      </c>
      <c r="G373" s="1" t="s">
        <v>1115</v>
      </c>
      <c r="H373" s="1">
        <v>41</v>
      </c>
      <c r="I373" s="1">
        <v>3.98</v>
      </c>
      <c r="J373" s="1">
        <v>7.0000000000000007E-2</v>
      </c>
      <c r="K373" s="3">
        <f t="shared" si="21"/>
        <v>160.31</v>
      </c>
      <c r="L373" s="1">
        <v>0.83</v>
      </c>
      <c r="M373" s="1" t="s">
        <v>23</v>
      </c>
      <c r="N373" s="1" t="s">
        <v>38</v>
      </c>
      <c r="O373" s="2">
        <v>41982</v>
      </c>
      <c r="P373" s="5" t="str">
        <f t="shared" si="22"/>
        <v>December</v>
      </c>
      <c r="Q373" s="6">
        <f t="shared" si="23"/>
        <v>3</v>
      </c>
    </row>
    <row r="374" spans="1:17" x14ac:dyDescent="0.25">
      <c r="A374" s="1">
        <v>54755</v>
      </c>
      <c r="B374" s="1" t="s">
        <v>13</v>
      </c>
      <c r="C374" s="1" t="s">
        <v>14</v>
      </c>
      <c r="D374" s="2">
        <v>41980</v>
      </c>
      <c r="E374" s="5" t="str">
        <f t="shared" si="20"/>
        <v>December</v>
      </c>
      <c r="F374" s="1" t="s">
        <v>26</v>
      </c>
      <c r="G374" s="1" t="s">
        <v>294</v>
      </c>
      <c r="H374" s="1">
        <v>44</v>
      </c>
      <c r="I374" s="1">
        <v>73.98</v>
      </c>
      <c r="J374" s="1">
        <v>0</v>
      </c>
      <c r="K374" s="3">
        <f t="shared" si="21"/>
        <v>3255.1200000000003</v>
      </c>
      <c r="L374" s="1">
        <v>4</v>
      </c>
      <c r="M374" s="1" t="s">
        <v>23</v>
      </c>
      <c r="N374" s="1" t="s">
        <v>24</v>
      </c>
      <c r="O374" s="2">
        <v>41983</v>
      </c>
      <c r="P374" s="5" t="str">
        <f t="shared" si="22"/>
        <v>December</v>
      </c>
      <c r="Q374" s="6">
        <f t="shared" si="23"/>
        <v>3</v>
      </c>
    </row>
    <row r="375" spans="1:17" x14ac:dyDescent="0.25">
      <c r="A375" s="1">
        <v>37700</v>
      </c>
      <c r="B375" s="1" t="s">
        <v>1289</v>
      </c>
      <c r="C375" s="1" t="s">
        <v>14</v>
      </c>
      <c r="D375" s="2">
        <v>41981</v>
      </c>
      <c r="E375" s="5" t="str">
        <f t="shared" si="20"/>
        <v>December</v>
      </c>
      <c r="F375" s="1" t="s">
        <v>26</v>
      </c>
      <c r="G375" s="1" t="s">
        <v>913</v>
      </c>
      <c r="H375" s="1">
        <v>27</v>
      </c>
      <c r="I375" s="1">
        <v>122.99</v>
      </c>
      <c r="J375" s="1">
        <v>0.05</v>
      </c>
      <c r="K375" s="3">
        <f t="shared" si="21"/>
        <v>3319.38</v>
      </c>
      <c r="L375" s="1">
        <v>19.989999999999998</v>
      </c>
      <c r="M375" s="1" t="s">
        <v>17</v>
      </c>
      <c r="N375" s="1" t="s">
        <v>24</v>
      </c>
      <c r="O375" s="2">
        <v>41984</v>
      </c>
      <c r="P375" s="5" t="str">
        <f t="shared" si="22"/>
        <v>December</v>
      </c>
      <c r="Q375" s="6">
        <f t="shared" si="23"/>
        <v>3</v>
      </c>
    </row>
    <row r="376" spans="1:17" x14ac:dyDescent="0.25">
      <c r="A376" s="1">
        <v>26240</v>
      </c>
      <c r="B376" s="1" t="s">
        <v>226</v>
      </c>
      <c r="C376" s="1" t="s">
        <v>20</v>
      </c>
      <c r="D376" s="2">
        <v>41992</v>
      </c>
      <c r="E376" s="5" t="str">
        <f t="shared" si="20"/>
        <v>December</v>
      </c>
      <c r="F376" s="1" t="s">
        <v>26</v>
      </c>
      <c r="G376" s="1" t="s">
        <v>482</v>
      </c>
      <c r="H376" s="1">
        <v>38</v>
      </c>
      <c r="I376" s="1">
        <v>39.479999999999997</v>
      </c>
      <c r="J376" s="1">
        <v>0.04</v>
      </c>
      <c r="K376" s="3">
        <f t="shared" si="21"/>
        <v>1498.7199999999998</v>
      </c>
      <c r="L376" s="1">
        <v>1.99</v>
      </c>
      <c r="M376" s="1" t="s">
        <v>23</v>
      </c>
      <c r="N376" s="1" t="s">
        <v>67</v>
      </c>
      <c r="O376" s="2">
        <v>41995</v>
      </c>
      <c r="P376" s="5" t="str">
        <f t="shared" si="22"/>
        <v>December</v>
      </c>
      <c r="Q376" s="6">
        <f t="shared" si="23"/>
        <v>3</v>
      </c>
    </row>
    <row r="377" spans="1:17" x14ac:dyDescent="0.25">
      <c r="A377" s="1">
        <v>20965</v>
      </c>
      <c r="B377" s="1" t="s">
        <v>1444</v>
      </c>
      <c r="C377" s="1" t="s">
        <v>14</v>
      </c>
      <c r="D377" s="2">
        <v>41993</v>
      </c>
      <c r="E377" s="5" t="str">
        <f t="shared" si="20"/>
        <v>December</v>
      </c>
      <c r="F377" s="1" t="s">
        <v>26</v>
      </c>
      <c r="G377" s="1" t="s">
        <v>751</v>
      </c>
      <c r="H377" s="1">
        <v>38</v>
      </c>
      <c r="I377" s="1">
        <v>59.76</v>
      </c>
      <c r="J377" s="1">
        <v>0.06</v>
      </c>
      <c r="K377" s="3">
        <f t="shared" si="21"/>
        <v>2268.6</v>
      </c>
      <c r="L377" s="1">
        <v>9.7100000000000009</v>
      </c>
      <c r="M377" s="1" t="s">
        <v>23</v>
      </c>
      <c r="N377" s="1" t="s">
        <v>24</v>
      </c>
      <c r="O377" s="2">
        <v>41996</v>
      </c>
      <c r="P377" s="5" t="str">
        <f t="shared" si="22"/>
        <v>December</v>
      </c>
      <c r="Q377" s="6">
        <f t="shared" si="23"/>
        <v>3</v>
      </c>
    </row>
    <row r="378" spans="1:17" x14ac:dyDescent="0.25">
      <c r="A378" s="1">
        <v>20965</v>
      </c>
      <c r="B378" s="1" t="s">
        <v>1444</v>
      </c>
      <c r="C378" s="1" t="s">
        <v>20</v>
      </c>
      <c r="D378" s="2">
        <v>41993</v>
      </c>
      <c r="E378" s="5" t="str">
        <f t="shared" si="20"/>
        <v>December</v>
      </c>
      <c r="F378" s="1" t="s">
        <v>26</v>
      </c>
      <c r="G378" s="1" t="s">
        <v>1603</v>
      </c>
      <c r="H378" s="1">
        <v>8</v>
      </c>
      <c r="I378" s="1">
        <v>195.99</v>
      </c>
      <c r="J378" s="1">
        <v>7.0000000000000007E-2</v>
      </c>
      <c r="K378" s="3">
        <f t="shared" si="21"/>
        <v>1567.3600000000001</v>
      </c>
      <c r="L378" s="1">
        <v>4.2</v>
      </c>
      <c r="M378" s="1" t="s">
        <v>23</v>
      </c>
      <c r="N378" s="1" t="s">
        <v>24</v>
      </c>
      <c r="O378" s="2">
        <v>41996</v>
      </c>
      <c r="P378" s="5" t="str">
        <f t="shared" si="22"/>
        <v>December</v>
      </c>
      <c r="Q378" s="6">
        <f t="shared" si="23"/>
        <v>3</v>
      </c>
    </row>
    <row r="379" spans="1:17" x14ac:dyDescent="0.25">
      <c r="A379" s="1">
        <v>13830</v>
      </c>
      <c r="B379" s="1" t="s">
        <v>1627</v>
      </c>
      <c r="C379" s="1" t="s">
        <v>34</v>
      </c>
      <c r="D379" s="2">
        <v>41994</v>
      </c>
      <c r="E379" s="5" t="str">
        <f t="shared" si="20"/>
        <v>December</v>
      </c>
      <c r="F379" s="1" t="s">
        <v>21</v>
      </c>
      <c r="G379" s="1" t="s">
        <v>193</v>
      </c>
      <c r="H379" s="1">
        <v>27</v>
      </c>
      <c r="I379" s="1">
        <v>90.48</v>
      </c>
      <c r="J379" s="1">
        <v>0</v>
      </c>
      <c r="K379" s="3">
        <f t="shared" si="21"/>
        <v>2442.96</v>
      </c>
      <c r="L379" s="1">
        <v>19.989999999999998</v>
      </c>
      <c r="M379" s="1" t="s">
        <v>23</v>
      </c>
      <c r="N379" s="1" t="s">
        <v>24</v>
      </c>
      <c r="O379" s="2">
        <v>41997</v>
      </c>
      <c r="P379" s="5" t="str">
        <f t="shared" si="22"/>
        <v>December</v>
      </c>
      <c r="Q379" s="6">
        <f t="shared" si="23"/>
        <v>3</v>
      </c>
    </row>
    <row r="380" spans="1:17" x14ac:dyDescent="0.25">
      <c r="A380" s="1">
        <v>3458</v>
      </c>
      <c r="B380" s="1" t="s">
        <v>1605</v>
      </c>
      <c r="C380" s="1" t="s">
        <v>20</v>
      </c>
      <c r="D380" s="2">
        <v>41994</v>
      </c>
      <c r="E380" s="5" t="str">
        <f t="shared" si="20"/>
        <v>December</v>
      </c>
      <c r="F380" s="1" t="s">
        <v>21</v>
      </c>
      <c r="G380" s="1" t="s">
        <v>800</v>
      </c>
      <c r="H380" s="1">
        <v>28</v>
      </c>
      <c r="I380" s="1">
        <v>1.76</v>
      </c>
      <c r="J380" s="1">
        <v>0.09</v>
      </c>
      <c r="K380" s="3">
        <f t="shared" si="21"/>
        <v>46.76</v>
      </c>
      <c r="L380" s="1">
        <v>0.7</v>
      </c>
      <c r="M380" s="1" t="s">
        <v>23</v>
      </c>
      <c r="N380" s="1" t="s">
        <v>38</v>
      </c>
      <c r="O380" s="2">
        <v>41997</v>
      </c>
      <c r="P380" s="5" t="str">
        <f t="shared" si="22"/>
        <v>December</v>
      </c>
      <c r="Q380" s="6">
        <f t="shared" si="23"/>
        <v>3</v>
      </c>
    </row>
    <row r="381" spans="1:17" x14ac:dyDescent="0.25">
      <c r="A381" s="1">
        <v>22279</v>
      </c>
      <c r="B381" s="1" t="s">
        <v>1629</v>
      </c>
      <c r="C381" s="1" t="s">
        <v>20</v>
      </c>
      <c r="D381" s="2">
        <v>41995</v>
      </c>
      <c r="E381" s="5" t="str">
        <f t="shared" si="20"/>
        <v>December</v>
      </c>
      <c r="F381" s="1" t="s">
        <v>15</v>
      </c>
      <c r="G381" s="1" t="s">
        <v>1630</v>
      </c>
      <c r="H381" s="1">
        <v>43</v>
      </c>
      <c r="I381" s="1">
        <v>54.96</v>
      </c>
      <c r="J381" s="1">
        <v>0.03</v>
      </c>
      <c r="K381" s="3">
        <f t="shared" si="21"/>
        <v>2361.9899999999998</v>
      </c>
      <c r="L381" s="1">
        <v>10.75</v>
      </c>
      <c r="M381" s="1" t="s">
        <v>23</v>
      </c>
      <c r="N381" s="1" t="s">
        <v>24</v>
      </c>
      <c r="O381" s="2">
        <v>41998</v>
      </c>
      <c r="P381" s="5" t="str">
        <f t="shared" si="22"/>
        <v>December</v>
      </c>
      <c r="Q381" s="6">
        <f t="shared" si="23"/>
        <v>3</v>
      </c>
    </row>
    <row r="382" spans="1:17" x14ac:dyDescent="0.25">
      <c r="A382" s="1">
        <v>13729</v>
      </c>
      <c r="B382" s="1" t="s">
        <v>13</v>
      </c>
      <c r="C382" s="1" t="s">
        <v>14</v>
      </c>
      <c r="D382" s="2">
        <v>41640</v>
      </c>
      <c r="E382" s="5" t="str">
        <f t="shared" si="20"/>
        <v>January</v>
      </c>
      <c r="F382" s="1" t="s">
        <v>15</v>
      </c>
      <c r="G382" s="1" t="s">
        <v>16</v>
      </c>
      <c r="H382" s="1">
        <v>9</v>
      </c>
      <c r="I382" s="1">
        <v>95.99</v>
      </c>
      <c r="J382" s="1">
        <v>0.08</v>
      </c>
      <c r="K382" s="3">
        <f t="shared" si="21"/>
        <v>863.18999999999994</v>
      </c>
      <c r="L382" s="1">
        <v>35</v>
      </c>
      <c r="M382" s="1" t="s">
        <v>17</v>
      </c>
      <c r="N382" s="1" t="s">
        <v>18</v>
      </c>
      <c r="O382" s="2">
        <v>41642</v>
      </c>
      <c r="P382" s="5" t="str">
        <f t="shared" si="22"/>
        <v>January</v>
      </c>
      <c r="Q382" s="6">
        <f t="shared" si="23"/>
        <v>2</v>
      </c>
    </row>
    <row r="383" spans="1:17" x14ac:dyDescent="0.25">
      <c r="A383" s="1">
        <v>9285</v>
      </c>
      <c r="B383" s="1" t="s">
        <v>25</v>
      </c>
      <c r="C383" s="1" t="s">
        <v>14</v>
      </c>
      <c r="D383" s="2">
        <v>41641</v>
      </c>
      <c r="E383" s="5" t="str">
        <f t="shared" si="20"/>
        <v>January</v>
      </c>
      <c r="F383" s="1" t="s">
        <v>26</v>
      </c>
      <c r="G383" s="1" t="s">
        <v>27</v>
      </c>
      <c r="H383" s="1">
        <v>3</v>
      </c>
      <c r="I383" s="1">
        <v>40.98</v>
      </c>
      <c r="J383" s="1">
        <v>0.06</v>
      </c>
      <c r="K383" s="3">
        <f t="shared" si="21"/>
        <v>122.75999999999999</v>
      </c>
      <c r="L383" s="1">
        <v>2.99</v>
      </c>
      <c r="M383" s="1" t="s">
        <v>23</v>
      </c>
      <c r="N383" s="1" t="s">
        <v>24</v>
      </c>
      <c r="O383" s="2">
        <v>41643</v>
      </c>
      <c r="P383" s="5" t="str">
        <f t="shared" si="22"/>
        <v>January</v>
      </c>
      <c r="Q383" s="6">
        <f t="shared" si="23"/>
        <v>2</v>
      </c>
    </row>
    <row r="384" spans="1:17" x14ac:dyDescent="0.25">
      <c r="A384" s="1">
        <v>37537</v>
      </c>
      <c r="B384" s="1" t="s">
        <v>28</v>
      </c>
      <c r="C384" s="1" t="s">
        <v>14</v>
      </c>
      <c r="D384" s="2">
        <v>41641</v>
      </c>
      <c r="E384" s="5" t="str">
        <f t="shared" si="20"/>
        <v>January</v>
      </c>
      <c r="F384" s="1" t="s">
        <v>29</v>
      </c>
      <c r="G384" s="1" t="s">
        <v>33</v>
      </c>
      <c r="H384" s="1">
        <v>43</v>
      </c>
      <c r="I384" s="1">
        <v>100.98</v>
      </c>
      <c r="J384" s="1">
        <v>7.0000000000000007E-2</v>
      </c>
      <c r="K384" s="3">
        <f t="shared" si="21"/>
        <v>4339.13</v>
      </c>
      <c r="L384" s="1">
        <v>45</v>
      </c>
      <c r="M384" s="1" t="s">
        <v>31</v>
      </c>
      <c r="N384" s="1" t="s">
        <v>32</v>
      </c>
      <c r="O384" s="2">
        <v>41643</v>
      </c>
      <c r="P384" s="5" t="str">
        <f t="shared" si="22"/>
        <v>January</v>
      </c>
      <c r="Q384" s="6">
        <f t="shared" si="23"/>
        <v>2</v>
      </c>
    </row>
    <row r="385" spans="1:17" x14ac:dyDescent="0.25">
      <c r="A385" s="1">
        <v>44069</v>
      </c>
      <c r="B385" s="1" t="s">
        <v>36</v>
      </c>
      <c r="C385" s="1" t="s">
        <v>20</v>
      </c>
      <c r="D385" s="2">
        <v>41641</v>
      </c>
      <c r="E385" s="5" t="str">
        <f t="shared" si="20"/>
        <v>January</v>
      </c>
      <c r="F385" s="1" t="s">
        <v>26</v>
      </c>
      <c r="G385" s="1" t="s">
        <v>37</v>
      </c>
      <c r="H385" s="1">
        <v>16</v>
      </c>
      <c r="I385" s="1">
        <v>9.11</v>
      </c>
      <c r="J385" s="1">
        <v>0.09</v>
      </c>
      <c r="K385" s="3">
        <f t="shared" si="21"/>
        <v>144.32</v>
      </c>
      <c r="L385" s="1">
        <v>2.15</v>
      </c>
      <c r="M385" s="1" t="s">
        <v>17</v>
      </c>
      <c r="N385" s="1" t="s">
        <v>38</v>
      </c>
      <c r="O385" s="2">
        <v>41643</v>
      </c>
      <c r="P385" s="5" t="str">
        <f t="shared" si="22"/>
        <v>January</v>
      </c>
      <c r="Q385" s="6">
        <f t="shared" si="23"/>
        <v>2</v>
      </c>
    </row>
    <row r="386" spans="1:17" x14ac:dyDescent="0.25">
      <c r="A386" s="1">
        <v>30016</v>
      </c>
      <c r="B386" s="1" t="s">
        <v>40</v>
      </c>
      <c r="C386" s="1" t="s">
        <v>20</v>
      </c>
      <c r="D386" s="2">
        <v>41642</v>
      </c>
      <c r="E386" s="5" t="str">
        <f t="shared" ref="E386:E449" si="24">TEXT(D386,"mmmm")</f>
        <v>January</v>
      </c>
      <c r="F386" s="1" t="s">
        <v>26</v>
      </c>
      <c r="G386" s="1" t="s">
        <v>41</v>
      </c>
      <c r="H386" s="1">
        <v>15</v>
      </c>
      <c r="I386" s="1">
        <v>5.28</v>
      </c>
      <c r="J386" s="1">
        <v>0.03</v>
      </c>
      <c r="K386" s="3">
        <f t="shared" ref="K386:K449" si="25">(I386-J386)*H386</f>
        <v>78.75</v>
      </c>
      <c r="L386" s="1">
        <v>5.66</v>
      </c>
      <c r="M386" s="1" t="s">
        <v>23</v>
      </c>
      <c r="N386" s="1" t="s">
        <v>24</v>
      </c>
      <c r="O386" s="2">
        <v>41644</v>
      </c>
      <c r="P386" s="5" t="str">
        <f t="shared" ref="P386:P449" si="26">TEXT(O386,"mmmm")</f>
        <v>January</v>
      </c>
      <c r="Q386" s="6">
        <f t="shared" ref="Q386:Q449" si="27">O386-D386</f>
        <v>2</v>
      </c>
    </row>
    <row r="387" spans="1:17" x14ac:dyDescent="0.25">
      <c r="A387" s="1">
        <v>9637</v>
      </c>
      <c r="B387" s="1" t="s">
        <v>47</v>
      </c>
      <c r="C387" s="1" t="s">
        <v>20</v>
      </c>
      <c r="D387" s="2">
        <v>41642</v>
      </c>
      <c r="E387" s="5" t="str">
        <f t="shared" si="24"/>
        <v>January</v>
      </c>
      <c r="F387" s="1" t="s">
        <v>29</v>
      </c>
      <c r="G387" s="1" t="s">
        <v>48</v>
      </c>
      <c r="H387" s="1">
        <v>12</v>
      </c>
      <c r="I387" s="1">
        <v>43.22</v>
      </c>
      <c r="J387" s="1">
        <v>0.08</v>
      </c>
      <c r="K387" s="3">
        <f t="shared" si="25"/>
        <v>517.68000000000006</v>
      </c>
      <c r="L387" s="1">
        <v>16.71</v>
      </c>
      <c r="M387" s="1" t="s">
        <v>23</v>
      </c>
      <c r="N387" s="1" t="s">
        <v>24</v>
      </c>
      <c r="O387" s="2">
        <v>41644</v>
      </c>
      <c r="P387" s="5" t="str">
        <f t="shared" si="26"/>
        <v>January</v>
      </c>
      <c r="Q387" s="6">
        <f t="shared" si="27"/>
        <v>2</v>
      </c>
    </row>
    <row r="388" spans="1:17" x14ac:dyDescent="0.25">
      <c r="A388" s="1">
        <v>11972</v>
      </c>
      <c r="B388" s="1" t="s">
        <v>56</v>
      </c>
      <c r="C388" s="1" t="s">
        <v>20</v>
      </c>
      <c r="D388" s="2">
        <v>41642</v>
      </c>
      <c r="E388" s="5" t="str">
        <f t="shared" si="24"/>
        <v>January</v>
      </c>
      <c r="F388" s="1" t="s">
        <v>15</v>
      </c>
      <c r="G388" s="1" t="s">
        <v>57</v>
      </c>
      <c r="H388" s="1">
        <v>4</v>
      </c>
      <c r="I388" s="1">
        <v>213.45</v>
      </c>
      <c r="J388" s="1">
        <v>0</v>
      </c>
      <c r="K388" s="3">
        <f t="shared" si="25"/>
        <v>853.8</v>
      </c>
      <c r="L388" s="1">
        <v>14.7</v>
      </c>
      <c r="M388" s="1" t="s">
        <v>31</v>
      </c>
      <c r="N388" s="1" t="s">
        <v>32</v>
      </c>
      <c r="O388" s="2">
        <v>41644</v>
      </c>
      <c r="P388" s="5" t="str">
        <f t="shared" si="26"/>
        <v>January</v>
      </c>
      <c r="Q388" s="6">
        <f t="shared" si="27"/>
        <v>2</v>
      </c>
    </row>
    <row r="389" spans="1:17" x14ac:dyDescent="0.25">
      <c r="A389" s="1">
        <v>8710</v>
      </c>
      <c r="B389" s="1" t="s">
        <v>58</v>
      </c>
      <c r="C389" s="1" t="s">
        <v>20</v>
      </c>
      <c r="D389" s="2">
        <v>41643</v>
      </c>
      <c r="E389" s="5" t="str">
        <f t="shared" si="24"/>
        <v>January</v>
      </c>
      <c r="F389" s="1" t="s">
        <v>26</v>
      </c>
      <c r="G389" s="1" t="s">
        <v>60</v>
      </c>
      <c r="H389" s="1">
        <v>42</v>
      </c>
      <c r="I389" s="1">
        <v>3.71</v>
      </c>
      <c r="J389" s="1">
        <v>7.0000000000000007E-2</v>
      </c>
      <c r="K389" s="3">
        <f t="shared" si="25"/>
        <v>152.88</v>
      </c>
      <c r="L389" s="1">
        <v>1.93</v>
      </c>
      <c r="M389" s="1" t="s">
        <v>17</v>
      </c>
      <c r="N389" s="1" t="s">
        <v>38</v>
      </c>
      <c r="O389" s="2">
        <v>41645</v>
      </c>
      <c r="P389" s="5" t="str">
        <f t="shared" si="26"/>
        <v>January</v>
      </c>
      <c r="Q389" s="6">
        <f t="shared" si="27"/>
        <v>2</v>
      </c>
    </row>
    <row r="390" spans="1:17" x14ac:dyDescent="0.25">
      <c r="A390" s="1">
        <v>52386</v>
      </c>
      <c r="B390" s="1" t="s">
        <v>63</v>
      </c>
      <c r="C390" s="1" t="s">
        <v>34</v>
      </c>
      <c r="D390" s="2">
        <v>41644</v>
      </c>
      <c r="E390" s="5" t="str">
        <f t="shared" si="24"/>
        <v>January</v>
      </c>
      <c r="F390" s="1" t="s">
        <v>21</v>
      </c>
      <c r="G390" s="1" t="s">
        <v>64</v>
      </c>
      <c r="H390" s="1">
        <v>6</v>
      </c>
      <c r="I390" s="1">
        <v>120.97</v>
      </c>
      <c r="J390" s="1">
        <v>0.08</v>
      </c>
      <c r="K390" s="3">
        <f t="shared" si="25"/>
        <v>725.34</v>
      </c>
      <c r="L390" s="1">
        <v>26.3</v>
      </c>
      <c r="M390" s="1" t="s">
        <v>31</v>
      </c>
      <c r="N390" s="1" t="s">
        <v>32</v>
      </c>
      <c r="O390" s="2">
        <v>41646</v>
      </c>
      <c r="P390" s="5" t="str">
        <f t="shared" si="26"/>
        <v>January</v>
      </c>
      <c r="Q390" s="6">
        <f t="shared" si="27"/>
        <v>2</v>
      </c>
    </row>
    <row r="391" spans="1:17" x14ac:dyDescent="0.25">
      <c r="A391" s="1">
        <v>1028</v>
      </c>
      <c r="B391" s="1" t="s">
        <v>65</v>
      </c>
      <c r="C391" s="1" t="s">
        <v>14</v>
      </c>
      <c r="D391" s="2">
        <v>41644</v>
      </c>
      <c r="E391" s="5" t="str">
        <f t="shared" si="24"/>
        <v>January</v>
      </c>
      <c r="F391" s="1" t="s">
        <v>21</v>
      </c>
      <c r="G391" s="1" t="s">
        <v>68</v>
      </c>
      <c r="H391" s="1">
        <v>11</v>
      </c>
      <c r="I391" s="1">
        <v>205.99</v>
      </c>
      <c r="J391" s="1">
        <v>0.01</v>
      </c>
      <c r="K391" s="3">
        <f t="shared" si="25"/>
        <v>2265.7800000000002</v>
      </c>
      <c r="L391" s="1">
        <v>5.99</v>
      </c>
      <c r="M391" s="1" t="s">
        <v>23</v>
      </c>
      <c r="N391" s="1" t="s">
        <v>24</v>
      </c>
      <c r="O391" s="2">
        <v>41646</v>
      </c>
      <c r="P391" s="5" t="str">
        <f t="shared" si="26"/>
        <v>January</v>
      </c>
      <c r="Q391" s="6">
        <f t="shared" si="27"/>
        <v>2</v>
      </c>
    </row>
    <row r="392" spans="1:17" x14ac:dyDescent="0.25">
      <c r="A392" s="1">
        <v>28451</v>
      </c>
      <c r="B392" s="1" t="s">
        <v>71</v>
      </c>
      <c r="C392" s="1" t="s">
        <v>20</v>
      </c>
      <c r="D392" s="2">
        <v>41644</v>
      </c>
      <c r="E392" s="5" t="str">
        <f t="shared" si="24"/>
        <v>January</v>
      </c>
      <c r="F392" s="1" t="s">
        <v>26</v>
      </c>
      <c r="G392" s="1" t="s">
        <v>72</v>
      </c>
      <c r="H392" s="1">
        <v>21</v>
      </c>
      <c r="I392" s="1">
        <v>194.3</v>
      </c>
      <c r="J392" s="1">
        <v>0.01</v>
      </c>
      <c r="K392" s="3">
        <f t="shared" si="25"/>
        <v>4080.0900000000006</v>
      </c>
      <c r="L392" s="1">
        <v>11.54</v>
      </c>
      <c r="M392" s="1" t="s">
        <v>23</v>
      </c>
      <c r="N392" s="1" t="s">
        <v>18</v>
      </c>
      <c r="O392" s="2">
        <v>41646</v>
      </c>
      <c r="P392" s="5" t="str">
        <f t="shared" si="26"/>
        <v>January</v>
      </c>
      <c r="Q392" s="6">
        <f t="shared" si="27"/>
        <v>2</v>
      </c>
    </row>
    <row r="393" spans="1:17" x14ac:dyDescent="0.25">
      <c r="A393" s="1">
        <v>28451</v>
      </c>
      <c r="B393" s="1" t="s">
        <v>71</v>
      </c>
      <c r="C393" s="1" t="s">
        <v>20</v>
      </c>
      <c r="D393" s="2">
        <v>41644</v>
      </c>
      <c r="E393" s="5" t="str">
        <f t="shared" si="24"/>
        <v>January</v>
      </c>
      <c r="F393" s="1" t="s">
        <v>26</v>
      </c>
      <c r="G393" s="1" t="s">
        <v>74</v>
      </c>
      <c r="H393" s="1">
        <v>33</v>
      </c>
      <c r="I393" s="1">
        <v>145.44999999999999</v>
      </c>
      <c r="J393" s="1">
        <v>0</v>
      </c>
      <c r="K393" s="3">
        <f t="shared" si="25"/>
        <v>4799.8499999999995</v>
      </c>
      <c r="L393" s="1">
        <v>17.850000000000001</v>
      </c>
      <c r="M393" s="1" t="s">
        <v>31</v>
      </c>
      <c r="N393" s="1" t="s">
        <v>32</v>
      </c>
      <c r="O393" s="2">
        <v>41646</v>
      </c>
      <c r="P393" s="5" t="str">
        <f t="shared" si="26"/>
        <v>January</v>
      </c>
      <c r="Q393" s="6">
        <f t="shared" si="27"/>
        <v>2</v>
      </c>
    </row>
    <row r="394" spans="1:17" x14ac:dyDescent="0.25">
      <c r="A394" s="1">
        <v>57253</v>
      </c>
      <c r="B394" s="1" t="s">
        <v>75</v>
      </c>
      <c r="C394" s="1" t="s">
        <v>34</v>
      </c>
      <c r="D394" s="2">
        <v>41644</v>
      </c>
      <c r="E394" s="5" t="str">
        <f t="shared" si="24"/>
        <v>January</v>
      </c>
      <c r="F394" s="1" t="s">
        <v>26</v>
      </c>
      <c r="G394" s="1" t="s">
        <v>77</v>
      </c>
      <c r="H394" s="1">
        <v>29</v>
      </c>
      <c r="I394" s="1">
        <v>20.98</v>
      </c>
      <c r="J394" s="1">
        <v>0.06</v>
      </c>
      <c r="K394" s="3">
        <f t="shared" si="25"/>
        <v>606.68000000000006</v>
      </c>
      <c r="L394" s="1">
        <v>53.03</v>
      </c>
      <c r="M394" s="1" t="s">
        <v>31</v>
      </c>
      <c r="N394" s="1" t="s">
        <v>32</v>
      </c>
      <c r="O394" s="2">
        <v>41646</v>
      </c>
      <c r="P394" s="5" t="str">
        <f t="shared" si="26"/>
        <v>January</v>
      </c>
      <c r="Q394" s="6">
        <f t="shared" si="27"/>
        <v>2</v>
      </c>
    </row>
    <row r="395" spans="1:17" x14ac:dyDescent="0.25">
      <c r="A395" s="1">
        <v>59232</v>
      </c>
      <c r="B395" s="1" t="s">
        <v>85</v>
      </c>
      <c r="C395" s="1" t="s">
        <v>14</v>
      </c>
      <c r="D395" s="2">
        <v>41644</v>
      </c>
      <c r="E395" s="5" t="str">
        <f t="shared" si="24"/>
        <v>January</v>
      </c>
      <c r="F395" s="1" t="s">
        <v>21</v>
      </c>
      <c r="G395" s="1" t="s">
        <v>86</v>
      </c>
      <c r="H395" s="1">
        <v>23</v>
      </c>
      <c r="I395" s="1">
        <v>30.98</v>
      </c>
      <c r="J395" s="1">
        <v>0</v>
      </c>
      <c r="K395" s="3">
        <f t="shared" si="25"/>
        <v>712.54</v>
      </c>
      <c r="L395" s="1">
        <v>5.76</v>
      </c>
      <c r="M395" s="1" t="s">
        <v>23</v>
      </c>
      <c r="N395" s="1" t="s">
        <v>24</v>
      </c>
      <c r="O395" s="2">
        <v>41646</v>
      </c>
      <c r="P395" s="5" t="str">
        <f t="shared" si="26"/>
        <v>January</v>
      </c>
      <c r="Q395" s="6">
        <f t="shared" si="27"/>
        <v>2</v>
      </c>
    </row>
    <row r="396" spans="1:17" x14ac:dyDescent="0.25">
      <c r="A396" s="1">
        <v>6854</v>
      </c>
      <c r="B396" s="1" t="s">
        <v>91</v>
      </c>
      <c r="C396" s="1" t="s">
        <v>34</v>
      </c>
      <c r="D396" s="2">
        <v>41645</v>
      </c>
      <c r="E396" s="5" t="str">
        <f t="shared" si="24"/>
        <v>January</v>
      </c>
      <c r="F396" s="1" t="s">
        <v>84</v>
      </c>
      <c r="G396" s="1" t="s">
        <v>92</v>
      </c>
      <c r="H396" s="1">
        <v>1</v>
      </c>
      <c r="I396" s="1">
        <v>7.68</v>
      </c>
      <c r="J396" s="1">
        <v>7.0000000000000007E-2</v>
      </c>
      <c r="K396" s="3">
        <f t="shared" si="25"/>
        <v>7.6099999999999994</v>
      </c>
      <c r="L396" s="1">
        <v>6.16</v>
      </c>
      <c r="M396" s="1" t="s">
        <v>17</v>
      </c>
      <c r="N396" s="1" t="s">
        <v>24</v>
      </c>
      <c r="O396" s="2">
        <v>41647</v>
      </c>
      <c r="P396" s="5" t="str">
        <f t="shared" si="26"/>
        <v>January</v>
      </c>
      <c r="Q396" s="6">
        <f t="shared" si="27"/>
        <v>2</v>
      </c>
    </row>
    <row r="397" spans="1:17" x14ac:dyDescent="0.25">
      <c r="A397" s="1">
        <v>6854</v>
      </c>
      <c r="B397" s="1" t="s">
        <v>91</v>
      </c>
      <c r="C397" s="1" t="s">
        <v>14</v>
      </c>
      <c r="D397" s="2">
        <v>41645</v>
      </c>
      <c r="E397" s="5" t="str">
        <f t="shared" si="24"/>
        <v>January</v>
      </c>
      <c r="F397" s="1" t="s">
        <v>84</v>
      </c>
      <c r="G397" s="1" t="s">
        <v>93</v>
      </c>
      <c r="H397" s="1">
        <v>19</v>
      </c>
      <c r="I397" s="1">
        <v>6.64</v>
      </c>
      <c r="J397" s="1">
        <v>0.05</v>
      </c>
      <c r="K397" s="3">
        <f t="shared" si="25"/>
        <v>125.21</v>
      </c>
      <c r="L397" s="1">
        <v>4.95</v>
      </c>
      <c r="M397" s="1" t="s">
        <v>17</v>
      </c>
      <c r="N397" s="1" t="s">
        <v>67</v>
      </c>
      <c r="O397" s="2">
        <v>41647</v>
      </c>
      <c r="P397" s="5" t="str">
        <f t="shared" si="26"/>
        <v>January</v>
      </c>
      <c r="Q397" s="6">
        <f t="shared" si="27"/>
        <v>2</v>
      </c>
    </row>
    <row r="398" spans="1:17" x14ac:dyDescent="0.25">
      <c r="A398" s="1">
        <v>14274</v>
      </c>
      <c r="B398" s="1" t="s">
        <v>94</v>
      </c>
      <c r="C398" s="1" t="s">
        <v>34</v>
      </c>
      <c r="D398" s="2">
        <v>41645</v>
      </c>
      <c r="E398" s="5" t="str">
        <f t="shared" si="24"/>
        <v>January</v>
      </c>
      <c r="F398" s="1" t="s">
        <v>15</v>
      </c>
      <c r="G398" s="1" t="s">
        <v>95</v>
      </c>
      <c r="H398" s="1">
        <v>23</v>
      </c>
      <c r="I398" s="1">
        <v>150.97999999999999</v>
      </c>
      <c r="J398" s="1">
        <v>0.01</v>
      </c>
      <c r="K398" s="3">
        <f t="shared" si="25"/>
        <v>3472.31</v>
      </c>
      <c r="L398" s="1">
        <v>30</v>
      </c>
      <c r="M398" s="1" t="s">
        <v>31</v>
      </c>
      <c r="N398" s="1" t="s">
        <v>32</v>
      </c>
      <c r="O398" s="2">
        <v>41647</v>
      </c>
      <c r="P398" s="5" t="str">
        <f t="shared" si="26"/>
        <v>January</v>
      </c>
      <c r="Q398" s="6">
        <f t="shared" si="27"/>
        <v>2</v>
      </c>
    </row>
    <row r="399" spans="1:17" x14ac:dyDescent="0.25">
      <c r="A399" s="1">
        <v>14274</v>
      </c>
      <c r="B399" s="1" t="s">
        <v>94</v>
      </c>
      <c r="C399" s="1" t="s">
        <v>34</v>
      </c>
      <c r="D399" s="2">
        <v>41645</v>
      </c>
      <c r="E399" s="5" t="str">
        <f t="shared" si="24"/>
        <v>January</v>
      </c>
      <c r="F399" s="1" t="s">
        <v>15</v>
      </c>
      <c r="G399" s="1" t="s">
        <v>96</v>
      </c>
      <c r="H399" s="1">
        <v>46</v>
      </c>
      <c r="I399" s="1">
        <v>28.28</v>
      </c>
      <c r="J399" s="1">
        <v>0.01</v>
      </c>
      <c r="K399" s="3">
        <f t="shared" si="25"/>
        <v>1300.42</v>
      </c>
      <c r="L399" s="1">
        <v>13.99</v>
      </c>
      <c r="M399" s="1" t="s">
        <v>17</v>
      </c>
      <c r="N399" s="1" t="s">
        <v>55</v>
      </c>
      <c r="O399" s="2">
        <v>41647</v>
      </c>
      <c r="P399" s="5" t="str">
        <f t="shared" si="26"/>
        <v>January</v>
      </c>
      <c r="Q399" s="6">
        <f t="shared" si="27"/>
        <v>2</v>
      </c>
    </row>
    <row r="400" spans="1:17" x14ac:dyDescent="0.25">
      <c r="A400" s="1">
        <v>16961</v>
      </c>
      <c r="B400" s="1" t="s">
        <v>100</v>
      </c>
      <c r="C400" s="1" t="s">
        <v>20</v>
      </c>
      <c r="D400" s="2">
        <v>41645</v>
      </c>
      <c r="E400" s="5" t="str">
        <f t="shared" si="24"/>
        <v>January</v>
      </c>
      <c r="F400" s="1" t="s">
        <v>15</v>
      </c>
      <c r="G400" s="1" t="s">
        <v>102</v>
      </c>
      <c r="H400" s="1">
        <v>34</v>
      </c>
      <c r="I400" s="1">
        <v>30.98</v>
      </c>
      <c r="J400" s="1">
        <v>0.01</v>
      </c>
      <c r="K400" s="3">
        <f t="shared" si="25"/>
        <v>1052.98</v>
      </c>
      <c r="L400" s="1">
        <v>5.09</v>
      </c>
      <c r="M400" s="1" t="s">
        <v>23</v>
      </c>
      <c r="N400" s="1" t="s">
        <v>24</v>
      </c>
      <c r="O400" s="2">
        <v>41647</v>
      </c>
      <c r="P400" s="5" t="str">
        <f t="shared" si="26"/>
        <v>January</v>
      </c>
      <c r="Q400" s="6">
        <f t="shared" si="27"/>
        <v>2</v>
      </c>
    </row>
    <row r="401" spans="1:17" x14ac:dyDescent="0.25">
      <c r="A401" s="1">
        <v>41094</v>
      </c>
      <c r="B401" s="1" t="s">
        <v>103</v>
      </c>
      <c r="C401" s="1" t="s">
        <v>34</v>
      </c>
      <c r="D401" s="2">
        <v>41645</v>
      </c>
      <c r="E401" s="5" t="str">
        <f t="shared" si="24"/>
        <v>January</v>
      </c>
      <c r="F401" s="1" t="s">
        <v>29</v>
      </c>
      <c r="G401" s="1" t="s">
        <v>104</v>
      </c>
      <c r="H401" s="1">
        <v>46</v>
      </c>
      <c r="I401" s="1">
        <v>6.48</v>
      </c>
      <c r="J401" s="1">
        <v>0.09</v>
      </c>
      <c r="K401" s="3">
        <f t="shared" si="25"/>
        <v>293.94000000000005</v>
      </c>
      <c r="L401" s="1">
        <v>8.73</v>
      </c>
      <c r="M401" s="1" t="s">
        <v>23</v>
      </c>
      <c r="N401" s="1" t="s">
        <v>24</v>
      </c>
      <c r="O401" s="2">
        <v>41647</v>
      </c>
      <c r="P401" s="5" t="str">
        <f t="shared" si="26"/>
        <v>January</v>
      </c>
      <c r="Q401" s="6">
        <f t="shared" si="27"/>
        <v>2</v>
      </c>
    </row>
    <row r="402" spans="1:17" x14ac:dyDescent="0.25">
      <c r="A402" s="1">
        <v>23490</v>
      </c>
      <c r="B402" s="1" t="s">
        <v>106</v>
      </c>
      <c r="C402" s="1" t="s">
        <v>14</v>
      </c>
      <c r="D402" s="2">
        <v>41645</v>
      </c>
      <c r="E402" s="5" t="str">
        <f t="shared" si="24"/>
        <v>January</v>
      </c>
      <c r="F402" s="1" t="s">
        <v>21</v>
      </c>
      <c r="G402" s="1" t="s">
        <v>107</v>
      </c>
      <c r="H402" s="1">
        <v>29</v>
      </c>
      <c r="I402" s="1">
        <v>3.28</v>
      </c>
      <c r="J402" s="1">
        <v>0.03</v>
      </c>
      <c r="K402" s="3">
        <f t="shared" si="25"/>
        <v>94.25</v>
      </c>
      <c r="L402" s="1">
        <v>3.97</v>
      </c>
      <c r="M402" s="1" t="s">
        <v>23</v>
      </c>
      <c r="N402" s="1" t="s">
        <v>38</v>
      </c>
      <c r="O402" s="2">
        <v>41647</v>
      </c>
      <c r="P402" s="5" t="str">
        <f t="shared" si="26"/>
        <v>January</v>
      </c>
      <c r="Q402" s="6">
        <f t="shared" si="27"/>
        <v>2</v>
      </c>
    </row>
    <row r="403" spans="1:17" x14ac:dyDescent="0.25">
      <c r="A403" s="1">
        <v>18405</v>
      </c>
      <c r="B403" s="1" t="s">
        <v>109</v>
      </c>
      <c r="C403" s="1" t="s">
        <v>34</v>
      </c>
      <c r="D403" s="2">
        <v>41646</v>
      </c>
      <c r="E403" s="5" t="str">
        <f t="shared" si="24"/>
        <v>January</v>
      </c>
      <c r="F403" s="1" t="s">
        <v>84</v>
      </c>
      <c r="G403" s="1" t="s">
        <v>110</v>
      </c>
      <c r="H403" s="1">
        <v>30</v>
      </c>
      <c r="I403" s="1">
        <v>20.98</v>
      </c>
      <c r="J403" s="1">
        <v>0.09</v>
      </c>
      <c r="K403" s="3">
        <f t="shared" si="25"/>
        <v>626.70000000000005</v>
      </c>
      <c r="L403" s="1">
        <v>8.83</v>
      </c>
      <c r="M403" s="1" t="s">
        <v>17</v>
      </c>
      <c r="N403" s="1" t="s">
        <v>24</v>
      </c>
      <c r="O403" s="2">
        <v>41648</v>
      </c>
      <c r="P403" s="5" t="str">
        <f t="shared" si="26"/>
        <v>January</v>
      </c>
      <c r="Q403" s="6">
        <f t="shared" si="27"/>
        <v>2</v>
      </c>
    </row>
    <row r="404" spans="1:17" x14ac:dyDescent="0.25">
      <c r="A404" s="1">
        <v>7203</v>
      </c>
      <c r="B404" s="1" t="s">
        <v>126</v>
      </c>
      <c r="C404" s="1" t="s">
        <v>34</v>
      </c>
      <c r="D404" s="2">
        <v>41647</v>
      </c>
      <c r="E404" s="5" t="str">
        <f t="shared" si="24"/>
        <v>January</v>
      </c>
      <c r="F404" s="1" t="s">
        <v>21</v>
      </c>
      <c r="G404" s="1" t="s">
        <v>127</v>
      </c>
      <c r="H404" s="1">
        <v>25</v>
      </c>
      <c r="I404" s="1">
        <v>896.99</v>
      </c>
      <c r="J404" s="1">
        <v>0.03</v>
      </c>
      <c r="K404" s="3">
        <f t="shared" si="25"/>
        <v>22424</v>
      </c>
      <c r="L404" s="1">
        <v>19.989999999999998</v>
      </c>
      <c r="M404" s="1" t="s">
        <v>23</v>
      </c>
      <c r="N404" s="1" t="s">
        <v>24</v>
      </c>
      <c r="O404" s="2">
        <v>41649</v>
      </c>
      <c r="P404" s="5" t="str">
        <f t="shared" si="26"/>
        <v>January</v>
      </c>
      <c r="Q404" s="6">
        <f t="shared" si="27"/>
        <v>2</v>
      </c>
    </row>
    <row r="405" spans="1:17" x14ac:dyDescent="0.25">
      <c r="A405" s="1">
        <v>31715</v>
      </c>
      <c r="B405" s="1" t="s">
        <v>132</v>
      </c>
      <c r="C405" s="1" t="s">
        <v>14</v>
      </c>
      <c r="D405" s="2">
        <v>41648</v>
      </c>
      <c r="E405" s="5" t="str">
        <f t="shared" si="24"/>
        <v>January</v>
      </c>
      <c r="F405" s="1" t="s">
        <v>15</v>
      </c>
      <c r="G405" s="1" t="s">
        <v>133</v>
      </c>
      <c r="H405" s="1">
        <v>24</v>
      </c>
      <c r="I405" s="1">
        <v>2.78</v>
      </c>
      <c r="J405" s="1">
        <v>0.09</v>
      </c>
      <c r="K405" s="3">
        <f t="shared" si="25"/>
        <v>64.56</v>
      </c>
      <c r="L405" s="1">
        <v>0.97</v>
      </c>
      <c r="M405" s="1" t="s">
        <v>23</v>
      </c>
      <c r="N405" s="1" t="s">
        <v>38</v>
      </c>
      <c r="O405" s="2">
        <v>41650</v>
      </c>
      <c r="P405" s="5" t="str">
        <f t="shared" si="26"/>
        <v>January</v>
      </c>
      <c r="Q405" s="6">
        <f t="shared" si="27"/>
        <v>2</v>
      </c>
    </row>
    <row r="406" spans="1:17" x14ac:dyDescent="0.25">
      <c r="A406" s="1">
        <v>58343</v>
      </c>
      <c r="B406" s="1" t="s">
        <v>134</v>
      </c>
      <c r="C406" s="1" t="s">
        <v>20</v>
      </c>
      <c r="D406" s="2">
        <v>41648</v>
      </c>
      <c r="E406" s="5" t="str">
        <f t="shared" si="24"/>
        <v>January</v>
      </c>
      <c r="F406" s="1" t="s">
        <v>15</v>
      </c>
      <c r="G406" s="1" t="s">
        <v>135</v>
      </c>
      <c r="H406" s="1">
        <v>39</v>
      </c>
      <c r="I406" s="1">
        <v>3.29</v>
      </c>
      <c r="J406" s="1">
        <v>7.0000000000000007E-2</v>
      </c>
      <c r="K406" s="3">
        <f t="shared" si="25"/>
        <v>125.58000000000001</v>
      </c>
      <c r="L406" s="1">
        <v>1.35</v>
      </c>
      <c r="M406" s="1" t="s">
        <v>23</v>
      </c>
      <c r="N406" s="1" t="s">
        <v>38</v>
      </c>
      <c r="O406" s="2">
        <v>41650</v>
      </c>
      <c r="P406" s="5" t="str">
        <f t="shared" si="26"/>
        <v>January</v>
      </c>
      <c r="Q406" s="6">
        <f t="shared" si="27"/>
        <v>2</v>
      </c>
    </row>
    <row r="407" spans="1:17" x14ac:dyDescent="0.25">
      <c r="A407" s="1">
        <v>8576</v>
      </c>
      <c r="B407" s="1" t="s">
        <v>138</v>
      </c>
      <c r="C407" s="1" t="s">
        <v>14</v>
      </c>
      <c r="D407" s="2">
        <v>41648</v>
      </c>
      <c r="E407" s="5" t="str">
        <f t="shared" si="24"/>
        <v>January</v>
      </c>
      <c r="F407" s="1" t="s">
        <v>21</v>
      </c>
      <c r="G407" s="1" t="s">
        <v>139</v>
      </c>
      <c r="H407" s="1">
        <v>43</v>
      </c>
      <c r="I407" s="1">
        <v>11.66</v>
      </c>
      <c r="J407" s="1">
        <v>0</v>
      </c>
      <c r="K407" s="3">
        <f t="shared" si="25"/>
        <v>501.38</v>
      </c>
      <c r="L407" s="1">
        <v>8.99</v>
      </c>
      <c r="M407" s="1" t="s">
        <v>17</v>
      </c>
      <c r="N407" s="1" t="s">
        <v>67</v>
      </c>
      <c r="O407" s="2">
        <v>41650</v>
      </c>
      <c r="P407" s="5" t="str">
        <f t="shared" si="26"/>
        <v>January</v>
      </c>
      <c r="Q407" s="6">
        <f t="shared" si="27"/>
        <v>2</v>
      </c>
    </row>
    <row r="408" spans="1:17" x14ac:dyDescent="0.25">
      <c r="A408" s="1">
        <v>55367</v>
      </c>
      <c r="B408" s="1" t="s">
        <v>142</v>
      </c>
      <c r="C408" s="1" t="s">
        <v>20</v>
      </c>
      <c r="D408" s="2">
        <v>41649</v>
      </c>
      <c r="E408" s="5" t="str">
        <f t="shared" si="24"/>
        <v>January</v>
      </c>
      <c r="F408" s="1" t="s">
        <v>26</v>
      </c>
      <c r="G408" s="1" t="s">
        <v>144</v>
      </c>
      <c r="H408" s="1">
        <v>48</v>
      </c>
      <c r="I408" s="1">
        <v>11.55</v>
      </c>
      <c r="J408" s="1">
        <v>0.05</v>
      </c>
      <c r="K408" s="3">
        <f t="shared" si="25"/>
        <v>552</v>
      </c>
      <c r="L408" s="1">
        <v>2.36</v>
      </c>
      <c r="M408" s="1" t="s">
        <v>23</v>
      </c>
      <c r="N408" s="1" t="s">
        <v>38</v>
      </c>
      <c r="O408" s="2">
        <v>41651</v>
      </c>
      <c r="P408" s="5" t="str">
        <f t="shared" si="26"/>
        <v>January</v>
      </c>
      <c r="Q408" s="6">
        <f t="shared" si="27"/>
        <v>2</v>
      </c>
    </row>
    <row r="409" spans="1:17" x14ac:dyDescent="0.25">
      <c r="A409" s="1">
        <v>31553</v>
      </c>
      <c r="B409" s="1" t="s">
        <v>145</v>
      </c>
      <c r="C409" s="1" t="s">
        <v>14</v>
      </c>
      <c r="D409" s="2">
        <v>41649</v>
      </c>
      <c r="E409" s="5" t="str">
        <f t="shared" si="24"/>
        <v>January</v>
      </c>
      <c r="F409" s="1" t="s">
        <v>26</v>
      </c>
      <c r="G409" s="1" t="s">
        <v>146</v>
      </c>
      <c r="H409" s="1">
        <v>32</v>
      </c>
      <c r="I409" s="1">
        <v>162.93</v>
      </c>
      <c r="J409" s="1">
        <v>0.09</v>
      </c>
      <c r="K409" s="3">
        <f t="shared" si="25"/>
        <v>5210.88</v>
      </c>
      <c r="L409" s="1">
        <v>19.989999999999998</v>
      </c>
      <c r="M409" s="1" t="s">
        <v>23</v>
      </c>
      <c r="N409" s="1" t="s">
        <v>24</v>
      </c>
      <c r="O409" s="2">
        <v>41651</v>
      </c>
      <c r="P409" s="5" t="str">
        <f t="shared" si="26"/>
        <v>January</v>
      </c>
      <c r="Q409" s="6">
        <f t="shared" si="27"/>
        <v>2</v>
      </c>
    </row>
    <row r="410" spans="1:17" x14ac:dyDescent="0.25">
      <c r="A410" s="1">
        <v>28290</v>
      </c>
      <c r="B410" s="1" t="s">
        <v>147</v>
      </c>
      <c r="C410" s="1" t="s">
        <v>34</v>
      </c>
      <c r="D410" s="2">
        <v>41649</v>
      </c>
      <c r="E410" s="5" t="str">
        <f t="shared" si="24"/>
        <v>January</v>
      </c>
      <c r="F410" s="1" t="s">
        <v>29</v>
      </c>
      <c r="G410" s="1" t="s">
        <v>149</v>
      </c>
      <c r="H410" s="1">
        <v>3</v>
      </c>
      <c r="I410" s="1">
        <v>161.55000000000001</v>
      </c>
      <c r="J410" s="1">
        <v>0.01</v>
      </c>
      <c r="K410" s="3">
        <f t="shared" si="25"/>
        <v>484.62000000000006</v>
      </c>
      <c r="L410" s="1">
        <v>19.989999999999998</v>
      </c>
      <c r="M410" s="1" t="s">
        <v>17</v>
      </c>
      <c r="N410" s="1" t="s">
        <v>24</v>
      </c>
      <c r="O410" s="2">
        <v>41651</v>
      </c>
      <c r="P410" s="5" t="str">
        <f t="shared" si="26"/>
        <v>January</v>
      </c>
      <c r="Q410" s="6">
        <f t="shared" si="27"/>
        <v>2</v>
      </c>
    </row>
    <row r="411" spans="1:17" x14ac:dyDescent="0.25">
      <c r="A411" s="1">
        <v>14596</v>
      </c>
      <c r="B411" s="1" t="s">
        <v>150</v>
      </c>
      <c r="C411" s="1" t="s">
        <v>34</v>
      </c>
      <c r="D411" s="2">
        <v>41649</v>
      </c>
      <c r="E411" s="5" t="str">
        <f t="shared" si="24"/>
        <v>January</v>
      </c>
      <c r="F411" s="1" t="s">
        <v>26</v>
      </c>
      <c r="G411" s="1" t="s">
        <v>151</v>
      </c>
      <c r="H411" s="1">
        <v>24</v>
      </c>
      <c r="I411" s="1">
        <v>8.34</v>
      </c>
      <c r="J411" s="1">
        <v>0.01</v>
      </c>
      <c r="K411" s="3">
        <f t="shared" si="25"/>
        <v>199.92000000000002</v>
      </c>
      <c r="L411" s="1">
        <v>0.96</v>
      </c>
      <c r="M411" s="1" t="s">
        <v>23</v>
      </c>
      <c r="N411" s="1" t="s">
        <v>38</v>
      </c>
      <c r="O411" s="2">
        <v>41651</v>
      </c>
      <c r="P411" s="5" t="str">
        <f t="shared" si="26"/>
        <v>January</v>
      </c>
      <c r="Q411" s="6">
        <f t="shared" si="27"/>
        <v>2</v>
      </c>
    </row>
    <row r="412" spans="1:17" x14ac:dyDescent="0.25">
      <c r="A412" s="1">
        <v>33797</v>
      </c>
      <c r="B412" s="1" t="s">
        <v>162</v>
      </c>
      <c r="C412" s="1" t="s">
        <v>14</v>
      </c>
      <c r="D412" s="2">
        <v>41650</v>
      </c>
      <c r="E412" s="5" t="str">
        <f t="shared" si="24"/>
        <v>January</v>
      </c>
      <c r="F412" s="1" t="s">
        <v>15</v>
      </c>
      <c r="G412" s="1" t="s">
        <v>165</v>
      </c>
      <c r="H412" s="1">
        <v>29</v>
      </c>
      <c r="I412" s="1">
        <v>4.1399999999999997</v>
      </c>
      <c r="J412" s="1">
        <v>0.05</v>
      </c>
      <c r="K412" s="3">
        <f t="shared" si="25"/>
        <v>118.61</v>
      </c>
      <c r="L412" s="1">
        <v>6.6</v>
      </c>
      <c r="M412" s="1" t="s">
        <v>17</v>
      </c>
      <c r="N412" s="1" t="s">
        <v>24</v>
      </c>
      <c r="O412" s="2">
        <v>41652</v>
      </c>
      <c r="P412" s="5" t="str">
        <f t="shared" si="26"/>
        <v>January</v>
      </c>
      <c r="Q412" s="6">
        <f t="shared" si="27"/>
        <v>2</v>
      </c>
    </row>
    <row r="413" spans="1:17" x14ac:dyDescent="0.25">
      <c r="A413" s="1">
        <v>43362</v>
      </c>
      <c r="B413" s="1" t="s">
        <v>171</v>
      </c>
      <c r="C413" s="1" t="s">
        <v>34</v>
      </c>
      <c r="D413" s="2">
        <v>41651</v>
      </c>
      <c r="E413" s="5" t="str">
        <f t="shared" si="24"/>
        <v>January</v>
      </c>
      <c r="F413" s="1" t="s">
        <v>26</v>
      </c>
      <c r="G413" s="1" t="s">
        <v>172</v>
      </c>
      <c r="H413" s="1">
        <v>33</v>
      </c>
      <c r="I413" s="1">
        <v>1.68</v>
      </c>
      <c r="J413" s="1">
        <v>0.04</v>
      </c>
      <c r="K413" s="3">
        <f t="shared" si="25"/>
        <v>54.12</v>
      </c>
      <c r="L413" s="1">
        <v>1</v>
      </c>
      <c r="M413" s="1" t="s">
        <v>23</v>
      </c>
      <c r="N413" s="1" t="s">
        <v>38</v>
      </c>
      <c r="O413" s="2">
        <v>41653</v>
      </c>
      <c r="P413" s="5" t="str">
        <f t="shared" si="26"/>
        <v>January</v>
      </c>
      <c r="Q413" s="6">
        <f t="shared" si="27"/>
        <v>2</v>
      </c>
    </row>
    <row r="414" spans="1:17" x14ac:dyDescent="0.25">
      <c r="A414" s="1">
        <v>27813</v>
      </c>
      <c r="B414" s="1" t="s">
        <v>175</v>
      </c>
      <c r="C414" s="1" t="s">
        <v>34</v>
      </c>
      <c r="D414" s="2">
        <v>41651</v>
      </c>
      <c r="E414" s="5" t="str">
        <f t="shared" si="24"/>
        <v>January</v>
      </c>
      <c r="F414" s="1" t="s">
        <v>84</v>
      </c>
      <c r="G414" s="1" t="s">
        <v>176</v>
      </c>
      <c r="H414" s="1">
        <v>10</v>
      </c>
      <c r="I414" s="1">
        <v>40.98</v>
      </c>
      <c r="J414" s="1">
        <v>0.1</v>
      </c>
      <c r="K414" s="3">
        <f t="shared" si="25"/>
        <v>408.79999999999995</v>
      </c>
      <c r="L414" s="1">
        <v>6.5</v>
      </c>
      <c r="M414" s="1" t="s">
        <v>23</v>
      </c>
      <c r="N414" s="1" t="s">
        <v>24</v>
      </c>
      <c r="O414" s="2">
        <v>41653</v>
      </c>
      <c r="P414" s="5" t="str">
        <f t="shared" si="26"/>
        <v>January</v>
      </c>
      <c r="Q414" s="6">
        <f t="shared" si="27"/>
        <v>2</v>
      </c>
    </row>
    <row r="415" spans="1:17" x14ac:dyDescent="0.25">
      <c r="A415" s="1">
        <v>7461</v>
      </c>
      <c r="B415" s="1" t="s">
        <v>177</v>
      </c>
      <c r="C415" s="1" t="s">
        <v>20</v>
      </c>
      <c r="D415" s="2">
        <v>41651</v>
      </c>
      <c r="E415" s="5" t="str">
        <f t="shared" si="24"/>
        <v>January</v>
      </c>
      <c r="F415" s="1" t="s">
        <v>29</v>
      </c>
      <c r="G415" s="1" t="s">
        <v>178</v>
      </c>
      <c r="H415" s="1">
        <v>12</v>
      </c>
      <c r="I415" s="1">
        <v>350.99</v>
      </c>
      <c r="J415" s="1">
        <v>0.05</v>
      </c>
      <c r="K415" s="3">
        <f t="shared" si="25"/>
        <v>4211.28</v>
      </c>
      <c r="L415" s="1">
        <v>39</v>
      </c>
      <c r="M415" s="1" t="s">
        <v>31</v>
      </c>
      <c r="N415" s="1" t="s">
        <v>32</v>
      </c>
      <c r="O415" s="2">
        <v>41653</v>
      </c>
      <c r="P415" s="5" t="str">
        <f t="shared" si="26"/>
        <v>January</v>
      </c>
      <c r="Q415" s="6">
        <f t="shared" si="27"/>
        <v>2</v>
      </c>
    </row>
    <row r="416" spans="1:17" x14ac:dyDescent="0.25">
      <c r="A416" s="1">
        <v>25541</v>
      </c>
      <c r="B416" s="1" t="s">
        <v>183</v>
      </c>
      <c r="C416" s="1" t="s">
        <v>34</v>
      </c>
      <c r="D416" s="2">
        <v>41652</v>
      </c>
      <c r="E416" s="5" t="str">
        <f t="shared" si="24"/>
        <v>January</v>
      </c>
      <c r="F416" s="1" t="s">
        <v>29</v>
      </c>
      <c r="G416" s="1" t="s">
        <v>184</v>
      </c>
      <c r="H416" s="1">
        <v>50</v>
      </c>
      <c r="I416" s="1">
        <v>5.98</v>
      </c>
      <c r="J416" s="1">
        <v>7.0000000000000007E-2</v>
      </c>
      <c r="K416" s="3">
        <f t="shared" si="25"/>
        <v>295.5</v>
      </c>
      <c r="L416" s="1">
        <v>5.79</v>
      </c>
      <c r="M416" s="1" t="s">
        <v>23</v>
      </c>
      <c r="N416" s="1" t="s">
        <v>24</v>
      </c>
      <c r="O416" s="2">
        <v>41654</v>
      </c>
      <c r="P416" s="5" t="str">
        <f t="shared" si="26"/>
        <v>January</v>
      </c>
      <c r="Q416" s="6">
        <f t="shared" si="27"/>
        <v>2</v>
      </c>
    </row>
    <row r="417" spans="1:17" x14ac:dyDescent="0.25">
      <c r="A417" s="1">
        <v>34691</v>
      </c>
      <c r="B417" s="1" t="s">
        <v>187</v>
      </c>
      <c r="C417" s="1" t="s">
        <v>20</v>
      </c>
      <c r="D417" s="2">
        <v>41653</v>
      </c>
      <c r="E417" s="5" t="str">
        <f t="shared" si="24"/>
        <v>January</v>
      </c>
      <c r="F417" s="1" t="s">
        <v>26</v>
      </c>
      <c r="G417" s="1" t="s">
        <v>188</v>
      </c>
      <c r="H417" s="1">
        <v>27</v>
      </c>
      <c r="I417" s="1">
        <v>7.77</v>
      </c>
      <c r="J417" s="1">
        <v>0.08</v>
      </c>
      <c r="K417" s="3">
        <f t="shared" si="25"/>
        <v>207.63</v>
      </c>
      <c r="L417" s="1">
        <v>9.23</v>
      </c>
      <c r="M417" s="1" t="s">
        <v>23</v>
      </c>
      <c r="N417" s="1" t="s">
        <v>24</v>
      </c>
      <c r="O417" s="2">
        <v>41655</v>
      </c>
      <c r="P417" s="5" t="str">
        <f t="shared" si="26"/>
        <v>January</v>
      </c>
      <c r="Q417" s="6">
        <f t="shared" si="27"/>
        <v>2</v>
      </c>
    </row>
    <row r="418" spans="1:17" x14ac:dyDescent="0.25">
      <c r="A418" s="1">
        <v>34691</v>
      </c>
      <c r="B418" s="1" t="s">
        <v>187</v>
      </c>
      <c r="C418" s="1" t="s">
        <v>14</v>
      </c>
      <c r="D418" s="2">
        <v>41653</v>
      </c>
      <c r="E418" s="5" t="str">
        <f t="shared" si="24"/>
        <v>January</v>
      </c>
      <c r="F418" s="1" t="s">
        <v>26</v>
      </c>
      <c r="G418" s="1" t="s">
        <v>190</v>
      </c>
      <c r="H418" s="1">
        <v>13</v>
      </c>
      <c r="I418" s="1">
        <v>18.97</v>
      </c>
      <c r="J418" s="1">
        <v>0.1</v>
      </c>
      <c r="K418" s="3">
        <f t="shared" si="25"/>
        <v>245.30999999999997</v>
      </c>
      <c r="L418" s="1">
        <v>9.5399999999999991</v>
      </c>
      <c r="M418" s="1" t="s">
        <v>17</v>
      </c>
      <c r="N418" s="1" t="s">
        <v>24</v>
      </c>
      <c r="O418" s="2">
        <v>41655</v>
      </c>
      <c r="P418" s="5" t="str">
        <f t="shared" si="26"/>
        <v>January</v>
      </c>
      <c r="Q418" s="6">
        <f t="shared" si="27"/>
        <v>2</v>
      </c>
    </row>
    <row r="419" spans="1:17" x14ac:dyDescent="0.25">
      <c r="A419" s="1">
        <v>30567</v>
      </c>
      <c r="B419" s="1" t="s">
        <v>191</v>
      </c>
      <c r="C419" s="1" t="s">
        <v>14</v>
      </c>
      <c r="D419" s="2">
        <v>41653</v>
      </c>
      <c r="E419" s="5" t="str">
        <f t="shared" si="24"/>
        <v>January</v>
      </c>
      <c r="F419" s="1" t="s">
        <v>15</v>
      </c>
      <c r="G419" s="1" t="s">
        <v>194</v>
      </c>
      <c r="H419" s="1">
        <v>3</v>
      </c>
      <c r="I419" s="1">
        <v>9.48</v>
      </c>
      <c r="J419" s="1">
        <v>0.01</v>
      </c>
      <c r="K419" s="3">
        <f t="shared" si="25"/>
        <v>28.410000000000004</v>
      </c>
      <c r="L419" s="1">
        <v>7.29</v>
      </c>
      <c r="M419" s="1" t="s">
        <v>17</v>
      </c>
      <c r="N419" s="1" t="s">
        <v>67</v>
      </c>
      <c r="O419" s="2">
        <v>41655</v>
      </c>
      <c r="P419" s="5" t="str">
        <f t="shared" si="26"/>
        <v>January</v>
      </c>
      <c r="Q419" s="6">
        <f t="shared" si="27"/>
        <v>2</v>
      </c>
    </row>
    <row r="420" spans="1:17" x14ac:dyDescent="0.25">
      <c r="A420" s="1">
        <v>8325</v>
      </c>
      <c r="B420" s="1" t="s">
        <v>196</v>
      </c>
      <c r="C420" s="1" t="s">
        <v>14</v>
      </c>
      <c r="D420" s="2">
        <v>41653</v>
      </c>
      <c r="E420" s="5" t="str">
        <f t="shared" si="24"/>
        <v>January</v>
      </c>
      <c r="F420" s="1" t="s">
        <v>26</v>
      </c>
      <c r="G420" s="1" t="s">
        <v>197</v>
      </c>
      <c r="H420" s="1">
        <v>21</v>
      </c>
      <c r="I420" s="1">
        <v>115.99</v>
      </c>
      <c r="J420" s="1">
        <v>0.08</v>
      </c>
      <c r="K420" s="3">
        <f t="shared" si="25"/>
        <v>2434.11</v>
      </c>
      <c r="L420" s="1">
        <v>56.14</v>
      </c>
      <c r="M420" s="1" t="s">
        <v>31</v>
      </c>
      <c r="N420" s="1" t="s">
        <v>32</v>
      </c>
      <c r="O420" s="2">
        <v>41655</v>
      </c>
      <c r="P420" s="5" t="str">
        <f t="shared" si="26"/>
        <v>January</v>
      </c>
      <c r="Q420" s="6">
        <f t="shared" si="27"/>
        <v>2</v>
      </c>
    </row>
    <row r="421" spans="1:17" x14ac:dyDescent="0.25">
      <c r="A421" s="1">
        <v>43911</v>
      </c>
      <c r="B421" s="1" t="s">
        <v>198</v>
      </c>
      <c r="C421" s="1" t="s">
        <v>34</v>
      </c>
      <c r="D421" s="2">
        <v>41653</v>
      </c>
      <c r="E421" s="5" t="str">
        <f t="shared" si="24"/>
        <v>January</v>
      </c>
      <c r="F421" s="1" t="s">
        <v>84</v>
      </c>
      <c r="G421" s="1" t="s">
        <v>200</v>
      </c>
      <c r="H421" s="1">
        <v>23</v>
      </c>
      <c r="I421" s="1">
        <v>320.98</v>
      </c>
      <c r="J421" s="1">
        <v>0.06</v>
      </c>
      <c r="K421" s="3">
        <f t="shared" si="25"/>
        <v>7381.1600000000008</v>
      </c>
      <c r="L421" s="1">
        <v>58.95</v>
      </c>
      <c r="M421" s="1" t="s">
        <v>31</v>
      </c>
      <c r="N421" s="1" t="s">
        <v>32</v>
      </c>
      <c r="O421" s="2">
        <v>41655</v>
      </c>
      <c r="P421" s="5" t="str">
        <f t="shared" si="26"/>
        <v>January</v>
      </c>
      <c r="Q421" s="6">
        <f t="shared" si="27"/>
        <v>2</v>
      </c>
    </row>
    <row r="422" spans="1:17" x14ac:dyDescent="0.25">
      <c r="A422" s="1">
        <v>48773</v>
      </c>
      <c r="B422" s="1" t="s">
        <v>206</v>
      </c>
      <c r="C422" s="1" t="s">
        <v>14</v>
      </c>
      <c r="D422" s="2">
        <v>41654</v>
      </c>
      <c r="E422" s="5" t="str">
        <f t="shared" si="24"/>
        <v>January</v>
      </c>
      <c r="F422" s="1" t="s">
        <v>84</v>
      </c>
      <c r="G422" s="1" t="s">
        <v>207</v>
      </c>
      <c r="H422" s="1">
        <v>7</v>
      </c>
      <c r="I422" s="1">
        <v>7.04</v>
      </c>
      <c r="J422" s="1">
        <v>0.06</v>
      </c>
      <c r="K422" s="3">
        <f t="shared" si="25"/>
        <v>48.86</v>
      </c>
      <c r="L422" s="1">
        <v>2.17</v>
      </c>
      <c r="M422" s="1" t="s">
        <v>23</v>
      </c>
      <c r="N422" s="1" t="s">
        <v>38</v>
      </c>
      <c r="O422" s="2">
        <v>41656</v>
      </c>
      <c r="P422" s="5" t="str">
        <f t="shared" si="26"/>
        <v>January</v>
      </c>
      <c r="Q422" s="6">
        <f t="shared" si="27"/>
        <v>2</v>
      </c>
    </row>
    <row r="423" spans="1:17" x14ac:dyDescent="0.25">
      <c r="A423" s="1">
        <v>2370</v>
      </c>
      <c r="B423" s="1" t="s">
        <v>215</v>
      </c>
      <c r="C423" s="1" t="s">
        <v>14</v>
      </c>
      <c r="D423" s="2">
        <v>41655</v>
      </c>
      <c r="E423" s="5" t="str">
        <f t="shared" si="24"/>
        <v>January</v>
      </c>
      <c r="F423" s="1" t="s">
        <v>26</v>
      </c>
      <c r="G423" s="1" t="s">
        <v>216</v>
      </c>
      <c r="H423" s="1">
        <v>6</v>
      </c>
      <c r="I423" s="1">
        <v>110.98</v>
      </c>
      <c r="J423" s="1">
        <v>0.02</v>
      </c>
      <c r="K423" s="3">
        <f t="shared" si="25"/>
        <v>665.76</v>
      </c>
      <c r="L423" s="1">
        <v>13.99</v>
      </c>
      <c r="M423" s="1" t="s">
        <v>23</v>
      </c>
      <c r="N423" s="1" t="s">
        <v>55</v>
      </c>
      <c r="O423" s="2">
        <v>41657</v>
      </c>
      <c r="P423" s="5" t="str">
        <f t="shared" si="26"/>
        <v>January</v>
      </c>
      <c r="Q423" s="6">
        <f t="shared" si="27"/>
        <v>2</v>
      </c>
    </row>
    <row r="424" spans="1:17" x14ac:dyDescent="0.25">
      <c r="A424" s="1">
        <v>2370</v>
      </c>
      <c r="B424" s="1" t="s">
        <v>215</v>
      </c>
      <c r="C424" s="1" t="s">
        <v>34</v>
      </c>
      <c r="D424" s="2">
        <v>41655</v>
      </c>
      <c r="E424" s="5" t="str">
        <f t="shared" si="24"/>
        <v>January</v>
      </c>
      <c r="F424" s="1" t="s">
        <v>26</v>
      </c>
      <c r="G424" s="1" t="s">
        <v>217</v>
      </c>
      <c r="H424" s="1">
        <v>30</v>
      </c>
      <c r="I424" s="1">
        <v>8.01</v>
      </c>
      <c r="J424" s="1">
        <v>0.01</v>
      </c>
      <c r="K424" s="3">
        <f t="shared" si="25"/>
        <v>240</v>
      </c>
      <c r="L424" s="1">
        <v>2.87</v>
      </c>
      <c r="M424" s="1" t="s">
        <v>23</v>
      </c>
      <c r="N424" s="1" t="s">
        <v>38</v>
      </c>
      <c r="O424" s="2">
        <v>41657</v>
      </c>
      <c r="P424" s="5" t="str">
        <f t="shared" si="26"/>
        <v>January</v>
      </c>
      <c r="Q424" s="6">
        <f t="shared" si="27"/>
        <v>2</v>
      </c>
    </row>
    <row r="425" spans="1:17" x14ac:dyDescent="0.25">
      <c r="A425" s="1">
        <v>39173</v>
      </c>
      <c r="B425" s="1" t="s">
        <v>218</v>
      </c>
      <c r="C425" s="1" t="s">
        <v>34</v>
      </c>
      <c r="D425" s="2">
        <v>41655</v>
      </c>
      <c r="E425" s="5" t="str">
        <f t="shared" si="24"/>
        <v>January</v>
      </c>
      <c r="F425" s="1" t="s">
        <v>26</v>
      </c>
      <c r="G425" s="1" t="s">
        <v>219</v>
      </c>
      <c r="H425" s="1">
        <v>36</v>
      </c>
      <c r="I425" s="1">
        <v>2.1800000000000002</v>
      </c>
      <c r="J425" s="1">
        <v>0.09</v>
      </c>
      <c r="K425" s="3">
        <f t="shared" si="25"/>
        <v>75.240000000000009</v>
      </c>
      <c r="L425" s="1">
        <v>0.78</v>
      </c>
      <c r="M425" s="1" t="s">
        <v>23</v>
      </c>
      <c r="N425" s="1" t="s">
        <v>38</v>
      </c>
      <c r="O425" s="2">
        <v>41657</v>
      </c>
      <c r="P425" s="5" t="str">
        <f t="shared" si="26"/>
        <v>January</v>
      </c>
      <c r="Q425" s="6">
        <f t="shared" si="27"/>
        <v>2</v>
      </c>
    </row>
    <row r="426" spans="1:17" x14ac:dyDescent="0.25">
      <c r="A426" s="1">
        <v>39173</v>
      </c>
      <c r="B426" s="1" t="s">
        <v>218</v>
      </c>
      <c r="C426" s="1" t="s">
        <v>14</v>
      </c>
      <c r="D426" s="2">
        <v>41655</v>
      </c>
      <c r="E426" s="5" t="str">
        <f t="shared" si="24"/>
        <v>January</v>
      </c>
      <c r="F426" s="1" t="s">
        <v>26</v>
      </c>
      <c r="G426" s="1" t="s">
        <v>220</v>
      </c>
      <c r="H426" s="1">
        <v>2</v>
      </c>
      <c r="I426" s="1">
        <v>179.29</v>
      </c>
      <c r="J426" s="1">
        <v>0.05</v>
      </c>
      <c r="K426" s="3">
        <f t="shared" si="25"/>
        <v>358.47999999999996</v>
      </c>
      <c r="L426" s="1">
        <v>29.21</v>
      </c>
      <c r="M426" s="1" t="s">
        <v>31</v>
      </c>
      <c r="N426" s="1" t="s">
        <v>46</v>
      </c>
      <c r="O426" s="2">
        <v>41657</v>
      </c>
      <c r="P426" s="5" t="str">
        <f t="shared" si="26"/>
        <v>January</v>
      </c>
      <c r="Q426" s="6">
        <f t="shared" si="27"/>
        <v>2</v>
      </c>
    </row>
    <row r="427" spans="1:17" x14ac:dyDescent="0.25">
      <c r="A427" s="1">
        <v>12771</v>
      </c>
      <c r="B427" s="1" t="s">
        <v>226</v>
      </c>
      <c r="C427" s="1" t="s">
        <v>14</v>
      </c>
      <c r="D427" s="2">
        <v>41656</v>
      </c>
      <c r="E427" s="5" t="str">
        <f t="shared" si="24"/>
        <v>January</v>
      </c>
      <c r="F427" s="1" t="s">
        <v>26</v>
      </c>
      <c r="G427" s="1" t="s">
        <v>228</v>
      </c>
      <c r="H427" s="1">
        <v>46</v>
      </c>
      <c r="I427" s="1">
        <v>1.68</v>
      </c>
      <c r="J427" s="1">
        <v>0.01</v>
      </c>
      <c r="K427" s="3">
        <f t="shared" si="25"/>
        <v>76.819999999999993</v>
      </c>
      <c r="L427" s="1">
        <v>1.57</v>
      </c>
      <c r="M427" s="1" t="s">
        <v>23</v>
      </c>
      <c r="N427" s="1" t="s">
        <v>38</v>
      </c>
      <c r="O427" s="2">
        <v>41658</v>
      </c>
      <c r="P427" s="5" t="str">
        <f t="shared" si="26"/>
        <v>January</v>
      </c>
      <c r="Q427" s="6">
        <f t="shared" si="27"/>
        <v>2</v>
      </c>
    </row>
    <row r="428" spans="1:17" x14ac:dyDescent="0.25">
      <c r="A428" s="1">
        <v>1921</v>
      </c>
      <c r="B428" s="1" t="s">
        <v>118</v>
      </c>
      <c r="C428" s="1" t="s">
        <v>34</v>
      </c>
      <c r="D428" s="2">
        <v>41656</v>
      </c>
      <c r="E428" s="5" t="str">
        <f t="shared" si="24"/>
        <v>January</v>
      </c>
      <c r="F428" s="1" t="s">
        <v>84</v>
      </c>
      <c r="G428" s="1" t="s">
        <v>230</v>
      </c>
      <c r="H428" s="1">
        <v>24</v>
      </c>
      <c r="I428" s="1">
        <v>328.14</v>
      </c>
      <c r="J428" s="1">
        <v>0.05</v>
      </c>
      <c r="K428" s="3">
        <f t="shared" si="25"/>
        <v>7874.16</v>
      </c>
      <c r="L428" s="1">
        <v>91.05</v>
      </c>
      <c r="M428" s="1" t="s">
        <v>31</v>
      </c>
      <c r="N428" s="1" t="s">
        <v>32</v>
      </c>
      <c r="O428" s="2">
        <v>41658</v>
      </c>
      <c r="P428" s="5" t="str">
        <f t="shared" si="26"/>
        <v>January</v>
      </c>
      <c r="Q428" s="6">
        <f t="shared" si="27"/>
        <v>2</v>
      </c>
    </row>
    <row r="429" spans="1:17" x14ac:dyDescent="0.25">
      <c r="A429" s="1">
        <v>18945</v>
      </c>
      <c r="B429" s="1" t="s">
        <v>231</v>
      </c>
      <c r="C429" s="1" t="s">
        <v>14</v>
      </c>
      <c r="D429" s="2">
        <v>41656</v>
      </c>
      <c r="E429" s="5" t="str">
        <f t="shared" si="24"/>
        <v>January</v>
      </c>
      <c r="F429" s="1" t="s">
        <v>84</v>
      </c>
      <c r="G429" s="1" t="s">
        <v>232</v>
      </c>
      <c r="H429" s="1">
        <v>33</v>
      </c>
      <c r="I429" s="1">
        <v>16.48</v>
      </c>
      <c r="J429" s="1">
        <v>0.06</v>
      </c>
      <c r="K429" s="3">
        <f t="shared" si="25"/>
        <v>541.86</v>
      </c>
      <c r="L429" s="1">
        <v>1.99</v>
      </c>
      <c r="M429" s="1" t="s">
        <v>23</v>
      </c>
      <c r="N429" s="1" t="s">
        <v>67</v>
      </c>
      <c r="O429" s="2">
        <v>41658</v>
      </c>
      <c r="P429" s="5" t="str">
        <f t="shared" si="26"/>
        <v>January</v>
      </c>
      <c r="Q429" s="6">
        <f t="shared" si="27"/>
        <v>2</v>
      </c>
    </row>
    <row r="430" spans="1:17" x14ac:dyDescent="0.25">
      <c r="A430" s="1">
        <v>10272</v>
      </c>
      <c r="B430" s="1" t="s">
        <v>233</v>
      </c>
      <c r="C430" s="1" t="s">
        <v>34</v>
      </c>
      <c r="D430" s="2">
        <v>41656</v>
      </c>
      <c r="E430" s="5" t="str">
        <f t="shared" si="24"/>
        <v>January</v>
      </c>
      <c r="F430" s="1" t="s">
        <v>84</v>
      </c>
      <c r="G430" s="1" t="s">
        <v>193</v>
      </c>
      <c r="H430" s="1">
        <v>3</v>
      </c>
      <c r="I430" s="1">
        <v>90.48</v>
      </c>
      <c r="J430" s="1">
        <v>0.03</v>
      </c>
      <c r="K430" s="3">
        <f t="shared" si="25"/>
        <v>271.35000000000002</v>
      </c>
      <c r="L430" s="1">
        <v>19.989999999999998</v>
      </c>
      <c r="M430" s="1" t="s">
        <v>23</v>
      </c>
      <c r="N430" s="1" t="s">
        <v>24</v>
      </c>
      <c r="O430" s="2">
        <v>41658</v>
      </c>
      <c r="P430" s="5" t="str">
        <f t="shared" si="26"/>
        <v>January</v>
      </c>
      <c r="Q430" s="6">
        <f t="shared" si="27"/>
        <v>2</v>
      </c>
    </row>
    <row r="431" spans="1:17" x14ac:dyDescent="0.25">
      <c r="A431" s="1">
        <v>43620</v>
      </c>
      <c r="B431" s="1" t="s">
        <v>235</v>
      </c>
      <c r="C431" s="1" t="s">
        <v>34</v>
      </c>
      <c r="D431" s="2">
        <v>41656</v>
      </c>
      <c r="E431" s="5" t="str">
        <f t="shared" si="24"/>
        <v>January</v>
      </c>
      <c r="F431" s="1" t="s">
        <v>84</v>
      </c>
      <c r="G431" s="1" t="s">
        <v>237</v>
      </c>
      <c r="H431" s="1">
        <v>11</v>
      </c>
      <c r="I431" s="1">
        <v>4.2</v>
      </c>
      <c r="J431" s="1">
        <v>0.05</v>
      </c>
      <c r="K431" s="3">
        <f t="shared" si="25"/>
        <v>45.650000000000006</v>
      </c>
      <c r="L431" s="1">
        <v>2.2599999999999998</v>
      </c>
      <c r="M431" s="1" t="s">
        <v>17</v>
      </c>
      <c r="N431" s="1" t="s">
        <v>38</v>
      </c>
      <c r="O431" s="2">
        <v>41658</v>
      </c>
      <c r="P431" s="5" t="str">
        <f t="shared" si="26"/>
        <v>January</v>
      </c>
      <c r="Q431" s="6">
        <f t="shared" si="27"/>
        <v>2</v>
      </c>
    </row>
    <row r="432" spans="1:17" x14ac:dyDescent="0.25">
      <c r="A432" s="1">
        <v>46884</v>
      </c>
      <c r="B432" s="1" t="s">
        <v>229</v>
      </c>
      <c r="C432" s="1" t="s">
        <v>20</v>
      </c>
      <c r="D432" s="2">
        <v>41656</v>
      </c>
      <c r="E432" s="5" t="str">
        <f t="shared" si="24"/>
        <v>January</v>
      </c>
      <c r="F432" s="1" t="s">
        <v>84</v>
      </c>
      <c r="G432" s="1" t="s">
        <v>240</v>
      </c>
      <c r="H432" s="1">
        <v>18</v>
      </c>
      <c r="I432" s="1">
        <v>7.64</v>
      </c>
      <c r="J432" s="1">
        <v>0.1</v>
      </c>
      <c r="K432" s="3">
        <f t="shared" si="25"/>
        <v>135.72</v>
      </c>
      <c r="L432" s="1">
        <v>1.39</v>
      </c>
      <c r="M432" s="1" t="s">
        <v>23</v>
      </c>
      <c r="N432" s="1" t="s">
        <v>24</v>
      </c>
      <c r="O432" s="2">
        <v>41658</v>
      </c>
      <c r="P432" s="5" t="str">
        <f t="shared" si="26"/>
        <v>January</v>
      </c>
      <c r="Q432" s="6">
        <f t="shared" si="27"/>
        <v>2</v>
      </c>
    </row>
    <row r="433" spans="1:17" x14ac:dyDescent="0.25">
      <c r="A433" s="1">
        <v>46884</v>
      </c>
      <c r="B433" s="1" t="s">
        <v>229</v>
      </c>
      <c r="C433" s="1" t="s">
        <v>20</v>
      </c>
      <c r="D433" s="2">
        <v>41656</v>
      </c>
      <c r="E433" s="5" t="str">
        <f t="shared" si="24"/>
        <v>January</v>
      </c>
      <c r="F433" s="1" t="s">
        <v>84</v>
      </c>
      <c r="G433" s="1" t="s">
        <v>241</v>
      </c>
      <c r="H433" s="1">
        <v>3</v>
      </c>
      <c r="I433" s="1">
        <v>125.99</v>
      </c>
      <c r="J433" s="1">
        <v>0</v>
      </c>
      <c r="K433" s="3">
        <f t="shared" si="25"/>
        <v>377.96999999999997</v>
      </c>
      <c r="L433" s="1">
        <v>2.5</v>
      </c>
      <c r="M433" s="1" t="s">
        <v>23</v>
      </c>
      <c r="N433" s="1" t="s">
        <v>24</v>
      </c>
      <c r="O433" s="2">
        <v>41658</v>
      </c>
      <c r="P433" s="5" t="str">
        <f t="shared" si="26"/>
        <v>January</v>
      </c>
      <c r="Q433" s="6">
        <f t="shared" si="27"/>
        <v>2</v>
      </c>
    </row>
    <row r="434" spans="1:17" x14ac:dyDescent="0.25">
      <c r="A434" s="1">
        <v>58784</v>
      </c>
      <c r="B434" s="1" t="s">
        <v>244</v>
      </c>
      <c r="C434" s="1" t="s">
        <v>14</v>
      </c>
      <c r="D434" s="2">
        <v>41657</v>
      </c>
      <c r="E434" s="5" t="str">
        <f t="shared" si="24"/>
        <v>January</v>
      </c>
      <c r="F434" s="1" t="s">
        <v>84</v>
      </c>
      <c r="G434" s="1" t="s">
        <v>178</v>
      </c>
      <c r="H434" s="1">
        <v>25</v>
      </c>
      <c r="I434" s="1">
        <v>350.99</v>
      </c>
      <c r="J434" s="1">
        <v>0.05</v>
      </c>
      <c r="K434" s="3">
        <f t="shared" si="25"/>
        <v>8773.5</v>
      </c>
      <c r="L434" s="1">
        <v>39</v>
      </c>
      <c r="M434" s="1" t="s">
        <v>31</v>
      </c>
      <c r="N434" s="1" t="s">
        <v>32</v>
      </c>
      <c r="O434" s="2">
        <v>41659</v>
      </c>
      <c r="P434" s="5" t="str">
        <f t="shared" si="26"/>
        <v>January</v>
      </c>
      <c r="Q434" s="6">
        <f t="shared" si="27"/>
        <v>2</v>
      </c>
    </row>
    <row r="435" spans="1:17" x14ac:dyDescent="0.25">
      <c r="A435" s="1">
        <v>58784</v>
      </c>
      <c r="B435" s="1" t="s">
        <v>244</v>
      </c>
      <c r="C435" s="1" t="s">
        <v>20</v>
      </c>
      <c r="D435" s="2">
        <v>41657</v>
      </c>
      <c r="E435" s="5" t="str">
        <f t="shared" si="24"/>
        <v>January</v>
      </c>
      <c r="F435" s="1" t="s">
        <v>84</v>
      </c>
      <c r="G435" s="1" t="s">
        <v>245</v>
      </c>
      <c r="H435" s="1">
        <v>20</v>
      </c>
      <c r="I435" s="1">
        <v>15.99</v>
      </c>
      <c r="J435" s="1">
        <v>0.04</v>
      </c>
      <c r="K435" s="3">
        <f t="shared" si="25"/>
        <v>319</v>
      </c>
      <c r="L435" s="1">
        <v>9.4</v>
      </c>
      <c r="M435" s="1" t="s">
        <v>17</v>
      </c>
      <c r="N435" s="1" t="s">
        <v>24</v>
      </c>
      <c r="O435" s="2">
        <v>41659</v>
      </c>
      <c r="P435" s="5" t="str">
        <f t="shared" si="26"/>
        <v>January</v>
      </c>
      <c r="Q435" s="6">
        <f t="shared" si="27"/>
        <v>2</v>
      </c>
    </row>
    <row r="436" spans="1:17" x14ac:dyDescent="0.25">
      <c r="A436" s="1">
        <v>20711</v>
      </c>
      <c r="B436" s="1" t="s">
        <v>251</v>
      </c>
      <c r="C436" s="1" t="s">
        <v>20</v>
      </c>
      <c r="D436" s="2">
        <v>41658</v>
      </c>
      <c r="E436" s="5" t="str">
        <f t="shared" si="24"/>
        <v>January</v>
      </c>
      <c r="F436" s="1" t="s">
        <v>26</v>
      </c>
      <c r="G436" s="1" t="s">
        <v>252</v>
      </c>
      <c r="H436" s="1">
        <v>5</v>
      </c>
      <c r="I436" s="1">
        <v>18.97</v>
      </c>
      <c r="J436" s="1">
        <v>0.1</v>
      </c>
      <c r="K436" s="3">
        <f t="shared" si="25"/>
        <v>94.35</v>
      </c>
      <c r="L436" s="1">
        <v>9.0299999999999994</v>
      </c>
      <c r="M436" s="1" t="s">
        <v>23</v>
      </c>
      <c r="N436" s="1" t="s">
        <v>24</v>
      </c>
      <c r="O436" s="2">
        <v>41660</v>
      </c>
      <c r="P436" s="5" t="str">
        <f t="shared" si="26"/>
        <v>January</v>
      </c>
      <c r="Q436" s="6">
        <f t="shared" si="27"/>
        <v>2</v>
      </c>
    </row>
    <row r="437" spans="1:17" x14ac:dyDescent="0.25">
      <c r="A437" s="1">
        <v>16999</v>
      </c>
      <c r="B437" s="1" t="s">
        <v>253</v>
      </c>
      <c r="C437" s="1" t="s">
        <v>34</v>
      </c>
      <c r="D437" s="2">
        <v>41658</v>
      </c>
      <c r="E437" s="5" t="str">
        <f t="shared" si="24"/>
        <v>January</v>
      </c>
      <c r="F437" s="1" t="s">
        <v>26</v>
      </c>
      <c r="G437" s="1" t="s">
        <v>254</v>
      </c>
      <c r="H437" s="1">
        <v>18</v>
      </c>
      <c r="I437" s="1">
        <v>207.48</v>
      </c>
      <c r="J437" s="1">
        <v>0.09</v>
      </c>
      <c r="K437" s="3">
        <f t="shared" si="25"/>
        <v>3733.0199999999995</v>
      </c>
      <c r="L437" s="1">
        <v>0.99</v>
      </c>
      <c r="M437" s="1" t="s">
        <v>23</v>
      </c>
      <c r="N437" s="1" t="s">
        <v>24</v>
      </c>
      <c r="O437" s="2">
        <v>41660</v>
      </c>
      <c r="P437" s="5" t="str">
        <f t="shared" si="26"/>
        <v>January</v>
      </c>
      <c r="Q437" s="6">
        <f t="shared" si="27"/>
        <v>2</v>
      </c>
    </row>
    <row r="438" spans="1:17" x14ac:dyDescent="0.25">
      <c r="A438" s="1">
        <v>38021</v>
      </c>
      <c r="B438" s="1" t="s">
        <v>152</v>
      </c>
      <c r="C438" s="1" t="s">
        <v>20</v>
      </c>
      <c r="D438" s="2">
        <v>41660</v>
      </c>
      <c r="E438" s="5" t="str">
        <f t="shared" si="24"/>
        <v>January</v>
      </c>
      <c r="F438" s="1" t="s">
        <v>84</v>
      </c>
      <c r="G438" s="1" t="s">
        <v>262</v>
      </c>
      <c r="H438" s="1">
        <v>46</v>
      </c>
      <c r="I438" s="1">
        <v>30.44</v>
      </c>
      <c r="J438" s="1">
        <v>0.02</v>
      </c>
      <c r="K438" s="3">
        <f t="shared" si="25"/>
        <v>1399.3200000000002</v>
      </c>
      <c r="L438" s="1">
        <v>1.49</v>
      </c>
      <c r="M438" s="1" t="s">
        <v>23</v>
      </c>
      <c r="N438" s="1" t="s">
        <v>24</v>
      </c>
      <c r="O438" s="2">
        <v>41662</v>
      </c>
      <c r="P438" s="5" t="str">
        <f t="shared" si="26"/>
        <v>January</v>
      </c>
      <c r="Q438" s="6">
        <f t="shared" si="27"/>
        <v>2</v>
      </c>
    </row>
    <row r="439" spans="1:17" x14ac:dyDescent="0.25">
      <c r="A439" s="1">
        <v>37638</v>
      </c>
      <c r="B439" s="1" t="s">
        <v>263</v>
      </c>
      <c r="C439" s="1" t="s">
        <v>14</v>
      </c>
      <c r="D439" s="2">
        <v>41660</v>
      </c>
      <c r="E439" s="5" t="str">
        <f t="shared" si="24"/>
        <v>January</v>
      </c>
      <c r="F439" s="1" t="s">
        <v>29</v>
      </c>
      <c r="G439" s="1" t="s">
        <v>129</v>
      </c>
      <c r="H439" s="1">
        <v>33</v>
      </c>
      <c r="I439" s="1">
        <v>4.13</v>
      </c>
      <c r="J439" s="1">
        <v>7.0000000000000007E-2</v>
      </c>
      <c r="K439" s="3">
        <f t="shared" si="25"/>
        <v>133.97999999999999</v>
      </c>
      <c r="L439" s="1">
        <v>6.89</v>
      </c>
      <c r="M439" s="1" t="s">
        <v>23</v>
      </c>
      <c r="N439" s="1" t="s">
        <v>24</v>
      </c>
      <c r="O439" s="2">
        <v>41662</v>
      </c>
      <c r="P439" s="5" t="str">
        <f t="shared" si="26"/>
        <v>January</v>
      </c>
      <c r="Q439" s="6">
        <f t="shared" si="27"/>
        <v>2</v>
      </c>
    </row>
    <row r="440" spans="1:17" x14ac:dyDescent="0.25">
      <c r="A440" s="1">
        <v>31138</v>
      </c>
      <c r="B440" s="1" t="s">
        <v>264</v>
      </c>
      <c r="C440" s="1" t="s">
        <v>14</v>
      </c>
      <c r="D440" s="2">
        <v>41660</v>
      </c>
      <c r="E440" s="5" t="str">
        <f t="shared" si="24"/>
        <v>January</v>
      </c>
      <c r="F440" s="1" t="s">
        <v>21</v>
      </c>
      <c r="G440" s="1" t="s">
        <v>265</v>
      </c>
      <c r="H440" s="1">
        <v>37</v>
      </c>
      <c r="I440" s="1">
        <v>31.76</v>
      </c>
      <c r="J440" s="1">
        <v>0.05</v>
      </c>
      <c r="K440" s="3">
        <f t="shared" si="25"/>
        <v>1173.27</v>
      </c>
      <c r="L440" s="1">
        <v>45.51</v>
      </c>
      <c r="M440" s="1" t="s">
        <v>31</v>
      </c>
      <c r="N440" s="1" t="s">
        <v>46</v>
      </c>
      <c r="O440" s="2">
        <v>41662</v>
      </c>
      <c r="P440" s="5" t="str">
        <f t="shared" si="26"/>
        <v>January</v>
      </c>
      <c r="Q440" s="6">
        <f t="shared" si="27"/>
        <v>2</v>
      </c>
    </row>
    <row r="441" spans="1:17" x14ac:dyDescent="0.25">
      <c r="A441" s="1">
        <v>49505</v>
      </c>
      <c r="B441" s="1" t="s">
        <v>266</v>
      </c>
      <c r="C441" s="1" t="s">
        <v>14</v>
      </c>
      <c r="D441" s="2">
        <v>41660</v>
      </c>
      <c r="E441" s="5" t="str">
        <f t="shared" si="24"/>
        <v>January</v>
      </c>
      <c r="F441" s="1" t="s">
        <v>26</v>
      </c>
      <c r="G441" s="1" t="s">
        <v>267</v>
      </c>
      <c r="H441" s="1">
        <v>12</v>
      </c>
      <c r="I441" s="1">
        <v>7.84</v>
      </c>
      <c r="J441" s="1">
        <v>0.04</v>
      </c>
      <c r="K441" s="3">
        <f t="shared" si="25"/>
        <v>93.6</v>
      </c>
      <c r="L441" s="1">
        <v>4.71</v>
      </c>
      <c r="M441" s="1" t="s">
        <v>23</v>
      </c>
      <c r="N441" s="1" t="s">
        <v>24</v>
      </c>
      <c r="O441" s="2">
        <v>41662</v>
      </c>
      <c r="P441" s="5" t="str">
        <f t="shared" si="26"/>
        <v>January</v>
      </c>
      <c r="Q441" s="6">
        <f t="shared" si="27"/>
        <v>2</v>
      </c>
    </row>
    <row r="442" spans="1:17" x14ac:dyDescent="0.25">
      <c r="A442" s="1">
        <v>32800</v>
      </c>
      <c r="B442" s="1" t="s">
        <v>53</v>
      </c>
      <c r="C442" s="1" t="s">
        <v>14</v>
      </c>
      <c r="D442" s="2">
        <v>41660</v>
      </c>
      <c r="E442" s="5" t="str">
        <f t="shared" si="24"/>
        <v>January</v>
      </c>
      <c r="F442" s="1" t="s">
        <v>15</v>
      </c>
      <c r="G442" s="1" t="s">
        <v>274</v>
      </c>
      <c r="H442" s="1">
        <v>40</v>
      </c>
      <c r="I442" s="1">
        <v>19.98</v>
      </c>
      <c r="J442" s="1">
        <v>7.0000000000000007E-2</v>
      </c>
      <c r="K442" s="3">
        <f t="shared" si="25"/>
        <v>796.4</v>
      </c>
      <c r="L442" s="1">
        <v>8.68</v>
      </c>
      <c r="M442" s="1" t="s">
        <v>23</v>
      </c>
      <c r="N442" s="1" t="s">
        <v>24</v>
      </c>
      <c r="O442" s="2">
        <v>41662</v>
      </c>
      <c r="P442" s="5" t="str">
        <f t="shared" si="26"/>
        <v>January</v>
      </c>
      <c r="Q442" s="6">
        <f t="shared" si="27"/>
        <v>2</v>
      </c>
    </row>
    <row r="443" spans="1:17" x14ac:dyDescent="0.25">
      <c r="A443" s="1">
        <v>28225</v>
      </c>
      <c r="B443" s="1" t="s">
        <v>282</v>
      </c>
      <c r="C443" s="1" t="s">
        <v>20</v>
      </c>
      <c r="D443" s="2">
        <v>41661</v>
      </c>
      <c r="E443" s="5" t="str">
        <f t="shared" si="24"/>
        <v>January</v>
      </c>
      <c r="F443" s="1" t="s">
        <v>26</v>
      </c>
      <c r="G443" s="1" t="s">
        <v>283</v>
      </c>
      <c r="H443" s="1">
        <v>13</v>
      </c>
      <c r="I443" s="1">
        <v>80.98</v>
      </c>
      <c r="J443" s="1">
        <v>0.01</v>
      </c>
      <c r="K443" s="3">
        <f t="shared" si="25"/>
        <v>1052.6099999999999</v>
      </c>
      <c r="L443" s="1">
        <v>35</v>
      </c>
      <c r="M443" s="1" t="s">
        <v>23</v>
      </c>
      <c r="N443" s="1" t="s">
        <v>18</v>
      </c>
      <c r="O443" s="2">
        <v>41663</v>
      </c>
      <c r="P443" s="5" t="str">
        <f t="shared" si="26"/>
        <v>January</v>
      </c>
      <c r="Q443" s="6">
        <f t="shared" si="27"/>
        <v>2</v>
      </c>
    </row>
    <row r="444" spans="1:17" x14ac:dyDescent="0.25">
      <c r="A444" s="1">
        <v>55360</v>
      </c>
      <c r="B444" s="1" t="s">
        <v>287</v>
      </c>
      <c r="C444" s="1" t="s">
        <v>14</v>
      </c>
      <c r="D444" s="2">
        <v>41661</v>
      </c>
      <c r="E444" s="5" t="str">
        <f t="shared" si="24"/>
        <v>January</v>
      </c>
      <c r="F444" s="1" t="s">
        <v>84</v>
      </c>
      <c r="G444" s="1" t="s">
        <v>288</v>
      </c>
      <c r="H444" s="1">
        <v>49</v>
      </c>
      <c r="I444" s="1">
        <v>2.89</v>
      </c>
      <c r="J444" s="1">
        <v>7.0000000000000007E-2</v>
      </c>
      <c r="K444" s="3">
        <f t="shared" si="25"/>
        <v>138.18</v>
      </c>
      <c r="L444" s="1">
        <v>0.5</v>
      </c>
      <c r="M444" s="1" t="s">
        <v>23</v>
      </c>
      <c r="N444" s="1" t="s">
        <v>24</v>
      </c>
      <c r="O444" s="2">
        <v>41663</v>
      </c>
      <c r="P444" s="5" t="str">
        <f t="shared" si="26"/>
        <v>January</v>
      </c>
      <c r="Q444" s="6">
        <f t="shared" si="27"/>
        <v>2</v>
      </c>
    </row>
    <row r="445" spans="1:17" x14ac:dyDescent="0.25">
      <c r="A445" s="1">
        <v>10661</v>
      </c>
      <c r="B445" s="1" t="s">
        <v>291</v>
      </c>
      <c r="C445" s="1" t="s">
        <v>34</v>
      </c>
      <c r="D445" s="2">
        <v>41662</v>
      </c>
      <c r="E445" s="5" t="str">
        <f t="shared" si="24"/>
        <v>January</v>
      </c>
      <c r="F445" s="1" t="s">
        <v>15</v>
      </c>
      <c r="G445" s="1" t="s">
        <v>86</v>
      </c>
      <c r="H445" s="1">
        <v>42</v>
      </c>
      <c r="I445" s="1">
        <v>30.98</v>
      </c>
      <c r="J445" s="1">
        <v>7.0000000000000007E-2</v>
      </c>
      <c r="K445" s="3">
        <f t="shared" si="25"/>
        <v>1298.22</v>
      </c>
      <c r="L445" s="1">
        <v>5.76</v>
      </c>
      <c r="M445" s="1" t="s">
        <v>23</v>
      </c>
      <c r="N445" s="1" t="s">
        <v>24</v>
      </c>
      <c r="O445" s="2">
        <v>41664</v>
      </c>
      <c r="P445" s="5" t="str">
        <f t="shared" si="26"/>
        <v>January</v>
      </c>
      <c r="Q445" s="6">
        <f t="shared" si="27"/>
        <v>2</v>
      </c>
    </row>
    <row r="446" spans="1:17" x14ac:dyDescent="0.25">
      <c r="A446" s="1">
        <v>24802</v>
      </c>
      <c r="B446" s="1" t="s">
        <v>293</v>
      </c>
      <c r="C446" s="1" t="s">
        <v>14</v>
      </c>
      <c r="D446" s="2">
        <v>41662</v>
      </c>
      <c r="E446" s="5" t="str">
        <f t="shared" si="24"/>
        <v>January</v>
      </c>
      <c r="F446" s="1" t="s">
        <v>84</v>
      </c>
      <c r="G446" s="1" t="s">
        <v>294</v>
      </c>
      <c r="H446" s="1">
        <v>18</v>
      </c>
      <c r="I446" s="1">
        <v>73.98</v>
      </c>
      <c r="J446" s="1">
        <v>0.01</v>
      </c>
      <c r="K446" s="3">
        <f t="shared" si="25"/>
        <v>1331.46</v>
      </c>
      <c r="L446" s="1">
        <v>12.14</v>
      </c>
      <c r="M446" s="1" t="s">
        <v>23</v>
      </c>
      <c r="N446" s="1" t="s">
        <v>24</v>
      </c>
      <c r="O446" s="2">
        <v>41664</v>
      </c>
      <c r="P446" s="5" t="str">
        <f t="shared" si="26"/>
        <v>January</v>
      </c>
      <c r="Q446" s="6">
        <f t="shared" si="27"/>
        <v>2</v>
      </c>
    </row>
    <row r="447" spans="1:17" x14ac:dyDescent="0.25">
      <c r="A447" s="1">
        <v>29319</v>
      </c>
      <c r="B447" s="1" t="s">
        <v>295</v>
      </c>
      <c r="C447" s="1" t="s">
        <v>14</v>
      </c>
      <c r="D447" s="2">
        <v>41663</v>
      </c>
      <c r="E447" s="5" t="str">
        <f t="shared" si="24"/>
        <v>January</v>
      </c>
      <c r="F447" s="1" t="s">
        <v>29</v>
      </c>
      <c r="G447" s="1" t="s">
        <v>296</v>
      </c>
      <c r="H447" s="1">
        <v>30</v>
      </c>
      <c r="I447" s="1">
        <v>238.4</v>
      </c>
      <c r="J447" s="1">
        <v>0.1</v>
      </c>
      <c r="K447" s="3">
        <f t="shared" si="25"/>
        <v>7149</v>
      </c>
      <c r="L447" s="1">
        <v>24.49</v>
      </c>
      <c r="M447" s="1" t="s">
        <v>23</v>
      </c>
      <c r="N447" s="1" t="s">
        <v>18</v>
      </c>
      <c r="O447" s="2">
        <v>41665</v>
      </c>
      <c r="P447" s="5" t="str">
        <f t="shared" si="26"/>
        <v>January</v>
      </c>
      <c r="Q447" s="6">
        <f t="shared" si="27"/>
        <v>2</v>
      </c>
    </row>
    <row r="448" spans="1:17" x14ac:dyDescent="0.25">
      <c r="A448" s="1">
        <v>29319</v>
      </c>
      <c r="B448" s="1" t="s">
        <v>295</v>
      </c>
      <c r="C448" s="1" t="s">
        <v>20</v>
      </c>
      <c r="D448" s="2">
        <v>41663</v>
      </c>
      <c r="E448" s="5" t="str">
        <f t="shared" si="24"/>
        <v>January</v>
      </c>
      <c r="F448" s="1" t="s">
        <v>29</v>
      </c>
      <c r="G448" s="1" t="s">
        <v>297</v>
      </c>
      <c r="H448" s="1">
        <v>21</v>
      </c>
      <c r="I448" s="1">
        <v>199.99</v>
      </c>
      <c r="J448" s="1">
        <v>0.03</v>
      </c>
      <c r="K448" s="3">
        <f t="shared" si="25"/>
        <v>4199.16</v>
      </c>
      <c r="L448" s="1">
        <v>24.49</v>
      </c>
      <c r="M448" s="1" t="s">
        <v>17</v>
      </c>
      <c r="N448" s="1" t="s">
        <v>18</v>
      </c>
      <c r="O448" s="2">
        <v>41665</v>
      </c>
      <c r="P448" s="5" t="str">
        <f t="shared" si="26"/>
        <v>January</v>
      </c>
      <c r="Q448" s="6">
        <f t="shared" si="27"/>
        <v>2</v>
      </c>
    </row>
    <row r="449" spans="1:17" x14ac:dyDescent="0.25">
      <c r="A449" s="1">
        <v>58277</v>
      </c>
      <c r="B449" s="1" t="s">
        <v>298</v>
      </c>
      <c r="C449" s="1" t="s">
        <v>34</v>
      </c>
      <c r="D449" s="2">
        <v>41663</v>
      </c>
      <c r="E449" s="5" t="str">
        <f t="shared" si="24"/>
        <v>January</v>
      </c>
      <c r="F449" s="1" t="s">
        <v>84</v>
      </c>
      <c r="G449" s="1" t="s">
        <v>299</v>
      </c>
      <c r="H449" s="1">
        <v>23</v>
      </c>
      <c r="I449" s="1">
        <v>11.7</v>
      </c>
      <c r="J449" s="1">
        <v>0.01</v>
      </c>
      <c r="K449" s="3">
        <f t="shared" si="25"/>
        <v>268.87</v>
      </c>
      <c r="L449" s="1">
        <v>6.96</v>
      </c>
      <c r="M449" s="1" t="s">
        <v>23</v>
      </c>
      <c r="N449" s="1" t="s">
        <v>55</v>
      </c>
      <c r="O449" s="2">
        <v>41665</v>
      </c>
      <c r="P449" s="5" t="str">
        <f t="shared" si="26"/>
        <v>January</v>
      </c>
      <c r="Q449" s="6">
        <f t="shared" si="27"/>
        <v>2</v>
      </c>
    </row>
    <row r="450" spans="1:17" x14ac:dyDescent="0.25">
      <c r="A450" s="1">
        <v>20422</v>
      </c>
      <c r="B450" s="1" t="s">
        <v>306</v>
      </c>
      <c r="C450" s="1" t="s">
        <v>34</v>
      </c>
      <c r="D450" s="2">
        <v>41665</v>
      </c>
      <c r="E450" s="5" t="str">
        <f t="shared" ref="E450:E513" si="28">TEXT(D450,"mmmm")</f>
        <v>January</v>
      </c>
      <c r="F450" s="1" t="s">
        <v>21</v>
      </c>
      <c r="G450" s="1" t="s">
        <v>288</v>
      </c>
      <c r="H450" s="1">
        <v>5</v>
      </c>
      <c r="I450" s="1">
        <v>2.89</v>
      </c>
      <c r="J450" s="1">
        <v>0.01</v>
      </c>
      <c r="K450" s="3">
        <f t="shared" ref="K450:K513" si="29">(I450-J450)*H450</f>
        <v>14.400000000000002</v>
      </c>
      <c r="L450" s="1">
        <v>0.5</v>
      </c>
      <c r="M450" s="1" t="s">
        <v>23</v>
      </c>
      <c r="N450" s="1" t="s">
        <v>24</v>
      </c>
      <c r="O450" s="2">
        <v>41667</v>
      </c>
      <c r="P450" s="5" t="str">
        <f t="shared" ref="P450:P513" si="30">TEXT(O450,"mmmm")</f>
        <v>January</v>
      </c>
      <c r="Q450" s="6">
        <f t="shared" ref="Q450:Q513" si="31">O450-D450</f>
        <v>2</v>
      </c>
    </row>
    <row r="451" spans="1:17" x14ac:dyDescent="0.25">
      <c r="A451" s="1">
        <v>17186</v>
      </c>
      <c r="B451" s="1" t="s">
        <v>308</v>
      </c>
      <c r="C451" s="1" t="s">
        <v>14</v>
      </c>
      <c r="D451" s="2">
        <v>41665</v>
      </c>
      <c r="E451" s="5" t="str">
        <f t="shared" si="28"/>
        <v>January</v>
      </c>
      <c r="F451" s="1" t="s">
        <v>84</v>
      </c>
      <c r="G451" s="1" t="s">
        <v>309</v>
      </c>
      <c r="H451" s="1">
        <v>49</v>
      </c>
      <c r="I451" s="1">
        <v>90.98</v>
      </c>
      <c r="J451" s="1">
        <v>0.08</v>
      </c>
      <c r="K451" s="3">
        <f t="shared" si="29"/>
        <v>4454.1000000000004</v>
      </c>
      <c r="L451" s="1">
        <v>56.2</v>
      </c>
      <c r="M451" s="1" t="s">
        <v>23</v>
      </c>
      <c r="N451" s="1" t="s">
        <v>55</v>
      </c>
      <c r="O451" s="2">
        <v>41667</v>
      </c>
      <c r="P451" s="5" t="str">
        <f t="shared" si="30"/>
        <v>January</v>
      </c>
      <c r="Q451" s="6">
        <f t="shared" si="31"/>
        <v>2</v>
      </c>
    </row>
    <row r="452" spans="1:17" x14ac:dyDescent="0.25">
      <c r="A452" s="1">
        <v>17186</v>
      </c>
      <c r="B452" s="1" t="s">
        <v>308</v>
      </c>
      <c r="C452" s="1" t="s">
        <v>20</v>
      </c>
      <c r="D452" s="2">
        <v>41665</v>
      </c>
      <c r="E452" s="5" t="str">
        <f t="shared" si="28"/>
        <v>January</v>
      </c>
      <c r="F452" s="1" t="s">
        <v>84</v>
      </c>
      <c r="G452" s="1" t="s">
        <v>310</v>
      </c>
      <c r="H452" s="1">
        <v>11</v>
      </c>
      <c r="I452" s="1">
        <v>5.98</v>
      </c>
      <c r="J452" s="1">
        <v>7.0000000000000007E-2</v>
      </c>
      <c r="K452" s="3">
        <f t="shared" si="29"/>
        <v>65.010000000000005</v>
      </c>
      <c r="L452" s="1">
        <v>5.35</v>
      </c>
      <c r="M452" s="1" t="s">
        <v>23</v>
      </c>
      <c r="N452" s="1" t="s">
        <v>24</v>
      </c>
      <c r="O452" s="2">
        <v>41667</v>
      </c>
      <c r="P452" s="5" t="str">
        <f t="shared" si="30"/>
        <v>January</v>
      </c>
      <c r="Q452" s="6">
        <f t="shared" si="31"/>
        <v>2</v>
      </c>
    </row>
    <row r="453" spans="1:17" x14ac:dyDescent="0.25">
      <c r="A453" s="1">
        <v>55937</v>
      </c>
      <c r="B453" s="1" t="s">
        <v>311</v>
      </c>
      <c r="C453" s="1" t="s">
        <v>34</v>
      </c>
      <c r="D453" s="2">
        <v>41665</v>
      </c>
      <c r="E453" s="5" t="str">
        <f t="shared" si="28"/>
        <v>January</v>
      </c>
      <c r="F453" s="1" t="s">
        <v>84</v>
      </c>
      <c r="G453" s="1" t="s">
        <v>312</v>
      </c>
      <c r="H453" s="1">
        <v>10</v>
      </c>
      <c r="I453" s="1">
        <v>39.979999999999997</v>
      </c>
      <c r="J453" s="1">
        <v>0.09</v>
      </c>
      <c r="K453" s="3">
        <f t="shared" si="29"/>
        <v>398.89999999999992</v>
      </c>
      <c r="L453" s="1">
        <v>7.12</v>
      </c>
      <c r="M453" s="1" t="s">
        <v>23</v>
      </c>
      <c r="N453" s="1" t="s">
        <v>24</v>
      </c>
      <c r="O453" s="2">
        <v>41667</v>
      </c>
      <c r="P453" s="5" t="str">
        <f t="shared" si="30"/>
        <v>January</v>
      </c>
      <c r="Q453" s="6">
        <f t="shared" si="31"/>
        <v>2</v>
      </c>
    </row>
    <row r="454" spans="1:17" x14ac:dyDescent="0.25">
      <c r="A454" s="1">
        <v>55937</v>
      </c>
      <c r="B454" s="1" t="s">
        <v>311</v>
      </c>
      <c r="C454" s="1" t="s">
        <v>34</v>
      </c>
      <c r="D454" s="2">
        <v>41665</v>
      </c>
      <c r="E454" s="5" t="str">
        <f t="shared" si="28"/>
        <v>January</v>
      </c>
      <c r="F454" s="1" t="s">
        <v>84</v>
      </c>
      <c r="G454" s="1" t="s">
        <v>313</v>
      </c>
      <c r="H454" s="1">
        <v>24</v>
      </c>
      <c r="I454" s="1">
        <v>376.13</v>
      </c>
      <c r="J454" s="1">
        <v>0.06</v>
      </c>
      <c r="K454" s="3">
        <f t="shared" si="29"/>
        <v>9025.68</v>
      </c>
      <c r="L454" s="1">
        <v>85.63</v>
      </c>
      <c r="M454" s="1" t="s">
        <v>31</v>
      </c>
      <c r="N454" s="1" t="s">
        <v>46</v>
      </c>
      <c r="O454" s="2">
        <v>41667</v>
      </c>
      <c r="P454" s="5" t="str">
        <f t="shared" si="30"/>
        <v>January</v>
      </c>
      <c r="Q454" s="6">
        <f t="shared" si="31"/>
        <v>2</v>
      </c>
    </row>
    <row r="455" spans="1:17" x14ac:dyDescent="0.25">
      <c r="A455" s="1">
        <v>15718</v>
      </c>
      <c r="B455" s="1" t="s">
        <v>317</v>
      </c>
      <c r="C455" s="1" t="s">
        <v>20</v>
      </c>
      <c r="D455" s="2">
        <v>41666</v>
      </c>
      <c r="E455" s="5" t="str">
        <f t="shared" si="28"/>
        <v>January</v>
      </c>
      <c r="F455" s="1" t="s">
        <v>26</v>
      </c>
      <c r="G455" s="1" t="s">
        <v>320</v>
      </c>
      <c r="H455" s="1">
        <v>41</v>
      </c>
      <c r="I455" s="1">
        <v>43.98</v>
      </c>
      <c r="J455" s="1">
        <v>0.03</v>
      </c>
      <c r="K455" s="3">
        <f t="shared" si="29"/>
        <v>1801.9499999999998</v>
      </c>
      <c r="L455" s="1">
        <v>8.99</v>
      </c>
      <c r="M455" s="1" t="s">
        <v>23</v>
      </c>
      <c r="N455" s="1" t="s">
        <v>67</v>
      </c>
      <c r="O455" s="2">
        <v>41668</v>
      </c>
      <c r="P455" s="5" t="str">
        <f t="shared" si="30"/>
        <v>January</v>
      </c>
      <c r="Q455" s="6">
        <f t="shared" si="31"/>
        <v>2</v>
      </c>
    </row>
    <row r="456" spans="1:17" x14ac:dyDescent="0.25">
      <c r="A456" s="1">
        <v>10530</v>
      </c>
      <c r="B456" s="1" t="s">
        <v>91</v>
      </c>
      <c r="C456" s="1" t="s">
        <v>34</v>
      </c>
      <c r="D456" s="2">
        <v>41666</v>
      </c>
      <c r="E456" s="5" t="str">
        <f t="shared" si="28"/>
        <v>January</v>
      </c>
      <c r="F456" s="1" t="s">
        <v>84</v>
      </c>
      <c r="G456" s="1" t="s">
        <v>42</v>
      </c>
      <c r="H456" s="1">
        <v>4</v>
      </c>
      <c r="I456" s="1">
        <v>110.99</v>
      </c>
      <c r="J456" s="1">
        <v>0.02</v>
      </c>
      <c r="K456" s="3">
        <f t="shared" si="29"/>
        <v>443.88</v>
      </c>
      <c r="L456" s="1">
        <v>2.5</v>
      </c>
      <c r="M456" s="1" t="s">
        <v>23</v>
      </c>
      <c r="N456" s="1" t="s">
        <v>24</v>
      </c>
      <c r="O456" s="2">
        <v>41668</v>
      </c>
      <c r="P456" s="5" t="str">
        <f t="shared" si="30"/>
        <v>January</v>
      </c>
      <c r="Q456" s="6">
        <f t="shared" si="31"/>
        <v>2</v>
      </c>
    </row>
    <row r="457" spans="1:17" x14ac:dyDescent="0.25">
      <c r="A457" s="1">
        <v>19047</v>
      </c>
      <c r="B457" s="1" t="s">
        <v>324</v>
      </c>
      <c r="C457" s="1" t="s">
        <v>34</v>
      </c>
      <c r="D457" s="2">
        <v>41667</v>
      </c>
      <c r="E457" s="5" t="str">
        <f t="shared" si="28"/>
        <v>January</v>
      </c>
      <c r="F457" s="1" t="s">
        <v>21</v>
      </c>
      <c r="G457" s="1" t="s">
        <v>228</v>
      </c>
      <c r="H457" s="1">
        <v>3</v>
      </c>
      <c r="I457" s="1">
        <v>1.68</v>
      </c>
      <c r="J457" s="1">
        <v>0.02</v>
      </c>
      <c r="K457" s="3">
        <f t="shared" si="29"/>
        <v>4.9799999999999995</v>
      </c>
      <c r="L457" s="1">
        <v>1.57</v>
      </c>
      <c r="M457" s="1" t="s">
        <v>23</v>
      </c>
      <c r="N457" s="1" t="s">
        <v>38</v>
      </c>
      <c r="O457" s="2">
        <v>41669</v>
      </c>
      <c r="P457" s="5" t="str">
        <f t="shared" si="30"/>
        <v>January</v>
      </c>
      <c r="Q457" s="6">
        <f t="shared" si="31"/>
        <v>2</v>
      </c>
    </row>
    <row r="458" spans="1:17" x14ac:dyDescent="0.25">
      <c r="A458" s="1">
        <v>20480</v>
      </c>
      <c r="B458" s="1" t="s">
        <v>328</v>
      </c>
      <c r="C458" s="1" t="s">
        <v>20</v>
      </c>
      <c r="D458" s="2">
        <v>41668</v>
      </c>
      <c r="E458" s="5" t="str">
        <f t="shared" si="28"/>
        <v>January</v>
      </c>
      <c r="F458" s="1" t="s">
        <v>84</v>
      </c>
      <c r="G458" s="1" t="s">
        <v>329</v>
      </c>
      <c r="H458" s="1">
        <v>4</v>
      </c>
      <c r="I458" s="1">
        <v>240.98</v>
      </c>
      <c r="J458" s="1">
        <v>0.02</v>
      </c>
      <c r="K458" s="3">
        <f t="shared" si="29"/>
        <v>963.83999999999992</v>
      </c>
      <c r="L458" s="1">
        <v>60.2</v>
      </c>
      <c r="M458" s="1" t="s">
        <v>31</v>
      </c>
      <c r="N458" s="1" t="s">
        <v>46</v>
      </c>
      <c r="O458" s="2">
        <v>41670</v>
      </c>
      <c r="P458" s="5" t="str">
        <f t="shared" si="30"/>
        <v>January</v>
      </c>
      <c r="Q458" s="6">
        <f t="shared" si="31"/>
        <v>2</v>
      </c>
    </row>
    <row r="459" spans="1:17" x14ac:dyDescent="0.25">
      <c r="A459" s="1">
        <v>20484</v>
      </c>
      <c r="B459" s="1" t="s">
        <v>331</v>
      </c>
      <c r="C459" s="1" t="s">
        <v>34</v>
      </c>
      <c r="D459" s="2">
        <v>41668</v>
      </c>
      <c r="E459" s="5" t="str">
        <f t="shared" si="28"/>
        <v>January</v>
      </c>
      <c r="F459" s="1" t="s">
        <v>26</v>
      </c>
      <c r="G459" s="1" t="s">
        <v>332</v>
      </c>
      <c r="H459" s="1">
        <v>14</v>
      </c>
      <c r="I459" s="1">
        <v>95.99</v>
      </c>
      <c r="J459" s="1">
        <v>0.09</v>
      </c>
      <c r="K459" s="3">
        <f t="shared" si="29"/>
        <v>1342.6</v>
      </c>
      <c r="L459" s="1">
        <v>4.9000000000000004</v>
      </c>
      <c r="M459" s="1" t="s">
        <v>23</v>
      </c>
      <c r="N459" s="1" t="s">
        <v>24</v>
      </c>
      <c r="O459" s="2">
        <v>41670</v>
      </c>
      <c r="P459" s="5" t="str">
        <f t="shared" si="30"/>
        <v>January</v>
      </c>
      <c r="Q459" s="6">
        <f t="shared" si="31"/>
        <v>2</v>
      </c>
    </row>
    <row r="460" spans="1:17" x14ac:dyDescent="0.25">
      <c r="A460" s="1">
        <v>5316</v>
      </c>
      <c r="B460" s="1" t="s">
        <v>333</v>
      </c>
      <c r="C460" s="1" t="s">
        <v>34</v>
      </c>
      <c r="D460" s="2">
        <v>41669</v>
      </c>
      <c r="E460" s="5" t="str">
        <f t="shared" si="28"/>
        <v>January</v>
      </c>
      <c r="F460" s="1" t="s">
        <v>26</v>
      </c>
      <c r="G460" s="1" t="s">
        <v>334</v>
      </c>
      <c r="H460" s="1">
        <v>42</v>
      </c>
      <c r="I460" s="1">
        <v>31.78</v>
      </c>
      <c r="J460" s="1">
        <v>0.1</v>
      </c>
      <c r="K460" s="3">
        <f t="shared" si="29"/>
        <v>1330.56</v>
      </c>
      <c r="L460" s="1">
        <v>1.99</v>
      </c>
      <c r="M460" s="1" t="s">
        <v>23</v>
      </c>
      <c r="N460" s="1" t="s">
        <v>67</v>
      </c>
      <c r="O460" s="2">
        <v>41671</v>
      </c>
      <c r="P460" s="5" t="str">
        <f t="shared" si="30"/>
        <v>February</v>
      </c>
      <c r="Q460" s="6">
        <f t="shared" si="31"/>
        <v>2</v>
      </c>
    </row>
    <row r="461" spans="1:17" x14ac:dyDescent="0.25">
      <c r="A461" s="1">
        <v>18595</v>
      </c>
      <c r="B461" s="1" t="s">
        <v>341</v>
      </c>
      <c r="C461" s="1" t="s">
        <v>34</v>
      </c>
      <c r="D461" s="2">
        <v>41670</v>
      </c>
      <c r="E461" s="5" t="str">
        <f t="shared" si="28"/>
        <v>January</v>
      </c>
      <c r="F461" s="1" t="s">
        <v>26</v>
      </c>
      <c r="G461" s="1" t="s">
        <v>342</v>
      </c>
      <c r="H461" s="1">
        <v>6</v>
      </c>
      <c r="I461" s="1">
        <v>78.650000000000006</v>
      </c>
      <c r="J461" s="1">
        <v>0.1</v>
      </c>
      <c r="K461" s="3">
        <f t="shared" si="29"/>
        <v>471.30000000000007</v>
      </c>
      <c r="L461" s="1">
        <v>13.99</v>
      </c>
      <c r="M461" s="1" t="s">
        <v>23</v>
      </c>
      <c r="N461" s="1" t="s">
        <v>55</v>
      </c>
      <c r="O461" s="2">
        <v>41672</v>
      </c>
      <c r="P461" s="5" t="str">
        <f t="shared" si="30"/>
        <v>February</v>
      </c>
      <c r="Q461" s="6">
        <f t="shared" si="31"/>
        <v>2</v>
      </c>
    </row>
    <row r="462" spans="1:17" x14ac:dyDescent="0.25">
      <c r="A462" s="1">
        <v>18595</v>
      </c>
      <c r="B462" s="1" t="s">
        <v>341</v>
      </c>
      <c r="C462" s="1" t="s">
        <v>20</v>
      </c>
      <c r="D462" s="2">
        <v>41670</v>
      </c>
      <c r="E462" s="5" t="str">
        <f t="shared" si="28"/>
        <v>January</v>
      </c>
      <c r="F462" s="1" t="s">
        <v>26</v>
      </c>
      <c r="G462" s="1" t="s">
        <v>343</v>
      </c>
      <c r="H462" s="1">
        <v>16</v>
      </c>
      <c r="I462" s="1">
        <v>8.34</v>
      </c>
      <c r="J462" s="1">
        <v>0.03</v>
      </c>
      <c r="K462" s="3">
        <f t="shared" si="29"/>
        <v>132.96</v>
      </c>
      <c r="L462" s="1">
        <v>2.64</v>
      </c>
      <c r="M462" s="1" t="s">
        <v>23</v>
      </c>
      <c r="N462" s="1" t="s">
        <v>67</v>
      </c>
      <c r="O462" s="2">
        <v>41672</v>
      </c>
      <c r="P462" s="5" t="str">
        <f t="shared" si="30"/>
        <v>February</v>
      </c>
      <c r="Q462" s="6">
        <f t="shared" si="31"/>
        <v>2</v>
      </c>
    </row>
    <row r="463" spans="1:17" x14ac:dyDescent="0.25">
      <c r="A463" s="1">
        <v>52416</v>
      </c>
      <c r="B463" s="1" t="s">
        <v>344</v>
      </c>
      <c r="C463" s="1" t="s">
        <v>20</v>
      </c>
      <c r="D463" s="2">
        <v>41670</v>
      </c>
      <c r="E463" s="5" t="str">
        <f t="shared" si="28"/>
        <v>January</v>
      </c>
      <c r="F463" s="1" t="s">
        <v>15</v>
      </c>
      <c r="G463" s="1" t="s">
        <v>82</v>
      </c>
      <c r="H463" s="1">
        <v>6</v>
      </c>
      <c r="I463" s="1">
        <v>7.64</v>
      </c>
      <c r="J463" s="1">
        <v>0.05</v>
      </c>
      <c r="K463" s="3">
        <f t="shared" si="29"/>
        <v>45.54</v>
      </c>
      <c r="L463" s="1">
        <v>5.83</v>
      </c>
      <c r="M463" s="1" t="s">
        <v>23</v>
      </c>
      <c r="N463" s="1" t="s">
        <v>38</v>
      </c>
      <c r="O463" s="2">
        <v>41672</v>
      </c>
      <c r="P463" s="5" t="str">
        <f t="shared" si="30"/>
        <v>February</v>
      </c>
      <c r="Q463" s="6">
        <f t="shared" si="31"/>
        <v>2</v>
      </c>
    </row>
    <row r="464" spans="1:17" x14ac:dyDescent="0.25">
      <c r="A464" s="1">
        <v>15270</v>
      </c>
      <c r="B464" s="1" t="s">
        <v>347</v>
      </c>
      <c r="C464" s="1" t="s">
        <v>14</v>
      </c>
      <c r="D464" s="2">
        <v>41670</v>
      </c>
      <c r="E464" s="5" t="str">
        <f t="shared" si="28"/>
        <v>January</v>
      </c>
      <c r="F464" s="1" t="s">
        <v>15</v>
      </c>
      <c r="G464" s="1" t="s">
        <v>348</v>
      </c>
      <c r="H464" s="1">
        <v>36</v>
      </c>
      <c r="I464" s="1">
        <v>6.98</v>
      </c>
      <c r="J464" s="1">
        <v>0</v>
      </c>
      <c r="K464" s="3">
        <f t="shared" si="29"/>
        <v>251.28000000000003</v>
      </c>
      <c r="L464" s="1">
        <v>1.6</v>
      </c>
      <c r="M464" s="1" t="s">
        <v>23</v>
      </c>
      <c r="N464" s="1" t="s">
        <v>38</v>
      </c>
      <c r="O464" s="2">
        <v>41672</v>
      </c>
      <c r="P464" s="5" t="str">
        <f t="shared" si="30"/>
        <v>February</v>
      </c>
      <c r="Q464" s="6">
        <f t="shared" si="31"/>
        <v>2</v>
      </c>
    </row>
    <row r="465" spans="1:17" x14ac:dyDescent="0.25">
      <c r="A465" s="1">
        <v>30053</v>
      </c>
      <c r="B465" s="1" t="s">
        <v>352</v>
      </c>
      <c r="C465" s="1" t="s">
        <v>34</v>
      </c>
      <c r="D465" s="2">
        <v>41671</v>
      </c>
      <c r="E465" s="5" t="str">
        <f t="shared" si="28"/>
        <v>February</v>
      </c>
      <c r="F465" s="1" t="s">
        <v>26</v>
      </c>
      <c r="G465" s="1" t="s">
        <v>353</v>
      </c>
      <c r="H465" s="1">
        <v>41</v>
      </c>
      <c r="I465" s="1">
        <v>80.97</v>
      </c>
      <c r="J465" s="1">
        <v>0.06</v>
      </c>
      <c r="K465" s="3">
        <f t="shared" si="29"/>
        <v>3317.31</v>
      </c>
      <c r="L465" s="1">
        <v>33.6</v>
      </c>
      <c r="M465" s="1" t="s">
        <v>31</v>
      </c>
      <c r="N465" s="1" t="s">
        <v>32</v>
      </c>
      <c r="O465" s="2">
        <v>41673</v>
      </c>
      <c r="P465" s="5" t="str">
        <f t="shared" si="30"/>
        <v>February</v>
      </c>
      <c r="Q465" s="6">
        <f t="shared" si="31"/>
        <v>2</v>
      </c>
    </row>
    <row r="466" spans="1:17" x14ac:dyDescent="0.25">
      <c r="A466" s="1">
        <v>13604</v>
      </c>
      <c r="B466" s="1" t="s">
        <v>242</v>
      </c>
      <c r="C466" s="1" t="s">
        <v>34</v>
      </c>
      <c r="D466" s="2">
        <v>41672</v>
      </c>
      <c r="E466" s="5" t="str">
        <f t="shared" si="28"/>
        <v>February</v>
      </c>
      <c r="F466" s="1" t="s">
        <v>15</v>
      </c>
      <c r="G466" s="1" t="s">
        <v>354</v>
      </c>
      <c r="H466" s="1">
        <v>38</v>
      </c>
      <c r="I466" s="1">
        <v>83.1</v>
      </c>
      <c r="J466" s="1">
        <v>0.04</v>
      </c>
      <c r="K466" s="3">
        <f t="shared" si="29"/>
        <v>3156.2799999999997</v>
      </c>
      <c r="L466" s="1">
        <v>6.13</v>
      </c>
      <c r="M466" s="1" t="s">
        <v>23</v>
      </c>
      <c r="N466" s="1" t="s">
        <v>24</v>
      </c>
      <c r="O466" s="2">
        <v>41674</v>
      </c>
      <c r="P466" s="5" t="str">
        <f t="shared" si="30"/>
        <v>February</v>
      </c>
      <c r="Q466" s="6">
        <f t="shared" si="31"/>
        <v>2</v>
      </c>
    </row>
    <row r="467" spans="1:17" x14ac:dyDescent="0.25">
      <c r="A467" s="1">
        <v>55713</v>
      </c>
      <c r="B467" s="1" t="s">
        <v>28</v>
      </c>
      <c r="C467" s="1" t="s">
        <v>34</v>
      </c>
      <c r="D467" s="2">
        <v>41672</v>
      </c>
      <c r="E467" s="5" t="str">
        <f t="shared" si="28"/>
        <v>February</v>
      </c>
      <c r="F467" s="1" t="s">
        <v>21</v>
      </c>
      <c r="G467" s="1" t="s">
        <v>358</v>
      </c>
      <c r="H467" s="1">
        <v>49</v>
      </c>
      <c r="I467" s="1">
        <v>122.99</v>
      </c>
      <c r="J467" s="1">
        <v>0.09</v>
      </c>
      <c r="K467" s="3">
        <f t="shared" si="29"/>
        <v>6022.0999999999995</v>
      </c>
      <c r="L467" s="1">
        <v>70.2</v>
      </c>
      <c r="M467" s="1" t="s">
        <v>31</v>
      </c>
      <c r="N467" s="1" t="s">
        <v>32</v>
      </c>
      <c r="O467" s="2">
        <v>41674</v>
      </c>
      <c r="P467" s="5" t="str">
        <f t="shared" si="30"/>
        <v>February</v>
      </c>
      <c r="Q467" s="6">
        <f t="shared" si="31"/>
        <v>2</v>
      </c>
    </row>
    <row r="468" spans="1:17" x14ac:dyDescent="0.25">
      <c r="A468" s="1">
        <v>21222</v>
      </c>
      <c r="B468" s="1" t="s">
        <v>359</v>
      </c>
      <c r="C468" s="1" t="s">
        <v>34</v>
      </c>
      <c r="D468" s="2">
        <v>41673</v>
      </c>
      <c r="E468" s="5" t="str">
        <f t="shared" si="28"/>
        <v>February</v>
      </c>
      <c r="F468" s="1" t="s">
        <v>15</v>
      </c>
      <c r="G468" s="1" t="s">
        <v>360</v>
      </c>
      <c r="H468" s="1">
        <v>36</v>
      </c>
      <c r="I468" s="1">
        <v>5.08</v>
      </c>
      <c r="J468" s="1">
        <v>0.1</v>
      </c>
      <c r="K468" s="3">
        <f t="shared" si="29"/>
        <v>179.28000000000003</v>
      </c>
      <c r="L468" s="1">
        <v>3.63</v>
      </c>
      <c r="M468" s="1" t="s">
        <v>23</v>
      </c>
      <c r="N468" s="1" t="s">
        <v>38</v>
      </c>
      <c r="O468" s="2">
        <v>41675</v>
      </c>
      <c r="P468" s="5" t="str">
        <f t="shared" si="30"/>
        <v>February</v>
      </c>
      <c r="Q468" s="6">
        <f t="shared" si="31"/>
        <v>2</v>
      </c>
    </row>
    <row r="469" spans="1:17" x14ac:dyDescent="0.25">
      <c r="A469" s="1">
        <v>21222</v>
      </c>
      <c r="B469" s="1" t="s">
        <v>359</v>
      </c>
      <c r="C469" s="1" t="s">
        <v>34</v>
      </c>
      <c r="D469" s="2">
        <v>41673</v>
      </c>
      <c r="E469" s="5" t="str">
        <f t="shared" si="28"/>
        <v>February</v>
      </c>
      <c r="F469" s="1" t="s">
        <v>15</v>
      </c>
      <c r="G469" s="1" t="s">
        <v>361</v>
      </c>
      <c r="H469" s="1">
        <v>26</v>
      </c>
      <c r="I469" s="1">
        <v>35.99</v>
      </c>
      <c r="J469" s="1">
        <v>0.02</v>
      </c>
      <c r="K469" s="3">
        <f t="shared" si="29"/>
        <v>935.22</v>
      </c>
      <c r="L469" s="1">
        <v>5</v>
      </c>
      <c r="M469" s="1" t="s">
        <v>23</v>
      </c>
      <c r="N469" s="1" t="s">
        <v>24</v>
      </c>
      <c r="O469" s="2">
        <v>41675</v>
      </c>
      <c r="P469" s="5" t="str">
        <f t="shared" si="30"/>
        <v>February</v>
      </c>
      <c r="Q469" s="6">
        <f t="shared" si="31"/>
        <v>2</v>
      </c>
    </row>
    <row r="470" spans="1:17" x14ac:dyDescent="0.25">
      <c r="A470" s="1">
        <v>35776</v>
      </c>
      <c r="B470" s="1" t="s">
        <v>371</v>
      </c>
      <c r="C470" s="1" t="s">
        <v>34</v>
      </c>
      <c r="D470" s="2">
        <v>41674</v>
      </c>
      <c r="E470" s="5" t="str">
        <f t="shared" si="28"/>
        <v>February</v>
      </c>
      <c r="F470" s="1" t="s">
        <v>84</v>
      </c>
      <c r="G470" s="1" t="s">
        <v>372</v>
      </c>
      <c r="H470" s="1">
        <v>9</v>
      </c>
      <c r="I470" s="1">
        <v>12.97</v>
      </c>
      <c r="J470" s="1">
        <v>0.05</v>
      </c>
      <c r="K470" s="3">
        <f t="shared" si="29"/>
        <v>116.28</v>
      </c>
      <c r="L470" s="1">
        <v>1.49</v>
      </c>
      <c r="M470" s="1" t="s">
        <v>23</v>
      </c>
      <c r="N470" s="1" t="s">
        <v>24</v>
      </c>
      <c r="O470" s="2">
        <v>41676</v>
      </c>
      <c r="P470" s="5" t="str">
        <f t="shared" si="30"/>
        <v>February</v>
      </c>
      <c r="Q470" s="6">
        <f t="shared" si="31"/>
        <v>2</v>
      </c>
    </row>
    <row r="471" spans="1:17" x14ac:dyDescent="0.25">
      <c r="A471" s="1">
        <v>35776</v>
      </c>
      <c r="B471" s="1" t="s">
        <v>371</v>
      </c>
      <c r="C471" s="1" t="s">
        <v>14</v>
      </c>
      <c r="D471" s="2">
        <v>41674</v>
      </c>
      <c r="E471" s="5" t="str">
        <f t="shared" si="28"/>
        <v>February</v>
      </c>
      <c r="F471" s="1" t="s">
        <v>84</v>
      </c>
      <c r="G471" s="1" t="s">
        <v>373</v>
      </c>
      <c r="H471" s="1">
        <v>36</v>
      </c>
      <c r="I471" s="1">
        <v>5.81</v>
      </c>
      <c r="J471" s="1">
        <v>0.06</v>
      </c>
      <c r="K471" s="3">
        <f t="shared" si="29"/>
        <v>207</v>
      </c>
      <c r="L471" s="1">
        <v>3.37</v>
      </c>
      <c r="M471" s="1" t="s">
        <v>23</v>
      </c>
      <c r="N471" s="1" t="s">
        <v>38</v>
      </c>
      <c r="O471" s="2">
        <v>41676</v>
      </c>
      <c r="P471" s="5" t="str">
        <f t="shared" si="30"/>
        <v>February</v>
      </c>
      <c r="Q471" s="6">
        <f t="shared" si="31"/>
        <v>2</v>
      </c>
    </row>
    <row r="472" spans="1:17" x14ac:dyDescent="0.25">
      <c r="A472" s="1">
        <v>25120</v>
      </c>
      <c r="B472" s="1" t="s">
        <v>374</v>
      </c>
      <c r="C472" s="1" t="s">
        <v>34</v>
      </c>
      <c r="D472" s="2">
        <v>41674</v>
      </c>
      <c r="E472" s="5" t="str">
        <f t="shared" si="28"/>
        <v>February</v>
      </c>
      <c r="F472" s="1" t="s">
        <v>84</v>
      </c>
      <c r="G472" s="1" t="s">
        <v>375</v>
      </c>
      <c r="H472" s="1">
        <v>46</v>
      </c>
      <c r="I472" s="1">
        <v>4.91</v>
      </c>
      <c r="J472" s="1">
        <v>0</v>
      </c>
      <c r="K472" s="3">
        <f t="shared" si="29"/>
        <v>225.86</v>
      </c>
      <c r="L472" s="1">
        <v>0.5</v>
      </c>
      <c r="M472" s="1" t="s">
        <v>23</v>
      </c>
      <c r="N472" s="1" t="s">
        <v>24</v>
      </c>
      <c r="O472" s="2">
        <v>41676</v>
      </c>
      <c r="P472" s="5" t="str">
        <f t="shared" si="30"/>
        <v>February</v>
      </c>
      <c r="Q472" s="6">
        <f t="shared" si="31"/>
        <v>2</v>
      </c>
    </row>
    <row r="473" spans="1:17" x14ac:dyDescent="0.25">
      <c r="A473" s="1">
        <v>35200</v>
      </c>
      <c r="B473" s="1" t="s">
        <v>386</v>
      </c>
      <c r="C473" s="1" t="s">
        <v>34</v>
      </c>
      <c r="D473" s="2">
        <v>41675</v>
      </c>
      <c r="E473" s="5" t="str">
        <f t="shared" si="28"/>
        <v>February</v>
      </c>
      <c r="F473" s="1" t="s">
        <v>84</v>
      </c>
      <c r="G473" s="1" t="s">
        <v>387</v>
      </c>
      <c r="H473" s="1">
        <v>15</v>
      </c>
      <c r="I473" s="1">
        <v>9.98</v>
      </c>
      <c r="J473" s="1">
        <v>0.08</v>
      </c>
      <c r="K473" s="3">
        <f t="shared" si="29"/>
        <v>148.5</v>
      </c>
      <c r="L473" s="1">
        <v>12.52</v>
      </c>
      <c r="M473" s="1" t="s">
        <v>23</v>
      </c>
      <c r="N473" s="1" t="s">
        <v>24</v>
      </c>
      <c r="O473" s="2">
        <v>41677</v>
      </c>
      <c r="P473" s="5" t="str">
        <f t="shared" si="30"/>
        <v>February</v>
      </c>
      <c r="Q473" s="6">
        <f t="shared" si="31"/>
        <v>2</v>
      </c>
    </row>
    <row r="474" spans="1:17" x14ac:dyDescent="0.25">
      <c r="A474" s="1">
        <v>417</v>
      </c>
      <c r="B474" s="1" t="s">
        <v>388</v>
      </c>
      <c r="C474" s="1" t="s">
        <v>34</v>
      </c>
      <c r="D474" s="2">
        <v>41675</v>
      </c>
      <c r="E474" s="5" t="str">
        <f t="shared" si="28"/>
        <v>February</v>
      </c>
      <c r="F474" s="1" t="s">
        <v>84</v>
      </c>
      <c r="G474" s="1" t="s">
        <v>390</v>
      </c>
      <c r="H474" s="1">
        <v>3</v>
      </c>
      <c r="I474" s="1">
        <v>178.47</v>
      </c>
      <c r="J474" s="1">
        <v>0.1</v>
      </c>
      <c r="K474" s="3">
        <f t="shared" si="29"/>
        <v>535.11</v>
      </c>
      <c r="L474" s="1">
        <v>19.989999999999998</v>
      </c>
      <c r="M474" s="1" t="s">
        <v>23</v>
      </c>
      <c r="N474" s="1" t="s">
        <v>24</v>
      </c>
      <c r="O474" s="2">
        <v>41677</v>
      </c>
      <c r="P474" s="5" t="str">
        <f t="shared" si="30"/>
        <v>February</v>
      </c>
      <c r="Q474" s="6">
        <f t="shared" si="31"/>
        <v>2</v>
      </c>
    </row>
    <row r="475" spans="1:17" x14ac:dyDescent="0.25">
      <c r="A475" s="1">
        <v>26724</v>
      </c>
      <c r="B475" s="1" t="s">
        <v>392</v>
      </c>
      <c r="C475" s="1" t="s">
        <v>34</v>
      </c>
      <c r="D475" s="2">
        <v>41676</v>
      </c>
      <c r="E475" s="5" t="str">
        <f t="shared" si="28"/>
        <v>February</v>
      </c>
      <c r="F475" s="1" t="s">
        <v>26</v>
      </c>
      <c r="G475" s="1" t="s">
        <v>393</v>
      </c>
      <c r="H475" s="1">
        <v>2</v>
      </c>
      <c r="I475" s="1">
        <v>999.99</v>
      </c>
      <c r="J475" s="1">
        <v>0.09</v>
      </c>
      <c r="K475" s="3">
        <f t="shared" si="29"/>
        <v>1999.8</v>
      </c>
      <c r="L475" s="1">
        <v>13.99</v>
      </c>
      <c r="M475" s="1" t="s">
        <v>23</v>
      </c>
      <c r="N475" s="1" t="s">
        <v>55</v>
      </c>
      <c r="O475" s="2">
        <v>41678</v>
      </c>
      <c r="P475" s="5" t="str">
        <f t="shared" si="30"/>
        <v>February</v>
      </c>
      <c r="Q475" s="6">
        <f t="shared" si="31"/>
        <v>2</v>
      </c>
    </row>
    <row r="476" spans="1:17" x14ac:dyDescent="0.25">
      <c r="A476" s="1">
        <v>28772</v>
      </c>
      <c r="B476" s="1" t="s">
        <v>394</v>
      </c>
      <c r="C476" s="1" t="s">
        <v>34</v>
      </c>
      <c r="D476" s="2">
        <v>41676</v>
      </c>
      <c r="E476" s="5" t="str">
        <f t="shared" si="28"/>
        <v>February</v>
      </c>
      <c r="F476" s="1" t="s">
        <v>21</v>
      </c>
      <c r="G476" s="1" t="s">
        <v>396</v>
      </c>
      <c r="H476" s="1">
        <v>4</v>
      </c>
      <c r="I476" s="1">
        <v>205.99</v>
      </c>
      <c r="J476" s="1">
        <v>0.03</v>
      </c>
      <c r="K476" s="3">
        <f t="shared" si="29"/>
        <v>823.84</v>
      </c>
      <c r="L476" s="1">
        <v>8.99</v>
      </c>
      <c r="M476" s="1" t="s">
        <v>17</v>
      </c>
      <c r="N476" s="1" t="s">
        <v>24</v>
      </c>
      <c r="O476" s="2">
        <v>41678</v>
      </c>
      <c r="P476" s="5" t="str">
        <f t="shared" si="30"/>
        <v>February</v>
      </c>
      <c r="Q476" s="6">
        <f t="shared" si="31"/>
        <v>2</v>
      </c>
    </row>
    <row r="477" spans="1:17" x14ac:dyDescent="0.25">
      <c r="A477" s="1">
        <v>44002</v>
      </c>
      <c r="B477" s="1" t="s">
        <v>231</v>
      </c>
      <c r="C477" s="1" t="s">
        <v>34</v>
      </c>
      <c r="D477" s="2">
        <v>41677</v>
      </c>
      <c r="E477" s="5" t="str">
        <f t="shared" si="28"/>
        <v>February</v>
      </c>
      <c r="F477" s="1" t="s">
        <v>84</v>
      </c>
      <c r="G477" s="1" t="s">
        <v>399</v>
      </c>
      <c r="H477" s="1">
        <v>46</v>
      </c>
      <c r="I477" s="1">
        <v>6.68</v>
      </c>
      <c r="J477" s="1">
        <v>0.05</v>
      </c>
      <c r="K477" s="3">
        <f t="shared" si="29"/>
        <v>304.98</v>
      </c>
      <c r="L477" s="1">
        <v>5.66</v>
      </c>
      <c r="M477" s="1" t="s">
        <v>23</v>
      </c>
      <c r="N477" s="1" t="s">
        <v>24</v>
      </c>
      <c r="O477" s="2">
        <v>41679</v>
      </c>
      <c r="P477" s="5" t="str">
        <f t="shared" si="30"/>
        <v>February</v>
      </c>
      <c r="Q477" s="6">
        <f t="shared" si="31"/>
        <v>2</v>
      </c>
    </row>
    <row r="478" spans="1:17" x14ac:dyDescent="0.25">
      <c r="A478" s="1">
        <v>23808</v>
      </c>
      <c r="B478" s="1" t="s">
        <v>403</v>
      </c>
      <c r="C478" s="1" t="s">
        <v>14</v>
      </c>
      <c r="D478" s="2">
        <v>41677</v>
      </c>
      <c r="E478" s="5" t="str">
        <f t="shared" si="28"/>
        <v>February</v>
      </c>
      <c r="F478" s="1" t="s">
        <v>29</v>
      </c>
      <c r="G478" s="1" t="s">
        <v>404</v>
      </c>
      <c r="H478" s="1">
        <v>28</v>
      </c>
      <c r="I478" s="1">
        <v>125.99</v>
      </c>
      <c r="J478" s="1">
        <v>0.08</v>
      </c>
      <c r="K478" s="3">
        <f t="shared" si="29"/>
        <v>3525.48</v>
      </c>
      <c r="L478" s="1">
        <v>7.69</v>
      </c>
      <c r="M478" s="1" t="s">
        <v>23</v>
      </c>
      <c r="N478" s="1" t="s">
        <v>24</v>
      </c>
      <c r="O478" s="2">
        <v>41679</v>
      </c>
      <c r="P478" s="5" t="str">
        <f t="shared" si="30"/>
        <v>February</v>
      </c>
      <c r="Q478" s="6">
        <f t="shared" si="31"/>
        <v>2</v>
      </c>
    </row>
    <row r="479" spans="1:17" x14ac:dyDescent="0.25">
      <c r="A479" s="1">
        <v>59942</v>
      </c>
      <c r="B479" s="1" t="s">
        <v>408</v>
      </c>
      <c r="C479" s="1" t="s">
        <v>34</v>
      </c>
      <c r="D479" s="2">
        <v>41678</v>
      </c>
      <c r="E479" s="5" t="str">
        <f t="shared" si="28"/>
        <v>February</v>
      </c>
      <c r="F479" s="1" t="s">
        <v>84</v>
      </c>
      <c r="G479" s="1" t="s">
        <v>336</v>
      </c>
      <c r="H479" s="1">
        <v>47</v>
      </c>
      <c r="I479" s="1">
        <v>15.98</v>
      </c>
      <c r="J479" s="1">
        <v>7.0000000000000007E-2</v>
      </c>
      <c r="K479" s="3">
        <f t="shared" si="29"/>
        <v>747.77</v>
      </c>
      <c r="L479" s="1">
        <v>8.99</v>
      </c>
      <c r="M479" s="1" t="s">
        <v>23</v>
      </c>
      <c r="N479" s="1" t="s">
        <v>67</v>
      </c>
      <c r="O479" s="2">
        <v>41680</v>
      </c>
      <c r="P479" s="5" t="str">
        <f t="shared" si="30"/>
        <v>February</v>
      </c>
      <c r="Q479" s="6">
        <f t="shared" si="31"/>
        <v>2</v>
      </c>
    </row>
    <row r="480" spans="1:17" x14ac:dyDescent="0.25">
      <c r="A480" s="1">
        <v>44325</v>
      </c>
      <c r="B480" s="1" t="s">
        <v>103</v>
      </c>
      <c r="C480" s="1" t="s">
        <v>34</v>
      </c>
      <c r="D480" s="2">
        <v>41680</v>
      </c>
      <c r="E480" s="5" t="str">
        <f t="shared" si="28"/>
        <v>February</v>
      </c>
      <c r="F480" s="1" t="s">
        <v>84</v>
      </c>
      <c r="G480" s="1" t="s">
        <v>278</v>
      </c>
      <c r="H480" s="1">
        <v>44</v>
      </c>
      <c r="I480" s="1">
        <v>20.28</v>
      </c>
      <c r="J480" s="1">
        <v>0</v>
      </c>
      <c r="K480" s="3">
        <f t="shared" si="29"/>
        <v>892.32</v>
      </c>
      <c r="L480" s="1">
        <v>14.39</v>
      </c>
      <c r="M480" s="1" t="s">
        <v>23</v>
      </c>
      <c r="N480" s="1" t="s">
        <v>24</v>
      </c>
      <c r="O480" s="2">
        <v>41682</v>
      </c>
      <c r="P480" s="5" t="str">
        <f t="shared" si="30"/>
        <v>February</v>
      </c>
      <c r="Q480" s="6">
        <f t="shared" si="31"/>
        <v>2</v>
      </c>
    </row>
    <row r="481" spans="1:17" x14ac:dyDescent="0.25">
      <c r="A481" s="1">
        <v>47493</v>
      </c>
      <c r="B481" s="1" t="s">
        <v>420</v>
      </c>
      <c r="C481" s="1" t="s">
        <v>14</v>
      </c>
      <c r="D481" s="2">
        <v>41681</v>
      </c>
      <c r="E481" s="5" t="str">
        <f t="shared" si="28"/>
        <v>February</v>
      </c>
      <c r="F481" s="1" t="s">
        <v>26</v>
      </c>
      <c r="G481" s="1" t="s">
        <v>421</v>
      </c>
      <c r="H481" s="1">
        <v>36</v>
      </c>
      <c r="I481" s="1">
        <v>270.98</v>
      </c>
      <c r="J481" s="1">
        <v>7.0000000000000007E-2</v>
      </c>
      <c r="K481" s="3">
        <f t="shared" si="29"/>
        <v>9752.76</v>
      </c>
      <c r="L481" s="1">
        <v>50</v>
      </c>
      <c r="M481" s="1" t="s">
        <v>31</v>
      </c>
      <c r="N481" s="1" t="s">
        <v>32</v>
      </c>
      <c r="O481" s="2">
        <v>41683</v>
      </c>
      <c r="P481" s="5" t="str">
        <f t="shared" si="30"/>
        <v>February</v>
      </c>
      <c r="Q481" s="6">
        <f t="shared" si="31"/>
        <v>2</v>
      </c>
    </row>
    <row r="482" spans="1:17" x14ac:dyDescent="0.25">
      <c r="A482" s="1">
        <v>18790</v>
      </c>
      <c r="B482" s="1" t="s">
        <v>425</v>
      </c>
      <c r="C482" s="1" t="s">
        <v>34</v>
      </c>
      <c r="D482" s="2">
        <v>41681</v>
      </c>
      <c r="E482" s="5" t="str">
        <f t="shared" si="28"/>
        <v>February</v>
      </c>
      <c r="F482" s="1" t="s">
        <v>21</v>
      </c>
      <c r="G482" s="1" t="s">
        <v>426</v>
      </c>
      <c r="H482" s="1">
        <v>7</v>
      </c>
      <c r="I482" s="1">
        <v>2036.48</v>
      </c>
      <c r="J482" s="1">
        <v>0.01</v>
      </c>
      <c r="K482" s="3">
        <f t="shared" si="29"/>
        <v>14255.29</v>
      </c>
      <c r="L482" s="1">
        <v>14.7</v>
      </c>
      <c r="M482" s="1" t="s">
        <v>31</v>
      </c>
      <c r="N482" s="1" t="s">
        <v>32</v>
      </c>
      <c r="O482" s="2">
        <v>41683</v>
      </c>
      <c r="P482" s="5" t="str">
        <f t="shared" si="30"/>
        <v>February</v>
      </c>
      <c r="Q482" s="6">
        <f t="shared" si="31"/>
        <v>2</v>
      </c>
    </row>
    <row r="483" spans="1:17" x14ac:dyDescent="0.25">
      <c r="A483" s="1">
        <v>14211</v>
      </c>
      <c r="B483" s="1" t="s">
        <v>429</v>
      </c>
      <c r="C483" s="1" t="s">
        <v>20</v>
      </c>
      <c r="D483" s="2">
        <v>41682</v>
      </c>
      <c r="E483" s="5" t="str">
        <f t="shared" si="28"/>
        <v>February</v>
      </c>
      <c r="F483" s="1" t="s">
        <v>15</v>
      </c>
      <c r="G483" s="1" t="s">
        <v>430</v>
      </c>
      <c r="H483" s="1">
        <v>14</v>
      </c>
      <c r="I483" s="1">
        <v>176.19</v>
      </c>
      <c r="J483" s="1">
        <v>0.04</v>
      </c>
      <c r="K483" s="3">
        <f t="shared" si="29"/>
        <v>2466.1</v>
      </c>
      <c r="L483" s="1">
        <v>11.87</v>
      </c>
      <c r="M483" s="1" t="s">
        <v>23</v>
      </c>
      <c r="N483" s="1" t="s">
        <v>24</v>
      </c>
      <c r="O483" s="2">
        <v>41684</v>
      </c>
      <c r="P483" s="5" t="str">
        <f t="shared" si="30"/>
        <v>February</v>
      </c>
      <c r="Q483" s="6">
        <f t="shared" si="31"/>
        <v>2</v>
      </c>
    </row>
    <row r="484" spans="1:17" x14ac:dyDescent="0.25">
      <c r="A484" s="1">
        <v>59104</v>
      </c>
      <c r="B484" s="1" t="s">
        <v>263</v>
      </c>
      <c r="C484" s="1" t="s">
        <v>34</v>
      </c>
      <c r="D484" s="2">
        <v>41682</v>
      </c>
      <c r="E484" s="5" t="str">
        <f t="shared" si="28"/>
        <v>February</v>
      </c>
      <c r="F484" s="1" t="s">
        <v>21</v>
      </c>
      <c r="G484" s="1" t="s">
        <v>437</v>
      </c>
      <c r="H484" s="1">
        <v>38</v>
      </c>
      <c r="I484" s="1">
        <v>115.99</v>
      </c>
      <c r="J484" s="1">
        <v>0.05</v>
      </c>
      <c r="K484" s="3">
        <f t="shared" si="29"/>
        <v>4405.72</v>
      </c>
      <c r="L484" s="1">
        <v>2.5</v>
      </c>
      <c r="M484" s="1" t="s">
        <v>23</v>
      </c>
      <c r="N484" s="1" t="s">
        <v>24</v>
      </c>
      <c r="O484" s="2">
        <v>41684</v>
      </c>
      <c r="P484" s="5" t="str">
        <f t="shared" si="30"/>
        <v>February</v>
      </c>
      <c r="Q484" s="6">
        <f t="shared" si="31"/>
        <v>2</v>
      </c>
    </row>
    <row r="485" spans="1:17" x14ac:dyDescent="0.25">
      <c r="A485" s="1">
        <v>21572</v>
      </c>
      <c r="B485" s="1" t="s">
        <v>442</v>
      </c>
      <c r="C485" s="1" t="s">
        <v>14</v>
      </c>
      <c r="D485" s="2">
        <v>41683</v>
      </c>
      <c r="E485" s="5" t="str">
        <f t="shared" si="28"/>
        <v>February</v>
      </c>
      <c r="F485" s="1" t="s">
        <v>26</v>
      </c>
      <c r="G485" s="1" t="s">
        <v>72</v>
      </c>
      <c r="H485" s="1">
        <v>42</v>
      </c>
      <c r="I485" s="1">
        <v>194.3</v>
      </c>
      <c r="J485" s="1">
        <v>0.03</v>
      </c>
      <c r="K485" s="3">
        <f t="shared" si="29"/>
        <v>8159.34</v>
      </c>
      <c r="L485" s="1">
        <v>11.54</v>
      </c>
      <c r="M485" s="1" t="s">
        <v>23</v>
      </c>
      <c r="N485" s="1" t="s">
        <v>18</v>
      </c>
      <c r="O485" s="2">
        <v>41685</v>
      </c>
      <c r="P485" s="5" t="str">
        <f t="shared" si="30"/>
        <v>February</v>
      </c>
      <c r="Q485" s="6">
        <f t="shared" si="31"/>
        <v>2</v>
      </c>
    </row>
    <row r="486" spans="1:17" x14ac:dyDescent="0.25">
      <c r="A486" s="1">
        <v>16612</v>
      </c>
      <c r="B486" s="1" t="s">
        <v>279</v>
      </c>
      <c r="C486" s="1" t="s">
        <v>20</v>
      </c>
      <c r="D486" s="2">
        <v>41683</v>
      </c>
      <c r="E486" s="5" t="str">
        <f t="shared" si="28"/>
        <v>February</v>
      </c>
      <c r="F486" s="1" t="s">
        <v>21</v>
      </c>
      <c r="G486" s="1" t="s">
        <v>444</v>
      </c>
      <c r="H486" s="1">
        <v>6</v>
      </c>
      <c r="I486" s="1">
        <v>6.48</v>
      </c>
      <c r="J486" s="1">
        <v>0</v>
      </c>
      <c r="K486" s="3">
        <f t="shared" si="29"/>
        <v>38.880000000000003</v>
      </c>
      <c r="L486" s="1">
        <v>10.050000000000001</v>
      </c>
      <c r="M486" s="1" t="s">
        <v>23</v>
      </c>
      <c r="N486" s="1" t="s">
        <v>24</v>
      </c>
      <c r="O486" s="2">
        <v>41685</v>
      </c>
      <c r="P486" s="5" t="str">
        <f t="shared" si="30"/>
        <v>February</v>
      </c>
      <c r="Q486" s="6">
        <f t="shared" si="31"/>
        <v>2</v>
      </c>
    </row>
    <row r="487" spans="1:17" x14ac:dyDescent="0.25">
      <c r="A487" s="1">
        <v>54055</v>
      </c>
      <c r="B487" s="1" t="s">
        <v>445</v>
      </c>
      <c r="C487" s="1" t="s">
        <v>20</v>
      </c>
      <c r="D487" s="2">
        <v>41683</v>
      </c>
      <c r="E487" s="5" t="str">
        <f t="shared" si="28"/>
        <v>February</v>
      </c>
      <c r="F487" s="1" t="s">
        <v>26</v>
      </c>
      <c r="G487" s="1" t="s">
        <v>446</v>
      </c>
      <c r="H487" s="1">
        <v>44</v>
      </c>
      <c r="I487" s="1">
        <v>120.98</v>
      </c>
      <c r="J487" s="1">
        <v>0.02</v>
      </c>
      <c r="K487" s="3">
        <f t="shared" si="29"/>
        <v>5322.2400000000007</v>
      </c>
      <c r="L487" s="1">
        <v>58.64</v>
      </c>
      <c r="M487" s="1" t="s">
        <v>31</v>
      </c>
      <c r="N487" s="1" t="s">
        <v>46</v>
      </c>
      <c r="O487" s="2">
        <v>41685</v>
      </c>
      <c r="P487" s="5" t="str">
        <f t="shared" si="30"/>
        <v>February</v>
      </c>
      <c r="Q487" s="6">
        <f t="shared" si="31"/>
        <v>2</v>
      </c>
    </row>
    <row r="488" spans="1:17" x14ac:dyDescent="0.25">
      <c r="A488" s="1">
        <v>13408</v>
      </c>
      <c r="B488" s="1" t="s">
        <v>128</v>
      </c>
      <c r="C488" s="1" t="s">
        <v>20</v>
      </c>
      <c r="D488" s="2">
        <v>41684</v>
      </c>
      <c r="E488" s="5" t="str">
        <f t="shared" si="28"/>
        <v>February</v>
      </c>
      <c r="F488" s="1" t="s">
        <v>29</v>
      </c>
      <c r="G488" s="1" t="s">
        <v>448</v>
      </c>
      <c r="H488" s="1">
        <v>4</v>
      </c>
      <c r="I488" s="1">
        <v>60.65</v>
      </c>
      <c r="J488" s="1">
        <v>0.04</v>
      </c>
      <c r="K488" s="3">
        <f t="shared" si="29"/>
        <v>242.44</v>
      </c>
      <c r="L488" s="1">
        <v>12.23</v>
      </c>
      <c r="M488" s="1" t="s">
        <v>23</v>
      </c>
      <c r="N488" s="1" t="s">
        <v>55</v>
      </c>
      <c r="O488" s="2">
        <v>41686</v>
      </c>
      <c r="P488" s="5" t="str">
        <f t="shared" si="30"/>
        <v>February</v>
      </c>
      <c r="Q488" s="6">
        <f t="shared" si="31"/>
        <v>2</v>
      </c>
    </row>
    <row r="489" spans="1:17" x14ac:dyDescent="0.25">
      <c r="A489" s="1">
        <v>48836</v>
      </c>
      <c r="B489" s="1" t="s">
        <v>425</v>
      </c>
      <c r="C489" s="1" t="s">
        <v>20</v>
      </c>
      <c r="D489" s="2">
        <v>41684</v>
      </c>
      <c r="E489" s="5" t="str">
        <f t="shared" si="28"/>
        <v>February</v>
      </c>
      <c r="F489" s="1" t="s">
        <v>26</v>
      </c>
      <c r="G489" s="1" t="s">
        <v>450</v>
      </c>
      <c r="H489" s="1">
        <v>8</v>
      </c>
      <c r="I489" s="1">
        <v>348.21</v>
      </c>
      <c r="J489" s="1">
        <v>0.09</v>
      </c>
      <c r="K489" s="3">
        <f t="shared" si="29"/>
        <v>2784.96</v>
      </c>
      <c r="L489" s="1">
        <v>40.19</v>
      </c>
      <c r="M489" s="1" t="s">
        <v>31</v>
      </c>
      <c r="N489" s="1" t="s">
        <v>46</v>
      </c>
      <c r="O489" s="2">
        <v>41686</v>
      </c>
      <c r="P489" s="5" t="str">
        <f t="shared" si="30"/>
        <v>February</v>
      </c>
      <c r="Q489" s="6">
        <f t="shared" si="31"/>
        <v>2</v>
      </c>
    </row>
    <row r="490" spans="1:17" x14ac:dyDescent="0.25">
      <c r="A490" s="1">
        <v>46119</v>
      </c>
      <c r="B490" s="1" t="s">
        <v>226</v>
      </c>
      <c r="C490" s="1" t="s">
        <v>20</v>
      </c>
      <c r="D490" s="2">
        <v>41685</v>
      </c>
      <c r="E490" s="5" t="str">
        <f t="shared" si="28"/>
        <v>February</v>
      </c>
      <c r="F490" s="1" t="s">
        <v>26</v>
      </c>
      <c r="G490" s="1" t="s">
        <v>453</v>
      </c>
      <c r="H490" s="1">
        <v>23</v>
      </c>
      <c r="I490" s="1">
        <v>3.8</v>
      </c>
      <c r="J490" s="1">
        <v>0.03</v>
      </c>
      <c r="K490" s="3">
        <f t="shared" si="29"/>
        <v>86.71</v>
      </c>
      <c r="L490" s="1">
        <v>1.49</v>
      </c>
      <c r="M490" s="1" t="s">
        <v>23</v>
      </c>
      <c r="N490" s="1" t="s">
        <v>24</v>
      </c>
      <c r="O490" s="2">
        <v>41687</v>
      </c>
      <c r="P490" s="5" t="str">
        <f t="shared" si="30"/>
        <v>February</v>
      </c>
      <c r="Q490" s="6">
        <f t="shared" si="31"/>
        <v>2</v>
      </c>
    </row>
    <row r="491" spans="1:17" x14ac:dyDescent="0.25">
      <c r="A491" s="1">
        <v>46119</v>
      </c>
      <c r="B491" s="1" t="s">
        <v>226</v>
      </c>
      <c r="C491" s="1" t="s">
        <v>14</v>
      </c>
      <c r="D491" s="2">
        <v>41685</v>
      </c>
      <c r="E491" s="5" t="str">
        <f t="shared" si="28"/>
        <v>February</v>
      </c>
      <c r="F491" s="1" t="s">
        <v>26</v>
      </c>
      <c r="G491" s="1" t="s">
        <v>454</v>
      </c>
      <c r="H491" s="1">
        <v>20</v>
      </c>
      <c r="I491" s="1">
        <v>7.98</v>
      </c>
      <c r="J491" s="1">
        <v>7.0000000000000007E-2</v>
      </c>
      <c r="K491" s="3">
        <f t="shared" si="29"/>
        <v>158.19999999999999</v>
      </c>
      <c r="L491" s="1">
        <v>1.25</v>
      </c>
      <c r="M491" s="1" t="s">
        <v>23</v>
      </c>
      <c r="N491" s="1" t="s">
        <v>38</v>
      </c>
      <c r="O491" s="2">
        <v>41687</v>
      </c>
      <c r="P491" s="5" t="str">
        <f t="shared" si="30"/>
        <v>February</v>
      </c>
      <c r="Q491" s="6">
        <f t="shared" si="31"/>
        <v>2</v>
      </c>
    </row>
    <row r="492" spans="1:17" x14ac:dyDescent="0.25">
      <c r="A492" s="1">
        <v>33095</v>
      </c>
      <c r="B492" s="1" t="s">
        <v>459</v>
      </c>
      <c r="C492" s="1" t="s">
        <v>20</v>
      </c>
      <c r="D492" s="2">
        <v>41685</v>
      </c>
      <c r="E492" s="5" t="str">
        <f t="shared" si="28"/>
        <v>February</v>
      </c>
      <c r="F492" s="1" t="s">
        <v>15</v>
      </c>
      <c r="G492" s="1" t="s">
        <v>460</v>
      </c>
      <c r="H492" s="1">
        <v>30</v>
      </c>
      <c r="I492" s="1">
        <v>159.99</v>
      </c>
      <c r="J492" s="1">
        <v>0.01</v>
      </c>
      <c r="K492" s="3">
        <f t="shared" si="29"/>
        <v>4799.4000000000005</v>
      </c>
      <c r="L492" s="1">
        <v>5.5</v>
      </c>
      <c r="M492" s="1" t="s">
        <v>23</v>
      </c>
      <c r="N492" s="1" t="s">
        <v>24</v>
      </c>
      <c r="O492" s="2">
        <v>41687</v>
      </c>
      <c r="P492" s="5" t="str">
        <f t="shared" si="30"/>
        <v>February</v>
      </c>
      <c r="Q492" s="6">
        <f t="shared" si="31"/>
        <v>2</v>
      </c>
    </row>
    <row r="493" spans="1:17" x14ac:dyDescent="0.25">
      <c r="A493" s="1">
        <v>55874</v>
      </c>
      <c r="B493" s="1" t="s">
        <v>463</v>
      </c>
      <c r="C493" s="1" t="s">
        <v>20</v>
      </c>
      <c r="D493" s="2">
        <v>41686</v>
      </c>
      <c r="E493" s="5" t="str">
        <f t="shared" si="28"/>
        <v>February</v>
      </c>
      <c r="F493" s="1" t="s">
        <v>84</v>
      </c>
      <c r="G493" s="1" t="s">
        <v>464</v>
      </c>
      <c r="H493" s="1">
        <v>41</v>
      </c>
      <c r="I493" s="1">
        <v>4.9800000000000004</v>
      </c>
      <c r="J493" s="1">
        <v>0.01</v>
      </c>
      <c r="K493" s="3">
        <f t="shared" si="29"/>
        <v>203.77000000000004</v>
      </c>
      <c r="L493" s="1">
        <v>4.62</v>
      </c>
      <c r="M493" s="1" t="s">
        <v>17</v>
      </c>
      <c r="N493" s="1" t="s">
        <v>67</v>
      </c>
      <c r="O493" s="2">
        <v>41688</v>
      </c>
      <c r="P493" s="5" t="str">
        <f t="shared" si="30"/>
        <v>February</v>
      </c>
      <c r="Q493" s="6">
        <f t="shared" si="31"/>
        <v>2</v>
      </c>
    </row>
    <row r="494" spans="1:17" x14ac:dyDescent="0.25">
      <c r="A494" s="1">
        <v>48998</v>
      </c>
      <c r="B494" s="1" t="s">
        <v>465</v>
      </c>
      <c r="C494" s="1" t="s">
        <v>14</v>
      </c>
      <c r="D494" s="2">
        <v>41686</v>
      </c>
      <c r="E494" s="5" t="str">
        <f t="shared" si="28"/>
        <v>February</v>
      </c>
      <c r="F494" s="1" t="s">
        <v>29</v>
      </c>
      <c r="G494" s="1" t="s">
        <v>248</v>
      </c>
      <c r="H494" s="1">
        <v>15</v>
      </c>
      <c r="I494" s="1">
        <v>11.58</v>
      </c>
      <c r="J494" s="1">
        <v>0.04</v>
      </c>
      <c r="K494" s="3">
        <f t="shared" si="29"/>
        <v>173.10000000000002</v>
      </c>
      <c r="L494" s="1">
        <v>6.97</v>
      </c>
      <c r="M494" s="1" t="s">
        <v>23</v>
      </c>
      <c r="N494" s="1" t="s">
        <v>24</v>
      </c>
      <c r="O494" s="2">
        <v>41688</v>
      </c>
      <c r="P494" s="5" t="str">
        <f t="shared" si="30"/>
        <v>February</v>
      </c>
      <c r="Q494" s="6">
        <f t="shared" si="31"/>
        <v>2</v>
      </c>
    </row>
    <row r="495" spans="1:17" x14ac:dyDescent="0.25">
      <c r="A495" s="1">
        <v>22083</v>
      </c>
      <c r="B495" s="1" t="s">
        <v>467</v>
      </c>
      <c r="C495" s="1" t="s">
        <v>14</v>
      </c>
      <c r="D495" s="2">
        <v>41687</v>
      </c>
      <c r="E495" s="5" t="str">
        <f t="shared" si="28"/>
        <v>February</v>
      </c>
      <c r="F495" s="1" t="s">
        <v>26</v>
      </c>
      <c r="G495" s="1" t="s">
        <v>468</v>
      </c>
      <c r="H495" s="1">
        <v>2</v>
      </c>
      <c r="I495" s="1">
        <v>6.04</v>
      </c>
      <c r="J495" s="1">
        <v>0.05</v>
      </c>
      <c r="K495" s="3">
        <f t="shared" si="29"/>
        <v>11.98</v>
      </c>
      <c r="L495" s="1">
        <v>2.14</v>
      </c>
      <c r="M495" s="1" t="s">
        <v>17</v>
      </c>
      <c r="N495" s="1" t="s">
        <v>38</v>
      </c>
      <c r="O495" s="2">
        <v>41689</v>
      </c>
      <c r="P495" s="5" t="str">
        <f t="shared" si="30"/>
        <v>February</v>
      </c>
      <c r="Q495" s="6">
        <f t="shared" si="31"/>
        <v>2</v>
      </c>
    </row>
    <row r="496" spans="1:17" x14ac:dyDescent="0.25">
      <c r="A496" s="1">
        <v>59170</v>
      </c>
      <c r="B496" s="1" t="s">
        <v>469</v>
      </c>
      <c r="C496" s="1" t="s">
        <v>14</v>
      </c>
      <c r="D496" s="2">
        <v>41687</v>
      </c>
      <c r="E496" s="5" t="str">
        <f t="shared" si="28"/>
        <v>February</v>
      </c>
      <c r="F496" s="1" t="s">
        <v>21</v>
      </c>
      <c r="G496" s="1" t="s">
        <v>471</v>
      </c>
      <c r="H496" s="1">
        <v>10</v>
      </c>
      <c r="I496" s="1">
        <v>62.18</v>
      </c>
      <c r="J496" s="1">
        <v>0.04</v>
      </c>
      <c r="K496" s="3">
        <f t="shared" si="29"/>
        <v>621.4</v>
      </c>
      <c r="L496" s="1">
        <v>10.84</v>
      </c>
      <c r="M496" s="1" t="s">
        <v>23</v>
      </c>
      <c r="N496" s="1" t="s">
        <v>55</v>
      </c>
      <c r="O496" s="2">
        <v>41689</v>
      </c>
      <c r="P496" s="5" t="str">
        <f t="shared" si="30"/>
        <v>February</v>
      </c>
      <c r="Q496" s="6">
        <f t="shared" si="31"/>
        <v>2</v>
      </c>
    </row>
    <row r="497" spans="1:17" x14ac:dyDescent="0.25">
      <c r="A497" s="1">
        <v>59170</v>
      </c>
      <c r="B497" s="1" t="s">
        <v>469</v>
      </c>
      <c r="C497" s="1" t="s">
        <v>34</v>
      </c>
      <c r="D497" s="2">
        <v>41687</v>
      </c>
      <c r="E497" s="5" t="str">
        <f t="shared" si="28"/>
        <v>February</v>
      </c>
      <c r="F497" s="1" t="s">
        <v>21</v>
      </c>
      <c r="G497" s="1" t="s">
        <v>472</v>
      </c>
      <c r="H497" s="1">
        <v>22</v>
      </c>
      <c r="I497" s="1">
        <v>41.47</v>
      </c>
      <c r="J497" s="1">
        <v>0.03</v>
      </c>
      <c r="K497" s="3">
        <f t="shared" si="29"/>
        <v>911.68</v>
      </c>
      <c r="L497" s="1">
        <v>34.200000000000003</v>
      </c>
      <c r="M497" s="1" t="s">
        <v>23</v>
      </c>
      <c r="N497" s="1" t="s">
        <v>38</v>
      </c>
      <c r="O497" s="2">
        <v>41689</v>
      </c>
      <c r="P497" s="5" t="str">
        <f t="shared" si="30"/>
        <v>February</v>
      </c>
      <c r="Q497" s="6">
        <f t="shared" si="31"/>
        <v>2</v>
      </c>
    </row>
    <row r="498" spans="1:17" x14ac:dyDescent="0.25">
      <c r="A498" s="1">
        <v>59170</v>
      </c>
      <c r="B498" s="1" t="s">
        <v>469</v>
      </c>
      <c r="C498" s="1" t="s">
        <v>14</v>
      </c>
      <c r="D498" s="2">
        <v>41687</v>
      </c>
      <c r="E498" s="5" t="str">
        <f t="shared" si="28"/>
        <v>February</v>
      </c>
      <c r="F498" s="1" t="s">
        <v>21</v>
      </c>
      <c r="G498" s="1" t="s">
        <v>473</v>
      </c>
      <c r="H498" s="1">
        <v>5</v>
      </c>
      <c r="I498" s="1">
        <v>1938.02</v>
      </c>
      <c r="J498" s="1">
        <v>0.04</v>
      </c>
      <c r="K498" s="3">
        <f t="shared" si="29"/>
        <v>9689.9</v>
      </c>
      <c r="L498" s="1">
        <v>13.99</v>
      </c>
      <c r="M498" s="1" t="s">
        <v>23</v>
      </c>
      <c r="N498" s="1" t="s">
        <v>55</v>
      </c>
      <c r="O498" s="2">
        <v>41689</v>
      </c>
      <c r="P498" s="5" t="str">
        <f t="shared" si="30"/>
        <v>February</v>
      </c>
      <c r="Q498" s="6">
        <f t="shared" si="31"/>
        <v>2</v>
      </c>
    </row>
    <row r="499" spans="1:17" x14ac:dyDescent="0.25">
      <c r="A499" s="1">
        <v>16547</v>
      </c>
      <c r="B499" s="1" t="s">
        <v>474</v>
      </c>
      <c r="C499" s="1" t="s">
        <v>34</v>
      </c>
      <c r="D499" s="2">
        <v>41688</v>
      </c>
      <c r="E499" s="5" t="str">
        <f t="shared" si="28"/>
        <v>February</v>
      </c>
      <c r="F499" s="1" t="s">
        <v>15</v>
      </c>
      <c r="G499" s="1" t="s">
        <v>77</v>
      </c>
      <c r="H499" s="1">
        <v>30</v>
      </c>
      <c r="I499" s="1">
        <v>355.98</v>
      </c>
      <c r="J499" s="1">
        <v>0.09</v>
      </c>
      <c r="K499" s="3">
        <f t="shared" si="29"/>
        <v>10676.7</v>
      </c>
      <c r="L499" s="1">
        <v>58.92</v>
      </c>
      <c r="M499" s="1" t="s">
        <v>31</v>
      </c>
      <c r="N499" s="1" t="s">
        <v>32</v>
      </c>
      <c r="O499" s="2">
        <v>41690</v>
      </c>
      <c r="P499" s="5" t="str">
        <f t="shared" si="30"/>
        <v>February</v>
      </c>
      <c r="Q499" s="6">
        <f t="shared" si="31"/>
        <v>2</v>
      </c>
    </row>
    <row r="500" spans="1:17" x14ac:dyDescent="0.25">
      <c r="A500" s="1">
        <v>47011</v>
      </c>
      <c r="B500" s="1" t="s">
        <v>479</v>
      </c>
      <c r="C500" s="1" t="s">
        <v>34</v>
      </c>
      <c r="D500" s="2">
        <v>41689</v>
      </c>
      <c r="E500" s="5" t="str">
        <f t="shared" si="28"/>
        <v>February</v>
      </c>
      <c r="F500" s="1" t="s">
        <v>21</v>
      </c>
      <c r="G500" s="1" t="s">
        <v>480</v>
      </c>
      <c r="H500" s="1">
        <v>33</v>
      </c>
      <c r="I500" s="1">
        <v>11.29</v>
      </c>
      <c r="J500" s="1">
        <v>0.05</v>
      </c>
      <c r="K500" s="3">
        <f t="shared" si="29"/>
        <v>370.91999999999996</v>
      </c>
      <c r="L500" s="1">
        <v>5.03</v>
      </c>
      <c r="M500" s="1" t="s">
        <v>23</v>
      </c>
      <c r="N500" s="1" t="s">
        <v>24</v>
      </c>
      <c r="O500" s="2">
        <v>41691</v>
      </c>
      <c r="P500" s="5" t="str">
        <f t="shared" si="30"/>
        <v>February</v>
      </c>
      <c r="Q500" s="6">
        <f t="shared" si="31"/>
        <v>2</v>
      </c>
    </row>
    <row r="501" spans="1:17" x14ac:dyDescent="0.25">
      <c r="A501" s="1">
        <v>36455</v>
      </c>
      <c r="B501" s="1" t="s">
        <v>469</v>
      </c>
      <c r="C501" s="1" t="s">
        <v>14</v>
      </c>
      <c r="D501" s="2">
        <v>41689</v>
      </c>
      <c r="E501" s="5" t="str">
        <f t="shared" si="28"/>
        <v>February</v>
      </c>
      <c r="F501" s="1" t="s">
        <v>21</v>
      </c>
      <c r="G501" s="1" t="s">
        <v>482</v>
      </c>
      <c r="H501" s="1">
        <v>48</v>
      </c>
      <c r="I501" s="1">
        <v>39.479999999999997</v>
      </c>
      <c r="J501" s="1">
        <v>0.03</v>
      </c>
      <c r="K501" s="3">
        <f t="shared" si="29"/>
        <v>1893.6</v>
      </c>
      <c r="L501" s="1">
        <v>1.99</v>
      </c>
      <c r="M501" s="1" t="s">
        <v>23</v>
      </c>
      <c r="N501" s="1" t="s">
        <v>67</v>
      </c>
      <c r="O501" s="2">
        <v>41691</v>
      </c>
      <c r="P501" s="5" t="str">
        <f t="shared" si="30"/>
        <v>February</v>
      </c>
      <c r="Q501" s="6">
        <f t="shared" si="31"/>
        <v>2</v>
      </c>
    </row>
    <row r="502" spans="1:17" x14ac:dyDescent="0.25">
      <c r="A502" s="1">
        <v>53511</v>
      </c>
      <c r="B502" s="1" t="s">
        <v>383</v>
      </c>
      <c r="C502" s="1" t="s">
        <v>14</v>
      </c>
      <c r="D502" s="2">
        <v>41690</v>
      </c>
      <c r="E502" s="5" t="str">
        <f t="shared" si="28"/>
        <v>February</v>
      </c>
      <c r="F502" s="1" t="s">
        <v>84</v>
      </c>
      <c r="G502" s="1" t="s">
        <v>213</v>
      </c>
      <c r="H502" s="1">
        <v>41</v>
      </c>
      <c r="I502" s="1">
        <v>5.81</v>
      </c>
      <c r="J502" s="1">
        <v>7.0000000000000007E-2</v>
      </c>
      <c r="K502" s="3">
        <f t="shared" si="29"/>
        <v>235.33999999999997</v>
      </c>
      <c r="L502" s="1">
        <v>8.49</v>
      </c>
      <c r="M502" s="1" t="s">
        <v>23</v>
      </c>
      <c r="N502" s="1" t="s">
        <v>24</v>
      </c>
      <c r="O502" s="2">
        <v>41692</v>
      </c>
      <c r="P502" s="5" t="str">
        <f t="shared" si="30"/>
        <v>February</v>
      </c>
      <c r="Q502" s="6">
        <f t="shared" si="31"/>
        <v>2</v>
      </c>
    </row>
    <row r="503" spans="1:17" x14ac:dyDescent="0.25">
      <c r="A503" s="1">
        <v>55300</v>
      </c>
      <c r="B503" s="1" t="s">
        <v>484</v>
      </c>
      <c r="C503" s="1" t="s">
        <v>14</v>
      </c>
      <c r="D503" s="2">
        <v>41690</v>
      </c>
      <c r="E503" s="5" t="str">
        <f t="shared" si="28"/>
        <v>February</v>
      </c>
      <c r="F503" s="1" t="s">
        <v>21</v>
      </c>
      <c r="G503" s="1" t="s">
        <v>485</v>
      </c>
      <c r="H503" s="1">
        <v>37</v>
      </c>
      <c r="I503" s="1">
        <v>4.0599999999999996</v>
      </c>
      <c r="J503" s="1">
        <v>0.03</v>
      </c>
      <c r="K503" s="3">
        <f t="shared" si="29"/>
        <v>149.10999999999999</v>
      </c>
      <c r="L503" s="1">
        <v>6.89</v>
      </c>
      <c r="M503" s="1" t="s">
        <v>23</v>
      </c>
      <c r="N503" s="1" t="s">
        <v>24</v>
      </c>
      <c r="O503" s="2">
        <v>41692</v>
      </c>
      <c r="P503" s="5" t="str">
        <f t="shared" si="30"/>
        <v>February</v>
      </c>
      <c r="Q503" s="6">
        <f t="shared" si="31"/>
        <v>2</v>
      </c>
    </row>
    <row r="504" spans="1:17" x14ac:dyDescent="0.25">
      <c r="A504" s="1">
        <v>55300</v>
      </c>
      <c r="B504" s="1" t="s">
        <v>484</v>
      </c>
      <c r="C504" s="1" t="s">
        <v>20</v>
      </c>
      <c r="D504" s="2">
        <v>41690</v>
      </c>
      <c r="E504" s="5" t="str">
        <f t="shared" si="28"/>
        <v>February</v>
      </c>
      <c r="F504" s="1" t="s">
        <v>21</v>
      </c>
      <c r="G504" s="1" t="s">
        <v>487</v>
      </c>
      <c r="H504" s="1">
        <v>31</v>
      </c>
      <c r="I504" s="1">
        <v>10.68</v>
      </c>
      <c r="J504" s="1">
        <v>0.02</v>
      </c>
      <c r="K504" s="3">
        <f t="shared" si="29"/>
        <v>330.46</v>
      </c>
      <c r="L504" s="1">
        <v>13.04</v>
      </c>
      <c r="M504" s="1" t="s">
        <v>23</v>
      </c>
      <c r="N504" s="1" t="s">
        <v>18</v>
      </c>
      <c r="O504" s="2">
        <v>41692</v>
      </c>
      <c r="P504" s="5" t="str">
        <f t="shared" si="30"/>
        <v>February</v>
      </c>
      <c r="Q504" s="6">
        <f t="shared" si="31"/>
        <v>2</v>
      </c>
    </row>
    <row r="505" spans="1:17" x14ac:dyDescent="0.25">
      <c r="A505" s="1">
        <v>58182</v>
      </c>
      <c r="B505" s="1" t="s">
        <v>100</v>
      </c>
      <c r="C505" s="1" t="s">
        <v>14</v>
      </c>
      <c r="D505" s="2">
        <v>41690</v>
      </c>
      <c r="E505" s="5" t="str">
        <f t="shared" si="28"/>
        <v>February</v>
      </c>
      <c r="F505" s="1" t="s">
        <v>21</v>
      </c>
      <c r="G505" s="1" t="s">
        <v>488</v>
      </c>
      <c r="H505" s="1">
        <v>24</v>
      </c>
      <c r="I505" s="1">
        <v>19.23</v>
      </c>
      <c r="J505" s="1">
        <v>0.05</v>
      </c>
      <c r="K505" s="3">
        <f t="shared" si="29"/>
        <v>460.32</v>
      </c>
      <c r="L505" s="1">
        <v>6.15</v>
      </c>
      <c r="M505" s="1" t="s">
        <v>17</v>
      </c>
      <c r="N505" s="1" t="s">
        <v>67</v>
      </c>
      <c r="O505" s="2">
        <v>41692</v>
      </c>
      <c r="P505" s="5" t="str">
        <f t="shared" si="30"/>
        <v>February</v>
      </c>
      <c r="Q505" s="6">
        <f t="shared" si="31"/>
        <v>2</v>
      </c>
    </row>
    <row r="506" spans="1:17" x14ac:dyDescent="0.25">
      <c r="A506" s="1">
        <v>54947</v>
      </c>
      <c r="B506" s="1" t="s">
        <v>492</v>
      </c>
      <c r="C506" s="1" t="s">
        <v>20</v>
      </c>
      <c r="D506" s="2">
        <v>41692</v>
      </c>
      <c r="E506" s="5" t="str">
        <f t="shared" si="28"/>
        <v>February</v>
      </c>
      <c r="F506" s="1" t="s">
        <v>15</v>
      </c>
      <c r="G506" s="1" t="s">
        <v>493</v>
      </c>
      <c r="H506" s="1">
        <v>42</v>
      </c>
      <c r="I506" s="1">
        <v>34.229999999999997</v>
      </c>
      <c r="J506" s="1">
        <v>0.02</v>
      </c>
      <c r="K506" s="3">
        <f t="shared" si="29"/>
        <v>1436.8199999999997</v>
      </c>
      <c r="L506" s="1">
        <v>5.0199999999999996</v>
      </c>
      <c r="M506" s="1" t="s">
        <v>23</v>
      </c>
      <c r="N506" s="1" t="s">
        <v>24</v>
      </c>
      <c r="O506" s="2">
        <v>41694</v>
      </c>
      <c r="P506" s="5" t="str">
        <f t="shared" si="30"/>
        <v>February</v>
      </c>
      <c r="Q506" s="6">
        <f t="shared" si="31"/>
        <v>2</v>
      </c>
    </row>
    <row r="507" spans="1:17" x14ac:dyDescent="0.25">
      <c r="A507" s="1">
        <v>36643</v>
      </c>
      <c r="B507" s="1" t="s">
        <v>500</v>
      </c>
      <c r="C507" s="1" t="s">
        <v>20</v>
      </c>
      <c r="D507" s="2">
        <v>41693</v>
      </c>
      <c r="E507" s="5" t="str">
        <f t="shared" si="28"/>
        <v>February</v>
      </c>
      <c r="F507" s="1" t="s">
        <v>26</v>
      </c>
      <c r="G507" s="1" t="s">
        <v>501</v>
      </c>
      <c r="H507" s="1">
        <v>17</v>
      </c>
      <c r="I507" s="1">
        <v>13.79</v>
      </c>
      <c r="J507" s="1">
        <v>0.01</v>
      </c>
      <c r="K507" s="3">
        <f t="shared" si="29"/>
        <v>234.26</v>
      </c>
      <c r="L507" s="1">
        <v>8.7799999999999994</v>
      </c>
      <c r="M507" s="1" t="s">
        <v>23</v>
      </c>
      <c r="N507" s="1" t="s">
        <v>24</v>
      </c>
      <c r="O507" s="2">
        <v>41695</v>
      </c>
      <c r="P507" s="5" t="str">
        <f t="shared" si="30"/>
        <v>February</v>
      </c>
      <c r="Q507" s="6">
        <f t="shared" si="31"/>
        <v>2</v>
      </c>
    </row>
    <row r="508" spans="1:17" x14ac:dyDescent="0.25">
      <c r="A508" s="1">
        <v>37441</v>
      </c>
      <c r="B508" s="1" t="s">
        <v>505</v>
      </c>
      <c r="C508" s="1" t="s">
        <v>34</v>
      </c>
      <c r="D508" s="2">
        <v>41694</v>
      </c>
      <c r="E508" s="5" t="str">
        <f t="shared" si="28"/>
        <v>February</v>
      </c>
      <c r="F508" s="1" t="s">
        <v>26</v>
      </c>
      <c r="G508" s="1" t="s">
        <v>379</v>
      </c>
      <c r="H508" s="1">
        <v>1</v>
      </c>
      <c r="I508" s="1">
        <v>2.94</v>
      </c>
      <c r="J508" s="1">
        <v>0.09</v>
      </c>
      <c r="K508" s="3">
        <f t="shared" si="29"/>
        <v>2.85</v>
      </c>
      <c r="L508" s="1">
        <v>0.96</v>
      </c>
      <c r="M508" s="1" t="s">
        <v>23</v>
      </c>
      <c r="N508" s="1" t="s">
        <v>38</v>
      </c>
      <c r="O508" s="2">
        <v>41696</v>
      </c>
      <c r="P508" s="5" t="str">
        <f t="shared" si="30"/>
        <v>February</v>
      </c>
      <c r="Q508" s="6">
        <f t="shared" si="31"/>
        <v>2</v>
      </c>
    </row>
    <row r="509" spans="1:17" x14ac:dyDescent="0.25">
      <c r="A509" s="1">
        <v>11008</v>
      </c>
      <c r="B509" s="1" t="s">
        <v>507</v>
      </c>
      <c r="C509" s="1" t="s">
        <v>20</v>
      </c>
      <c r="D509" s="2">
        <v>41694</v>
      </c>
      <c r="E509" s="5" t="str">
        <f t="shared" si="28"/>
        <v>February</v>
      </c>
      <c r="F509" s="1" t="s">
        <v>26</v>
      </c>
      <c r="G509" s="1" t="s">
        <v>508</v>
      </c>
      <c r="H509" s="1">
        <v>17</v>
      </c>
      <c r="I509" s="1">
        <v>138.13999999999999</v>
      </c>
      <c r="J509" s="1">
        <v>0.01</v>
      </c>
      <c r="K509" s="3">
        <f t="shared" si="29"/>
        <v>2348.21</v>
      </c>
      <c r="L509" s="1">
        <v>35</v>
      </c>
      <c r="M509" s="1" t="s">
        <v>23</v>
      </c>
      <c r="N509" s="1" t="s">
        <v>18</v>
      </c>
      <c r="O509" s="2">
        <v>41696</v>
      </c>
      <c r="P509" s="5" t="str">
        <f t="shared" si="30"/>
        <v>February</v>
      </c>
      <c r="Q509" s="6">
        <f t="shared" si="31"/>
        <v>2</v>
      </c>
    </row>
    <row r="510" spans="1:17" x14ac:dyDescent="0.25">
      <c r="A510" s="1">
        <v>18816</v>
      </c>
      <c r="B510" s="1" t="s">
        <v>509</v>
      </c>
      <c r="C510" s="1" t="s">
        <v>14</v>
      </c>
      <c r="D510" s="2">
        <v>41694</v>
      </c>
      <c r="E510" s="5" t="str">
        <f t="shared" si="28"/>
        <v>February</v>
      </c>
      <c r="F510" s="1" t="s">
        <v>26</v>
      </c>
      <c r="G510" s="1" t="s">
        <v>510</v>
      </c>
      <c r="H510" s="1">
        <v>12</v>
      </c>
      <c r="I510" s="1">
        <v>48.58</v>
      </c>
      <c r="J510" s="1">
        <v>0.03</v>
      </c>
      <c r="K510" s="3">
        <f t="shared" si="29"/>
        <v>582.59999999999991</v>
      </c>
      <c r="L510" s="1">
        <v>3.99</v>
      </c>
      <c r="M510" s="1" t="s">
        <v>17</v>
      </c>
      <c r="N510" s="1" t="s">
        <v>24</v>
      </c>
      <c r="O510" s="2">
        <v>41696</v>
      </c>
      <c r="P510" s="5" t="str">
        <f t="shared" si="30"/>
        <v>February</v>
      </c>
      <c r="Q510" s="6">
        <f t="shared" si="31"/>
        <v>2</v>
      </c>
    </row>
    <row r="511" spans="1:17" x14ac:dyDescent="0.25">
      <c r="A511" s="1">
        <v>48230</v>
      </c>
      <c r="B511" s="1" t="s">
        <v>511</v>
      </c>
      <c r="C511" s="1" t="s">
        <v>20</v>
      </c>
      <c r="D511" s="2">
        <v>41695</v>
      </c>
      <c r="E511" s="5" t="str">
        <f t="shared" si="28"/>
        <v>February</v>
      </c>
      <c r="F511" s="1" t="s">
        <v>15</v>
      </c>
      <c r="G511" s="1" t="s">
        <v>157</v>
      </c>
      <c r="H511" s="1">
        <v>39</v>
      </c>
      <c r="I511" s="1">
        <v>29.18</v>
      </c>
      <c r="J511" s="1">
        <v>0.04</v>
      </c>
      <c r="K511" s="3">
        <f t="shared" si="29"/>
        <v>1136.46</v>
      </c>
      <c r="L511" s="1">
        <v>8.5500000000000007</v>
      </c>
      <c r="M511" s="1" t="s">
        <v>17</v>
      </c>
      <c r="N511" s="1" t="s">
        <v>24</v>
      </c>
      <c r="O511" s="2">
        <v>41697</v>
      </c>
      <c r="P511" s="5" t="str">
        <f t="shared" si="30"/>
        <v>February</v>
      </c>
      <c r="Q511" s="6">
        <f t="shared" si="31"/>
        <v>2</v>
      </c>
    </row>
    <row r="512" spans="1:17" x14ac:dyDescent="0.25">
      <c r="A512" s="1">
        <v>48230</v>
      </c>
      <c r="B512" s="1" t="s">
        <v>511</v>
      </c>
      <c r="C512" s="1" t="s">
        <v>34</v>
      </c>
      <c r="D512" s="2">
        <v>41695</v>
      </c>
      <c r="E512" s="5" t="str">
        <f t="shared" si="28"/>
        <v>February</v>
      </c>
      <c r="F512" s="1" t="s">
        <v>15</v>
      </c>
      <c r="G512" s="1" t="s">
        <v>283</v>
      </c>
      <c r="H512" s="1">
        <v>31</v>
      </c>
      <c r="I512" s="1">
        <v>80.98</v>
      </c>
      <c r="J512" s="1">
        <v>0</v>
      </c>
      <c r="K512" s="3">
        <f t="shared" si="29"/>
        <v>2510.38</v>
      </c>
      <c r="L512" s="1">
        <v>35</v>
      </c>
      <c r="M512" s="1" t="s">
        <v>23</v>
      </c>
      <c r="N512" s="1" t="s">
        <v>18</v>
      </c>
      <c r="O512" s="2">
        <v>41697</v>
      </c>
      <c r="P512" s="5" t="str">
        <f t="shared" si="30"/>
        <v>February</v>
      </c>
      <c r="Q512" s="6">
        <f t="shared" si="31"/>
        <v>2</v>
      </c>
    </row>
    <row r="513" spans="1:17" x14ac:dyDescent="0.25">
      <c r="A513" s="1">
        <v>18819</v>
      </c>
      <c r="B513" s="1" t="s">
        <v>514</v>
      </c>
      <c r="C513" s="1" t="s">
        <v>14</v>
      </c>
      <c r="D513" s="2">
        <v>41695</v>
      </c>
      <c r="E513" s="5" t="str">
        <f t="shared" si="28"/>
        <v>February</v>
      </c>
      <c r="F513" s="1" t="s">
        <v>29</v>
      </c>
      <c r="G513" s="1" t="s">
        <v>515</v>
      </c>
      <c r="H513" s="1">
        <v>22</v>
      </c>
      <c r="I513" s="1">
        <v>50.98</v>
      </c>
      <c r="J513" s="1">
        <v>0.1</v>
      </c>
      <c r="K513" s="3">
        <f t="shared" si="29"/>
        <v>1119.3599999999999</v>
      </c>
      <c r="L513" s="1">
        <v>22.24</v>
      </c>
      <c r="M513" s="1" t="s">
        <v>23</v>
      </c>
      <c r="N513" s="1" t="s">
        <v>18</v>
      </c>
      <c r="O513" s="2">
        <v>41697</v>
      </c>
      <c r="P513" s="5" t="str">
        <f t="shared" si="30"/>
        <v>February</v>
      </c>
      <c r="Q513" s="6">
        <f t="shared" si="31"/>
        <v>2</v>
      </c>
    </row>
    <row r="514" spans="1:17" x14ac:dyDescent="0.25">
      <c r="A514" s="1">
        <v>1059</v>
      </c>
      <c r="B514" s="1" t="s">
        <v>317</v>
      </c>
      <c r="C514" s="1" t="s">
        <v>14</v>
      </c>
      <c r="D514" s="2">
        <v>41696</v>
      </c>
      <c r="E514" s="5" t="str">
        <f t="shared" ref="E514:E577" si="32">TEXT(D514,"mmmm")</f>
        <v>February</v>
      </c>
      <c r="F514" s="1" t="s">
        <v>26</v>
      </c>
      <c r="G514" s="1" t="s">
        <v>470</v>
      </c>
      <c r="H514" s="1">
        <v>22</v>
      </c>
      <c r="I514" s="1">
        <v>5.34</v>
      </c>
      <c r="J514" s="1">
        <v>0.02</v>
      </c>
      <c r="K514" s="3">
        <f t="shared" ref="K514:K577" si="33">(I514-J514)*H514</f>
        <v>117.04</v>
      </c>
      <c r="L514" s="1">
        <v>2.99</v>
      </c>
      <c r="M514" s="1" t="s">
        <v>23</v>
      </c>
      <c r="N514" s="1" t="s">
        <v>24</v>
      </c>
      <c r="O514" s="2">
        <v>41698</v>
      </c>
      <c r="P514" s="5" t="str">
        <f t="shared" ref="P514:P577" si="34">TEXT(O514,"mmmm")</f>
        <v>February</v>
      </c>
      <c r="Q514" s="6">
        <f t="shared" ref="Q514:Q577" si="35">O514-D514</f>
        <v>2</v>
      </c>
    </row>
    <row r="515" spans="1:17" x14ac:dyDescent="0.25">
      <c r="A515" s="1">
        <v>57890</v>
      </c>
      <c r="B515" s="1" t="s">
        <v>196</v>
      </c>
      <c r="C515" s="1" t="s">
        <v>14</v>
      </c>
      <c r="D515" s="2">
        <v>41696</v>
      </c>
      <c r="E515" s="5" t="str">
        <f t="shared" si="32"/>
        <v>February</v>
      </c>
      <c r="F515" s="1" t="s">
        <v>26</v>
      </c>
      <c r="G515" s="1" t="s">
        <v>518</v>
      </c>
      <c r="H515" s="1">
        <v>15</v>
      </c>
      <c r="I515" s="1">
        <v>55.48</v>
      </c>
      <c r="J515" s="1">
        <v>0.08</v>
      </c>
      <c r="K515" s="3">
        <f t="shared" si="33"/>
        <v>831</v>
      </c>
      <c r="L515" s="1">
        <v>6.79</v>
      </c>
      <c r="M515" s="1" t="s">
        <v>23</v>
      </c>
      <c r="N515" s="1" t="s">
        <v>24</v>
      </c>
      <c r="O515" s="2">
        <v>41698</v>
      </c>
      <c r="P515" s="5" t="str">
        <f t="shared" si="34"/>
        <v>February</v>
      </c>
      <c r="Q515" s="6">
        <f t="shared" si="35"/>
        <v>2</v>
      </c>
    </row>
    <row r="516" spans="1:17" x14ac:dyDescent="0.25">
      <c r="A516" s="1">
        <v>30215</v>
      </c>
      <c r="B516" s="1" t="s">
        <v>517</v>
      </c>
      <c r="C516" s="1" t="s">
        <v>20</v>
      </c>
      <c r="D516" s="2">
        <v>41696</v>
      </c>
      <c r="E516" s="5" t="str">
        <f t="shared" si="32"/>
        <v>February</v>
      </c>
      <c r="F516" s="1" t="s">
        <v>84</v>
      </c>
      <c r="G516" s="1" t="s">
        <v>519</v>
      </c>
      <c r="H516" s="1">
        <v>23</v>
      </c>
      <c r="I516" s="1">
        <v>195.99</v>
      </c>
      <c r="J516" s="1">
        <v>0.06</v>
      </c>
      <c r="K516" s="3">
        <f t="shared" si="33"/>
        <v>4506.3900000000003</v>
      </c>
      <c r="L516" s="1">
        <v>8.99</v>
      </c>
      <c r="M516" s="1" t="s">
        <v>23</v>
      </c>
      <c r="N516" s="1" t="s">
        <v>24</v>
      </c>
      <c r="O516" s="2">
        <v>41698</v>
      </c>
      <c r="P516" s="5" t="str">
        <f t="shared" si="34"/>
        <v>February</v>
      </c>
      <c r="Q516" s="6">
        <f t="shared" si="35"/>
        <v>2</v>
      </c>
    </row>
    <row r="517" spans="1:17" x14ac:dyDescent="0.25">
      <c r="A517" s="1">
        <v>18279</v>
      </c>
      <c r="B517" s="1" t="s">
        <v>524</v>
      </c>
      <c r="C517" s="1" t="s">
        <v>20</v>
      </c>
      <c r="D517" s="2">
        <v>41696</v>
      </c>
      <c r="E517" s="5" t="str">
        <f t="shared" si="32"/>
        <v>February</v>
      </c>
      <c r="F517" s="1" t="s">
        <v>84</v>
      </c>
      <c r="G517" s="1" t="s">
        <v>513</v>
      </c>
      <c r="H517" s="1">
        <v>22</v>
      </c>
      <c r="I517" s="1">
        <v>8.33</v>
      </c>
      <c r="J517" s="1">
        <v>7.0000000000000007E-2</v>
      </c>
      <c r="K517" s="3">
        <f t="shared" si="33"/>
        <v>181.72</v>
      </c>
      <c r="L517" s="1">
        <v>1.99</v>
      </c>
      <c r="M517" s="1" t="s">
        <v>23</v>
      </c>
      <c r="N517" s="1" t="s">
        <v>67</v>
      </c>
      <c r="O517" s="2">
        <v>41698</v>
      </c>
      <c r="P517" s="5" t="str">
        <f t="shared" si="34"/>
        <v>February</v>
      </c>
      <c r="Q517" s="6">
        <f t="shared" si="35"/>
        <v>2</v>
      </c>
    </row>
    <row r="518" spans="1:17" x14ac:dyDescent="0.25">
      <c r="A518" s="1">
        <v>14916</v>
      </c>
      <c r="B518" s="1" t="s">
        <v>326</v>
      </c>
      <c r="C518" s="1" t="s">
        <v>34</v>
      </c>
      <c r="D518" s="2">
        <v>41697</v>
      </c>
      <c r="E518" s="5" t="str">
        <f t="shared" si="32"/>
        <v>February</v>
      </c>
      <c r="F518" s="1" t="s">
        <v>29</v>
      </c>
      <c r="G518" s="1" t="s">
        <v>531</v>
      </c>
      <c r="H518" s="1">
        <v>16</v>
      </c>
      <c r="I518" s="1">
        <v>125.99</v>
      </c>
      <c r="J518" s="1">
        <v>7.0000000000000007E-2</v>
      </c>
      <c r="K518" s="3">
        <f t="shared" si="33"/>
        <v>2014.72</v>
      </c>
      <c r="L518" s="1">
        <v>8.8000000000000007</v>
      </c>
      <c r="M518" s="1" t="s">
        <v>17</v>
      </c>
      <c r="N518" s="1" t="s">
        <v>24</v>
      </c>
      <c r="O518" s="2">
        <v>41699</v>
      </c>
      <c r="P518" s="5" t="str">
        <f t="shared" si="34"/>
        <v>March</v>
      </c>
      <c r="Q518" s="6">
        <f t="shared" si="35"/>
        <v>2</v>
      </c>
    </row>
    <row r="519" spans="1:17" x14ac:dyDescent="0.25">
      <c r="A519" s="1">
        <v>11302</v>
      </c>
      <c r="B519" s="1" t="s">
        <v>540</v>
      </c>
      <c r="C519" s="1" t="s">
        <v>20</v>
      </c>
      <c r="D519" s="2">
        <v>41699</v>
      </c>
      <c r="E519" s="5" t="str">
        <f t="shared" si="32"/>
        <v>March</v>
      </c>
      <c r="F519" s="1" t="s">
        <v>29</v>
      </c>
      <c r="G519" s="1" t="s">
        <v>541</v>
      </c>
      <c r="H519" s="1">
        <v>10</v>
      </c>
      <c r="I519" s="1">
        <v>90.97</v>
      </c>
      <c r="J519" s="1">
        <v>0.09</v>
      </c>
      <c r="K519" s="3">
        <f t="shared" si="33"/>
        <v>908.8</v>
      </c>
      <c r="L519" s="1">
        <v>14</v>
      </c>
      <c r="M519" s="1" t="s">
        <v>31</v>
      </c>
      <c r="N519" s="1" t="s">
        <v>32</v>
      </c>
      <c r="O519" s="2">
        <v>41701</v>
      </c>
      <c r="P519" s="5" t="str">
        <f t="shared" si="34"/>
        <v>March</v>
      </c>
      <c r="Q519" s="6">
        <f t="shared" si="35"/>
        <v>2</v>
      </c>
    </row>
    <row r="520" spans="1:17" x14ac:dyDescent="0.25">
      <c r="A520" s="1">
        <v>22851</v>
      </c>
      <c r="B520" s="1" t="s">
        <v>543</v>
      </c>
      <c r="C520" s="1" t="s">
        <v>14</v>
      </c>
      <c r="D520" s="2">
        <v>41699</v>
      </c>
      <c r="E520" s="5" t="str">
        <f t="shared" si="32"/>
        <v>March</v>
      </c>
      <c r="F520" s="1" t="s">
        <v>26</v>
      </c>
      <c r="G520" s="1" t="s">
        <v>182</v>
      </c>
      <c r="H520" s="1">
        <v>13</v>
      </c>
      <c r="I520" s="1">
        <v>2.08</v>
      </c>
      <c r="J520" s="1">
        <v>0</v>
      </c>
      <c r="K520" s="3">
        <f t="shared" si="33"/>
        <v>27.04</v>
      </c>
      <c r="L520" s="1">
        <v>5.33</v>
      </c>
      <c r="M520" s="1" t="s">
        <v>23</v>
      </c>
      <c r="N520" s="1" t="s">
        <v>24</v>
      </c>
      <c r="O520" s="2">
        <v>41701</v>
      </c>
      <c r="P520" s="5" t="str">
        <f t="shared" si="34"/>
        <v>March</v>
      </c>
      <c r="Q520" s="6">
        <f t="shared" si="35"/>
        <v>2</v>
      </c>
    </row>
    <row r="521" spans="1:17" x14ac:dyDescent="0.25">
      <c r="A521" s="1">
        <v>54369</v>
      </c>
      <c r="B521" s="1" t="s">
        <v>546</v>
      </c>
      <c r="C521" s="1" t="s">
        <v>34</v>
      </c>
      <c r="D521" s="2">
        <v>41700</v>
      </c>
      <c r="E521" s="5" t="str">
        <f t="shared" si="32"/>
        <v>March</v>
      </c>
      <c r="F521" s="1" t="s">
        <v>15</v>
      </c>
      <c r="G521" s="1" t="s">
        <v>513</v>
      </c>
      <c r="H521" s="1">
        <v>47</v>
      </c>
      <c r="I521" s="1">
        <v>8.33</v>
      </c>
      <c r="J521" s="1">
        <v>0</v>
      </c>
      <c r="K521" s="3">
        <f t="shared" si="33"/>
        <v>391.51</v>
      </c>
      <c r="L521" s="1">
        <v>1.99</v>
      </c>
      <c r="M521" s="1" t="s">
        <v>17</v>
      </c>
      <c r="N521" s="1" t="s">
        <v>67</v>
      </c>
      <c r="O521" s="2">
        <v>41702</v>
      </c>
      <c r="P521" s="5" t="str">
        <f t="shared" si="34"/>
        <v>March</v>
      </c>
      <c r="Q521" s="6">
        <f t="shared" si="35"/>
        <v>2</v>
      </c>
    </row>
    <row r="522" spans="1:17" x14ac:dyDescent="0.25">
      <c r="A522" s="1">
        <v>46021</v>
      </c>
      <c r="B522" s="1" t="s">
        <v>547</v>
      </c>
      <c r="C522" s="1" t="s">
        <v>34</v>
      </c>
      <c r="D522" s="2">
        <v>41700</v>
      </c>
      <c r="E522" s="5" t="str">
        <f t="shared" si="32"/>
        <v>March</v>
      </c>
      <c r="F522" s="1" t="s">
        <v>21</v>
      </c>
      <c r="G522" s="1" t="s">
        <v>548</v>
      </c>
      <c r="H522" s="1">
        <v>1</v>
      </c>
      <c r="I522" s="1">
        <v>170.98</v>
      </c>
      <c r="J522" s="1">
        <v>0.08</v>
      </c>
      <c r="K522" s="3">
        <f t="shared" si="33"/>
        <v>170.89999999999998</v>
      </c>
      <c r="L522" s="1">
        <v>35.89</v>
      </c>
      <c r="M522" s="1" t="s">
        <v>31</v>
      </c>
      <c r="N522" s="1" t="s">
        <v>46</v>
      </c>
      <c r="O522" s="2">
        <v>41702</v>
      </c>
      <c r="P522" s="5" t="str">
        <f t="shared" si="34"/>
        <v>March</v>
      </c>
      <c r="Q522" s="6">
        <f t="shared" si="35"/>
        <v>2</v>
      </c>
    </row>
    <row r="523" spans="1:17" x14ac:dyDescent="0.25">
      <c r="A523" s="1">
        <v>21703</v>
      </c>
      <c r="B523" s="1" t="s">
        <v>549</v>
      </c>
      <c r="C523" s="1" t="s">
        <v>34</v>
      </c>
      <c r="D523" s="2">
        <v>41700</v>
      </c>
      <c r="E523" s="5" t="str">
        <f t="shared" si="32"/>
        <v>March</v>
      </c>
      <c r="F523" s="1" t="s">
        <v>15</v>
      </c>
      <c r="G523" s="1" t="s">
        <v>550</v>
      </c>
      <c r="H523" s="1">
        <v>3</v>
      </c>
      <c r="I523" s="1">
        <v>3.69</v>
      </c>
      <c r="J523" s="1">
        <v>0</v>
      </c>
      <c r="K523" s="3">
        <f t="shared" si="33"/>
        <v>11.07</v>
      </c>
      <c r="L523" s="1">
        <v>0.5</v>
      </c>
      <c r="M523" s="1" t="s">
        <v>23</v>
      </c>
      <c r="N523" s="1" t="s">
        <v>24</v>
      </c>
      <c r="O523" s="2">
        <v>41702</v>
      </c>
      <c r="P523" s="5" t="str">
        <f t="shared" si="34"/>
        <v>March</v>
      </c>
      <c r="Q523" s="6">
        <f t="shared" si="35"/>
        <v>2</v>
      </c>
    </row>
    <row r="524" spans="1:17" x14ac:dyDescent="0.25">
      <c r="A524" s="1">
        <v>21703</v>
      </c>
      <c r="B524" s="1" t="s">
        <v>549</v>
      </c>
      <c r="C524" s="1" t="s">
        <v>14</v>
      </c>
      <c r="D524" s="2">
        <v>41700</v>
      </c>
      <c r="E524" s="5" t="str">
        <f t="shared" si="32"/>
        <v>March</v>
      </c>
      <c r="F524" s="1" t="s">
        <v>15</v>
      </c>
      <c r="G524" s="1" t="s">
        <v>285</v>
      </c>
      <c r="H524" s="1">
        <v>20</v>
      </c>
      <c r="I524" s="1">
        <v>92.23</v>
      </c>
      <c r="J524" s="1">
        <v>0.03</v>
      </c>
      <c r="K524" s="3">
        <f t="shared" si="33"/>
        <v>1844</v>
      </c>
      <c r="L524" s="1">
        <v>39.61</v>
      </c>
      <c r="M524" s="1" t="s">
        <v>23</v>
      </c>
      <c r="N524" s="1" t="s">
        <v>55</v>
      </c>
      <c r="O524" s="2">
        <v>41702</v>
      </c>
      <c r="P524" s="5" t="str">
        <f t="shared" si="34"/>
        <v>March</v>
      </c>
      <c r="Q524" s="6">
        <f t="shared" si="35"/>
        <v>2</v>
      </c>
    </row>
    <row r="525" spans="1:17" x14ac:dyDescent="0.25">
      <c r="A525" s="1">
        <v>53152</v>
      </c>
      <c r="B525" s="1" t="s">
        <v>456</v>
      </c>
      <c r="C525" s="1" t="s">
        <v>34</v>
      </c>
      <c r="D525" s="2">
        <v>41703</v>
      </c>
      <c r="E525" s="5" t="str">
        <f t="shared" si="32"/>
        <v>March</v>
      </c>
      <c r="F525" s="1" t="s">
        <v>84</v>
      </c>
      <c r="G525" s="1" t="s">
        <v>558</v>
      </c>
      <c r="H525" s="1">
        <v>5</v>
      </c>
      <c r="I525" s="1">
        <v>34.979999999999997</v>
      </c>
      <c r="J525" s="1">
        <v>0.02</v>
      </c>
      <c r="K525" s="3">
        <f t="shared" si="33"/>
        <v>174.79999999999995</v>
      </c>
      <c r="L525" s="1">
        <v>7.53</v>
      </c>
      <c r="M525" s="1" t="s">
        <v>23</v>
      </c>
      <c r="N525" s="1" t="s">
        <v>24</v>
      </c>
      <c r="O525" s="2">
        <v>41705</v>
      </c>
      <c r="P525" s="5" t="str">
        <f t="shared" si="34"/>
        <v>March</v>
      </c>
      <c r="Q525" s="6">
        <f t="shared" si="35"/>
        <v>2</v>
      </c>
    </row>
    <row r="526" spans="1:17" x14ac:dyDescent="0.25">
      <c r="A526" s="1">
        <v>53152</v>
      </c>
      <c r="B526" s="1" t="s">
        <v>456</v>
      </c>
      <c r="C526" s="1" t="s">
        <v>20</v>
      </c>
      <c r="D526" s="2">
        <v>41703</v>
      </c>
      <c r="E526" s="5" t="str">
        <f t="shared" si="32"/>
        <v>March</v>
      </c>
      <c r="F526" s="1" t="s">
        <v>84</v>
      </c>
      <c r="G526" s="1" t="s">
        <v>274</v>
      </c>
      <c r="H526" s="1">
        <v>9</v>
      </c>
      <c r="I526" s="1">
        <v>19.98</v>
      </c>
      <c r="J526" s="1">
        <v>0.02</v>
      </c>
      <c r="K526" s="3">
        <f t="shared" si="33"/>
        <v>179.64000000000001</v>
      </c>
      <c r="L526" s="1">
        <v>8.68</v>
      </c>
      <c r="M526" s="1" t="s">
        <v>23</v>
      </c>
      <c r="N526" s="1" t="s">
        <v>24</v>
      </c>
      <c r="O526" s="2">
        <v>41705</v>
      </c>
      <c r="P526" s="5" t="str">
        <f t="shared" si="34"/>
        <v>March</v>
      </c>
      <c r="Q526" s="6">
        <f t="shared" si="35"/>
        <v>2</v>
      </c>
    </row>
    <row r="527" spans="1:17" x14ac:dyDescent="0.25">
      <c r="A527" s="1">
        <v>1799</v>
      </c>
      <c r="B527" s="1" t="s">
        <v>566</v>
      </c>
      <c r="C527" s="1" t="s">
        <v>20</v>
      </c>
      <c r="D527" s="2">
        <v>41704</v>
      </c>
      <c r="E527" s="5" t="str">
        <f t="shared" si="32"/>
        <v>March</v>
      </c>
      <c r="F527" s="1" t="s">
        <v>15</v>
      </c>
      <c r="G527" s="1" t="s">
        <v>567</v>
      </c>
      <c r="H527" s="1">
        <v>10</v>
      </c>
      <c r="I527" s="1">
        <v>113.98</v>
      </c>
      <c r="J527" s="1">
        <v>0.06</v>
      </c>
      <c r="K527" s="3">
        <f t="shared" si="33"/>
        <v>1139.2</v>
      </c>
      <c r="L527" s="1">
        <v>30</v>
      </c>
      <c r="M527" s="1" t="s">
        <v>31</v>
      </c>
      <c r="N527" s="1" t="s">
        <v>32</v>
      </c>
      <c r="O527" s="2">
        <v>41706</v>
      </c>
      <c r="P527" s="5" t="str">
        <f t="shared" si="34"/>
        <v>March</v>
      </c>
      <c r="Q527" s="6">
        <f t="shared" si="35"/>
        <v>2</v>
      </c>
    </row>
    <row r="528" spans="1:17" x14ac:dyDescent="0.25">
      <c r="A528" s="1">
        <v>1799</v>
      </c>
      <c r="B528" s="1" t="s">
        <v>566</v>
      </c>
      <c r="C528" s="1" t="s">
        <v>14</v>
      </c>
      <c r="D528" s="2">
        <v>41704</v>
      </c>
      <c r="E528" s="5" t="str">
        <f t="shared" si="32"/>
        <v>March</v>
      </c>
      <c r="F528" s="1" t="s">
        <v>15</v>
      </c>
      <c r="G528" s="1" t="s">
        <v>568</v>
      </c>
      <c r="H528" s="1">
        <v>16</v>
      </c>
      <c r="I528" s="1">
        <v>6.48</v>
      </c>
      <c r="J528" s="1">
        <v>0.05</v>
      </c>
      <c r="K528" s="3">
        <f t="shared" si="33"/>
        <v>102.88000000000001</v>
      </c>
      <c r="L528" s="1">
        <v>6.86</v>
      </c>
      <c r="M528" s="1" t="s">
        <v>23</v>
      </c>
      <c r="N528" s="1" t="s">
        <v>24</v>
      </c>
      <c r="O528" s="2">
        <v>41706</v>
      </c>
      <c r="P528" s="5" t="str">
        <f t="shared" si="34"/>
        <v>March</v>
      </c>
      <c r="Q528" s="6">
        <f t="shared" si="35"/>
        <v>2</v>
      </c>
    </row>
    <row r="529" spans="1:17" x14ac:dyDescent="0.25">
      <c r="A529" s="1">
        <v>8709</v>
      </c>
      <c r="B529" s="1" t="s">
        <v>573</v>
      </c>
      <c r="C529" s="1" t="s">
        <v>20</v>
      </c>
      <c r="D529" s="2">
        <v>41706</v>
      </c>
      <c r="E529" s="5" t="str">
        <f t="shared" si="32"/>
        <v>March</v>
      </c>
      <c r="F529" s="1" t="s">
        <v>21</v>
      </c>
      <c r="G529" s="1" t="s">
        <v>574</v>
      </c>
      <c r="H529" s="1">
        <v>50</v>
      </c>
      <c r="I529" s="1">
        <v>51.98</v>
      </c>
      <c r="J529" s="1">
        <v>7.0000000000000007E-2</v>
      </c>
      <c r="K529" s="3">
        <f t="shared" si="33"/>
        <v>2595.5</v>
      </c>
      <c r="L529" s="1">
        <v>10.17</v>
      </c>
      <c r="M529" s="1" t="s">
        <v>23</v>
      </c>
      <c r="N529" s="1" t="s">
        <v>55</v>
      </c>
      <c r="O529" s="2">
        <v>41708</v>
      </c>
      <c r="P529" s="5" t="str">
        <f t="shared" si="34"/>
        <v>March</v>
      </c>
      <c r="Q529" s="6">
        <f t="shared" si="35"/>
        <v>2</v>
      </c>
    </row>
    <row r="530" spans="1:17" x14ac:dyDescent="0.25">
      <c r="A530" s="1">
        <v>59879</v>
      </c>
      <c r="B530" s="1" t="s">
        <v>578</v>
      </c>
      <c r="C530" s="1" t="s">
        <v>34</v>
      </c>
      <c r="D530" s="2">
        <v>41707</v>
      </c>
      <c r="E530" s="5" t="str">
        <f t="shared" si="32"/>
        <v>March</v>
      </c>
      <c r="F530" s="1" t="s">
        <v>15</v>
      </c>
      <c r="G530" s="1" t="s">
        <v>579</v>
      </c>
      <c r="H530" s="1">
        <v>33</v>
      </c>
      <c r="I530" s="1">
        <v>35.99</v>
      </c>
      <c r="J530" s="1">
        <v>0.04</v>
      </c>
      <c r="K530" s="3">
        <f t="shared" si="33"/>
        <v>1186.3500000000001</v>
      </c>
      <c r="L530" s="1">
        <v>3.3</v>
      </c>
      <c r="M530" s="1" t="s">
        <v>17</v>
      </c>
      <c r="N530" s="1" t="s">
        <v>67</v>
      </c>
      <c r="O530" s="2">
        <v>41709</v>
      </c>
      <c r="P530" s="5" t="str">
        <f t="shared" si="34"/>
        <v>March</v>
      </c>
      <c r="Q530" s="6">
        <f t="shared" si="35"/>
        <v>2</v>
      </c>
    </row>
    <row r="531" spans="1:17" x14ac:dyDescent="0.25">
      <c r="A531" s="1">
        <v>52870</v>
      </c>
      <c r="B531" s="1" t="s">
        <v>56</v>
      </c>
      <c r="C531" s="1" t="s">
        <v>20</v>
      </c>
      <c r="D531" s="2">
        <v>41707</v>
      </c>
      <c r="E531" s="5" t="str">
        <f t="shared" si="32"/>
        <v>March</v>
      </c>
      <c r="F531" s="1" t="s">
        <v>15</v>
      </c>
      <c r="G531" s="1" t="s">
        <v>583</v>
      </c>
      <c r="H531" s="1">
        <v>21</v>
      </c>
      <c r="I531" s="1">
        <v>3.25</v>
      </c>
      <c r="J531" s="1">
        <v>0.03</v>
      </c>
      <c r="K531" s="3">
        <f t="shared" si="33"/>
        <v>67.62</v>
      </c>
      <c r="L531" s="1">
        <v>49</v>
      </c>
      <c r="M531" s="1" t="s">
        <v>23</v>
      </c>
      <c r="N531" s="1" t="s">
        <v>18</v>
      </c>
      <c r="O531" s="2">
        <v>41709</v>
      </c>
      <c r="P531" s="5" t="str">
        <f t="shared" si="34"/>
        <v>March</v>
      </c>
      <c r="Q531" s="6">
        <f t="shared" si="35"/>
        <v>2</v>
      </c>
    </row>
    <row r="532" spans="1:17" x14ac:dyDescent="0.25">
      <c r="A532" s="1">
        <v>34497</v>
      </c>
      <c r="B532" s="1" t="s">
        <v>584</v>
      </c>
      <c r="C532" s="1" t="s">
        <v>14</v>
      </c>
      <c r="D532" s="2">
        <v>41708</v>
      </c>
      <c r="E532" s="5" t="str">
        <f t="shared" si="32"/>
        <v>March</v>
      </c>
      <c r="F532" s="1" t="s">
        <v>84</v>
      </c>
      <c r="G532" s="1" t="s">
        <v>234</v>
      </c>
      <c r="H532" s="1">
        <v>25</v>
      </c>
      <c r="I532" s="1">
        <v>22.84</v>
      </c>
      <c r="J532" s="1">
        <v>0</v>
      </c>
      <c r="K532" s="3">
        <f t="shared" si="33"/>
        <v>571</v>
      </c>
      <c r="L532" s="1">
        <v>8.18</v>
      </c>
      <c r="M532" s="1" t="s">
        <v>23</v>
      </c>
      <c r="N532" s="1" t="s">
        <v>24</v>
      </c>
      <c r="O532" s="2">
        <v>41710</v>
      </c>
      <c r="P532" s="5" t="str">
        <f t="shared" si="34"/>
        <v>March</v>
      </c>
      <c r="Q532" s="6">
        <f t="shared" si="35"/>
        <v>2</v>
      </c>
    </row>
    <row r="533" spans="1:17" x14ac:dyDescent="0.25">
      <c r="A533" s="1">
        <v>13632</v>
      </c>
      <c r="B533" s="1" t="s">
        <v>586</v>
      </c>
      <c r="C533" s="1" t="s">
        <v>20</v>
      </c>
      <c r="D533" s="2">
        <v>41708</v>
      </c>
      <c r="E533" s="5" t="str">
        <f t="shared" si="32"/>
        <v>March</v>
      </c>
      <c r="F533" s="1" t="s">
        <v>84</v>
      </c>
      <c r="G533" s="1" t="s">
        <v>587</v>
      </c>
      <c r="H533" s="1">
        <v>6</v>
      </c>
      <c r="I533" s="1">
        <v>99.99</v>
      </c>
      <c r="J533" s="1">
        <v>0.01</v>
      </c>
      <c r="K533" s="3">
        <f t="shared" si="33"/>
        <v>599.87999999999988</v>
      </c>
      <c r="L533" s="1">
        <v>19.989999999999998</v>
      </c>
      <c r="M533" s="1" t="s">
        <v>17</v>
      </c>
      <c r="N533" s="1" t="s">
        <v>24</v>
      </c>
      <c r="O533" s="2">
        <v>41710</v>
      </c>
      <c r="P533" s="5" t="str">
        <f t="shared" si="34"/>
        <v>March</v>
      </c>
      <c r="Q533" s="6">
        <f t="shared" si="35"/>
        <v>2</v>
      </c>
    </row>
    <row r="534" spans="1:17" x14ac:dyDescent="0.25">
      <c r="A534" s="1">
        <v>45987</v>
      </c>
      <c r="B534" s="1" t="s">
        <v>594</v>
      </c>
      <c r="C534" s="1" t="s">
        <v>20</v>
      </c>
      <c r="D534" s="2">
        <v>41710</v>
      </c>
      <c r="E534" s="5" t="str">
        <f t="shared" si="32"/>
        <v>March</v>
      </c>
      <c r="F534" s="1" t="s">
        <v>15</v>
      </c>
      <c r="G534" s="1" t="s">
        <v>595</v>
      </c>
      <c r="H534" s="1">
        <v>31</v>
      </c>
      <c r="I534" s="1">
        <v>4</v>
      </c>
      <c r="J534" s="1">
        <v>0.01</v>
      </c>
      <c r="K534" s="3">
        <f t="shared" si="33"/>
        <v>123.69000000000001</v>
      </c>
      <c r="L534" s="1">
        <v>1.3</v>
      </c>
      <c r="M534" s="1" t="s">
        <v>23</v>
      </c>
      <c r="N534" s="1" t="s">
        <v>38</v>
      </c>
      <c r="O534" s="2">
        <v>41712</v>
      </c>
      <c r="P534" s="5" t="str">
        <f t="shared" si="34"/>
        <v>March</v>
      </c>
      <c r="Q534" s="6">
        <f t="shared" si="35"/>
        <v>2</v>
      </c>
    </row>
    <row r="535" spans="1:17" x14ac:dyDescent="0.25">
      <c r="A535" s="1">
        <v>12450</v>
      </c>
      <c r="B535" s="1" t="s">
        <v>600</v>
      </c>
      <c r="C535" s="1" t="s">
        <v>34</v>
      </c>
      <c r="D535" s="2">
        <v>41710</v>
      </c>
      <c r="E535" s="5" t="str">
        <f t="shared" si="32"/>
        <v>March</v>
      </c>
      <c r="F535" s="1" t="s">
        <v>15</v>
      </c>
      <c r="G535" s="1" t="s">
        <v>111</v>
      </c>
      <c r="H535" s="1">
        <v>15</v>
      </c>
      <c r="I535" s="1">
        <v>73.98</v>
      </c>
      <c r="J535" s="1">
        <v>0</v>
      </c>
      <c r="K535" s="3">
        <f t="shared" si="33"/>
        <v>1109.7</v>
      </c>
      <c r="L535" s="1">
        <v>14.52</v>
      </c>
      <c r="M535" s="1" t="s">
        <v>23</v>
      </c>
      <c r="N535" s="1" t="s">
        <v>24</v>
      </c>
      <c r="O535" s="2">
        <v>41712</v>
      </c>
      <c r="P535" s="5" t="str">
        <f t="shared" si="34"/>
        <v>March</v>
      </c>
      <c r="Q535" s="6">
        <f t="shared" si="35"/>
        <v>2</v>
      </c>
    </row>
    <row r="536" spans="1:17" x14ac:dyDescent="0.25">
      <c r="A536" s="1">
        <v>46241</v>
      </c>
      <c r="B536" s="1" t="s">
        <v>271</v>
      </c>
      <c r="C536" s="1" t="s">
        <v>34</v>
      </c>
      <c r="D536" s="2">
        <v>41712</v>
      </c>
      <c r="E536" s="5" t="str">
        <f t="shared" si="32"/>
        <v>March</v>
      </c>
      <c r="F536" s="1" t="s">
        <v>15</v>
      </c>
      <c r="G536" s="1" t="s">
        <v>471</v>
      </c>
      <c r="H536" s="1">
        <v>34</v>
      </c>
      <c r="I536" s="1">
        <v>62.18</v>
      </c>
      <c r="J536" s="1">
        <v>0.1</v>
      </c>
      <c r="K536" s="3">
        <f t="shared" si="33"/>
        <v>2110.7199999999998</v>
      </c>
      <c r="L536" s="1">
        <v>10.84</v>
      </c>
      <c r="M536" s="1" t="s">
        <v>23</v>
      </c>
      <c r="N536" s="1" t="s">
        <v>55</v>
      </c>
      <c r="O536" s="2">
        <v>41714</v>
      </c>
      <c r="P536" s="5" t="str">
        <f t="shared" si="34"/>
        <v>March</v>
      </c>
      <c r="Q536" s="6">
        <f t="shared" si="35"/>
        <v>2</v>
      </c>
    </row>
    <row r="537" spans="1:17" x14ac:dyDescent="0.25">
      <c r="A537" s="1">
        <v>24193</v>
      </c>
      <c r="B537" s="1" t="s">
        <v>609</v>
      </c>
      <c r="C537" s="1" t="s">
        <v>34</v>
      </c>
      <c r="D537" s="2">
        <v>41712</v>
      </c>
      <c r="E537" s="5" t="str">
        <f t="shared" si="32"/>
        <v>March</v>
      </c>
      <c r="F537" s="1" t="s">
        <v>15</v>
      </c>
      <c r="G537" s="1" t="s">
        <v>610</v>
      </c>
      <c r="H537" s="1">
        <v>45</v>
      </c>
      <c r="I537" s="1">
        <v>200.98</v>
      </c>
      <c r="J537" s="1">
        <v>0.02</v>
      </c>
      <c r="K537" s="3">
        <f t="shared" si="33"/>
        <v>9043.1999999999989</v>
      </c>
      <c r="L537" s="1">
        <v>55.96</v>
      </c>
      <c r="M537" s="1" t="s">
        <v>31</v>
      </c>
      <c r="N537" s="1" t="s">
        <v>46</v>
      </c>
      <c r="O537" s="2">
        <v>41714</v>
      </c>
      <c r="P537" s="5" t="str">
        <f t="shared" si="34"/>
        <v>March</v>
      </c>
      <c r="Q537" s="6">
        <f t="shared" si="35"/>
        <v>2</v>
      </c>
    </row>
    <row r="538" spans="1:17" x14ac:dyDescent="0.25">
      <c r="A538" s="1">
        <v>24193</v>
      </c>
      <c r="B538" s="1" t="s">
        <v>609</v>
      </c>
      <c r="C538" s="1" t="s">
        <v>20</v>
      </c>
      <c r="D538" s="2">
        <v>41712</v>
      </c>
      <c r="E538" s="5" t="str">
        <f t="shared" si="32"/>
        <v>March</v>
      </c>
      <c r="F538" s="1" t="s">
        <v>15</v>
      </c>
      <c r="G538" s="1" t="s">
        <v>611</v>
      </c>
      <c r="H538" s="1">
        <v>19</v>
      </c>
      <c r="I538" s="1">
        <v>85.99</v>
      </c>
      <c r="J538" s="1">
        <v>0.04</v>
      </c>
      <c r="K538" s="3">
        <f t="shared" si="33"/>
        <v>1633.0499999999997</v>
      </c>
      <c r="L538" s="1">
        <v>0.99</v>
      </c>
      <c r="M538" s="1" t="s">
        <v>23</v>
      </c>
      <c r="N538" s="1" t="s">
        <v>38</v>
      </c>
      <c r="O538" s="2">
        <v>41714</v>
      </c>
      <c r="P538" s="5" t="str">
        <f t="shared" si="34"/>
        <v>March</v>
      </c>
      <c r="Q538" s="6">
        <f t="shared" si="35"/>
        <v>2</v>
      </c>
    </row>
    <row r="539" spans="1:17" x14ac:dyDescent="0.25">
      <c r="A539" s="1">
        <v>53573</v>
      </c>
      <c r="B539" s="1" t="s">
        <v>618</v>
      </c>
      <c r="C539" s="1" t="s">
        <v>14</v>
      </c>
      <c r="D539" s="2">
        <v>41713</v>
      </c>
      <c r="E539" s="5" t="str">
        <f t="shared" si="32"/>
        <v>March</v>
      </c>
      <c r="F539" s="1" t="s">
        <v>15</v>
      </c>
      <c r="G539" s="1" t="s">
        <v>619</v>
      </c>
      <c r="H539" s="1">
        <v>6</v>
      </c>
      <c r="I539" s="1">
        <v>14.2</v>
      </c>
      <c r="J539" s="1">
        <v>0.03</v>
      </c>
      <c r="K539" s="3">
        <f t="shared" si="33"/>
        <v>85.02</v>
      </c>
      <c r="L539" s="1">
        <v>5.3</v>
      </c>
      <c r="M539" s="1" t="s">
        <v>23</v>
      </c>
      <c r="N539" s="1" t="s">
        <v>38</v>
      </c>
      <c r="O539" s="2">
        <v>41715</v>
      </c>
      <c r="P539" s="5" t="str">
        <f t="shared" si="34"/>
        <v>March</v>
      </c>
      <c r="Q539" s="6">
        <f t="shared" si="35"/>
        <v>2</v>
      </c>
    </row>
    <row r="540" spans="1:17" x14ac:dyDescent="0.25">
      <c r="A540" s="1">
        <v>9383</v>
      </c>
      <c r="B540" s="1" t="s">
        <v>622</v>
      </c>
      <c r="C540" s="1" t="s">
        <v>14</v>
      </c>
      <c r="D540" s="2">
        <v>41714</v>
      </c>
      <c r="E540" s="5" t="str">
        <f t="shared" si="32"/>
        <v>March</v>
      </c>
      <c r="F540" s="1" t="s">
        <v>15</v>
      </c>
      <c r="G540" s="1" t="s">
        <v>623</v>
      </c>
      <c r="H540" s="1">
        <v>11</v>
      </c>
      <c r="I540" s="1">
        <v>7.59</v>
      </c>
      <c r="J540" s="1">
        <v>7.0000000000000007E-2</v>
      </c>
      <c r="K540" s="3">
        <f t="shared" si="33"/>
        <v>82.72</v>
      </c>
      <c r="L540" s="1">
        <v>4</v>
      </c>
      <c r="M540" s="1" t="s">
        <v>23</v>
      </c>
      <c r="N540" s="1" t="s">
        <v>38</v>
      </c>
      <c r="O540" s="2">
        <v>41716</v>
      </c>
      <c r="P540" s="5" t="str">
        <f t="shared" si="34"/>
        <v>March</v>
      </c>
      <c r="Q540" s="6">
        <f t="shared" si="35"/>
        <v>2</v>
      </c>
    </row>
    <row r="541" spans="1:17" x14ac:dyDescent="0.25">
      <c r="A541" s="1">
        <v>57476</v>
      </c>
      <c r="B541" s="1" t="s">
        <v>624</v>
      </c>
      <c r="C541" s="1" t="s">
        <v>34</v>
      </c>
      <c r="D541" s="2">
        <v>41714</v>
      </c>
      <c r="E541" s="5" t="str">
        <f t="shared" si="32"/>
        <v>March</v>
      </c>
      <c r="F541" s="1" t="s">
        <v>21</v>
      </c>
      <c r="G541" s="1" t="s">
        <v>626</v>
      </c>
      <c r="H541" s="1">
        <v>17</v>
      </c>
      <c r="I541" s="1">
        <v>21.38</v>
      </c>
      <c r="J541" s="1">
        <v>0.04</v>
      </c>
      <c r="K541" s="3">
        <f t="shared" si="33"/>
        <v>362.78</v>
      </c>
      <c r="L541" s="1">
        <v>8.99</v>
      </c>
      <c r="M541" s="1" t="s">
        <v>23</v>
      </c>
      <c r="N541" s="1" t="s">
        <v>67</v>
      </c>
      <c r="O541" s="2">
        <v>41716</v>
      </c>
      <c r="P541" s="5" t="str">
        <f t="shared" si="34"/>
        <v>March</v>
      </c>
      <c r="Q541" s="6">
        <f t="shared" si="35"/>
        <v>2</v>
      </c>
    </row>
    <row r="542" spans="1:17" x14ac:dyDescent="0.25">
      <c r="A542" s="1">
        <v>39906</v>
      </c>
      <c r="B542" s="1" t="s">
        <v>627</v>
      </c>
      <c r="C542" s="1" t="s">
        <v>34</v>
      </c>
      <c r="D542" s="2">
        <v>41715</v>
      </c>
      <c r="E542" s="5" t="str">
        <f t="shared" si="32"/>
        <v>March</v>
      </c>
      <c r="F542" s="1" t="s">
        <v>84</v>
      </c>
      <c r="G542" s="1" t="s">
        <v>628</v>
      </c>
      <c r="H542" s="1">
        <v>25</v>
      </c>
      <c r="I542" s="1">
        <v>3.38</v>
      </c>
      <c r="J542" s="1">
        <v>0.04</v>
      </c>
      <c r="K542" s="3">
        <f t="shared" si="33"/>
        <v>83.5</v>
      </c>
      <c r="L542" s="1">
        <v>1.0900000000000001</v>
      </c>
      <c r="M542" s="1" t="s">
        <v>23</v>
      </c>
      <c r="N542" s="1" t="s">
        <v>38</v>
      </c>
      <c r="O542" s="2">
        <v>41717</v>
      </c>
      <c r="P542" s="5" t="str">
        <f t="shared" si="34"/>
        <v>March</v>
      </c>
      <c r="Q542" s="6">
        <f t="shared" si="35"/>
        <v>2</v>
      </c>
    </row>
    <row r="543" spans="1:17" x14ac:dyDescent="0.25">
      <c r="A543" s="1">
        <v>31941</v>
      </c>
      <c r="B543" s="1" t="s">
        <v>631</v>
      </c>
      <c r="C543" s="1" t="s">
        <v>34</v>
      </c>
      <c r="D543" s="2">
        <v>41716</v>
      </c>
      <c r="E543" s="5" t="str">
        <f t="shared" si="32"/>
        <v>March</v>
      </c>
      <c r="F543" s="1" t="s">
        <v>84</v>
      </c>
      <c r="G543" s="1" t="s">
        <v>428</v>
      </c>
      <c r="H543" s="1">
        <v>7</v>
      </c>
      <c r="I543" s="1">
        <v>6.48</v>
      </c>
      <c r="J543" s="1">
        <v>7.0000000000000007E-2</v>
      </c>
      <c r="K543" s="3">
        <f t="shared" si="33"/>
        <v>44.870000000000005</v>
      </c>
      <c r="L543" s="1">
        <v>9.68</v>
      </c>
      <c r="M543" s="1" t="s">
        <v>23</v>
      </c>
      <c r="N543" s="1" t="s">
        <v>24</v>
      </c>
      <c r="O543" s="2">
        <v>41718</v>
      </c>
      <c r="P543" s="5" t="str">
        <f t="shared" si="34"/>
        <v>March</v>
      </c>
      <c r="Q543" s="6">
        <f t="shared" si="35"/>
        <v>2</v>
      </c>
    </row>
    <row r="544" spans="1:17" x14ac:dyDescent="0.25">
      <c r="A544" s="1">
        <v>43140</v>
      </c>
      <c r="B544" s="1" t="s">
        <v>632</v>
      </c>
      <c r="C544" s="1" t="s">
        <v>20</v>
      </c>
      <c r="D544" s="2">
        <v>41716</v>
      </c>
      <c r="E544" s="5" t="str">
        <f t="shared" si="32"/>
        <v>March</v>
      </c>
      <c r="F544" s="1" t="s">
        <v>26</v>
      </c>
      <c r="G544" s="1" t="s">
        <v>633</v>
      </c>
      <c r="H544" s="1">
        <v>23</v>
      </c>
      <c r="I544" s="1">
        <v>5.98</v>
      </c>
      <c r="J544" s="1">
        <v>0.1</v>
      </c>
      <c r="K544" s="3">
        <f t="shared" si="33"/>
        <v>135.24</v>
      </c>
      <c r="L544" s="1">
        <v>5.14</v>
      </c>
      <c r="M544" s="1" t="s">
        <v>23</v>
      </c>
      <c r="N544" s="1" t="s">
        <v>24</v>
      </c>
      <c r="O544" s="2">
        <v>41718</v>
      </c>
      <c r="P544" s="5" t="str">
        <f t="shared" si="34"/>
        <v>March</v>
      </c>
      <c r="Q544" s="6">
        <f t="shared" si="35"/>
        <v>2</v>
      </c>
    </row>
    <row r="545" spans="1:17" x14ac:dyDescent="0.25">
      <c r="A545" s="1">
        <v>9894</v>
      </c>
      <c r="B545" s="1" t="s">
        <v>636</v>
      </c>
      <c r="C545" s="1" t="s">
        <v>20</v>
      </c>
      <c r="D545" s="2">
        <v>41716</v>
      </c>
      <c r="E545" s="5" t="str">
        <f t="shared" si="32"/>
        <v>March</v>
      </c>
      <c r="F545" s="1" t="s">
        <v>21</v>
      </c>
      <c r="G545" s="1" t="s">
        <v>77</v>
      </c>
      <c r="H545" s="1">
        <v>16</v>
      </c>
      <c r="I545" s="1">
        <v>355.98</v>
      </c>
      <c r="J545" s="1">
        <v>0.08</v>
      </c>
      <c r="K545" s="3">
        <f t="shared" si="33"/>
        <v>5694.4000000000005</v>
      </c>
      <c r="L545" s="1">
        <v>58.92</v>
      </c>
      <c r="M545" s="1" t="s">
        <v>31</v>
      </c>
      <c r="N545" s="1" t="s">
        <v>32</v>
      </c>
      <c r="O545" s="2">
        <v>41718</v>
      </c>
      <c r="P545" s="5" t="str">
        <f t="shared" si="34"/>
        <v>March</v>
      </c>
      <c r="Q545" s="6">
        <f t="shared" si="35"/>
        <v>2</v>
      </c>
    </row>
    <row r="546" spans="1:17" x14ac:dyDescent="0.25">
      <c r="A546" s="1">
        <v>53920</v>
      </c>
      <c r="B546" s="1" t="s">
        <v>638</v>
      </c>
      <c r="C546" s="1" t="s">
        <v>20</v>
      </c>
      <c r="D546" s="2">
        <v>41716</v>
      </c>
      <c r="E546" s="5" t="str">
        <f t="shared" si="32"/>
        <v>March</v>
      </c>
      <c r="F546" s="1" t="s">
        <v>26</v>
      </c>
      <c r="G546" s="1" t="s">
        <v>504</v>
      </c>
      <c r="H546" s="1">
        <v>18</v>
      </c>
      <c r="I546" s="1">
        <v>20.98</v>
      </c>
      <c r="J546" s="1">
        <v>0.05</v>
      </c>
      <c r="K546" s="3">
        <f t="shared" si="33"/>
        <v>376.74</v>
      </c>
      <c r="L546" s="1">
        <v>53.03</v>
      </c>
      <c r="M546" s="1" t="s">
        <v>31</v>
      </c>
      <c r="N546" s="1" t="s">
        <v>32</v>
      </c>
      <c r="O546" s="2">
        <v>41718</v>
      </c>
      <c r="P546" s="5" t="str">
        <f t="shared" si="34"/>
        <v>March</v>
      </c>
      <c r="Q546" s="6">
        <f t="shared" si="35"/>
        <v>2</v>
      </c>
    </row>
    <row r="547" spans="1:17" x14ac:dyDescent="0.25">
      <c r="A547" s="1">
        <v>19299</v>
      </c>
      <c r="B547" s="1" t="s">
        <v>639</v>
      </c>
      <c r="C547" s="1" t="s">
        <v>14</v>
      </c>
      <c r="D547" s="2">
        <v>41716</v>
      </c>
      <c r="E547" s="5" t="str">
        <f t="shared" si="32"/>
        <v>March</v>
      </c>
      <c r="F547" s="1" t="s">
        <v>15</v>
      </c>
      <c r="G547" s="1" t="s">
        <v>640</v>
      </c>
      <c r="H547" s="1">
        <v>10</v>
      </c>
      <c r="I547" s="1">
        <v>2.88</v>
      </c>
      <c r="J547" s="1">
        <v>0.05</v>
      </c>
      <c r="K547" s="3">
        <f t="shared" si="33"/>
        <v>28.3</v>
      </c>
      <c r="L547" s="1">
        <v>0.5</v>
      </c>
      <c r="M547" s="1" t="s">
        <v>23</v>
      </c>
      <c r="N547" s="1" t="s">
        <v>24</v>
      </c>
      <c r="O547" s="2">
        <v>41718</v>
      </c>
      <c r="P547" s="5" t="str">
        <f t="shared" si="34"/>
        <v>March</v>
      </c>
      <c r="Q547" s="6">
        <f t="shared" si="35"/>
        <v>2</v>
      </c>
    </row>
    <row r="548" spans="1:17" x14ac:dyDescent="0.25">
      <c r="A548" s="1">
        <v>23429</v>
      </c>
      <c r="B548" s="1" t="s">
        <v>646</v>
      </c>
      <c r="C548" s="1" t="s">
        <v>20</v>
      </c>
      <c r="D548" s="2">
        <v>41717</v>
      </c>
      <c r="E548" s="5" t="str">
        <f t="shared" si="32"/>
        <v>March</v>
      </c>
      <c r="F548" s="1" t="s">
        <v>26</v>
      </c>
      <c r="G548" s="1" t="s">
        <v>648</v>
      </c>
      <c r="H548" s="1">
        <v>19</v>
      </c>
      <c r="I548" s="1">
        <v>65.989999999999995</v>
      </c>
      <c r="J548" s="1">
        <v>7.0000000000000007E-2</v>
      </c>
      <c r="K548" s="3">
        <f t="shared" si="33"/>
        <v>1252.48</v>
      </c>
      <c r="L548" s="1">
        <v>5.26</v>
      </c>
      <c r="M548" s="1" t="s">
        <v>17</v>
      </c>
      <c r="N548" s="1" t="s">
        <v>24</v>
      </c>
      <c r="O548" s="2">
        <v>41719</v>
      </c>
      <c r="P548" s="5" t="str">
        <f t="shared" si="34"/>
        <v>March</v>
      </c>
      <c r="Q548" s="6">
        <f t="shared" si="35"/>
        <v>2</v>
      </c>
    </row>
    <row r="549" spans="1:17" x14ac:dyDescent="0.25">
      <c r="A549" s="1">
        <v>6116</v>
      </c>
      <c r="B549" s="1" t="s">
        <v>649</v>
      </c>
      <c r="C549" s="1" t="s">
        <v>14</v>
      </c>
      <c r="D549" s="2">
        <v>41718</v>
      </c>
      <c r="E549" s="5" t="str">
        <f t="shared" si="32"/>
        <v>March</v>
      </c>
      <c r="F549" s="1" t="s">
        <v>84</v>
      </c>
      <c r="G549" s="1" t="s">
        <v>650</v>
      </c>
      <c r="H549" s="1">
        <v>6</v>
      </c>
      <c r="I549" s="1">
        <v>1637.53</v>
      </c>
      <c r="J549" s="1">
        <v>0.04</v>
      </c>
      <c r="K549" s="3">
        <f t="shared" si="33"/>
        <v>9824.94</v>
      </c>
      <c r="L549" s="1">
        <v>24.49</v>
      </c>
      <c r="M549" s="1" t="s">
        <v>23</v>
      </c>
      <c r="N549" s="1" t="s">
        <v>55</v>
      </c>
      <c r="O549" s="2">
        <v>41720</v>
      </c>
      <c r="P549" s="5" t="str">
        <f t="shared" si="34"/>
        <v>March</v>
      </c>
      <c r="Q549" s="6">
        <f t="shared" si="35"/>
        <v>2</v>
      </c>
    </row>
    <row r="550" spans="1:17" x14ac:dyDescent="0.25">
      <c r="A550" s="1">
        <v>2530</v>
      </c>
      <c r="B550" s="1" t="s">
        <v>152</v>
      </c>
      <c r="C550" s="1" t="s">
        <v>20</v>
      </c>
      <c r="D550" s="2">
        <v>41718</v>
      </c>
      <c r="E550" s="5" t="str">
        <f t="shared" si="32"/>
        <v>March</v>
      </c>
      <c r="F550" s="1" t="s">
        <v>84</v>
      </c>
      <c r="G550" s="1" t="s">
        <v>651</v>
      </c>
      <c r="H550" s="1">
        <v>9</v>
      </c>
      <c r="I550" s="1">
        <v>2.61</v>
      </c>
      <c r="J550" s="1">
        <v>0.06</v>
      </c>
      <c r="K550" s="3">
        <f t="shared" si="33"/>
        <v>22.95</v>
      </c>
      <c r="L550" s="1">
        <v>0.5</v>
      </c>
      <c r="M550" s="1" t="s">
        <v>23</v>
      </c>
      <c r="N550" s="1" t="s">
        <v>24</v>
      </c>
      <c r="O550" s="2">
        <v>41720</v>
      </c>
      <c r="P550" s="5" t="str">
        <f t="shared" si="34"/>
        <v>March</v>
      </c>
      <c r="Q550" s="6">
        <f t="shared" si="35"/>
        <v>2</v>
      </c>
    </row>
    <row r="551" spans="1:17" x14ac:dyDescent="0.25">
      <c r="A551" s="1">
        <v>38084</v>
      </c>
      <c r="B551" s="1" t="s">
        <v>652</v>
      </c>
      <c r="C551" s="1" t="s">
        <v>14</v>
      </c>
      <c r="D551" s="2">
        <v>41718</v>
      </c>
      <c r="E551" s="5" t="str">
        <f t="shared" si="32"/>
        <v>March</v>
      </c>
      <c r="F551" s="1" t="s">
        <v>15</v>
      </c>
      <c r="G551" s="1" t="s">
        <v>37</v>
      </c>
      <c r="H551" s="1">
        <v>11</v>
      </c>
      <c r="I551" s="1">
        <v>9.11</v>
      </c>
      <c r="J551" s="1">
        <v>0.02</v>
      </c>
      <c r="K551" s="3">
        <f t="shared" si="33"/>
        <v>99.99</v>
      </c>
      <c r="L551" s="1">
        <v>2.15</v>
      </c>
      <c r="M551" s="1" t="s">
        <v>23</v>
      </c>
      <c r="N551" s="1" t="s">
        <v>38</v>
      </c>
      <c r="O551" s="2">
        <v>41720</v>
      </c>
      <c r="P551" s="5" t="str">
        <f t="shared" si="34"/>
        <v>March</v>
      </c>
      <c r="Q551" s="6">
        <f t="shared" si="35"/>
        <v>2</v>
      </c>
    </row>
    <row r="552" spans="1:17" x14ac:dyDescent="0.25">
      <c r="A552" s="1">
        <v>38084</v>
      </c>
      <c r="B552" s="1" t="s">
        <v>652</v>
      </c>
      <c r="C552" s="1" t="s">
        <v>20</v>
      </c>
      <c r="D552" s="2">
        <v>41718</v>
      </c>
      <c r="E552" s="5" t="str">
        <f t="shared" si="32"/>
        <v>March</v>
      </c>
      <c r="F552" s="1" t="s">
        <v>15</v>
      </c>
      <c r="G552" s="1" t="s">
        <v>653</v>
      </c>
      <c r="H552" s="1">
        <v>33</v>
      </c>
      <c r="I552" s="1">
        <v>12.64</v>
      </c>
      <c r="J552" s="1">
        <v>0.06</v>
      </c>
      <c r="K552" s="3">
        <f t="shared" si="33"/>
        <v>415.14</v>
      </c>
      <c r="L552" s="1">
        <v>4.9800000000000004</v>
      </c>
      <c r="M552" s="1" t="s">
        <v>23</v>
      </c>
      <c r="N552" s="1" t="s">
        <v>67</v>
      </c>
      <c r="O552" s="2">
        <v>41720</v>
      </c>
      <c r="P552" s="5" t="str">
        <f t="shared" si="34"/>
        <v>March</v>
      </c>
      <c r="Q552" s="6">
        <f t="shared" si="35"/>
        <v>2</v>
      </c>
    </row>
    <row r="553" spans="1:17" x14ac:dyDescent="0.25">
      <c r="A553" s="1">
        <v>7719</v>
      </c>
      <c r="B553" s="1" t="s">
        <v>657</v>
      </c>
      <c r="C553" s="1" t="s">
        <v>34</v>
      </c>
      <c r="D553" s="2">
        <v>41719</v>
      </c>
      <c r="E553" s="5" t="str">
        <f t="shared" si="32"/>
        <v>March</v>
      </c>
      <c r="F553" s="1" t="s">
        <v>29</v>
      </c>
      <c r="G553" s="1" t="s">
        <v>658</v>
      </c>
      <c r="H553" s="1">
        <v>37</v>
      </c>
      <c r="I553" s="1">
        <v>13.48</v>
      </c>
      <c r="J553" s="1">
        <v>0.02</v>
      </c>
      <c r="K553" s="3">
        <f t="shared" si="33"/>
        <v>498.02000000000004</v>
      </c>
      <c r="L553" s="1">
        <v>4.51</v>
      </c>
      <c r="M553" s="1" t="s">
        <v>23</v>
      </c>
      <c r="N553" s="1" t="s">
        <v>24</v>
      </c>
      <c r="O553" s="2">
        <v>41721</v>
      </c>
      <c r="P553" s="5" t="str">
        <f t="shared" si="34"/>
        <v>March</v>
      </c>
      <c r="Q553" s="6">
        <f t="shared" si="35"/>
        <v>2</v>
      </c>
    </row>
    <row r="554" spans="1:17" x14ac:dyDescent="0.25">
      <c r="A554" s="1">
        <v>35744</v>
      </c>
      <c r="B554" s="1" t="s">
        <v>661</v>
      </c>
      <c r="C554" s="1" t="s">
        <v>34</v>
      </c>
      <c r="D554" s="2">
        <v>41719</v>
      </c>
      <c r="E554" s="5" t="str">
        <f t="shared" si="32"/>
        <v>March</v>
      </c>
      <c r="F554" s="1" t="s">
        <v>15</v>
      </c>
      <c r="G554" s="1" t="s">
        <v>662</v>
      </c>
      <c r="H554" s="1">
        <v>44</v>
      </c>
      <c r="I554" s="1">
        <v>55.94</v>
      </c>
      <c r="J554" s="1">
        <v>0.02</v>
      </c>
      <c r="K554" s="3">
        <f t="shared" si="33"/>
        <v>2460.4799999999996</v>
      </c>
      <c r="L554" s="1">
        <v>6.55</v>
      </c>
      <c r="M554" s="1" t="s">
        <v>23</v>
      </c>
      <c r="N554" s="1" t="s">
        <v>24</v>
      </c>
      <c r="O554" s="2">
        <v>41721</v>
      </c>
      <c r="P554" s="5" t="str">
        <f t="shared" si="34"/>
        <v>March</v>
      </c>
      <c r="Q554" s="6">
        <f t="shared" si="35"/>
        <v>2</v>
      </c>
    </row>
    <row r="555" spans="1:17" x14ac:dyDescent="0.25">
      <c r="A555" s="1">
        <v>7136</v>
      </c>
      <c r="B555" s="1" t="s">
        <v>663</v>
      </c>
      <c r="C555" s="1" t="s">
        <v>34</v>
      </c>
      <c r="D555" s="2">
        <v>41720</v>
      </c>
      <c r="E555" s="5" t="str">
        <f t="shared" si="32"/>
        <v>March</v>
      </c>
      <c r="F555" s="1" t="s">
        <v>21</v>
      </c>
      <c r="G555" s="1" t="s">
        <v>482</v>
      </c>
      <c r="H555" s="1">
        <v>17</v>
      </c>
      <c r="I555" s="1">
        <v>39.479999999999997</v>
      </c>
      <c r="J555" s="1">
        <v>7.0000000000000007E-2</v>
      </c>
      <c r="K555" s="3">
        <f t="shared" si="33"/>
        <v>669.96999999999991</v>
      </c>
      <c r="L555" s="1">
        <v>1.99</v>
      </c>
      <c r="M555" s="1" t="s">
        <v>23</v>
      </c>
      <c r="N555" s="1" t="s">
        <v>67</v>
      </c>
      <c r="O555" s="2">
        <v>41722</v>
      </c>
      <c r="P555" s="5" t="str">
        <f t="shared" si="34"/>
        <v>March</v>
      </c>
      <c r="Q555" s="6">
        <f t="shared" si="35"/>
        <v>2</v>
      </c>
    </row>
    <row r="556" spans="1:17" x14ac:dyDescent="0.25">
      <c r="A556" s="1">
        <v>7136</v>
      </c>
      <c r="B556" s="1" t="s">
        <v>663</v>
      </c>
      <c r="C556" s="1" t="s">
        <v>34</v>
      </c>
      <c r="D556" s="2">
        <v>41720</v>
      </c>
      <c r="E556" s="5" t="str">
        <f t="shared" si="32"/>
        <v>March</v>
      </c>
      <c r="F556" s="1" t="s">
        <v>21</v>
      </c>
      <c r="G556" s="1" t="s">
        <v>375</v>
      </c>
      <c r="H556" s="1">
        <v>9</v>
      </c>
      <c r="I556" s="1">
        <v>4.91</v>
      </c>
      <c r="J556" s="1">
        <v>0</v>
      </c>
      <c r="K556" s="3">
        <f t="shared" si="33"/>
        <v>44.19</v>
      </c>
      <c r="L556" s="1">
        <v>0.5</v>
      </c>
      <c r="M556" s="1" t="s">
        <v>23</v>
      </c>
      <c r="N556" s="1" t="s">
        <v>24</v>
      </c>
      <c r="O556" s="2">
        <v>41722</v>
      </c>
      <c r="P556" s="5" t="str">
        <f t="shared" si="34"/>
        <v>March</v>
      </c>
      <c r="Q556" s="6">
        <f t="shared" si="35"/>
        <v>2</v>
      </c>
    </row>
    <row r="557" spans="1:17" x14ac:dyDescent="0.25">
      <c r="A557" s="1">
        <v>13252</v>
      </c>
      <c r="B557" s="1" t="s">
        <v>669</v>
      </c>
      <c r="C557" s="1" t="s">
        <v>20</v>
      </c>
      <c r="D557" s="2">
        <v>41720</v>
      </c>
      <c r="E557" s="5" t="str">
        <f t="shared" si="32"/>
        <v>March</v>
      </c>
      <c r="F557" s="1" t="s">
        <v>15</v>
      </c>
      <c r="G557" s="1" t="s">
        <v>670</v>
      </c>
      <c r="H557" s="1">
        <v>39</v>
      </c>
      <c r="I557" s="1">
        <v>15.98</v>
      </c>
      <c r="J557" s="1">
        <v>0.09</v>
      </c>
      <c r="K557" s="3">
        <f t="shared" si="33"/>
        <v>619.71</v>
      </c>
      <c r="L557" s="1">
        <v>4</v>
      </c>
      <c r="M557" s="1" t="s">
        <v>23</v>
      </c>
      <c r="N557" s="1" t="s">
        <v>24</v>
      </c>
      <c r="O557" s="2">
        <v>41722</v>
      </c>
      <c r="P557" s="5" t="str">
        <f t="shared" si="34"/>
        <v>March</v>
      </c>
      <c r="Q557" s="6">
        <f t="shared" si="35"/>
        <v>2</v>
      </c>
    </row>
    <row r="558" spans="1:17" x14ac:dyDescent="0.25">
      <c r="A558" s="1">
        <v>48900</v>
      </c>
      <c r="B558" s="1" t="s">
        <v>671</v>
      </c>
      <c r="C558" s="1" t="s">
        <v>20</v>
      </c>
      <c r="D558" s="2">
        <v>41720</v>
      </c>
      <c r="E558" s="5" t="str">
        <f t="shared" si="32"/>
        <v>March</v>
      </c>
      <c r="F558" s="1" t="s">
        <v>15</v>
      </c>
      <c r="G558" s="1" t="s">
        <v>644</v>
      </c>
      <c r="H558" s="1">
        <v>27</v>
      </c>
      <c r="I558" s="1">
        <v>12.28</v>
      </c>
      <c r="J558" s="1">
        <v>0.03</v>
      </c>
      <c r="K558" s="3">
        <f t="shared" si="33"/>
        <v>330.75</v>
      </c>
      <c r="L558" s="1">
        <v>6.35</v>
      </c>
      <c r="M558" s="1" t="s">
        <v>23</v>
      </c>
      <c r="N558" s="1" t="s">
        <v>24</v>
      </c>
      <c r="O558" s="2">
        <v>41722</v>
      </c>
      <c r="P558" s="5" t="str">
        <f t="shared" si="34"/>
        <v>March</v>
      </c>
      <c r="Q558" s="6">
        <f t="shared" si="35"/>
        <v>2</v>
      </c>
    </row>
    <row r="559" spans="1:17" x14ac:dyDescent="0.25">
      <c r="A559" s="1">
        <v>39301</v>
      </c>
      <c r="B559" s="1" t="s">
        <v>664</v>
      </c>
      <c r="C559" s="1" t="s">
        <v>34</v>
      </c>
      <c r="D559" s="2">
        <v>41720</v>
      </c>
      <c r="E559" s="5" t="str">
        <f t="shared" si="32"/>
        <v>March</v>
      </c>
      <c r="F559" s="1" t="s">
        <v>84</v>
      </c>
      <c r="G559" s="1" t="s">
        <v>292</v>
      </c>
      <c r="H559" s="1">
        <v>4</v>
      </c>
      <c r="I559" s="1">
        <v>6.84</v>
      </c>
      <c r="J559" s="1">
        <v>0.08</v>
      </c>
      <c r="K559" s="3">
        <f t="shared" si="33"/>
        <v>27.04</v>
      </c>
      <c r="L559" s="1">
        <v>8.3699999999999992</v>
      </c>
      <c r="M559" s="1" t="s">
        <v>23</v>
      </c>
      <c r="N559" s="1" t="s">
        <v>67</v>
      </c>
      <c r="O559" s="2">
        <v>41722</v>
      </c>
      <c r="P559" s="5" t="str">
        <f t="shared" si="34"/>
        <v>March</v>
      </c>
      <c r="Q559" s="6">
        <f t="shared" si="35"/>
        <v>2</v>
      </c>
    </row>
    <row r="560" spans="1:17" x14ac:dyDescent="0.25">
      <c r="A560" s="1">
        <v>50338</v>
      </c>
      <c r="B560" s="1" t="s">
        <v>175</v>
      </c>
      <c r="C560" s="1" t="s">
        <v>34</v>
      </c>
      <c r="D560" s="2">
        <v>41721</v>
      </c>
      <c r="E560" s="5" t="str">
        <f t="shared" si="32"/>
        <v>March</v>
      </c>
      <c r="F560" s="1" t="s">
        <v>15</v>
      </c>
      <c r="G560" s="1" t="s">
        <v>416</v>
      </c>
      <c r="H560" s="1">
        <v>36</v>
      </c>
      <c r="I560" s="1">
        <v>13.99</v>
      </c>
      <c r="J560" s="1">
        <v>0</v>
      </c>
      <c r="K560" s="3">
        <f t="shared" si="33"/>
        <v>503.64</v>
      </c>
      <c r="L560" s="1">
        <v>7.51</v>
      </c>
      <c r="M560" s="1" t="s">
        <v>23</v>
      </c>
      <c r="N560" s="1" t="s">
        <v>55</v>
      </c>
      <c r="O560" s="2">
        <v>41723</v>
      </c>
      <c r="P560" s="5" t="str">
        <f t="shared" si="34"/>
        <v>March</v>
      </c>
      <c r="Q560" s="6">
        <f t="shared" si="35"/>
        <v>2</v>
      </c>
    </row>
    <row r="561" spans="1:17" x14ac:dyDescent="0.25">
      <c r="A561" s="1">
        <v>34017</v>
      </c>
      <c r="B561" s="1" t="s">
        <v>229</v>
      </c>
      <c r="C561" s="1" t="s">
        <v>14</v>
      </c>
      <c r="D561" s="2">
        <v>41721</v>
      </c>
      <c r="E561" s="5" t="str">
        <f t="shared" si="32"/>
        <v>March</v>
      </c>
      <c r="F561" s="1" t="s">
        <v>21</v>
      </c>
      <c r="G561" s="1" t="s">
        <v>674</v>
      </c>
      <c r="H561" s="1">
        <v>28</v>
      </c>
      <c r="I561" s="1">
        <v>14.98</v>
      </c>
      <c r="J561" s="1">
        <v>0.01</v>
      </c>
      <c r="K561" s="3">
        <f t="shared" si="33"/>
        <v>419.16</v>
      </c>
      <c r="L561" s="1">
        <v>7.69</v>
      </c>
      <c r="M561" s="1" t="s">
        <v>23</v>
      </c>
      <c r="N561" s="1" t="s">
        <v>24</v>
      </c>
      <c r="O561" s="2">
        <v>41723</v>
      </c>
      <c r="P561" s="5" t="str">
        <f t="shared" si="34"/>
        <v>March</v>
      </c>
      <c r="Q561" s="6">
        <f t="shared" si="35"/>
        <v>2</v>
      </c>
    </row>
    <row r="562" spans="1:17" x14ac:dyDescent="0.25">
      <c r="A562" s="1">
        <v>57382</v>
      </c>
      <c r="B562" s="1" t="s">
        <v>109</v>
      </c>
      <c r="C562" s="1" t="s">
        <v>14</v>
      </c>
      <c r="D562" s="2">
        <v>41721</v>
      </c>
      <c r="E562" s="5" t="str">
        <f t="shared" si="32"/>
        <v>March</v>
      </c>
      <c r="F562" s="1" t="s">
        <v>84</v>
      </c>
      <c r="G562" s="1" t="s">
        <v>675</v>
      </c>
      <c r="H562" s="1">
        <v>25</v>
      </c>
      <c r="I562" s="1">
        <v>4.55</v>
      </c>
      <c r="J562" s="1">
        <v>0.09</v>
      </c>
      <c r="K562" s="3">
        <f t="shared" si="33"/>
        <v>111.5</v>
      </c>
      <c r="L562" s="1">
        <v>1.49</v>
      </c>
      <c r="M562" s="1" t="s">
        <v>23</v>
      </c>
      <c r="N562" s="1" t="s">
        <v>24</v>
      </c>
      <c r="O562" s="2">
        <v>41723</v>
      </c>
      <c r="P562" s="5" t="str">
        <f t="shared" si="34"/>
        <v>March</v>
      </c>
      <c r="Q562" s="6">
        <f t="shared" si="35"/>
        <v>2</v>
      </c>
    </row>
    <row r="563" spans="1:17" x14ac:dyDescent="0.25">
      <c r="A563" s="1">
        <v>57382</v>
      </c>
      <c r="B563" s="1" t="s">
        <v>109</v>
      </c>
      <c r="C563" s="1" t="s">
        <v>34</v>
      </c>
      <c r="D563" s="2">
        <v>41721</v>
      </c>
      <c r="E563" s="5" t="str">
        <f t="shared" si="32"/>
        <v>March</v>
      </c>
      <c r="F563" s="1" t="s">
        <v>84</v>
      </c>
      <c r="G563" s="1" t="s">
        <v>557</v>
      </c>
      <c r="H563" s="1">
        <v>45</v>
      </c>
      <c r="I563" s="1">
        <v>9.7799999999999994</v>
      </c>
      <c r="J563" s="1">
        <v>7.0000000000000007E-2</v>
      </c>
      <c r="K563" s="3">
        <f t="shared" si="33"/>
        <v>436.94999999999993</v>
      </c>
      <c r="L563" s="1">
        <v>5.76</v>
      </c>
      <c r="M563" s="1" t="s">
        <v>17</v>
      </c>
      <c r="N563" s="1" t="s">
        <v>24</v>
      </c>
      <c r="O563" s="2">
        <v>41723</v>
      </c>
      <c r="P563" s="5" t="str">
        <f t="shared" si="34"/>
        <v>March</v>
      </c>
      <c r="Q563" s="6">
        <f t="shared" si="35"/>
        <v>2</v>
      </c>
    </row>
    <row r="564" spans="1:17" x14ac:dyDescent="0.25">
      <c r="A564" s="1">
        <v>43650</v>
      </c>
      <c r="B564" s="1" t="s">
        <v>676</v>
      </c>
      <c r="C564" s="1" t="s">
        <v>14</v>
      </c>
      <c r="D564" s="2">
        <v>41721</v>
      </c>
      <c r="E564" s="5" t="str">
        <f t="shared" si="32"/>
        <v>March</v>
      </c>
      <c r="F564" s="1" t="s">
        <v>15</v>
      </c>
      <c r="G564" s="1" t="s">
        <v>678</v>
      </c>
      <c r="H564" s="1">
        <v>7</v>
      </c>
      <c r="I564" s="1">
        <v>11.97</v>
      </c>
      <c r="J564" s="1">
        <v>0.05</v>
      </c>
      <c r="K564" s="3">
        <f t="shared" si="33"/>
        <v>83.44</v>
      </c>
      <c r="L564" s="1">
        <v>5.81</v>
      </c>
      <c r="M564" s="1" t="s">
        <v>23</v>
      </c>
      <c r="N564" s="1" t="s">
        <v>67</v>
      </c>
      <c r="O564" s="2">
        <v>41723</v>
      </c>
      <c r="P564" s="5" t="str">
        <f t="shared" si="34"/>
        <v>March</v>
      </c>
      <c r="Q564" s="6">
        <f t="shared" si="35"/>
        <v>2</v>
      </c>
    </row>
    <row r="565" spans="1:17" x14ac:dyDescent="0.25">
      <c r="A565" s="1">
        <v>38721</v>
      </c>
      <c r="B565" s="1" t="s">
        <v>683</v>
      </c>
      <c r="C565" s="1" t="s">
        <v>34</v>
      </c>
      <c r="D565" s="2">
        <v>41722</v>
      </c>
      <c r="E565" s="5" t="str">
        <f t="shared" si="32"/>
        <v>March</v>
      </c>
      <c r="F565" s="1" t="s">
        <v>26</v>
      </c>
      <c r="G565" s="1" t="s">
        <v>93</v>
      </c>
      <c r="H565" s="1">
        <v>17</v>
      </c>
      <c r="I565" s="1">
        <v>6.64</v>
      </c>
      <c r="J565" s="1">
        <v>0.1</v>
      </c>
      <c r="K565" s="3">
        <f t="shared" si="33"/>
        <v>111.18</v>
      </c>
      <c r="L565" s="1">
        <v>54.95</v>
      </c>
      <c r="M565" s="1" t="s">
        <v>23</v>
      </c>
      <c r="N565" s="1" t="s">
        <v>67</v>
      </c>
      <c r="O565" s="2">
        <v>41724</v>
      </c>
      <c r="P565" s="5" t="str">
        <f t="shared" si="34"/>
        <v>March</v>
      </c>
      <c r="Q565" s="6">
        <f t="shared" si="35"/>
        <v>2</v>
      </c>
    </row>
    <row r="566" spans="1:17" x14ac:dyDescent="0.25">
      <c r="A566" s="1">
        <v>37794</v>
      </c>
      <c r="B566" s="1" t="s">
        <v>686</v>
      </c>
      <c r="C566" s="1" t="s">
        <v>34</v>
      </c>
      <c r="D566" s="2">
        <v>41722</v>
      </c>
      <c r="E566" s="5" t="str">
        <f t="shared" si="32"/>
        <v>March</v>
      </c>
      <c r="F566" s="1" t="s">
        <v>29</v>
      </c>
      <c r="G566" s="1" t="s">
        <v>194</v>
      </c>
      <c r="H566" s="1">
        <v>6</v>
      </c>
      <c r="I566" s="1">
        <v>9.48</v>
      </c>
      <c r="J566" s="1">
        <v>0.08</v>
      </c>
      <c r="K566" s="3">
        <f t="shared" si="33"/>
        <v>56.400000000000006</v>
      </c>
      <c r="L566" s="1">
        <v>7.29</v>
      </c>
      <c r="M566" s="1" t="s">
        <v>23</v>
      </c>
      <c r="N566" s="1" t="s">
        <v>67</v>
      </c>
      <c r="O566" s="2">
        <v>41724</v>
      </c>
      <c r="P566" s="5" t="str">
        <f t="shared" si="34"/>
        <v>March</v>
      </c>
      <c r="Q566" s="6">
        <f t="shared" si="35"/>
        <v>2</v>
      </c>
    </row>
    <row r="567" spans="1:17" x14ac:dyDescent="0.25">
      <c r="A567" s="1">
        <v>38565</v>
      </c>
      <c r="B567" s="1" t="s">
        <v>475</v>
      </c>
      <c r="C567" s="1" t="s">
        <v>20</v>
      </c>
      <c r="D567" s="2">
        <v>41723</v>
      </c>
      <c r="E567" s="5" t="str">
        <f t="shared" si="32"/>
        <v>March</v>
      </c>
      <c r="F567" s="1" t="s">
        <v>26</v>
      </c>
      <c r="G567" s="1" t="s">
        <v>687</v>
      </c>
      <c r="H567" s="1">
        <v>20</v>
      </c>
      <c r="I567" s="1">
        <v>10.64</v>
      </c>
      <c r="J567" s="1">
        <v>0.01</v>
      </c>
      <c r="K567" s="3">
        <f t="shared" si="33"/>
        <v>212.60000000000002</v>
      </c>
      <c r="L567" s="1">
        <v>5.16</v>
      </c>
      <c r="M567" s="1" t="s">
        <v>17</v>
      </c>
      <c r="N567" s="1" t="s">
        <v>24</v>
      </c>
      <c r="O567" s="2">
        <v>41725</v>
      </c>
      <c r="P567" s="5" t="str">
        <f t="shared" si="34"/>
        <v>March</v>
      </c>
      <c r="Q567" s="6">
        <f t="shared" si="35"/>
        <v>2</v>
      </c>
    </row>
    <row r="568" spans="1:17" x14ac:dyDescent="0.25">
      <c r="A568" s="1">
        <v>51266</v>
      </c>
      <c r="B568" s="1" t="s">
        <v>374</v>
      </c>
      <c r="C568" s="1" t="s">
        <v>14</v>
      </c>
      <c r="D568" s="2">
        <v>41723</v>
      </c>
      <c r="E568" s="5" t="str">
        <f t="shared" si="32"/>
        <v>March</v>
      </c>
      <c r="F568" s="1" t="s">
        <v>15</v>
      </c>
      <c r="G568" s="1" t="s">
        <v>314</v>
      </c>
      <c r="H568" s="1">
        <v>11</v>
      </c>
      <c r="I568" s="1">
        <v>150.97999999999999</v>
      </c>
      <c r="J568" s="1">
        <v>0.04</v>
      </c>
      <c r="K568" s="3">
        <f t="shared" si="33"/>
        <v>1660.34</v>
      </c>
      <c r="L568" s="1">
        <v>13.99</v>
      </c>
      <c r="M568" s="1" t="s">
        <v>23</v>
      </c>
      <c r="N568" s="1" t="s">
        <v>55</v>
      </c>
      <c r="O568" s="2">
        <v>41725</v>
      </c>
      <c r="P568" s="5" t="str">
        <f t="shared" si="34"/>
        <v>March</v>
      </c>
      <c r="Q568" s="6">
        <f t="shared" si="35"/>
        <v>2</v>
      </c>
    </row>
    <row r="569" spans="1:17" x14ac:dyDescent="0.25">
      <c r="A569" s="1">
        <v>51266</v>
      </c>
      <c r="B569" s="1" t="s">
        <v>374</v>
      </c>
      <c r="C569" s="1" t="s">
        <v>34</v>
      </c>
      <c r="D569" s="2">
        <v>41723</v>
      </c>
      <c r="E569" s="5" t="str">
        <f t="shared" si="32"/>
        <v>March</v>
      </c>
      <c r="F569" s="1" t="s">
        <v>15</v>
      </c>
      <c r="G569" s="1" t="s">
        <v>497</v>
      </c>
      <c r="H569" s="1">
        <v>46</v>
      </c>
      <c r="I569" s="1">
        <v>34.99</v>
      </c>
      <c r="J569" s="1">
        <v>0.05</v>
      </c>
      <c r="K569" s="3">
        <f t="shared" si="33"/>
        <v>1607.2400000000002</v>
      </c>
      <c r="L569" s="1">
        <v>7.73</v>
      </c>
      <c r="M569" s="1" t="s">
        <v>17</v>
      </c>
      <c r="N569" s="1" t="s">
        <v>24</v>
      </c>
      <c r="O569" s="2">
        <v>41725</v>
      </c>
      <c r="P569" s="5" t="str">
        <f t="shared" si="34"/>
        <v>March</v>
      </c>
      <c r="Q569" s="6">
        <f t="shared" si="35"/>
        <v>2</v>
      </c>
    </row>
    <row r="570" spans="1:17" x14ac:dyDescent="0.25">
      <c r="A570" s="1">
        <v>323</v>
      </c>
      <c r="B570" s="1" t="s">
        <v>692</v>
      </c>
      <c r="C570" s="1" t="s">
        <v>34</v>
      </c>
      <c r="D570" s="2">
        <v>41723</v>
      </c>
      <c r="E570" s="5" t="str">
        <f t="shared" si="32"/>
        <v>March</v>
      </c>
      <c r="F570" s="1" t="s">
        <v>26</v>
      </c>
      <c r="G570" s="1" t="s">
        <v>466</v>
      </c>
      <c r="H570" s="1">
        <v>20</v>
      </c>
      <c r="I570" s="1">
        <v>5.68</v>
      </c>
      <c r="J570" s="1">
        <v>7.0000000000000007E-2</v>
      </c>
      <c r="K570" s="3">
        <f t="shared" si="33"/>
        <v>112.19999999999999</v>
      </c>
      <c r="L570" s="1">
        <v>1.39</v>
      </c>
      <c r="M570" s="1" t="s">
        <v>23</v>
      </c>
      <c r="N570" s="1" t="s">
        <v>24</v>
      </c>
      <c r="O570" s="2">
        <v>41725</v>
      </c>
      <c r="P570" s="5" t="str">
        <f t="shared" si="34"/>
        <v>March</v>
      </c>
      <c r="Q570" s="6">
        <f t="shared" si="35"/>
        <v>2</v>
      </c>
    </row>
    <row r="571" spans="1:17" x14ac:dyDescent="0.25">
      <c r="A571" s="1">
        <v>323</v>
      </c>
      <c r="B571" s="1" t="s">
        <v>692</v>
      </c>
      <c r="C571" s="1" t="s">
        <v>34</v>
      </c>
      <c r="D571" s="2">
        <v>41723</v>
      </c>
      <c r="E571" s="5" t="str">
        <f t="shared" si="32"/>
        <v>March</v>
      </c>
      <c r="F571" s="1" t="s">
        <v>26</v>
      </c>
      <c r="G571" s="1" t="s">
        <v>693</v>
      </c>
      <c r="H571" s="1">
        <v>2</v>
      </c>
      <c r="I571" s="1">
        <v>22.84</v>
      </c>
      <c r="J571" s="1">
        <v>0.06</v>
      </c>
      <c r="K571" s="3">
        <f t="shared" si="33"/>
        <v>45.56</v>
      </c>
      <c r="L571" s="1">
        <v>11.54</v>
      </c>
      <c r="M571" s="1" t="s">
        <v>23</v>
      </c>
      <c r="N571" s="1" t="s">
        <v>24</v>
      </c>
      <c r="O571" s="2">
        <v>41725</v>
      </c>
      <c r="P571" s="5" t="str">
        <f t="shared" si="34"/>
        <v>March</v>
      </c>
      <c r="Q571" s="6">
        <f t="shared" si="35"/>
        <v>2</v>
      </c>
    </row>
    <row r="572" spans="1:17" x14ac:dyDescent="0.25">
      <c r="A572" s="1">
        <v>51554</v>
      </c>
      <c r="B572" s="1" t="s">
        <v>696</v>
      </c>
      <c r="C572" s="1" t="s">
        <v>34</v>
      </c>
      <c r="D572" s="2">
        <v>41724</v>
      </c>
      <c r="E572" s="5" t="str">
        <f t="shared" si="32"/>
        <v>March</v>
      </c>
      <c r="F572" s="1" t="s">
        <v>84</v>
      </c>
      <c r="G572" s="1" t="s">
        <v>625</v>
      </c>
      <c r="H572" s="1">
        <v>7</v>
      </c>
      <c r="I572" s="1">
        <v>68.81</v>
      </c>
      <c r="J572" s="1">
        <v>0.05</v>
      </c>
      <c r="K572" s="3">
        <f t="shared" si="33"/>
        <v>481.32000000000005</v>
      </c>
      <c r="L572" s="1">
        <v>60</v>
      </c>
      <c r="M572" s="1" t="s">
        <v>31</v>
      </c>
      <c r="N572" s="1" t="s">
        <v>32</v>
      </c>
      <c r="O572" s="2">
        <v>41726</v>
      </c>
      <c r="P572" s="5" t="str">
        <f t="shared" si="34"/>
        <v>March</v>
      </c>
      <c r="Q572" s="6">
        <f t="shared" si="35"/>
        <v>2</v>
      </c>
    </row>
    <row r="573" spans="1:17" x14ac:dyDescent="0.25">
      <c r="A573" s="1">
        <v>3653</v>
      </c>
      <c r="B573" s="1" t="s">
        <v>698</v>
      </c>
      <c r="C573" s="1" t="s">
        <v>20</v>
      </c>
      <c r="D573" s="2">
        <v>41724</v>
      </c>
      <c r="E573" s="5" t="str">
        <f t="shared" si="32"/>
        <v>March</v>
      </c>
      <c r="F573" s="1" t="s">
        <v>26</v>
      </c>
      <c r="G573" s="1" t="s">
        <v>699</v>
      </c>
      <c r="H573" s="1">
        <v>41</v>
      </c>
      <c r="I573" s="1">
        <v>6.68</v>
      </c>
      <c r="J573" s="1">
        <v>0.08</v>
      </c>
      <c r="K573" s="3">
        <f t="shared" si="33"/>
        <v>270.59999999999997</v>
      </c>
      <c r="L573" s="1">
        <v>1.5</v>
      </c>
      <c r="M573" s="1" t="s">
        <v>23</v>
      </c>
      <c r="N573" s="1" t="s">
        <v>38</v>
      </c>
      <c r="O573" s="2">
        <v>41726</v>
      </c>
      <c r="P573" s="5" t="str">
        <f t="shared" si="34"/>
        <v>March</v>
      </c>
      <c r="Q573" s="6">
        <f t="shared" si="35"/>
        <v>2</v>
      </c>
    </row>
    <row r="574" spans="1:17" x14ac:dyDescent="0.25">
      <c r="A574" s="1">
        <v>46407</v>
      </c>
      <c r="B574" s="1" t="s">
        <v>701</v>
      </c>
      <c r="C574" s="1" t="s">
        <v>34</v>
      </c>
      <c r="D574" s="2">
        <v>41724</v>
      </c>
      <c r="E574" s="5" t="str">
        <f t="shared" si="32"/>
        <v>March</v>
      </c>
      <c r="F574" s="1" t="s">
        <v>15</v>
      </c>
      <c r="G574" s="1" t="s">
        <v>323</v>
      </c>
      <c r="H574" s="1">
        <v>7</v>
      </c>
      <c r="I574" s="1">
        <v>5.18</v>
      </c>
      <c r="J574" s="1">
        <v>0.1</v>
      </c>
      <c r="K574" s="3">
        <f t="shared" si="33"/>
        <v>35.56</v>
      </c>
      <c r="L574" s="1">
        <v>5.74</v>
      </c>
      <c r="M574" s="1" t="s">
        <v>23</v>
      </c>
      <c r="N574" s="1" t="s">
        <v>24</v>
      </c>
      <c r="O574" s="2">
        <v>41726</v>
      </c>
      <c r="P574" s="5" t="str">
        <f t="shared" si="34"/>
        <v>March</v>
      </c>
      <c r="Q574" s="6">
        <f t="shared" si="35"/>
        <v>2</v>
      </c>
    </row>
    <row r="575" spans="1:17" x14ac:dyDescent="0.25">
      <c r="A575" s="1">
        <v>50816</v>
      </c>
      <c r="B575" s="1" t="s">
        <v>383</v>
      </c>
      <c r="C575" s="1" t="s">
        <v>20</v>
      </c>
      <c r="D575" s="2">
        <v>41725</v>
      </c>
      <c r="E575" s="5" t="str">
        <f t="shared" si="32"/>
        <v>March</v>
      </c>
      <c r="F575" s="1" t="s">
        <v>21</v>
      </c>
      <c r="G575" s="1" t="s">
        <v>705</v>
      </c>
      <c r="H575" s="1">
        <v>25</v>
      </c>
      <c r="I575" s="1">
        <v>11.97</v>
      </c>
      <c r="J575" s="1">
        <v>7.0000000000000007E-2</v>
      </c>
      <c r="K575" s="3">
        <f t="shared" si="33"/>
        <v>297.5</v>
      </c>
      <c r="L575" s="1">
        <v>4.9800000000000004</v>
      </c>
      <c r="M575" s="1" t="s">
        <v>23</v>
      </c>
      <c r="N575" s="1" t="s">
        <v>24</v>
      </c>
      <c r="O575" s="2">
        <v>41727</v>
      </c>
      <c r="P575" s="5" t="str">
        <f t="shared" si="34"/>
        <v>March</v>
      </c>
      <c r="Q575" s="6">
        <f t="shared" si="35"/>
        <v>2</v>
      </c>
    </row>
    <row r="576" spans="1:17" x14ac:dyDescent="0.25">
      <c r="A576" s="1">
        <v>50816</v>
      </c>
      <c r="B576" s="1" t="s">
        <v>383</v>
      </c>
      <c r="C576" s="1" t="s">
        <v>34</v>
      </c>
      <c r="D576" s="2">
        <v>41725</v>
      </c>
      <c r="E576" s="5" t="str">
        <f t="shared" si="32"/>
        <v>March</v>
      </c>
      <c r="F576" s="1" t="s">
        <v>21</v>
      </c>
      <c r="G576" s="1" t="s">
        <v>706</v>
      </c>
      <c r="H576" s="1">
        <v>26</v>
      </c>
      <c r="I576" s="1">
        <v>28.53</v>
      </c>
      <c r="J576" s="1">
        <v>0.03</v>
      </c>
      <c r="K576" s="3">
        <f t="shared" si="33"/>
        <v>741</v>
      </c>
      <c r="L576" s="1">
        <v>1.49</v>
      </c>
      <c r="M576" s="1" t="s">
        <v>23</v>
      </c>
      <c r="N576" s="1" t="s">
        <v>24</v>
      </c>
      <c r="O576" s="2">
        <v>41727</v>
      </c>
      <c r="P576" s="5" t="str">
        <f t="shared" si="34"/>
        <v>March</v>
      </c>
      <c r="Q576" s="6">
        <f t="shared" si="35"/>
        <v>2</v>
      </c>
    </row>
    <row r="577" spans="1:17" x14ac:dyDescent="0.25">
      <c r="A577" s="1">
        <v>50816</v>
      </c>
      <c r="B577" s="1" t="s">
        <v>383</v>
      </c>
      <c r="C577" s="1" t="s">
        <v>34</v>
      </c>
      <c r="D577" s="2">
        <v>41725</v>
      </c>
      <c r="E577" s="5" t="str">
        <f t="shared" si="32"/>
        <v>March</v>
      </c>
      <c r="F577" s="1" t="s">
        <v>21</v>
      </c>
      <c r="G577" s="1" t="s">
        <v>707</v>
      </c>
      <c r="H577" s="1">
        <v>6</v>
      </c>
      <c r="I577" s="1">
        <v>15.28</v>
      </c>
      <c r="J577" s="1">
        <v>0.01</v>
      </c>
      <c r="K577" s="3">
        <f t="shared" si="33"/>
        <v>91.62</v>
      </c>
      <c r="L577" s="1">
        <v>1.99</v>
      </c>
      <c r="M577" s="1" t="s">
        <v>23</v>
      </c>
      <c r="N577" s="1" t="s">
        <v>67</v>
      </c>
      <c r="O577" s="2">
        <v>41727</v>
      </c>
      <c r="P577" s="5" t="str">
        <f t="shared" si="34"/>
        <v>March</v>
      </c>
      <c r="Q577" s="6">
        <f t="shared" si="35"/>
        <v>2</v>
      </c>
    </row>
    <row r="578" spans="1:17" x14ac:dyDescent="0.25">
      <c r="A578" s="1">
        <v>22562</v>
      </c>
      <c r="B578" s="1" t="s">
        <v>710</v>
      </c>
      <c r="C578" s="1" t="s">
        <v>14</v>
      </c>
      <c r="D578" s="2">
        <v>41725</v>
      </c>
      <c r="E578" s="5" t="str">
        <f t="shared" ref="E578:E641" si="36">TEXT(D578,"mmmm")</f>
        <v>March</v>
      </c>
      <c r="F578" s="1" t="s">
        <v>84</v>
      </c>
      <c r="G578" s="1" t="s">
        <v>57</v>
      </c>
      <c r="H578" s="1">
        <v>46</v>
      </c>
      <c r="I578" s="1">
        <v>213.45</v>
      </c>
      <c r="J578" s="1">
        <v>0.08</v>
      </c>
      <c r="K578" s="3">
        <f t="shared" ref="K578:K641" si="37">(I578-J578)*H578</f>
        <v>9815.0199999999986</v>
      </c>
      <c r="L578" s="1">
        <v>14.7</v>
      </c>
      <c r="M578" s="1" t="s">
        <v>31</v>
      </c>
      <c r="N578" s="1" t="s">
        <v>32</v>
      </c>
      <c r="O578" s="2">
        <v>41727</v>
      </c>
      <c r="P578" s="5" t="str">
        <f t="shared" ref="P578:P641" si="38">TEXT(O578,"mmmm")</f>
        <v>March</v>
      </c>
      <c r="Q578" s="6">
        <f t="shared" ref="Q578:Q641" si="39">O578-D578</f>
        <v>2</v>
      </c>
    </row>
    <row r="579" spans="1:17" x14ac:dyDescent="0.25">
      <c r="A579" s="1">
        <v>22562</v>
      </c>
      <c r="B579" s="1" t="s">
        <v>710</v>
      </c>
      <c r="C579" s="1" t="s">
        <v>34</v>
      </c>
      <c r="D579" s="2">
        <v>41725</v>
      </c>
      <c r="E579" s="5" t="str">
        <f t="shared" si="36"/>
        <v>March</v>
      </c>
      <c r="F579" s="1" t="s">
        <v>84</v>
      </c>
      <c r="G579" s="1" t="s">
        <v>711</v>
      </c>
      <c r="H579" s="1">
        <v>31</v>
      </c>
      <c r="I579" s="1">
        <v>55.98</v>
      </c>
      <c r="J579" s="1">
        <v>0.1</v>
      </c>
      <c r="K579" s="3">
        <f t="shared" si="37"/>
        <v>1732.2799999999997</v>
      </c>
      <c r="L579" s="1">
        <v>13.88</v>
      </c>
      <c r="M579" s="1" t="s">
        <v>23</v>
      </c>
      <c r="N579" s="1" t="s">
        <v>24</v>
      </c>
      <c r="O579" s="2">
        <v>41727</v>
      </c>
      <c r="P579" s="5" t="str">
        <f t="shared" si="38"/>
        <v>March</v>
      </c>
      <c r="Q579" s="6">
        <f t="shared" si="39"/>
        <v>2</v>
      </c>
    </row>
    <row r="580" spans="1:17" x14ac:dyDescent="0.25">
      <c r="A580" s="1">
        <v>9478</v>
      </c>
      <c r="B580" s="1" t="s">
        <v>718</v>
      </c>
      <c r="C580" s="1" t="s">
        <v>20</v>
      </c>
      <c r="D580" s="2">
        <v>41726</v>
      </c>
      <c r="E580" s="5" t="str">
        <f t="shared" si="36"/>
        <v>March</v>
      </c>
      <c r="F580" s="1" t="s">
        <v>21</v>
      </c>
      <c r="G580" s="1" t="s">
        <v>720</v>
      </c>
      <c r="H580" s="1">
        <v>48</v>
      </c>
      <c r="I580" s="1">
        <v>4.28</v>
      </c>
      <c r="J580" s="1">
        <v>0.08</v>
      </c>
      <c r="K580" s="3">
        <f t="shared" si="37"/>
        <v>201.60000000000002</v>
      </c>
      <c r="L580" s="1">
        <v>4.79</v>
      </c>
      <c r="M580" s="1" t="s">
        <v>23</v>
      </c>
      <c r="N580" s="1" t="s">
        <v>24</v>
      </c>
      <c r="O580" s="2">
        <v>41728</v>
      </c>
      <c r="P580" s="5" t="str">
        <f t="shared" si="38"/>
        <v>March</v>
      </c>
      <c r="Q580" s="6">
        <f t="shared" si="39"/>
        <v>2</v>
      </c>
    </row>
    <row r="581" spans="1:17" x14ac:dyDescent="0.25">
      <c r="A581" s="1">
        <v>58688</v>
      </c>
      <c r="B581" s="1" t="s">
        <v>724</v>
      </c>
      <c r="C581" s="1" t="s">
        <v>20</v>
      </c>
      <c r="D581" s="2">
        <v>41727</v>
      </c>
      <c r="E581" s="5" t="str">
        <f t="shared" si="36"/>
        <v>March</v>
      </c>
      <c r="F581" s="1" t="s">
        <v>15</v>
      </c>
      <c r="G581" s="1" t="s">
        <v>678</v>
      </c>
      <c r="H581" s="1">
        <v>18</v>
      </c>
      <c r="I581" s="1">
        <v>11.97</v>
      </c>
      <c r="J581" s="1">
        <v>0.08</v>
      </c>
      <c r="K581" s="3">
        <f t="shared" si="37"/>
        <v>214.02</v>
      </c>
      <c r="L581" s="1">
        <v>5.81</v>
      </c>
      <c r="M581" s="1" t="s">
        <v>23</v>
      </c>
      <c r="N581" s="1" t="s">
        <v>67</v>
      </c>
      <c r="O581" s="2">
        <v>41729</v>
      </c>
      <c r="P581" s="5" t="str">
        <f t="shared" si="38"/>
        <v>March</v>
      </c>
      <c r="Q581" s="6">
        <f t="shared" si="39"/>
        <v>2</v>
      </c>
    </row>
    <row r="582" spans="1:17" x14ac:dyDescent="0.25">
      <c r="A582" s="1">
        <v>49125</v>
      </c>
      <c r="B582" s="1" t="s">
        <v>412</v>
      </c>
      <c r="C582" s="1" t="s">
        <v>20</v>
      </c>
      <c r="D582" s="2">
        <v>41727</v>
      </c>
      <c r="E582" s="5" t="str">
        <f t="shared" si="36"/>
        <v>March</v>
      </c>
      <c r="F582" s="1" t="s">
        <v>15</v>
      </c>
      <c r="G582" s="1" t="s">
        <v>725</v>
      </c>
      <c r="H582" s="1">
        <v>29</v>
      </c>
      <c r="I582" s="1">
        <v>5.78</v>
      </c>
      <c r="J582" s="1">
        <v>0.05</v>
      </c>
      <c r="K582" s="3">
        <f t="shared" si="37"/>
        <v>166.17000000000002</v>
      </c>
      <c r="L582" s="1">
        <v>7.64</v>
      </c>
      <c r="M582" s="1" t="s">
        <v>17</v>
      </c>
      <c r="N582" s="1" t="s">
        <v>24</v>
      </c>
      <c r="O582" s="2">
        <v>41729</v>
      </c>
      <c r="P582" s="5" t="str">
        <f t="shared" si="38"/>
        <v>March</v>
      </c>
      <c r="Q582" s="6">
        <f t="shared" si="39"/>
        <v>2</v>
      </c>
    </row>
    <row r="583" spans="1:17" x14ac:dyDescent="0.25">
      <c r="A583" s="1">
        <v>16229</v>
      </c>
      <c r="B583" s="1" t="s">
        <v>726</v>
      </c>
      <c r="C583" s="1" t="s">
        <v>34</v>
      </c>
      <c r="D583" s="2">
        <v>41727</v>
      </c>
      <c r="E583" s="5" t="str">
        <f t="shared" si="36"/>
        <v>March</v>
      </c>
      <c r="F583" s="1" t="s">
        <v>21</v>
      </c>
      <c r="G583" s="1" t="s">
        <v>579</v>
      </c>
      <c r="H583" s="1">
        <v>19</v>
      </c>
      <c r="I583" s="1">
        <v>35.99</v>
      </c>
      <c r="J583" s="1">
        <v>0.05</v>
      </c>
      <c r="K583" s="3">
        <f t="shared" si="37"/>
        <v>682.86000000000013</v>
      </c>
      <c r="L583" s="1">
        <v>3.3</v>
      </c>
      <c r="M583" s="1" t="s">
        <v>23</v>
      </c>
      <c r="N583" s="1" t="s">
        <v>67</v>
      </c>
      <c r="O583" s="2">
        <v>41729</v>
      </c>
      <c r="P583" s="5" t="str">
        <f t="shared" si="38"/>
        <v>March</v>
      </c>
      <c r="Q583" s="6">
        <f t="shared" si="39"/>
        <v>2</v>
      </c>
    </row>
    <row r="584" spans="1:17" x14ac:dyDescent="0.25">
      <c r="A584" s="1">
        <v>37859</v>
      </c>
      <c r="B584" s="1" t="s">
        <v>727</v>
      </c>
      <c r="C584" s="1" t="s">
        <v>20</v>
      </c>
      <c r="D584" s="2">
        <v>41728</v>
      </c>
      <c r="E584" s="5" t="str">
        <f t="shared" si="36"/>
        <v>March</v>
      </c>
      <c r="F584" s="1" t="s">
        <v>26</v>
      </c>
      <c r="G584" s="1" t="s">
        <v>166</v>
      </c>
      <c r="H584" s="1">
        <v>2</v>
      </c>
      <c r="I584" s="1">
        <v>11.34</v>
      </c>
      <c r="J584" s="1">
        <v>0.01</v>
      </c>
      <c r="K584" s="3">
        <f t="shared" si="37"/>
        <v>22.66</v>
      </c>
      <c r="L584" s="1">
        <v>5.01</v>
      </c>
      <c r="M584" s="1" t="s">
        <v>23</v>
      </c>
      <c r="N584" s="1" t="s">
        <v>24</v>
      </c>
      <c r="O584" s="2">
        <v>41730</v>
      </c>
      <c r="P584" s="5" t="str">
        <f t="shared" si="38"/>
        <v>April</v>
      </c>
      <c r="Q584" s="6">
        <f t="shared" si="39"/>
        <v>2</v>
      </c>
    </row>
    <row r="585" spans="1:17" x14ac:dyDescent="0.25">
      <c r="A585" s="1">
        <v>22755</v>
      </c>
      <c r="B585" s="1" t="s">
        <v>729</v>
      </c>
      <c r="C585" s="1" t="s">
        <v>20</v>
      </c>
      <c r="D585" s="2">
        <v>41728</v>
      </c>
      <c r="E585" s="5" t="str">
        <f t="shared" si="36"/>
        <v>March</v>
      </c>
      <c r="F585" s="1" t="s">
        <v>84</v>
      </c>
      <c r="G585" s="1" t="s">
        <v>470</v>
      </c>
      <c r="H585" s="1">
        <v>45</v>
      </c>
      <c r="I585" s="1">
        <v>5.34</v>
      </c>
      <c r="J585" s="1">
        <v>0.04</v>
      </c>
      <c r="K585" s="3">
        <f t="shared" si="37"/>
        <v>238.5</v>
      </c>
      <c r="L585" s="1">
        <v>2.99</v>
      </c>
      <c r="M585" s="1" t="s">
        <v>23</v>
      </c>
      <c r="N585" s="1" t="s">
        <v>24</v>
      </c>
      <c r="O585" s="2">
        <v>41730</v>
      </c>
      <c r="P585" s="5" t="str">
        <f t="shared" si="38"/>
        <v>April</v>
      </c>
      <c r="Q585" s="6">
        <f t="shared" si="39"/>
        <v>2</v>
      </c>
    </row>
    <row r="586" spans="1:17" x14ac:dyDescent="0.25">
      <c r="A586" s="1">
        <v>22755</v>
      </c>
      <c r="B586" s="1" t="s">
        <v>729</v>
      </c>
      <c r="C586" s="1" t="s">
        <v>20</v>
      </c>
      <c r="D586" s="2">
        <v>41728</v>
      </c>
      <c r="E586" s="5" t="str">
        <f t="shared" si="36"/>
        <v>March</v>
      </c>
      <c r="F586" s="1" t="s">
        <v>84</v>
      </c>
      <c r="G586" s="1" t="s">
        <v>731</v>
      </c>
      <c r="H586" s="1">
        <v>5</v>
      </c>
      <c r="I586" s="1">
        <v>55.99</v>
      </c>
      <c r="J586" s="1">
        <v>0.06</v>
      </c>
      <c r="K586" s="3">
        <f t="shared" si="37"/>
        <v>279.64999999999998</v>
      </c>
      <c r="L586" s="1">
        <v>5</v>
      </c>
      <c r="M586" s="1" t="s">
        <v>23</v>
      </c>
      <c r="N586" s="1" t="s">
        <v>67</v>
      </c>
      <c r="O586" s="2">
        <v>41730</v>
      </c>
      <c r="P586" s="5" t="str">
        <f t="shared" si="38"/>
        <v>April</v>
      </c>
      <c r="Q586" s="6">
        <f t="shared" si="39"/>
        <v>2</v>
      </c>
    </row>
    <row r="587" spans="1:17" x14ac:dyDescent="0.25">
      <c r="A587" s="1">
        <v>44772</v>
      </c>
      <c r="B587" s="1" t="s">
        <v>734</v>
      </c>
      <c r="C587" s="1" t="s">
        <v>14</v>
      </c>
      <c r="D587" s="2">
        <v>41729</v>
      </c>
      <c r="E587" s="5" t="str">
        <f t="shared" si="36"/>
        <v>March</v>
      </c>
      <c r="F587" s="1" t="s">
        <v>15</v>
      </c>
      <c r="G587" s="1" t="s">
        <v>735</v>
      </c>
      <c r="H587" s="1">
        <v>1</v>
      </c>
      <c r="I587" s="1">
        <v>55.99</v>
      </c>
      <c r="J587" s="1">
        <v>7.0000000000000007E-2</v>
      </c>
      <c r="K587" s="3">
        <f t="shared" si="37"/>
        <v>55.92</v>
      </c>
      <c r="L587" s="1">
        <v>5</v>
      </c>
      <c r="M587" s="1" t="s">
        <v>17</v>
      </c>
      <c r="N587" s="1" t="s">
        <v>67</v>
      </c>
      <c r="O587" s="2">
        <v>41731</v>
      </c>
      <c r="P587" s="5" t="str">
        <f t="shared" si="38"/>
        <v>April</v>
      </c>
      <c r="Q587" s="6">
        <f t="shared" si="39"/>
        <v>2</v>
      </c>
    </row>
    <row r="588" spans="1:17" x14ac:dyDescent="0.25">
      <c r="A588" s="1">
        <v>29127</v>
      </c>
      <c r="B588" s="1" t="s">
        <v>271</v>
      </c>
      <c r="C588" s="1" t="s">
        <v>34</v>
      </c>
      <c r="D588" s="2">
        <v>41729</v>
      </c>
      <c r="E588" s="5" t="str">
        <f t="shared" si="36"/>
        <v>March</v>
      </c>
      <c r="F588" s="1" t="s">
        <v>26</v>
      </c>
      <c r="G588" s="1" t="s">
        <v>172</v>
      </c>
      <c r="H588" s="1">
        <v>18</v>
      </c>
      <c r="I588" s="1">
        <v>1.68</v>
      </c>
      <c r="J588" s="1">
        <v>0.06</v>
      </c>
      <c r="K588" s="3">
        <f t="shared" si="37"/>
        <v>29.159999999999997</v>
      </c>
      <c r="L588" s="1">
        <v>1</v>
      </c>
      <c r="M588" s="1" t="s">
        <v>23</v>
      </c>
      <c r="N588" s="1" t="s">
        <v>38</v>
      </c>
      <c r="O588" s="2">
        <v>41731</v>
      </c>
      <c r="P588" s="5" t="str">
        <f t="shared" si="38"/>
        <v>April</v>
      </c>
      <c r="Q588" s="6">
        <f t="shared" si="39"/>
        <v>2</v>
      </c>
    </row>
    <row r="589" spans="1:17" x14ac:dyDescent="0.25">
      <c r="A589" s="1">
        <v>17795</v>
      </c>
      <c r="B589" s="1" t="s">
        <v>683</v>
      </c>
      <c r="C589" s="1" t="s">
        <v>34</v>
      </c>
      <c r="D589" s="2">
        <v>41730</v>
      </c>
      <c r="E589" s="5" t="str">
        <f t="shared" si="36"/>
        <v>April</v>
      </c>
      <c r="F589" s="1" t="s">
        <v>84</v>
      </c>
      <c r="G589" s="1" t="s">
        <v>738</v>
      </c>
      <c r="H589" s="1">
        <v>1</v>
      </c>
      <c r="I589" s="1">
        <v>11.33</v>
      </c>
      <c r="J589" s="1">
        <v>0.06</v>
      </c>
      <c r="K589" s="3">
        <f t="shared" si="37"/>
        <v>11.27</v>
      </c>
      <c r="L589" s="1">
        <v>6.12</v>
      </c>
      <c r="M589" s="1" t="s">
        <v>23</v>
      </c>
      <c r="N589" s="1" t="s">
        <v>55</v>
      </c>
      <c r="O589" s="2">
        <v>41732</v>
      </c>
      <c r="P589" s="5" t="str">
        <f t="shared" si="38"/>
        <v>April</v>
      </c>
      <c r="Q589" s="6">
        <f t="shared" si="39"/>
        <v>2</v>
      </c>
    </row>
    <row r="590" spans="1:17" x14ac:dyDescent="0.25">
      <c r="A590" s="1">
        <v>8295</v>
      </c>
      <c r="B590" s="1" t="s">
        <v>739</v>
      </c>
      <c r="C590" s="1" t="s">
        <v>20</v>
      </c>
      <c r="D590" s="2">
        <v>41730</v>
      </c>
      <c r="E590" s="5" t="str">
        <f t="shared" si="36"/>
        <v>April</v>
      </c>
      <c r="F590" s="1" t="s">
        <v>21</v>
      </c>
      <c r="G590" s="1" t="s">
        <v>97</v>
      </c>
      <c r="H590" s="1">
        <v>30</v>
      </c>
      <c r="I590" s="1">
        <v>35.99</v>
      </c>
      <c r="J590" s="1">
        <v>0.09</v>
      </c>
      <c r="K590" s="3">
        <f t="shared" si="37"/>
        <v>1077</v>
      </c>
      <c r="L590" s="1">
        <v>1.1000000000000001</v>
      </c>
      <c r="M590" s="1" t="s">
        <v>23</v>
      </c>
      <c r="N590" s="1" t="s">
        <v>24</v>
      </c>
      <c r="O590" s="2">
        <v>41732</v>
      </c>
      <c r="P590" s="5" t="str">
        <f t="shared" si="38"/>
        <v>April</v>
      </c>
      <c r="Q590" s="6">
        <f t="shared" si="39"/>
        <v>2</v>
      </c>
    </row>
    <row r="591" spans="1:17" x14ac:dyDescent="0.25">
      <c r="A591" s="1">
        <v>53281</v>
      </c>
      <c r="B591" s="1" t="s">
        <v>718</v>
      </c>
      <c r="C591" s="1" t="s">
        <v>20</v>
      </c>
      <c r="D591" s="2">
        <v>41731</v>
      </c>
      <c r="E591" s="5" t="str">
        <f t="shared" si="36"/>
        <v>April</v>
      </c>
      <c r="F591" s="1" t="s">
        <v>26</v>
      </c>
      <c r="G591" s="1" t="s">
        <v>77</v>
      </c>
      <c r="H591" s="1">
        <v>40</v>
      </c>
      <c r="I591" s="1">
        <v>355.98</v>
      </c>
      <c r="J591" s="1">
        <v>0.08</v>
      </c>
      <c r="K591" s="3">
        <f t="shared" si="37"/>
        <v>14236.000000000002</v>
      </c>
      <c r="L591" s="1">
        <v>58.92</v>
      </c>
      <c r="M591" s="1" t="s">
        <v>31</v>
      </c>
      <c r="N591" s="1" t="s">
        <v>32</v>
      </c>
      <c r="O591" s="2">
        <v>41733</v>
      </c>
      <c r="P591" s="5" t="str">
        <f t="shared" si="38"/>
        <v>April</v>
      </c>
      <c r="Q591" s="6">
        <f t="shared" si="39"/>
        <v>2</v>
      </c>
    </row>
    <row r="592" spans="1:17" x14ac:dyDescent="0.25">
      <c r="A592" s="1">
        <v>48518</v>
      </c>
      <c r="B592" s="1" t="s">
        <v>741</v>
      </c>
      <c r="C592" s="1" t="s">
        <v>20</v>
      </c>
      <c r="D592" s="2">
        <v>41731</v>
      </c>
      <c r="E592" s="5" t="str">
        <f t="shared" si="36"/>
        <v>April</v>
      </c>
      <c r="F592" s="1" t="s">
        <v>84</v>
      </c>
      <c r="G592" s="1" t="s">
        <v>742</v>
      </c>
      <c r="H592" s="1">
        <v>17</v>
      </c>
      <c r="I592" s="1">
        <v>37.94</v>
      </c>
      <c r="J592" s="1">
        <v>0.1</v>
      </c>
      <c r="K592" s="3">
        <f t="shared" si="37"/>
        <v>643.28</v>
      </c>
      <c r="L592" s="1">
        <v>5.08</v>
      </c>
      <c r="M592" s="1" t="s">
        <v>17</v>
      </c>
      <c r="N592" s="1" t="s">
        <v>38</v>
      </c>
      <c r="O592" s="2">
        <v>41733</v>
      </c>
      <c r="P592" s="5" t="str">
        <f t="shared" si="38"/>
        <v>April</v>
      </c>
      <c r="Q592" s="6">
        <f t="shared" si="39"/>
        <v>2</v>
      </c>
    </row>
    <row r="593" spans="1:17" x14ac:dyDescent="0.25">
      <c r="A593" s="1">
        <v>2754</v>
      </c>
      <c r="B593" s="1" t="s">
        <v>718</v>
      </c>
      <c r="C593" s="1" t="s">
        <v>34</v>
      </c>
      <c r="D593" s="2">
        <v>41731</v>
      </c>
      <c r="E593" s="5" t="str">
        <f t="shared" si="36"/>
        <v>April</v>
      </c>
      <c r="F593" s="1" t="s">
        <v>21</v>
      </c>
      <c r="G593" s="1" t="s">
        <v>743</v>
      </c>
      <c r="H593" s="1">
        <v>16</v>
      </c>
      <c r="I593" s="1">
        <v>90.24</v>
      </c>
      <c r="J593" s="1">
        <v>0.04</v>
      </c>
      <c r="K593" s="3">
        <f t="shared" si="37"/>
        <v>1443.1999999999998</v>
      </c>
      <c r="L593" s="1">
        <v>0.99</v>
      </c>
      <c r="M593" s="1" t="s">
        <v>23</v>
      </c>
      <c r="N593" s="1" t="s">
        <v>24</v>
      </c>
      <c r="O593" s="2">
        <v>41733</v>
      </c>
      <c r="P593" s="5" t="str">
        <f t="shared" si="38"/>
        <v>April</v>
      </c>
      <c r="Q593" s="6">
        <f t="shared" si="39"/>
        <v>2</v>
      </c>
    </row>
    <row r="594" spans="1:17" x14ac:dyDescent="0.25">
      <c r="A594" s="1">
        <v>2754</v>
      </c>
      <c r="B594" s="1" t="s">
        <v>718</v>
      </c>
      <c r="C594" s="1" t="s">
        <v>34</v>
      </c>
      <c r="D594" s="2">
        <v>41731</v>
      </c>
      <c r="E594" s="5" t="str">
        <f t="shared" si="36"/>
        <v>April</v>
      </c>
      <c r="F594" s="1" t="s">
        <v>21</v>
      </c>
      <c r="G594" s="1" t="s">
        <v>744</v>
      </c>
      <c r="H594" s="1">
        <v>11</v>
      </c>
      <c r="I594" s="1">
        <v>47.9</v>
      </c>
      <c r="J594" s="1">
        <v>0.09</v>
      </c>
      <c r="K594" s="3">
        <f t="shared" si="37"/>
        <v>525.91</v>
      </c>
      <c r="L594" s="1">
        <v>5.86</v>
      </c>
      <c r="M594" s="1" t="s">
        <v>17</v>
      </c>
      <c r="N594" s="1" t="s">
        <v>24</v>
      </c>
      <c r="O594" s="2">
        <v>41733</v>
      </c>
      <c r="P594" s="5" t="str">
        <f t="shared" si="38"/>
        <v>April</v>
      </c>
      <c r="Q594" s="6">
        <f t="shared" si="39"/>
        <v>2</v>
      </c>
    </row>
    <row r="595" spans="1:17" x14ac:dyDescent="0.25">
      <c r="A595" s="1">
        <v>44225</v>
      </c>
      <c r="B595" s="1" t="s">
        <v>586</v>
      </c>
      <c r="C595" s="1" t="s">
        <v>14</v>
      </c>
      <c r="D595" s="2">
        <v>41732</v>
      </c>
      <c r="E595" s="5" t="str">
        <f t="shared" si="36"/>
        <v>April</v>
      </c>
      <c r="F595" s="1" t="s">
        <v>21</v>
      </c>
      <c r="G595" s="1" t="s">
        <v>471</v>
      </c>
      <c r="H595" s="1">
        <v>29</v>
      </c>
      <c r="I595" s="1">
        <v>62.18</v>
      </c>
      <c r="J595" s="1">
        <v>0</v>
      </c>
      <c r="K595" s="3">
        <f t="shared" si="37"/>
        <v>1803.22</v>
      </c>
      <c r="L595" s="1">
        <v>10.84</v>
      </c>
      <c r="M595" s="1" t="s">
        <v>23</v>
      </c>
      <c r="N595" s="1" t="s">
        <v>55</v>
      </c>
      <c r="O595" s="2">
        <v>41734</v>
      </c>
      <c r="P595" s="5" t="str">
        <f t="shared" si="38"/>
        <v>April</v>
      </c>
      <c r="Q595" s="6">
        <f t="shared" si="39"/>
        <v>2</v>
      </c>
    </row>
    <row r="596" spans="1:17" x14ac:dyDescent="0.25">
      <c r="A596" s="1">
        <v>42693</v>
      </c>
      <c r="B596" s="1" t="s">
        <v>344</v>
      </c>
      <c r="C596" s="1" t="s">
        <v>34</v>
      </c>
      <c r="D596" s="2">
        <v>41733</v>
      </c>
      <c r="E596" s="5" t="str">
        <f t="shared" si="36"/>
        <v>April</v>
      </c>
      <c r="F596" s="1" t="s">
        <v>21</v>
      </c>
      <c r="G596" s="1" t="s">
        <v>751</v>
      </c>
      <c r="H596" s="1">
        <v>33</v>
      </c>
      <c r="I596" s="1">
        <v>59.76</v>
      </c>
      <c r="J596" s="1">
        <v>0.01</v>
      </c>
      <c r="K596" s="3">
        <f t="shared" si="37"/>
        <v>1971.75</v>
      </c>
      <c r="L596" s="1">
        <v>9.7100000000000009</v>
      </c>
      <c r="M596" s="1" t="s">
        <v>23</v>
      </c>
      <c r="N596" s="1" t="s">
        <v>24</v>
      </c>
      <c r="O596" s="2">
        <v>41735</v>
      </c>
      <c r="P596" s="5" t="str">
        <f t="shared" si="38"/>
        <v>April</v>
      </c>
      <c r="Q596" s="6">
        <f t="shared" si="39"/>
        <v>2</v>
      </c>
    </row>
    <row r="597" spans="1:17" x14ac:dyDescent="0.25">
      <c r="A597" s="1">
        <v>13959</v>
      </c>
      <c r="B597" s="1" t="s">
        <v>51</v>
      </c>
      <c r="C597" s="1" t="s">
        <v>34</v>
      </c>
      <c r="D597" s="2">
        <v>41733</v>
      </c>
      <c r="E597" s="5" t="str">
        <f t="shared" si="36"/>
        <v>April</v>
      </c>
      <c r="F597" s="1" t="s">
        <v>84</v>
      </c>
      <c r="G597" s="1" t="s">
        <v>375</v>
      </c>
      <c r="H597" s="1">
        <v>47</v>
      </c>
      <c r="I597" s="1">
        <v>4.91</v>
      </c>
      <c r="J597" s="1">
        <v>0.01</v>
      </c>
      <c r="K597" s="3">
        <f t="shared" si="37"/>
        <v>230.3</v>
      </c>
      <c r="L597" s="1">
        <v>0.5</v>
      </c>
      <c r="M597" s="1" t="s">
        <v>23</v>
      </c>
      <c r="N597" s="1" t="s">
        <v>24</v>
      </c>
      <c r="O597" s="2">
        <v>41735</v>
      </c>
      <c r="P597" s="5" t="str">
        <f t="shared" si="38"/>
        <v>April</v>
      </c>
      <c r="Q597" s="6">
        <f t="shared" si="39"/>
        <v>2</v>
      </c>
    </row>
    <row r="598" spans="1:17" x14ac:dyDescent="0.25">
      <c r="A598" s="1">
        <v>13959</v>
      </c>
      <c r="B598" s="1" t="s">
        <v>51</v>
      </c>
      <c r="C598" s="1" t="s">
        <v>34</v>
      </c>
      <c r="D598" s="2">
        <v>41733</v>
      </c>
      <c r="E598" s="5" t="str">
        <f t="shared" si="36"/>
        <v>April</v>
      </c>
      <c r="F598" s="1" t="s">
        <v>84</v>
      </c>
      <c r="G598" s="1" t="s">
        <v>595</v>
      </c>
      <c r="H598" s="1">
        <v>19</v>
      </c>
      <c r="I598" s="1">
        <v>4</v>
      </c>
      <c r="J598" s="1">
        <v>0.09</v>
      </c>
      <c r="K598" s="3">
        <f t="shared" si="37"/>
        <v>74.290000000000006</v>
      </c>
      <c r="L598" s="1">
        <v>1.3</v>
      </c>
      <c r="M598" s="1" t="s">
        <v>17</v>
      </c>
      <c r="N598" s="1" t="s">
        <v>38</v>
      </c>
      <c r="O598" s="2">
        <v>41735</v>
      </c>
      <c r="P598" s="5" t="str">
        <f t="shared" si="38"/>
        <v>April</v>
      </c>
      <c r="Q598" s="6">
        <f t="shared" si="39"/>
        <v>2</v>
      </c>
    </row>
    <row r="599" spans="1:17" x14ac:dyDescent="0.25">
      <c r="A599" s="1">
        <v>36452</v>
      </c>
      <c r="B599" s="1" t="s">
        <v>752</v>
      </c>
      <c r="C599" s="1" t="s">
        <v>34</v>
      </c>
      <c r="D599" s="2">
        <v>41734</v>
      </c>
      <c r="E599" s="5" t="str">
        <f t="shared" si="36"/>
        <v>April</v>
      </c>
      <c r="F599" s="1" t="s">
        <v>21</v>
      </c>
      <c r="G599" s="1" t="s">
        <v>754</v>
      </c>
      <c r="H599" s="1">
        <v>18</v>
      </c>
      <c r="I599" s="1">
        <v>6.98</v>
      </c>
      <c r="J599" s="1">
        <v>0.04</v>
      </c>
      <c r="K599" s="3">
        <f t="shared" si="37"/>
        <v>124.92</v>
      </c>
      <c r="L599" s="1">
        <v>2.83</v>
      </c>
      <c r="M599" s="1" t="s">
        <v>23</v>
      </c>
      <c r="N599" s="1" t="s">
        <v>67</v>
      </c>
      <c r="O599" s="2">
        <v>41736</v>
      </c>
      <c r="P599" s="5" t="str">
        <f t="shared" si="38"/>
        <v>April</v>
      </c>
      <c r="Q599" s="6">
        <f t="shared" si="39"/>
        <v>2</v>
      </c>
    </row>
    <row r="600" spans="1:17" x14ac:dyDescent="0.25">
      <c r="A600" s="1">
        <v>13765</v>
      </c>
      <c r="B600" s="1" t="s">
        <v>755</v>
      </c>
      <c r="C600" s="1" t="s">
        <v>14</v>
      </c>
      <c r="D600" s="2">
        <v>41734</v>
      </c>
      <c r="E600" s="5" t="str">
        <f t="shared" si="36"/>
        <v>April</v>
      </c>
      <c r="F600" s="1" t="s">
        <v>15</v>
      </c>
      <c r="G600" s="1" t="s">
        <v>756</v>
      </c>
      <c r="H600" s="1">
        <v>45</v>
      </c>
      <c r="I600" s="1">
        <v>36.549999999999997</v>
      </c>
      <c r="J600" s="1">
        <v>0.1</v>
      </c>
      <c r="K600" s="3">
        <f t="shared" si="37"/>
        <v>1640.2499999999998</v>
      </c>
      <c r="L600" s="1">
        <v>13.89</v>
      </c>
      <c r="M600" s="1" t="s">
        <v>23</v>
      </c>
      <c r="N600" s="1" t="s">
        <v>38</v>
      </c>
      <c r="O600" s="2">
        <v>41736</v>
      </c>
      <c r="P600" s="5" t="str">
        <f t="shared" si="38"/>
        <v>April</v>
      </c>
      <c r="Q600" s="6">
        <f t="shared" si="39"/>
        <v>2</v>
      </c>
    </row>
    <row r="601" spans="1:17" x14ac:dyDescent="0.25">
      <c r="A601" s="1">
        <v>50016</v>
      </c>
      <c r="B601" s="1" t="s">
        <v>757</v>
      </c>
      <c r="C601" s="1" t="s">
        <v>34</v>
      </c>
      <c r="D601" s="2">
        <v>41734</v>
      </c>
      <c r="E601" s="5" t="str">
        <f t="shared" si="36"/>
        <v>April</v>
      </c>
      <c r="F601" s="1" t="s">
        <v>21</v>
      </c>
      <c r="G601" s="1" t="s">
        <v>758</v>
      </c>
      <c r="H601" s="1">
        <v>15</v>
      </c>
      <c r="I601" s="1">
        <v>85.99</v>
      </c>
      <c r="J601" s="1">
        <v>0.05</v>
      </c>
      <c r="K601" s="3">
        <f t="shared" si="37"/>
        <v>1289.0999999999999</v>
      </c>
      <c r="L601" s="1">
        <v>0.99</v>
      </c>
      <c r="M601" s="1" t="s">
        <v>23</v>
      </c>
      <c r="N601" s="1" t="s">
        <v>38</v>
      </c>
      <c r="O601" s="2">
        <v>41736</v>
      </c>
      <c r="P601" s="5" t="str">
        <f t="shared" si="38"/>
        <v>April</v>
      </c>
      <c r="Q601" s="6">
        <f t="shared" si="39"/>
        <v>2</v>
      </c>
    </row>
    <row r="602" spans="1:17" x14ac:dyDescent="0.25">
      <c r="A602" s="1">
        <v>40544</v>
      </c>
      <c r="B602" s="1" t="s">
        <v>761</v>
      </c>
      <c r="C602" s="1" t="s">
        <v>14</v>
      </c>
      <c r="D602" s="2">
        <v>41735</v>
      </c>
      <c r="E602" s="5" t="str">
        <f t="shared" si="36"/>
        <v>April</v>
      </c>
      <c r="F602" s="1" t="s">
        <v>29</v>
      </c>
      <c r="G602" s="1" t="s">
        <v>448</v>
      </c>
      <c r="H602" s="1">
        <v>39</v>
      </c>
      <c r="I602" s="1">
        <v>60.65</v>
      </c>
      <c r="J602" s="1">
        <v>0.06</v>
      </c>
      <c r="K602" s="3">
        <f t="shared" si="37"/>
        <v>2363.0099999999998</v>
      </c>
      <c r="L602" s="1">
        <v>12.23</v>
      </c>
      <c r="M602" s="1" t="s">
        <v>23</v>
      </c>
      <c r="N602" s="1" t="s">
        <v>55</v>
      </c>
      <c r="O602" s="2">
        <v>41737</v>
      </c>
      <c r="P602" s="5" t="str">
        <f t="shared" si="38"/>
        <v>April</v>
      </c>
      <c r="Q602" s="6">
        <f t="shared" si="39"/>
        <v>2</v>
      </c>
    </row>
    <row r="603" spans="1:17" x14ac:dyDescent="0.25">
      <c r="A603" s="1">
        <v>14114</v>
      </c>
      <c r="B603" s="1" t="s">
        <v>762</v>
      </c>
      <c r="C603" s="1" t="s">
        <v>20</v>
      </c>
      <c r="D603" s="2">
        <v>41735</v>
      </c>
      <c r="E603" s="5" t="str">
        <f t="shared" si="36"/>
        <v>April</v>
      </c>
      <c r="F603" s="1" t="s">
        <v>26</v>
      </c>
      <c r="G603" s="1" t="s">
        <v>548</v>
      </c>
      <c r="H603" s="1">
        <v>38</v>
      </c>
      <c r="I603" s="1">
        <v>170.98</v>
      </c>
      <c r="J603" s="1">
        <v>0.01</v>
      </c>
      <c r="K603" s="3">
        <f t="shared" si="37"/>
        <v>6496.86</v>
      </c>
      <c r="L603" s="1">
        <v>35.89</v>
      </c>
      <c r="M603" s="1" t="s">
        <v>31</v>
      </c>
      <c r="N603" s="1" t="s">
        <v>46</v>
      </c>
      <c r="O603" s="2">
        <v>41737</v>
      </c>
      <c r="P603" s="5" t="str">
        <f t="shared" si="38"/>
        <v>April</v>
      </c>
      <c r="Q603" s="6">
        <f t="shared" si="39"/>
        <v>2</v>
      </c>
    </row>
    <row r="604" spans="1:17" x14ac:dyDescent="0.25">
      <c r="A604" s="1">
        <v>14530</v>
      </c>
      <c r="B604" s="1" t="s">
        <v>769</v>
      </c>
      <c r="C604" s="1" t="s">
        <v>14</v>
      </c>
      <c r="D604" s="2">
        <v>41735</v>
      </c>
      <c r="E604" s="5" t="str">
        <f t="shared" si="36"/>
        <v>April</v>
      </c>
      <c r="F604" s="1" t="s">
        <v>21</v>
      </c>
      <c r="G604" s="1" t="s">
        <v>770</v>
      </c>
      <c r="H604" s="1">
        <v>17</v>
      </c>
      <c r="I604" s="1">
        <v>89.83</v>
      </c>
      <c r="J604" s="1">
        <v>0.06</v>
      </c>
      <c r="K604" s="3">
        <f t="shared" si="37"/>
        <v>1526.09</v>
      </c>
      <c r="L604" s="1">
        <v>35</v>
      </c>
      <c r="M604" s="1" t="s">
        <v>23</v>
      </c>
      <c r="N604" s="1" t="s">
        <v>18</v>
      </c>
      <c r="O604" s="2">
        <v>41737</v>
      </c>
      <c r="P604" s="5" t="str">
        <f t="shared" si="38"/>
        <v>April</v>
      </c>
      <c r="Q604" s="6">
        <f t="shared" si="39"/>
        <v>2</v>
      </c>
    </row>
    <row r="605" spans="1:17" x14ac:dyDescent="0.25">
      <c r="A605" s="1">
        <v>14530</v>
      </c>
      <c r="B605" s="1" t="s">
        <v>769</v>
      </c>
      <c r="C605" s="1" t="s">
        <v>14</v>
      </c>
      <c r="D605" s="2">
        <v>41735</v>
      </c>
      <c r="E605" s="5" t="str">
        <f t="shared" si="36"/>
        <v>April</v>
      </c>
      <c r="F605" s="1" t="s">
        <v>21</v>
      </c>
      <c r="G605" s="1" t="s">
        <v>224</v>
      </c>
      <c r="H605" s="1">
        <v>49</v>
      </c>
      <c r="I605" s="1">
        <v>13.43</v>
      </c>
      <c r="J605" s="1">
        <v>0.1</v>
      </c>
      <c r="K605" s="3">
        <f t="shared" si="37"/>
        <v>653.16999999999996</v>
      </c>
      <c r="L605" s="1">
        <v>5.5</v>
      </c>
      <c r="M605" s="1" t="s">
        <v>23</v>
      </c>
      <c r="N605" s="1" t="s">
        <v>24</v>
      </c>
      <c r="O605" s="2">
        <v>41737</v>
      </c>
      <c r="P605" s="5" t="str">
        <f t="shared" si="38"/>
        <v>April</v>
      </c>
      <c r="Q605" s="6">
        <f t="shared" si="39"/>
        <v>2</v>
      </c>
    </row>
    <row r="606" spans="1:17" x14ac:dyDescent="0.25">
      <c r="A606" s="1">
        <v>8994</v>
      </c>
      <c r="B606" s="1" t="s">
        <v>702</v>
      </c>
      <c r="C606" s="1" t="s">
        <v>14</v>
      </c>
      <c r="D606" s="2">
        <v>41736</v>
      </c>
      <c r="E606" s="5" t="str">
        <f t="shared" si="36"/>
        <v>April</v>
      </c>
      <c r="F606" s="1" t="s">
        <v>29</v>
      </c>
      <c r="G606" s="1" t="s">
        <v>772</v>
      </c>
      <c r="H606" s="1">
        <v>36</v>
      </c>
      <c r="I606" s="1">
        <v>40.479999999999997</v>
      </c>
      <c r="J606" s="1">
        <v>0.1</v>
      </c>
      <c r="K606" s="3">
        <f t="shared" si="37"/>
        <v>1453.6799999999998</v>
      </c>
      <c r="L606" s="1">
        <v>19.989999999999998</v>
      </c>
      <c r="M606" s="1" t="s">
        <v>23</v>
      </c>
      <c r="N606" s="1" t="s">
        <v>24</v>
      </c>
      <c r="O606" s="2">
        <v>41738</v>
      </c>
      <c r="P606" s="5" t="str">
        <f t="shared" si="38"/>
        <v>April</v>
      </c>
      <c r="Q606" s="6">
        <f t="shared" si="39"/>
        <v>2</v>
      </c>
    </row>
    <row r="607" spans="1:17" x14ac:dyDescent="0.25">
      <c r="A607" s="1">
        <v>12768</v>
      </c>
      <c r="B607" s="1" t="s">
        <v>782</v>
      </c>
      <c r="C607" s="1" t="s">
        <v>20</v>
      </c>
      <c r="D607" s="2">
        <v>41737</v>
      </c>
      <c r="E607" s="5" t="str">
        <f t="shared" si="36"/>
        <v>April</v>
      </c>
      <c r="F607" s="1" t="s">
        <v>26</v>
      </c>
      <c r="G607" s="1" t="s">
        <v>783</v>
      </c>
      <c r="H607" s="1">
        <v>34</v>
      </c>
      <c r="I607" s="1">
        <v>42.98</v>
      </c>
      <c r="J607" s="1">
        <v>0.01</v>
      </c>
      <c r="K607" s="3">
        <f t="shared" si="37"/>
        <v>1460.98</v>
      </c>
      <c r="L607" s="1">
        <v>4.62</v>
      </c>
      <c r="M607" s="1" t="s">
        <v>17</v>
      </c>
      <c r="N607" s="1" t="s">
        <v>24</v>
      </c>
      <c r="O607" s="2">
        <v>41739</v>
      </c>
      <c r="P607" s="5" t="str">
        <f t="shared" si="38"/>
        <v>April</v>
      </c>
      <c r="Q607" s="6">
        <f t="shared" si="39"/>
        <v>2</v>
      </c>
    </row>
    <row r="608" spans="1:17" x14ac:dyDescent="0.25">
      <c r="A608" s="1">
        <v>40258</v>
      </c>
      <c r="B608" s="1" t="s">
        <v>761</v>
      </c>
      <c r="C608" s="1" t="s">
        <v>34</v>
      </c>
      <c r="D608" s="2">
        <v>41738</v>
      </c>
      <c r="E608" s="5" t="str">
        <f t="shared" si="36"/>
        <v>April</v>
      </c>
      <c r="F608" s="1" t="s">
        <v>15</v>
      </c>
      <c r="G608" s="1" t="s">
        <v>236</v>
      </c>
      <c r="H608" s="1">
        <v>31</v>
      </c>
      <c r="I608" s="1">
        <v>14.81</v>
      </c>
      <c r="J608" s="1">
        <v>0.05</v>
      </c>
      <c r="K608" s="3">
        <f t="shared" si="37"/>
        <v>457.56</v>
      </c>
      <c r="L608" s="1">
        <v>13.32</v>
      </c>
      <c r="M608" s="1" t="s">
        <v>23</v>
      </c>
      <c r="N608" s="1" t="s">
        <v>24</v>
      </c>
      <c r="O608" s="2">
        <v>41740</v>
      </c>
      <c r="P608" s="5" t="str">
        <f t="shared" si="38"/>
        <v>April</v>
      </c>
      <c r="Q608" s="6">
        <f t="shared" si="39"/>
        <v>2</v>
      </c>
    </row>
    <row r="609" spans="1:17" x14ac:dyDescent="0.25">
      <c r="A609" s="1">
        <v>8646</v>
      </c>
      <c r="B609" s="1" t="s">
        <v>792</v>
      </c>
      <c r="C609" s="1" t="s">
        <v>34</v>
      </c>
      <c r="D609" s="2">
        <v>41738</v>
      </c>
      <c r="E609" s="5" t="str">
        <f t="shared" si="36"/>
        <v>April</v>
      </c>
      <c r="F609" s="1" t="s">
        <v>21</v>
      </c>
      <c r="G609" s="1" t="s">
        <v>793</v>
      </c>
      <c r="H609" s="1">
        <v>8</v>
      </c>
      <c r="I609" s="1">
        <v>4.4800000000000004</v>
      </c>
      <c r="J609" s="1">
        <v>0.03</v>
      </c>
      <c r="K609" s="3">
        <f t="shared" si="37"/>
        <v>35.6</v>
      </c>
      <c r="L609" s="1">
        <v>49</v>
      </c>
      <c r="M609" s="1" t="s">
        <v>23</v>
      </c>
      <c r="N609" s="1" t="s">
        <v>18</v>
      </c>
      <c r="O609" s="2">
        <v>41740</v>
      </c>
      <c r="P609" s="5" t="str">
        <f t="shared" si="38"/>
        <v>April</v>
      </c>
      <c r="Q609" s="6">
        <f t="shared" si="39"/>
        <v>2</v>
      </c>
    </row>
    <row r="610" spans="1:17" x14ac:dyDescent="0.25">
      <c r="A610" s="1">
        <v>8646</v>
      </c>
      <c r="B610" s="1" t="s">
        <v>792</v>
      </c>
      <c r="C610" s="1" t="s">
        <v>34</v>
      </c>
      <c r="D610" s="2">
        <v>41738</v>
      </c>
      <c r="E610" s="5" t="str">
        <f t="shared" si="36"/>
        <v>April</v>
      </c>
      <c r="F610" s="1" t="s">
        <v>21</v>
      </c>
      <c r="G610" s="1" t="s">
        <v>178</v>
      </c>
      <c r="H610" s="1">
        <v>41</v>
      </c>
      <c r="I610" s="1">
        <v>350.99</v>
      </c>
      <c r="J610" s="1">
        <v>0.06</v>
      </c>
      <c r="K610" s="3">
        <f t="shared" si="37"/>
        <v>14388.130000000001</v>
      </c>
      <c r="L610" s="1">
        <v>39</v>
      </c>
      <c r="M610" s="1" t="s">
        <v>31</v>
      </c>
      <c r="N610" s="1" t="s">
        <v>32</v>
      </c>
      <c r="O610" s="2">
        <v>41740</v>
      </c>
      <c r="P610" s="5" t="str">
        <f t="shared" si="38"/>
        <v>April</v>
      </c>
      <c r="Q610" s="6">
        <f t="shared" si="39"/>
        <v>2</v>
      </c>
    </row>
    <row r="611" spans="1:17" x14ac:dyDescent="0.25">
      <c r="A611" s="1">
        <v>8646</v>
      </c>
      <c r="B611" s="1" t="s">
        <v>792</v>
      </c>
      <c r="C611" s="1" t="s">
        <v>14</v>
      </c>
      <c r="D611" s="2">
        <v>41738</v>
      </c>
      <c r="E611" s="5" t="str">
        <f t="shared" si="36"/>
        <v>April</v>
      </c>
      <c r="F611" s="1" t="s">
        <v>21</v>
      </c>
      <c r="G611" s="1" t="s">
        <v>176</v>
      </c>
      <c r="H611" s="1">
        <v>26</v>
      </c>
      <c r="I611" s="1">
        <v>40.98</v>
      </c>
      <c r="J611" s="1">
        <v>0.09</v>
      </c>
      <c r="K611" s="3">
        <f t="shared" si="37"/>
        <v>1063.1399999999999</v>
      </c>
      <c r="L611" s="1">
        <v>6.5</v>
      </c>
      <c r="M611" s="1" t="s">
        <v>17</v>
      </c>
      <c r="N611" s="1" t="s">
        <v>24</v>
      </c>
      <c r="O611" s="2">
        <v>41740</v>
      </c>
      <c r="P611" s="5" t="str">
        <f t="shared" si="38"/>
        <v>April</v>
      </c>
      <c r="Q611" s="6">
        <f t="shared" si="39"/>
        <v>2</v>
      </c>
    </row>
    <row r="612" spans="1:17" x14ac:dyDescent="0.25">
      <c r="A612" s="1">
        <v>27491</v>
      </c>
      <c r="B612" s="1" t="s">
        <v>795</v>
      </c>
      <c r="C612" s="1" t="s">
        <v>34</v>
      </c>
      <c r="D612" s="2">
        <v>41738</v>
      </c>
      <c r="E612" s="5" t="str">
        <f t="shared" si="36"/>
        <v>April</v>
      </c>
      <c r="F612" s="1" t="s">
        <v>15</v>
      </c>
      <c r="G612" s="1" t="s">
        <v>193</v>
      </c>
      <c r="H612" s="1">
        <v>11</v>
      </c>
      <c r="I612" s="1">
        <v>90.48</v>
      </c>
      <c r="J612" s="1">
        <v>0.04</v>
      </c>
      <c r="K612" s="3">
        <f t="shared" si="37"/>
        <v>994.83999999999992</v>
      </c>
      <c r="L612" s="1">
        <v>19.989999999999998</v>
      </c>
      <c r="M612" s="1" t="s">
        <v>23</v>
      </c>
      <c r="N612" s="1" t="s">
        <v>24</v>
      </c>
      <c r="O612" s="2">
        <v>41740</v>
      </c>
      <c r="P612" s="5" t="str">
        <f t="shared" si="38"/>
        <v>April</v>
      </c>
      <c r="Q612" s="6">
        <f t="shared" si="39"/>
        <v>2</v>
      </c>
    </row>
    <row r="613" spans="1:17" x14ac:dyDescent="0.25">
      <c r="A613" s="1">
        <v>27491</v>
      </c>
      <c r="B613" s="1" t="s">
        <v>795</v>
      </c>
      <c r="C613" s="1" t="s">
        <v>20</v>
      </c>
      <c r="D613" s="2">
        <v>41738</v>
      </c>
      <c r="E613" s="5" t="str">
        <f t="shared" si="36"/>
        <v>April</v>
      </c>
      <c r="F613" s="1" t="s">
        <v>15</v>
      </c>
      <c r="G613" s="1" t="s">
        <v>497</v>
      </c>
      <c r="H613" s="1">
        <v>2</v>
      </c>
      <c r="I613" s="1">
        <v>34.99</v>
      </c>
      <c r="J613" s="1">
        <v>0.09</v>
      </c>
      <c r="K613" s="3">
        <f t="shared" si="37"/>
        <v>69.8</v>
      </c>
      <c r="L613" s="1">
        <v>7.73</v>
      </c>
      <c r="M613" s="1" t="s">
        <v>23</v>
      </c>
      <c r="N613" s="1" t="s">
        <v>24</v>
      </c>
      <c r="O613" s="2">
        <v>41740</v>
      </c>
      <c r="P613" s="5" t="str">
        <f t="shared" si="38"/>
        <v>April</v>
      </c>
      <c r="Q613" s="6">
        <f t="shared" si="39"/>
        <v>2</v>
      </c>
    </row>
    <row r="614" spans="1:17" x14ac:dyDescent="0.25">
      <c r="A614" s="1">
        <v>58914</v>
      </c>
      <c r="B614" s="1" t="s">
        <v>51</v>
      </c>
      <c r="C614" s="1" t="s">
        <v>20</v>
      </c>
      <c r="D614" s="2">
        <v>41738</v>
      </c>
      <c r="E614" s="5" t="str">
        <f t="shared" si="36"/>
        <v>April</v>
      </c>
      <c r="F614" s="1" t="s">
        <v>29</v>
      </c>
      <c r="G614" s="1" t="s">
        <v>799</v>
      </c>
      <c r="H614" s="1">
        <v>46</v>
      </c>
      <c r="I614" s="1">
        <v>2.12</v>
      </c>
      <c r="J614" s="1">
        <v>7.0000000000000007E-2</v>
      </c>
      <c r="K614" s="3">
        <f t="shared" si="37"/>
        <v>94.300000000000011</v>
      </c>
      <c r="L614" s="1">
        <v>1.99</v>
      </c>
      <c r="M614" s="1" t="s">
        <v>23</v>
      </c>
      <c r="N614" s="1" t="s">
        <v>67</v>
      </c>
      <c r="O614" s="2">
        <v>41740</v>
      </c>
      <c r="P614" s="5" t="str">
        <f t="shared" si="38"/>
        <v>April</v>
      </c>
      <c r="Q614" s="6">
        <f t="shared" si="39"/>
        <v>2</v>
      </c>
    </row>
    <row r="615" spans="1:17" x14ac:dyDescent="0.25">
      <c r="A615" s="1">
        <v>43269</v>
      </c>
      <c r="B615" s="1" t="s">
        <v>526</v>
      </c>
      <c r="C615" s="1" t="s">
        <v>20</v>
      </c>
      <c r="D615" s="2">
        <v>41739</v>
      </c>
      <c r="E615" s="5" t="str">
        <f t="shared" si="36"/>
        <v>April</v>
      </c>
      <c r="F615" s="1" t="s">
        <v>26</v>
      </c>
      <c r="G615" s="1" t="s">
        <v>249</v>
      </c>
      <c r="H615" s="1">
        <v>16</v>
      </c>
      <c r="I615" s="1">
        <v>48.91</v>
      </c>
      <c r="J615" s="1">
        <v>0</v>
      </c>
      <c r="K615" s="3">
        <f t="shared" si="37"/>
        <v>782.56</v>
      </c>
      <c r="L615" s="1">
        <v>5.81</v>
      </c>
      <c r="M615" s="1" t="s">
        <v>23</v>
      </c>
      <c r="N615" s="1" t="s">
        <v>24</v>
      </c>
      <c r="O615" s="2">
        <v>41741</v>
      </c>
      <c r="P615" s="5" t="str">
        <f t="shared" si="38"/>
        <v>April</v>
      </c>
      <c r="Q615" s="6">
        <f t="shared" si="39"/>
        <v>2</v>
      </c>
    </row>
    <row r="616" spans="1:17" x14ac:dyDescent="0.25">
      <c r="A616" s="1">
        <v>43269</v>
      </c>
      <c r="B616" s="1" t="s">
        <v>526</v>
      </c>
      <c r="C616" s="1" t="s">
        <v>20</v>
      </c>
      <c r="D616" s="2">
        <v>41739</v>
      </c>
      <c r="E616" s="5" t="str">
        <f t="shared" si="36"/>
        <v>April</v>
      </c>
      <c r="F616" s="1" t="s">
        <v>26</v>
      </c>
      <c r="G616" s="1" t="s">
        <v>805</v>
      </c>
      <c r="H616" s="1">
        <v>24</v>
      </c>
      <c r="I616" s="1">
        <v>165.98</v>
      </c>
      <c r="J616" s="1">
        <v>0.08</v>
      </c>
      <c r="K616" s="3">
        <f t="shared" si="37"/>
        <v>3981.5999999999995</v>
      </c>
      <c r="L616" s="1">
        <v>19.989999999999998</v>
      </c>
      <c r="M616" s="1" t="s">
        <v>23</v>
      </c>
      <c r="N616" s="1" t="s">
        <v>24</v>
      </c>
      <c r="O616" s="2">
        <v>41741</v>
      </c>
      <c r="P616" s="5" t="str">
        <f t="shared" si="38"/>
        <v>April</v>
      </c>
      <c r="Q616" s="6">
        <f t="shared" si="39"/>
        <v>2</v>
      </c>
    </row>
    <row r="617" spans="1:17" x14ac:dyDescent="0.25">
      <c r="A617" s="1">
        <v>29284</v>
      </c>
      <c r="B617" s="1" t="s">
        <v>810</v>
      </c>
      <c r="C617" s="1" t="s">
        <v>20</v>
      </c>
      <c r="D617" s="2">
        <v>41739</v>
      </c>
      <c r="E617" s="5" t="str">
        <f t="shared" si="36"/>
        <v>April</v>
      </c>
      <c r="F617" s="1" t="s">
        <v>84</v>
      </c>
      <c r="G617" s="1" t="s">
        <v>811</v>
      </c>
      <c r="H617" s="1">
        <v>20</v>
      </c>
      <c r="I617" s="1">
        <v>400.98</v>
      </c>
      <c r="J617" s="1">
        <v>0.01</v>
      </c>
      <c r="K617" s="3">
        <f t="shared" si="37"/>
        <v>8019.4000000000005</v>
      </c>
      <c r="L617" s="1">
        <v>42.52</v>
      </c>
      <c r="M617" s="1" t="s">
        <v>31</v>
      </c>
      <c r="N617" s="1" t="s">
        <v>46</v>
      </c>
      <c r="O617" s="2">
        <v>41741</v>
      </c>
      <c r="P617" s="5" t="str">
        <f t="shared" si="38"/>
        <v>April</v>
      </c>
      <c r="Q617" s="6">
        <f t="shared" si="39"/>
        <v>2</v>
      </c>
    </row>
    <row r="618" spans="1:17" x14ac:dyDescent="0.25">
      <c r="A618" s="1">
        <v>36706</v>
      </c>
      <c r="B618" s="1" t="s">
        <v>812</v>
      </c>
      <c r="C618" s="1" t="s">
        <v>20</v>
      </c>
      <c r="D618" s="2">
        <v>41740</v>
      </c>
      <c r="E618" s="5" t="str">
        <f t="shared" si="36"/>
        <v>April</v>
      </c>
      <c r="F618" s="1" t="s">
        <v>15</v>
      </c>
      <c r="G618" s="1" t="s">
        <v>813</v>
      </c>
      <c r="H618" s="1">
        <v>47</v>
      </c>
      <c r="I618" s="1">
        <v>20.98</v>
      </c>
      <c r="J618" s="1">
        <v>0.1</v>
      </c>
      <c r="K618" s="3">
        <f t="shared" si="37"/>
        <v>981.3599999999999</v>
      </c>
      <c r="L618" s="1">
        <v>1.49</v>
      </c>
      <c r="M618" s="1" t="s">
        <v>23</v>
      </c>
      <c r="N618" s="1" t="s">
        <v>24</v>
      </c>
      <c r="O618" s="2">
        <v>41742</v>
      </c>
      <c r="P618" s="5" t="str">
        <f t="shared" si="38"/>
        <v>April</v>
      </c>
      <c r="Q618" s="6">
        <f t="shared" si="39"/>
        <v>2</v>
      </c>
    </row>
    <row r="619" spans="1:17" x14ac:dyDescent="0.25">
      <c r="A619" s="1">
        <v>36706</v>
      </c>
      <c r="B619" s="1" t="s">
        <v>812</v>
      </c>
      <c r="C619" s="1" t="s">
        <v>34</v>
      </c>
      <c r="D619" s="2">
        <v>41740</v>
      </c>
      <c r="E619" s="5" t="str">
        <f t="shared" si="36"/>
        <v>April</v>
      </c>
      <c r="F619" s="1" t="s">
        <v>15</v>
      </c>
      <c r="G619" s="1" t="s">
        <v>814</v>
      </c>
      <c r="H619" s="1">
        <v>7</v>
      </c>
      <c r="I619" s="1">
        <v>48.04</v>
      </c>
      <c r="J619" s="1">
        <v>0.03</v>
      </c>
      <c r="K619" s="3">
        <f t="shared" si="37"/>
        <v>336.07</v>
      </c>
      <c r="L619" s="1">
        <v>19.989999999999998</v>
      </c>
      <c r="M619" s="1" t="s">
        <v>23</v>
      </c>
      <c r="N619" s="1" t="s">
        <v>24</v>
      </c>
      <c r="O619" s="2">
        <v>41742</v>
      </c>
      <c r="P619" s="5" t="str">
        <f t="shared" si="38"/>
        <v>April</v>
      </c>
      <c r="Q619" s="6">
        <f t="shared" si="39"/>
        <v>2</v>
      </c>
    </row>
    <row r="620" spans="1:17" x14ac:dyDescent="0.25">
      <c r="A620" s="1">
        <v>55040</v>
      </c>
      <c r="B620" s="1" t="s">
        <v>716</v>
      </c>
      <c r="C620" s="1" t="s">
        <v>20</v>
      </c>
      <c r="D620" s="2">
        <v>41741</v>
      </c>
      <c r="E620" s="5" t="str">
        <f t="shared" si="36"/>
        <v>April</v>
      </c>
      <c r="F620" s="1" t="s">
        <v>21</v>
      </c>
      <c r="G620" s="1" t="s">
        <v>816</v>
      </c>
      <c r="H620" s="1">
        <v>8</v>
      </c>
      <c r="I620" s="1">
        <v>35.51</v>
      </c>
      <c r="J620" s="1">
        <v>0.05</v>
      </c>
      <c r="K620" s="3">
        <f t="shared" si="37"/>
        <v>283.68</v>
      </c>
      <c r="L620" s="1">
        <v>6.31</v>
      </c>
      <c r="M620" s="1" t="s">
        <v>23</v>
      </c>
      <c r="N620" s="1" t="s">
        <v>24</v>
      </c>
      <c r="O620" s="2">
        <v>41743</v>
      </c>
      <c r="P620" s="5" t="str">
        <f t="shared" si="38"/>
        <v>April</v>
      </c>
      <c r="Q620" s="6">
        <f t="shared" si="39"/>
        <v>2</v>
      </c>
    </row>
    <row r="621" spans="1:17" x14ac:dyDescent="0.25">
      <c r="A621" s="1">
        <v>55040</v>
      </c>
      <c r="B621" s="1" t="s">
        <v>716</v>
      </c>
      <c r="C621" s="1" t="s">
        <v>34</v>
      </c>
      <c r="D621" s="2">
        <v>41741</v>
      </c>
      <c r="E621" s="5" t="str">
        <f t="shared" si="36"/>
        <v>April</v>
      </c>
      <c r="F621" s="1" t="s">
        <v>21</v>
      </c>
      <c r="G621" s="1" t="s">
        <v>817</v>
      </c>
      <c r="H621" s="1">
        <v>34</v>
      </c>
      <c r="I621" s="1">
        <v>8.0399999999999991</v>
      </c>
      <c r="J621" s="1">
        <v>0.03</v>
      </c>
      <c r="K621" s="3">
        <f t="shared" si="37"/>
        <v>272.33999999999997</v>
      </c>
      <c r="L621" s="1">
        <v>8.94</v>
      </c>
      <c r="M621" s="1" t="s">
        <v>23</v>
      </c>
      <c r="N621" s="1" t="s">
        <v>24</v>
      </c>
      <c r="O621" s="2">
        <v>41743</v>
      </c>
      <c r="P621" s="5" t="str">
        <f t="shared" si="38"/>
        <v>April</v>
      </c>
      <c r="Q621" s="6">
        <f t="shared" si="39"/>
        <v>2</v>
      </c>
    </row>
    <row r="622" spans="1:17" x14ac:dyDescent="0.25">
      <c r="A622" s="1">
        <v>55040</v>
      </c>
      <c r="B622" s="1" t="s">
        <v>716</v>
      </c>
      <c r="C622" s="1" t="s">
        <v>14</v>
      </c>
      <c r="D622" s="2">
        <v>41741</v>
      </c>
      <c r="E622" s="5" t="str">
        <f t="shared" si="36"/>
        <v>April</v>
      </c>
      <c r="F622" s="1" t="s">
        <v>21</v>
      </c>
      <c r="G622" s="1" t="s">
        <v>818</v>
      </c>
      <c r="H622" s="1">
        <v>2</v>
      </c>
      <c r="I622" s="1">
        <v>2550.14</v>
      </c>
      <c r="J622" s="1">
        <v>0.08</v>
      </c>
      <c r="K622" s="3">
        <f t="shared" si="37"/>
        <v>5100.12</v>
      </c>
      <c r="L622" s="1">
        <v>29.7</v>
      </c>
      <c r="M622" s="1" t="s">
        <v>31</v>
      </c>
      <c r="N622" s="1" t="s">
        <v>32</v>
      </c>
      <c r="O622" s="2">
        <v>41743</v>
      </c>
      <c r="P622" s="5" t="str">
        <f t="shared" si="38"/>
        <v>April</v>
      </c>
      <c r="Q622" s="6">
        <f t="shared" si="39"/>
        <v>2</v>
      </c>
    </row>
    <row r="623" spans="1:17" x14ac:dyDescent="0.25">
      <c r="A623" s="1">
        <v>9635</v>
      </c>
      <c r="B623" s="1" t="s">
        <v>47</v>
      </c>
      <c r="C623" s="1" t="s">
        <v>34</v>
      </c>
      <c r="D623" s="2">
        <v>41742</v>
      </c>
      <c r="E623" s="5" t="str">
        <f t="shared" si="36"/>
        <v>April</v>
      </c>
      <c r="F623" s="1" t="s">
        <v>26</v>
      </c>
      <c r="G623" s="1" t="s">
        <v>819</v>
      </c>
      <c r="H623" s="1">
        <v>1</v>
      </c>
      <c r="I623" s="1">
        <v>1.88</v>
      </c>
      <c r="J623" s="1">
        <v>0.05</v>
      </c>
      <c r="K623" s="3">
        <f t="shared" si="37"/>
        <v>1.8299999999999998</v>
      </c>
      <c r="L623" s="1">
        <v>1.49</v>
      </c>
      <c r="M623" s="1" t="s">
        <v>23</v>
      </c>
      <c r="N623" s="1" t="s">
        <v>24</v>
      </c>
      <c r="O623" s="2">
        <v>41744</v>
      </c>
      <c r="P623" s="5" t="str">
        <f t="shared" si="38"/>
        <v>April</v>
      </c>
      <c r="Q623" s="6">
        <f t="shared" si="39"/>
        <v>2</v>
      </c>
    </row>
    <row r="624" spans="1:17" x14ac:dyDescent="0.25">
      <c r="A624" s="1">
        <v>44448</v>
      </c>
      <c r="B624" s="1" t="s">
        <v>820</v>
      </c>
      <c r="C624" s="1" t="s">
        <v>20</v>
      </c>
      <c r="D624" s="2">
        <v>41742</v>
      </c>
      <c r="E624" s="5" t="str">
        <f t="shared" si="36"/>
        <v>April</v>
      </c>
      <c r="F624" s="1" t="s">
        <v>26</v>
      </c>
      <c r="G624" s="1" t="s">
        <v>155</v>
      </c>
      <c r="H624" s="1">
        <v>28</v>
      </c>
      <c r="I624" s="1">
        <v>33.979999999999997</v>
      </c>
      <c r="J624" s="1">
        <v>0.02</v>
      </c>
      <c r="K624" s="3">
        <f t="shared" si="37"/>
        <v>950.87999999999988</v>
      </c>
      <c r="L624" s="1">
        <v>1.99</v>
      </c>
      <c r="M624" s="1" t="s">
        <v>23</v>
      </c>
      <c r="N624" s="1" t="s">
        <v>67</v>
      </c>
      <c r="O624" s="2">
        <v>41744</v>
      </c>
      <c r="P624" s="5" t="str">
        <f t="shared" si="38"/>
        <v>April</v>
      </c>
      <c r="Q624" s="6">
        <f t="shared" si="39"/>
        <v>2</v>
      </c>
    </row>
    <row r="625" spans="1:17" x14ac:dyDescent="0.25">
      <c r="A625" s="1">
        <v>8422</v>
      </c>
      <c r="B625" s="1" t="s">
        <v>822</v>
      </c>
      <c r="C625" s="1" t="s">
        <v>14</v>
      </c>
      <c r="D625" s="2">
        <v>41743</v>
      </c>
      <c r="E625" s="5" t="str">
        <f t="shared" si="36"/>
        <v>April</v>
      </c>
      <c r="F625" s="1" t="s">
        <v>84</v>
      </c>
      <c r="G625" s="1" t="s">
        <v>823</v>
      </c>
      <c r="H625" s="1">
        <v>33</v>
      </c>
      <c r="I625" s="1">
        <v>29.1</v>
      </c>
      <c r="J625" s="1">
        <v>0.01</v>
      </c>
      <c r="K625" s="3">
        <f t="shared" si="37"/>
        <v>959.97</v>
      </c>
      <c r="L625" s="1">
        <v>4</v>
      </c>
      <c r="M625" s="1" t="s">
        <v>17</v>
      </c>
      <c r="N625" s="1" t="s">
        <v>24</v>
      </c>
      <c r="O625" s="2">
        <v>41745</v>
      </c>
      <c r="P625" s="5" t="str">
        <f t="shared" si="38"/>
        <v>April</v>
      </c>
      <c r="Q625" s="6">
        <f t="shared" si="39"/>
        <v>2</v>
      </c>
    </row>
    <row r="626" spans="1:17" x14ac:dyDescent="0.25">
      <c r="A626" s="1">
        <v>58818</v>
      </c>
      <c r="B626" s="1" t="s">
        <v>826</v>
      </c>
      <c r="C626" s="1" t="s">
        <v>34</v>
      </c>
      <c r="D626" s="2">
        <v>41744</v>
      </c>
      <c r="E626" s="5" t="str">
        <f t="shared" si="36"/>
        <v>April</v>
      </c>
      <c r="F626" s="1" t="s">
        <v>26</v>
      </c>
      <c r="G626" s="1" t="s">
        <v>828</v>
      </c>
      <c r="H626" s="1">
        <v>20</v>
      </c>
      <c r="I626" s="1">
        <v>226.67</v>
      </c>
      <c r="J626" s="1">
        <v>0.1</v>
      </c>
      <c r="K626" s="3">
        <f t="shared" si="37"/>
        <v>4531.3999999999996</v>
      </c>
      <c r="L626" s="1">
        <v>28.16</v>
      </c>
      <c r="M626" s="1" t="s">
        <v>31</v>
      </c>
      <c r="N626" s="1" t="s">
        <v>32</v>
      </c>
      <c r="O626" s="2">
        <v>41746</v>
      </c>
      <c r="P626" s="5" t="str">
        <f t="shared" si="38"/>
        <v>April</v>
      </c>
      <c r="Q626" s="6">
        <f t="shared" si="39"/>
        <v>2</v>
      </c>
    </row>
    <row r="627" spans="1:17" x14ac:dyDescent="0.25">
      <c r="A627" s="1">
        <v>96</v>
      </c>
      <c r="B627" s="1" t="s">
        <v>528</v>
      </c>
      <c r="C627" s="1" t="s">
        <v>14</v>
      </c>
      <c r="D627" s="2">
        <v>41745</v>
      </c>
      <c r="E627" s="5" t="str">
        <f t="shared" si="36"/>
        <v>April</v>
      </c>
      <c r="F627" s="1" t="s">
        <v>21</v>
      </c>
      <c r="G627" s="1" t="s">
        <v>616</v>
      </c>
      <c r="H627" s="1">
        <v>37</v>
      </c>
      <c r="I627" s="1">
        <v>125.99</v>
      </c>
      <c r="J627" s="1">
        <v>0.01</v>
      </c>
      <c r="K627" s="3">
        <f t="shared" si="37"/>
        <v>4661.2599999999993</v>
      </c>
      <c r="L627" s="1">
        <v>8.99</v>
      </c>
      <c r="M627" s="1" t="s">
        <v>23</v>
      </c>
      <c r="N627" s="1" t="s">
        <v>24</v>
      </c>
      <c r="O627" s="2">
        <v>41747</v>
      </c>
      <c r="P627" s="5" t="str">
        <f t="shared" si="38"/>
        <v>April</v>
      </c>
      <c r="Q627" s="6">
        <f t="shared" si="39"/>
        <v>2</v>
      </c>
    </row>
    <row r="628" spans="1:17" x14ac:dyDescent="0.25">
      <c r="A628" s="1">
        <v>50337</v>
      </c>
      <c r="B628" s="1" t="s">
        <v>251</v>
      </c>
      <c r="C628" s="1" t="s">
        <v>20</v>
      </c>
      <c r="D628" s="2">
        <v>41745</v>
      </c>
      <c r="E628" s="5" t="str">
        <f t="shared" si="36"/>
        <v>April</v>
      </c>
      <c r="F628" s="1" t="s">
        <v>15</v>
      </c>
      <c r="G628" s="1" t="s">
        <v>818</v>
      </c>
      <c r="H628" s="1">
        <v>6</v>
      </c>
      <c r="I628" s="1">
        <v>2550.14</v>
      </c>
      <c r="J628" s="1">
        <v>0.1</v>
      </c>
      <c r="K628" s="3">
        <f t="shared" si="37"/>
        <v>15300.24</v>
      </c>
      <c r="L628" s="1">
        <v>29.7</v>
      </c>
      <c r="M628" s="1" t="s">
        <v>31</v>
      </c>
      <c r="N628" s="1" t="s">
        <v>32</v>
      </c>
      <c r="O628" s="2">
        <v>41747</v>
      </c>
      <c r="P628" s="5" t="str">
        <f t="shared" si="38"/>
        <v>April</v>
      </c>
      <c r="Q628" s="6">
        <f t="shared" si="39"/>
        <v>2</v>
      </c>
    </row>
    <row r="629" spans="1:17" x14ac:dyDescent="0.25">
      <c r="A629" s="1">
        <v>11553</v>
      </c>
      <c r="B629" s="1" t="s">
        <v>475</v>
      </c>
      <c r="C629" s="1" t="s">
        <v>34</v>
      </c>
      <c r="D629" s="2">
        <v>41747</v>
      </c>
      <c r="E629" s="5" t="str">
        <f t="shared" si="36"/>
        <v>April</v>
      </c>
      <c r="F629" s="1" t="s">
        <v>84</v>
      </c>
      <c r="G629" s="1" t="s">
        <v>758</v>
      </c>
      <c r="H629" s="1">
        <v>20</v>
      </c>
      <c r="I629" s="1">
        <v>85.99</v>
      </c>
      <c r="J629" s="1">
        <v>0.03</v>
      </c>
      <c r="K629" s="3">
        <f t="shared" si="37"/>
        <v>1719.1999999999998</v>
      </c>
      <c r="L629" s="1">
        <v>0.99</v>
      </c>
      <c r="M629" s="1" t="s">
        <v>23</v>
      </c>
      <c r="N629" s="1" t="s">
        <v>38</v>
      </c>
      <c r="O629" s="2">
        <v>41749</v>
      </c>
      <c r="P629" s="5" t="str">
        <f t="shared" si="38"/>
        <v>April</v>
      </c>
      <c r="Q629" s="6">
        <f t="shared" si="39"/>
        <v>2</v>
      </c>
    </row>
    <row r="630" spans="1:17" x14ac:dyDescent="0.25">
      <c r="A630" s="1">
        <v>2817</v>
      </c>
      <c r="B630" s="1" t="s">
        <v>124</v>
      </c>
      <c r="C630" s="1" t="s">
        <v>14</v>
      </c>
      <c r="D630" s="2">
        <v>41747</v>
      </c>
      <c r="E630" s="5" t="str">
        <f t="shared" si="36"/>
        <v>April</v>
      </c>
      <c r="F630" s="1" t="s">
        <v>84</v>
      </c>
      <c r="G630" s="1" t="s">
        <v>839</v>
      </c>
      <c r="H630" s="1">
        <v>40</v>
      </c>
      <c r="I630" s="1">
        <v>39.89</v>
      </c>
      <c r="J630" s="1">
        <v>0.06</v>
      </c>
      <c r="K630" s="3">
        <f t="shared" si="37"/>
        <v>1593.1999999999998</v>
      </c>
      <c r="L630" s="1">
        <v>3.04</v>
      </c>
      <c r="M630" s="1" t="s">
        <v>23</v>
      </c>
      <c r="N630" s="1" t="s">
        <v>38</v>
      </c>
      <c r="O630" s="2">
        <v>41749</v>
      </c>
      <c r="P630" s="5" t="str">
        <f t="shared" si="38"/>
        <v>April</v>
      </c>
      <c r="Q630" s="6">
        <f t="shared" si="39"/>
        <v>2</v>
      </c>
    </row>
    <row r="631" spans="1:17" x14ac:dyDescent="0.25">
      <c r="A631" s="1">
        <v>48135</v>
      </c>
      <c r="B631" s="1" t="s">
        <v>13</v>
      </c>
      <c r="C631" s="1" t="s">
        <v>20</v>
      </c>
      <c r="D631" s="2">
        <v>41748</v>
      </c>
      <c r="E631" s="5" t="str">
        <f t="shared" si="36"/>
        <v>April</v>
      </c>
      <c r="F631" s="1" t="s">
        <v>21</v>
      </c>
      <c r="G631" s="1" t="s">
        <v>297</v>
      </c>
      <c r="H631" s="1">
        <v>20</v>
      </c>
      <c r="I631" s="1">
        <v>199.99</v>
      </c>
      <c r="J631" s="1">
        <v>0.09</v>
      </c>
      <c r="K631" s="3">
        <f t="shared" si="37"/>
        <v>3998</v>
      </c>
      <c r="L631" s="1">
        <v>24.49</v>
      </c>
      <c r="M631" s="1" t="s">
        <v>17</v>
      </c>
      <c r="N631" s="1" t="s">
        <v>18</v>
      </c>
      <c r="O631" s="2">
        <v>41750</v>
      </c>
      <c r="P631" s="5" t="str">
        <f t="shared" si="38"/>
        <v>April</v>
      </c>
      <c r="Q631" s="6">
        <f t="shared" si="39"/>
        <v>2</v>
      </c>
    </row>
    <row r="632" spans="1:17" x14ac:dyDescent="0.25">
      <c r="A632" s="1">
        <v>59745</v>
      </c>
      <c r="B632" s="1" t="s">
        <v>357</v>
      </c>
      <c r="C632" s="1" t="s">
        <v>20</v>
      </c>
      <c r="D632" s="2">
        <v>41748</v>
      </c>
      <c r="E632" s="5" t="str">
        <f t="shared" si="36"/>
        <v>April</v>
      </c>
      <c r="F632" s="1" t="s">
        <v>15</v>
      </c>
      <c r="G632" s="1" t="s">
        <v>842</v>
      </c>
      <c r="H632" s="1">
        <v>36</v>
      </c>
      <c r="I632" s="1">
        <v>525.98</v>
      </c>
      <c r="J632" s="1">
        <v>0.09</v>
      </c>
      <c r="K632" s="3">
        <f t="shared" si="37"/>
        <v>18932.04</v>
      </c>
      <c r="L632" s="1">
        <v>19.989999999999998</v>
      </c>
      <c r="M632" s="1" t="s">
        <v>23</v>
      </c>
      <c r="N632" s="1" t="s">
        <v>24</v>
      </c>
      <c r="O632" s="2">
        <v>41750</v>
      </c>
      <c r="P632" s="5" t="str">
        <f t="shared" si="38"/>
        <v>April</v>
      </c>
      <c r="Q632" s="6">
        <f t="shared" si="39"/>
        <v>2</v>
      </c>
    </row>
    <row r="633" spans="1:17" x14ac:dyDescent="0.25">
      <c r="A633" s="1">
        <v>41474</v>
      </c>
      <c r="B633" s="1" t="s">
        <v>844</v>
      </c>
      <c r="C633" s="1" t="s">
        <v>14</v>
      </c>
      <c r="D633" s="2">
        <v>41749</v>
      </c>
      <c r="E633" s="5" t="str">
        <f t="shared" si="36"/>
        <v>April</v>
      </c>
      <c r="F633" s="1" t="s">
        <v>15</v>
      </c>
      <c r="G633" s="1" t="s">
        <v>90</v>
      </c>
      <c r="H633" s="1">
        <v>35</v>
      </c>
      <c r="I633" s="1">
        <v>100.98</v>
      </c>
      <c r="J633" s="1">
        <v>0</v>
      </c>
      <c r="K633" s="3">
        <f t="shared" si="37"/>
        <v>3534.3</v>
      </c>
      <c r="L633" s="1">
        <v>35.840000000000003</v>
      </c>
      <c r="M633" s="1" t="s">
        <v>31</v>
      </c>
      <c r="N633" s="1" t="s">
        <v>46</v>
      </c>
      <c r="O633" s="2">
        <v>41751</v>
      </c>
      <c r="P633" s="5" t="str">
        <f t="shared" si="38"/>
        <v>April</v>
      </c>
      <c r="Q633" s="6">
        <f t="shared" si="39"/>
        <v>2</v>
      </c>
    </row>
    <row r="634" spans="1:17" x14ac:dyDescent="0.25">
      <c r="A634" s="1">
        <v>41474</v>
      </c>
      <c r="B634" s="1" t="s">
        <v>844</v>
      </c>
      <c r="C634" s="1" t="s">
        <v>20</v>
      </c>
      <c r="D634" s="2">
        <v>41749</v>
      </c>
      <c r="E634" s="5" t="str">
        <f t="shared" si="36"/>
        <v>April</v>
      </c>
      <c r="F634" s="1" t="s">
        <v>15</v>
      </c>
      <c r="G634" s="1" t="s">
        <v>845</v>
      </c>
      <c r="H634" s="1">
        <v>50</v>
      </c>
      <c r="I634" s="1">
        <v>4.7699999999999996</v>
      </c>
      <c r="J634" s="1">
        <v>0.09</v>
      </c>
      <c r="K634" s="3">
        <f t="shared" si="37"/>
        <v>234</v>
      </c>
      <c r="L634" s="1">
        <v>2.39</v>
      </c>
      <c r="M634" s="1" t="s">
        <v>23</v>
      </c>
      <c r="N634" s="1" t="s">
        <v>67</v>
      </c>
      <c r="O634" s="2">
        <v>41751</v>
      </c>
      <c r="P634" s="5" t="str">
        <f t="shared" si="38"/>
        <v>April</v>
      </c>
      <c r="Q634" s="6">
        <f t="shared" si="39"/>
        <v>2</v>
      </c>
    </row>
    <row r="635" spans="1:17" x14ac:dyDescent="0.25">
      <c r="A635" s="1">
        <v>19367</v>
      </c>
      <c r="B635" s="1" t="s">
        <v>210</v>
      </c>
      <c r="C635" s="1" t="s">
        <v>14</v>
      </c>
      <c r="D635" s="2">
        <v>41749</v>
      </c>
      <c r="E635" s="5" t="str">
        <f t="shared" si="36"/>
        <v>April</v>
      </c>
      <c r="F635" s="1" t="s">
        <v>21</v>
      </c>
      <c r="G635" s="1" t="s">
        <v>848</v>
      </c>
      <c r="H635" s="1">
        <v>20</v>
      </c>
      <c r="I635" s="1">
        <v>5.98</v>
      </c>
      <c r="J635" s="1">
        <v>0.09</v>
      </c>
      <c r="K635" s="3">
        <f t="shared" si="37"/>
        <v>117.80000000000001</v>
      </c>
      <c r="L635" s="1">
        <v>2.5</v>
      </c>
      <c r="M635" s="1" t="s">
        <v>23</v>
      </c>
      <c r="N635" s="1" t="s">
        <v>24</v>
      </c>
      <c r="O635" s="2">
        <v>41751</v>
      </c>
      <c r="P635" s="5" t="str">
        <f t="shared" si="38"/>
        <v>April</v>
      </c>
      <c r="Q635" s="6">
        <f t="shared" si="39"/>
        <v>2</v>
      </c>
    </row>
    <row r="636" spans="1:17" x14ac:dyDescent="0.25">
      <c r="A636" s="1">
        <v>40997</v>
      </c>
      <c r="B636" s="1" t="s">
        <v>749</v>
      </c>
      <c r="C636" s="1" t="s">
        <v>20</v>
      </c>
      <c r="D636" s="2">
        <v>41750</v>
      </c>
      <c r="E636" s="5" t="str">
        <f t="shared" si="36"/>
        <v>April</v>
      </c>
      <c r="F636" s="1" t="s">
        <v>29</v>
      </c>
      <c r="G636" s="1" t="s">
        <v>854</v>
      </c>
      <c r="H636" s="1">
        <v>1</v>
      </c>
      <c r="I636" s="1">
        <v>14.97</v>
      </c>
      <c r="J636" s="1">
        <v>0.03</v>
      </c>
      <c r="K636" s="3">
        <f t="shared" si="37"/>
        <v>14.940000000000001</v>
      </c>
      <c r="L636" s="1">
        <v>7.51</v>
      </c>
      <c r="M636" s="1" t="s">
        <v>23</v>
      </c>
      <c r="N636" s="1" t="s">
        <v>24</v>
      </c>
      <c r="O636" s="2">
        <v>41752</v>
      </c>
      <c r="P636" s="5" t="str">
        <f t="shared" si="38"/>
        <v>April</v>
      </c>
      <c r="Q636" s="6">
        <f t="shared" si="39"/>
        <v>2</v>
      </c>
    </row>
    <row r="637" spans="1:17" x14ac:dyDescent="0.25">
      <c r="A637" s="1">
        <v>56807</v>
      </c>
      <c r="B637" s="1" t="s">
        <v>855</v>
      </c>
      <c r="C637" s="1" t="s">
        <v>34</v>
      </c>
      <c r="D637" s="2">
        <v>41750</v>
      </c>
      <c r="E637" s="5" t="str">
        <f t="shared" si="36"/>
        <v>April</v>
      </c>
      <c r="F637" s="1" t="s">
        <v>21</v>
      </c>
      <c r="G637" s="1" t="s">
        <v>783</v>
      </c>
      <c r="H637" s="1">
        <v>1</v>
      </c>
      <c r="I637" s="1">
        <v>42.98</v>
      </c>
      <c r="J637" s="1">
        <v>0.06</v>
      </c>
      <c r="K637" s="3">
        <f t="shared" si="37"/>
        <v>42.919999999999995</v>
      </c>
      <c r="L637" s="1">
        <v>4.62</v>
      </c>
      <c r="M637" s="1" t="s">
        <v>23</v>
      </c>
      <c r="N637" s="1" t="s">
        <v>24</v>
      </c>
      <c r="O637" s="2">
        <v>41752</v>
      </c>
      <c r="P637" s="5" t="str">
        <f t="shared" si="38"/>
        <v>April</v>
      </c>
      <c r="Q637" s="6">
        <f t="shared" si="39"/>
        <v>2</v>
      </c>
    </row>
    <row r="638" spans="1:17" x14ac:dyDescent="0.25">
      <c r="A638" s="1">
        <v>25927</v>
      </c>
      <c r="B638" s="1" t="s">
        <v>858</v>
      </c>
      <c r="C638" s="1" t="s">
        <v>20</v>
      </c>
      <c r="D638" s="2">
        <v>41751</v>
      </c>
      <c r="E638" s="5" t="str">
        <f t="shared" si="36"/>
        <v>April</v>
      </c>
      <c r="F638" s="1" t="s">
        <v>84</v>
      </c>
      <c r="G638" s="1" t="s">
        <v>859</v>
      </c>
      <c r="H638" s="1">
        <v>43</v>
      </c>
      <c r="I638" s="1">
        <v>22.01</v>
      </c>
      <c r="J638" s="1">
        <v>0.08</v>
      </c>
      <c r="K638" s="3">
        <f t="shared" si="37"/>
        <v>942.99000000000012</v>
      </c>
      <c r="L638" s="1">
        <v>5.53</v>
      </c>
      <c r="M638" s="1" t="s">
        <v>23</v>
      </c>
      <c r="N638" s="1" t="s">
        <v>67</v>
      </c>
      <c r="O638" s="2">
        <v>41753</v>
      </c>
      <c r="P638" s="5" t="str">
        <f t="shared" si="38"/>
        <v>April</v>
      </c>
      <c r="Q638" s="6">
        <f t="shared" si="39"/>
        <v>2</v>
      </c>
    </row>
    <row r="639" spans="1:17" x14ac:dyDescent="0.25">
      <c r="A639" s="1">
        <v>13056</v>
      </c>
      <c r="B639" s="1" t="s">
        <v>820</v>
      </c>
      <c r="C639" s="1" t="s">
        <v>14</v>
      </c>
      <c r="D639" s="2">
        <v>41751</v>
      </c>
      <c r="E639" s="5" t="str">
        <f t="shared" si="36"/>
        <v>April</v>
      </c>
      <c r="F639" s="1" t="s">
        <v>15</v>
      </c>
      <c r="G639" s="1" t="s">
        <v>861</v>
      </c>
      <c r="H639" s="1">
        <v>33</v>
      </c>
      <c r="I639" s="1">
        <v>100.98</v>
      </c>
      <c r="J639" s="1">
        <v>0.05</v>
      </c>
      <c r="K639" s="3">
        <f t="shared" si="37"/>
        <v>3330.69</v>
      </c>
      <c r="L639" s="1">
        <v>7.18</v>
      </c>
      <c r="M639" s="1" t="s">
        <v>23</v>
      </c>
      <c r="N639" s="1" t="s">
        <v>24</v>
      </c>
      <c r="O639" s="2">
        <v>41753</v>
      </c>
      <c r="P639" s="5" t="str">
        <f t="shared" si="38"/>
        <v>April</v>
      </c>
      <c r="Q639" s="6">
        <f t="shared" si="39"/>
        <v>2</v>
      </c>
    </row>
    <row r="640" spans="1:17" x14ac:dyDescent="0.25">
      <c r="A640" s="1">
        <v>9665</v>
      </c>
      <c r="B640" s="1" t="s">
        <v>864</v>
      </c>
      <c r="C640" s="1" t="s">
        <v>20</v>
      </c>
      <c r="D640" s="2">
        <v>41752</v>
      </c>
      <c r="E640" s="5" t="str">
        <f t="shared" si="36"/>
        <v>April</v>
      </c>
      <c r="F640" s="1" t="s">
        <v>29</v>
      </c>
      <c r="G640" s="1" t="s">
        <v>866</v>
      </c>
      <c r="H640" s="1">
        <v>19</v>
      </c>
      <c r="I640" s="1">
        <v>140.97999999999999</v>
      </c>
      <c r="J640" s="1">
        <v>0.05</v>
      </c>
      <c r="K640" s="3">
        <f t="shared" si="37"/>
        <v>2677.6699999999996</v>
      </c>
      <c r="L640" s="1">
        <v>36.090000000000003</v>
      </c>
      <c r="M640" s="1" t="s">
        <v>31</v>
      </c>
      <c r="N640" s="1" t="s">
        <v>46</v>
      </c>
      <c r="O640" s="2">
        <v>41754</v>
      </c>
      <c r="P640" s="5" t="str">
        <f t="shared" si="38"/>
        <v>April</v>
      </c>
      <c r="Q640" s="6">
        <f t="shared" si="39"/>
        <v>2</v>
      </c>
    </row>
    <row r="641" spans="1:17" x14ac:dyDescent="0.25">
      <c r="A641" s="1">
        <v>9665</v>
      </c>
      <c r="B641" s="1" t="s">
        <v>864</v>
      </c>
      <c r="C641" s="1" t="s">
        <v>34</v>
      </c>
      <c r="D641" s="2">
        <v>41752</v>
      </c>
      <c r="E641" s="5" t="str">
        <f t="shared" si="36"/>
        <v>April</v>
      </c>
      <c r="F641" s="1" t="s">
        <v>29</v>
      </c>
      <c r="G641" s="1" t="s">
        <v>45</v>
      </c>
      <c r="H641" s="1">
        <v>49</v>
      </c>
      <c r="I641" s="1">
        <v>212.6</v>
      </c>
      <c r="J641" s="1">
        <v>0.1</v>
      </c>
      <c r="K641" s="3">
        <f t="shared" si="37"/>
        <v>10412.5</v>
      </c>
      <c r="L641" s="1">
        <v>110.2</v>
      </c>
      <c r="M641" s="1" t="s">
        <v>31</v>
      </c>
      <c r="N641" s="1" t="s">
        <v>46</v>
      </c>
      <c r="O641" s="2">
        <v>41754</v>
      </c>
      <c r="P641" s="5" t="str">
        <f t="shared" si="38"/>
        <v>April</v>
      </c>
      <c r="Q641" s="6">
        <f t="shared" si="39"/>
        <v>2</v>
      </c>
    </row>
    <row r="642" spans="1:17" x14ac:dyDescent="0.25">
      <c r="A642" s="1">
        <v>24870</v>
      </c>
      <c r="B642" s="1" t="s">
        <v>872</v>
      </c>
      <c r="C642" s="1" t="s">
        <v>34</v>
      </c>
      <c r="D642" s="2">
        <v>41753</v>
      </c>
      <c r="E642" s="5" t="str">
        <f t="shared" ref="E642:E705" si="40">TEXT(D642,"mmmm")</f>
        <v>April</v>
      </c>
      <c r="F642" s="1" t="s">
        <v>29</v>
      </c>
      <c r="G642" s="1" t="s">
        <v>873</v>
      </c>
      <c r="H642" s="1">
        <v>38</v>
      </c>
      <c r="I642" s="1">
        <v>35.409999999999997</v>
      </c>
      <c r="J642" s="1">
        <v>0.03</v>
      </c>
      <c r="K642" s="3">
        <f t="shared" ref="K642:K705" si="41">(I642-J642)*H642</f>
        <v>1344.4399999999998</v>
      </c>
      <c r="L642" s="1">
        <v>1.99</v>
      </c>
      <c r="M642" s="1" t="s">
        <v>23</v>
      </c>
      <c r="N642" s="1" t="s">
        <v>67</v>
      </c>
      <c r="O642" s="2">
        <v>41755</v>
      </c>
      <c r="P642" s="5" t="str">
        <f t="shared" ref="P642:P705" si="42">TEXT(O642,"mmmm")</f>
        <v>April</v>
      </c>
      <c r="Q642" s="6">
        <f t="shared" ref="Q642:Q705" si="43">O642-D642</f>
        <v>2</v>
      </c>
    </row>
    <row r="643" spans="1:17" x14ac:dyDescent="0.25">
      <c r="A643" s="1">
        <v>55459</v>
      </c>
      <c r="B643" s="1" t="s">
        <v>53</v>
      </c>
      <c r="C643" s="1" t="s">
        <v>34</v>
      </c>
      <c r="D643" s="2">
        <v>41754</v>
      </c>
      <c r="E643" s="5" t="str">
        <f t="shared" si="40"/>
        <v>April</v>
      </c>
      <c r="F643" s="1" t="s">
        <v>26</v>
      </c>
      <c r="G643" s="1" t="s">
        <v>234</v>
      </c>
      <c r="H643" s="1">
        <v>5</v>
      </c>
      <c r="I643" s="1">
        <v>22.84</v>
      </c>
      <c r="J643" s="1">
        <v>0</v>
      </c>
      <c r="K643" s="3">
        <f t="shared" si="41"/>
        <v>114.2</v>
      </c>
      <c r="L643" s="1">
        <v>8.18</v>
      </c>
      <c r="M643" s="1" t="s">
        <v>23</v>
      </c>
      <c r="N643" s="1" t="s">
        <v>24</v>
      </c>
      <c r="O643" s="2">
        <v>41756</v>
      </c>
      <c r="P643" s="5" t="str">
        <f t="shared" si="42"/>
        <v>April</v>
      </c>
      <c r="Q643" s="6">
        <f t="shared" si="43"/>
        <v>2</v>
      </c>
    </row>
    <row r="644" spans="1:17" x14ac:dyDescent="0.25">
      <c r="A644" s="1">
        <v>13606</v>
      </c>
      <c r="B644" s="1" t="s">
        <v>875</v>
      </c>
      <c r="C644" s="1" t="s">
        <v>14</v>
      </c>
      <c r="D644" s="2">
        <v>41755</v>
      </c>
      <c r="E644" s="5" t="str">
        <f t="shared" si="40"/>
        <v>April</v>
      </c>
      <c r="F644" s="1" t="s">
        <v>15</v>
      </c>
      <c r="G644" s="1" t="s">
        <v>876</v>
      </c>
      <c r="H644" s="1">
        <v>34</v>
      </c>
      <c r="I644" s="1">
        <v>3.38</v>
      </c>
      <c r="J644" s="1">
        <v>7.0000000000000007E-2</v>
      </c>
      <c r="K644" s="3">
        <f t="shared" si="41"/>
        <v>112.54</v>
      </c>
      <c r="L644" s="1">
        <v>0.85</v>
      </c>
      <c r="M644" s="1" t="s">
        <v>23</v>
      </c>
      <c r="N644" s="1" t="s">
        <v>38</v>
      </c>
      <c r="O644" s="2">
        <v>41757</v>
      </c>
      <c r="P644" s="5" t="str">
        <f t="shared" si="42"/>
        <v>April</v>
      </c>
      <c r="Q644" s="6">
        <f t="shared" si="43"/>
        <v>2</v>
      </c>
    </row>
    <row r="645" spans="1:17" x14ac:dyDescent="0.25">
      <c r="A645" s="1">
        <v>11712</v>
      </c>
      <c r="B645" s="1" t="s">
        <v>425</v>
      </c>
      <c r="C645" s="1" t="s">
        <v>20</v>
      </c>
      <c r="D645" s="2">
        <v>41755</v>
      </c>
      <c r="E645" s="5" t="str">
        <f t="shared" si="40"/>
        <v>April</v>
      </c>
      <c r="F645" s="1" t="s">
        <v>29</v>
      </c>
      <c r="G645" s="1" t="s">
        <v>195</v>
      </c>
      <c r="H645" s="1">
        <v>9</v>
      </c>
      <c r="I645" s="1">
        <v>4.28</v>
      </c>
      <c r="J645" s="1">
        <v>0.06</v>
      </c>
      <c r="K645" s="3">
        <f t="shared" si="41"/>
        <v>37.980000000000004</v>
      </c>
      <c r="L645" s="1">
        <v>0.94</v>
      </c>
      <c r="M645" s="1" t="s">
        <v>23</v>
      </c>
      <c r="N645" s="1" t="s">
        <v>38</v>
      </c>
      <c r="O645" s="2">
        <v>41757</v>
      </c>
      <c r="P645" s="5" t="str">
        <f t="shared" si="42"/>
        <v>April</v>
      </c>
      <c r="Q645" s="6">
        <f t="shared" si="43"/>
        <v>2</v>
      </c>
    </row>
    <row r="646" spans="1:17" x14ac:dyDescent="0.25">
      <c r="A646" s="1">
        <v>12642</v>
      </c>
      <c r="B646" s="1" t="s">
        <v>882</v>
      </c>
      <c r="C646" s="1" t="s">
        <v>34</v>
      </c>
      <c r="D646" s="2">
        <v>41756</v>
      </c>
      <c r="E646" s="5" t="str">
        <f t="shared" si="40"/>
        <v>April</v>
      </c>
      <c r="F646" s="1" t="s">
        <v>26</v>
      </c>
      <c r="G646" s="1" t="s">
        <v>247</v>
      </c>
      <c r="H646" s="1">
        <v>10</v>
      </c>
      <c r="I646" s="1">
        <v>58.1</v>
      </c>
      <c r="J646" s="1">
        <v>0.09</v>
      </c>
      <c r="K646" s="3">
        <f t="shared" si="41"/>
        <v>580.1</v>
      </c>
      <c r="L646" s="1">
        <v>1.49</v>
      </c>
      <c r="M646" s="1" t="s">
        <v>17</v>
      </c>
      <c r="N646" s="1" t="s">
        <v>24</v>
      </c>
      <c r="O646" s="2">
        <v>41758</v>
      </c>
      <c r="P646" s="5" t="str">
        <f t="shared" si="42"/>
        <v>April</v>
      </c>
      <c r="Q646" s="6">
        <f t="shared" si="43"/>
        <v>2</v>
      </c>
    </row>
    <row r="647" spans="1:17" x14ac:dyDescent="0.25">
      <c r="A647" s="1">
        <v>12642</v>
      </c>
      <c r="B647" s="1" t="s">
        <v>882</v>
      </c>
      <c r="C647" s="1" t="s">
        <v>14</v>
      </c>
      <c r="D647" s="2">
        <v>41756</v>
      </c>
      <c r="E647" s="5" t="str">
        <f t="shared" si="40"/>
        <v>April</v>
      </c>
      <c r="F647" s="1" t="s">
        <v>26</v>
      </c>
      <c r="G647" s="1" t="s">
        <v>312</v>
      </c>
      <c r="H647" s="1">
        <v>14</v>
      </c>
      <c r="I647" s="1">
        <v>39.979999999999997</v>
      </c>
      <c r="J647" s="1">
        <v>0.01</v>
      </c>
      <c r="K647" s="3">
        <f t="shared" si="41"/>
        <v>559.57999999999993</v>
      </c>
      <c r="L647" s="1">
        <v>7.12</v>
      </c>
      <c r="M647" s="1" t="s">
        <v>23</v>
      </c>
      <c r="N647" s="1" t="s">
        <v>24</v>
      </c>
      <c r="O647" s="2">
        <v>41758</v>
      </c>
      <c r="P647" s="5" t="str">
        <f t="shared" si="42"/>
        <v>April</v>
      </c>
      <c r="Q647" s="6">
        <f t="shared" si="43"/>
        <v>2</v>
      </c>
    </row>
    <row r="648" spans="1:17" x14ac:dyDescent="0.25">
      <c r="A648" s="1">
        <v>28839</v>
      </c>
      <c r="B648" s="1" t="s">
        <v>383</v>
      </c>
      <c r="C648" s="1" t="s">
        <v>14</v>
      </c>
      <c r="D648" s="2">
        <v>41757</v>
      </c>
      <c r="E648" s="5" t="str">
        <f t="shared" si="40"/>
        <v>April</v>
      </c>
      <c r="F648" s="1" t="s">
        <v>29</v>
      </c>
      <c r="G648" s="1" t="s">
        <v>883</v>
      </c>
      <c r="H648" s="1">
        <v>30</v>
      </c>
      <c r="I648" s="1">
        <v>3.34</v>
      </c>
      <c r="J648" s="1">
        <v>0.06</v>
      </c>
      <c r="K648" s="3">
        <f t="shared" si="41"/>
        <v>98.399999999999991</v>
      </c>
      <c r="L648" s="1">
        <v>7.49</v>
      </c>
      <c r="M648" s="1" t="s">
        <v>17</v>
      </c>
      <c r="N648" s="1" t="s">
        <v>38</v>
      </c>
      <c r="O648" s="2">
        <v>41759</v>
      </c>
      <c r="P648" s="5" t="str">
        <f t="shared" si="42"/>
        <v>April</v>
      </c>
      <c r="Q648" s="6">
        <f t="shared" si="43"/>
        <v>2</v>
      </c>
    </row>
    <row r="649" spans="1:17" x14ac:dyDescent="0.25">
      <c r="A649" s="1">
        <v>23524</v>
      </c>
      <c r="B649" s="1" t="s">
        <v>884</v>
      </c>
      <c r="C649" s="1" t="s">
        <v>34</v>
      </c>
      <c r="D649" s="2">
        <v>41757</v>
      </c>
      <c r="E649" s="5" t="str">
        <f t="shared" si="40"/>
        <v>April</v>
      </c>
      <c r="F649" s="1" t="s">
        <v>21</v>
      </c>
      <c r="G649" s="1" t="s">
        <v>122</v>
      </c>
      <c r="H649" s="1">
        <v>28</v>
      </c>
      <c r="I649" s="1">
        <v>4.13</v>
      </c>
      <c r="J649" s="1">
        <v>0.04</v>
      </c>
      <c r="K649" s="3">
        <f t="shared" si="41"/>
        <v>114.52</v>
      </c>
      <c r="L649" s="1">
        <v>0.99</v>
      </c>
      <c r="M649" s="1" t="s">
        <v>17</v>
      </c>
      <c r="N649" s="1" t="s">
        <v>24</v>
      </c>
      <c r="O649" s="2">
        <v>41759</v>
      </c>
      <c r="P649" s="5" t="str">
        <f t="shared" si="42"/>
        <v>April</v>
      </c>
      <c r="Q649" s="6">
        <f t="shared" si="43"/>
        <v>2</v>
      </c>
    </row>
    <row r="650" spans="1:17" x14ac:dyDescent="0.25">
      <c r="A650" s="1">
        <v>23524</v>
      </c>
      <c r="B650" s="1" t="s">
        <v>884</v>
      </c>
      <c r="C650" s="1" t="s">
        <v>20</v>
      </c>
      <c r="D650" s="2">
        <v>41757</v>
      </c>
      <c r="E650" s="5" t="str">
        <f t="shared" si="40"/>
        <v>April</v>
      </c>
      <c r="F650" s="1" t="s">
        <v>21</v>
      </c>
      <c r="G650" s="1" t="s">
        <v>325</v>
      </c>
      <c r="H650" s="1">
        <v>46</v>
      </c>
      <c r="I650" s="1">
        <v>55.48</v>
      </c>
      <c r="J650" s="1">
        <v>0.06</v>
      </c>
      <c r="K650" s="3">
        <f t="shared" si="41"/>
        <v>2549.3199999999997</v>
      </c>
      <c r="L650" s="1">
        <v>14.3</v>
      </c>
      <c r="M650" s="1" t="s">
        <v>23</v>
      </c>
      <c r="N650" s="1" t="s">
        <v>24</v>
      </c>
      <c r="O650" s="2">
        <v>41759</v>
      </c>
      <c r="P650" s="5" t="str">
        <f t="shared" si="42"/>
        <v>April</v>
      </c>
      <c r="Q650" s="6">
        <f t="shared" si="43"/>
        <v>2</v>
      </c>
    </row>
    <row r="651" spans="1:17" x14ac:dyDescent="0.25">
      <c r="A651" s="1">
        <v>54595</v>
      </c>
      <c r="B651" s="1" t="s">
        <v>886</v>
      </c>
      <c r="C651" s="1" t="s">
        <v>34</v>
      </c>
      <c r="D651" s="2">
        <v>41757</v>
      </c>
      <c r="E651" s="5" t="str">
        <f t="shared" si="40"/>
        <v>April</v>
      </c>
      <c r="F651" s="1" t="s">
        <v>84</v>
      </c>
      <c r="G651" s="1" t="s">
        <v>343</v>
      </c>
      <c r="H651" s="1">
        <v>30</v>
      </c>
      <c r="I651" s="1">
        <v>8.34</v>
      </c>
      <c r="J651" s="1">
        <v>0.02</v>
      </c>
      <c r="K651" s="3">
        <f t="shared" si="41"/>
        <v>249.60000000000002</v>
      </c>
      <c r="L651" s="1">
        <v>2.64</v>
      </c>
      <c r="M651" s="1" t="s">
        <v>23</v>
      </c>
      <c r="N651" s="1" t="s">
        <v>67</v>
      </c>
      <c r="O651" s="2">
        <v>41759</v>
      </c>
      <c r="P651" s="5" t="str">
        <f t="shared" si="42"/>
        <v>April</v>
      </c>
      <c r="Q651" s="6">
        <f t="shared" si="43"/>
        <v>2</v>
      </c>
    </row>
    <row r="652" spans="1:17" x14ac:dyDescent="0.25">
      <c r="A652" s="1">
        <v>45380</v>
      </c>
      <c r="B652" s="1" t="s">
        <v>451</v>
      </c>
      <c r="C652" s="1" t="s">
        <v>34</v>
      </c>
      <c r="D652" s="2">
        <v>41759</v>
      </c>
      <c r="E652" s="5" t="str">
        <f t="shared" si="40"/>
        <v>April</v>
      </c>
      <c r="F652" s="1" t="s">
        <v>26</v>
      </c>
      <c r="G652" s="1" t="s">
        <v>891</v>
      </c>
      <c r="H652" s="1">
        <v>24</v>
      </c>
      <c r="I652" s="1">
        <v>195.99</v>
      </c>
      <c r="J652" s="1">
        <v>0</v>
      </c>
      <c r="K652" s="3">
        <f t="shared" si="41"/>
        <v>4703.76</v>
      </c>
      <c r="L652" s="1">
        <v>4.2</v>
      </c>
      <c r="M652" s="1" t="s">
        <v>17</v>
      </c>
      <c r="N652" s="1" t="s">
        <v>24</v>
      </c>
      <c r="O652" s="2">
        <v>41761</v>
      </c>
      <c r="P652" s="5" t="str">
        <f t="shared" si="42"/>
        <v>May</v>
      </c>
      <c r="Q652" s="6">
        <f t="shared" si="43"/>
        <v>2</v>
      </c>
    </row>
    <row r="653" spans="1:17" x14ac:dyDescent="0.25">
      <c r="A653" s="1">
        <v>41154</v>
      </c>
      <c r="B653" s="1" t="s">
        <v>892</v>
      </c>
      <c r="C653" s="1" t="s">
        <v>14</v>
      </c>
      <c r="D653" s="2">
        <v>41759</v>
      </c>
      <c r="E653" s="5" t="str">
        <f t="shared" si="40"/>
        <v>April</v>
      </c>
      <c r="F653" s="1" t="s">
        <v>29</v>
      </c>
      <c r="G653" s="1" t="s">
        <v>893</v>
      </c>
      <c r="H653" s="1">
        <v>43</v>
      </c>
      <c r="I653" s="1">
        <v>21.98</v>
      </c>
      <c r="J653" s="1">
        <v>0.02</v>
      </c>
      <c r="K653" s="3">
        <f t="shared" si="41"/>
        <v>944.28000000000009</v>
      </c>
      <c r="L653" s="1">
        <v>2.87</v>
      </c>
      <c r="M653" s="1" t="s">
        <v>23</v>
      </c>
      <c r="N653" s="1" t="s">
        <v>67</v>
      </c>
      <c r="O653" s="2">
        <v>41761</v>
      </c>
      <c r="P653" s="5" t="str">
        <f t="shared" si="42"/>
        <v>May</v>
      </c>
      <c r="Q653" s="6">
        <f t="shared" si="43"/>
        <v>2</v>
      </c>
    </row>
    <row r="654" spans="1:17" x14ac:dyDescent="0.25">
      <c r="A654" s="1">
        <v>15815</v>
      </c>
      <c r="B654" s="1" t="s">
        <v>895</v>
      </c>
      <c r="C654" s="1" t="s">
        <v>14</v>
      </c>
      <c r="D654" s="2">
        <v>41760</v>
      </c>
      <c r="E654" s="5" t="str">
        <f t="shared" si="40"/>
        <v>May</v>
      </c>
      <c r="F654" s="1" t="s">
        <v>26</v>
      </c>
      <c r="G654" s="1" t="s">
        <v>896</v>
      </c>
      <c r="H654" s="1">
        <v>43</v>
      </c>
      <c r="I654" s="1">
        <v>11.7</v>
      </c>
      <c r="J654" s="1">
        <v>0.01</v>
      </c>
      <c r="K654" s="3">
        <f t="shared" si="41"/>
        <v>502.66999999999996</v>
      </c>
      <c r="L654" s="1">
        <v>5.63</v>
      </c>
      <c r="M654" s="1" t="s">
        <v>23</v>
      </c>
      <c r="N654" s="1" t="s">
        <v>24</v>
      </c>
      <c r="O654" s="2">
        <v>41762</v>
      </c>
      <c r="P654" s="5" t="str">
        <f t="shared" si="42"/>
        <v>May</v>
      </c>
      <c r="Q654" s="6">
        <f t="shared" si="43"/>
        <v>2</v>
      </c>
    </row>
    <row r="655" spans="1:17" x14ac:dyDescent="0.25">
      <c r="A655" s="1">
        <v>13635</v>
      </c>
      <c r="B655" s="1" t="s">
        <v>238</v>
      </c>
      <c r="C655" s="1" t="s">
        <v>20</v>
      </c>
      <c r="D655" s="2">
        <v>41760</v>
      </c>
      <c r="E655" s="5" t="str">
        <f t="shared" si="40"/>
        <v>May</v>
      </c>
      <c r="F655" s="1" t="s">
        <v>26</v>
      </c>
      <c r="G655" s="1" t="s">
        <v>604</v>
      </c>
      <c r="H655" s="1">
        <v>49</v>
      </c>
      <c r="I655" s="1">
        <v>6.48</v>
      </c>
      <c r="J655" s="1">
        <v>0.01</v>
      </c>
      <c r="K655" s="3">
        <f t="shared" si="41"/>
        <v>317.03000000000003</v>
      </c>
      <c r="L655" s="1">
        <v>7.37</v>
      </c>
      <c r="M655" s="1" t="s">
        <v>23</v>
      </c>
      <c r="N655" s="1" t="s">
        <v>24</v>
      </c>
      <c r="O655" s="2">
        <v>41762</v>
      </c>
      <c r="P655" s="5" t="str">
        <f t="shared" si="42"/>
        <v>May</v>
      </c>
      <c r="Q655" s="6">
        <f t="shared" si="43"/>
        <v>2</v>
      </c>
    </row>
    <row r="656" spans="1:17" x14ac:dyDescent="0.25">
      <c r="A656" s="1">
        <v>39460</v>
      </c>
      <c r="B656" s="1" t="s">
        <v>900</v>
      </c>
      <c r="C656" s="1" t="s">
        <v>14</v>
      </c>
      <c r="D656" s="2">
        <v>41761</v>
      </c>
      <c r="E656" s="5" t="str">
        <f t="shared" si="40"/>
        <v>May</v>
      </c>
      <c r="F656" s="1" t="s">
        <v>15</v>
      </c>
      <c r="G656" s="1" t="s">
        <v>439</v>
      </c>
      <c r="H656" s="1">
        <v>25</v>
      </c>
      <c r="I656" s="1">
        <v>7.1</v>
      </c>
      <c r="J656" s="1">
        <v>0.09</v>
      </c>
      <c r="K656" s="3">
        <f t="shared" si="41"/>
        <v>175.25</v>
      </c>
      <c r="L656" s="1">
        <v>6.05</v>
      </c>
      <c r="M656" s="1" t="s">
        <v>23</v>
      </c>
      <c r="N656" s="1" t="s">
        <v>24</v>
      </c>
      <c r="O656" s="2">
        <v>41763</v>
      </c>
      <c r="P656" s="5" t="str">
        <f t="shared" si="42"/>
        <v>May</v>
      </c>
      <c r="Q656" s="6">
        <f t="shared" si="43"/>
        <v>2</v>
      </c>
    </row>
    <row r="657" spans="1:17" x14ac:dyDescent="0.25">
      <c r="A657" s="1">
        <v>40998</v>
      </c>
      <c r="B657" s="1" t="s">
        <v>726</v>
      </c>
      <c r="C657" s="1" t="s">
        <v>20</v>
      </c>
      <c r="D657" s="2">
        <v>41761</v>
      </c>
      <c r="E657" s="5" t="str">
        <f t="shared" si="40"/>
        <v>May</v>
      </c>
      <c r="F657" s="1" t="s">
        <v>84</v>
      </c>
      <c r="G657" s="1" t="s">
        <v>595</v>
      </c>
      <c r="H657" s="1">
        <v>39</v>
      </c>
      <c r="I657" s="1">
        <v>4</v>
      </c>
      <c r="J657" s="1">
        <v>0.08</v>
      </c>
      <c r="K657" s="3">
        <f t="shared" si="41"/>
        <v>152.88</v>
      </c>
      <c r="L657" s="1">
        <v>1.3</v>
      </c>
      <c r="M657" s="1" t="s">
        <v>23</v>
      </c>
      <c r="N657" s="1" t="s">
        <v>38</v>
      </c>
      <c r="O657" s="2">
        <v>41763</v>
      </c>
      <c r="P657" s="5" t="str">
        <f t="shared" si="42"/>
        <v>May</v>
      </c>
      <c r="Q657" s="6">
        <f t="shared" si="43"/>
        <v>2</v>
      </c>
    </row>
    <row r="658" spans="1:17" x14ac:dyDescent="0.25">
      <c r="A658" s="1">
        <v>39141</v>
      </c>
      <c r="B658" s="1" t="s">
        <v>903</v>
      </c>
      <c r="C658" s="1" t="s">
        <v>14</v>
      </c>
      <c r="D658" s="2">
        <v>41762</v>
      </c>
      <c r="E658" s="5" t="str">
        <f t="shared" si="40"/>
        <v>May</v>
      </c>
      <c r="F658" s="1" t="s">
        <v>29</v>
      </c>
      <c r="G658" s="1" t="s">
        <v>904</v>
      </c>
      <c r="H658" s="1">
        <v>49</v>
      </c>
      <c r="I658" s="1">
        <v>30.98</v>
      </c>
      <c r="J658" s="1">
        <v>0.09</v>
      </c>
      <c r="K658" s="3">
        <f t="shared" si="41"/>
        <v>1513.6100000000001</v>
      </c>
      <c r="L658" s="1">
        <v>19.510000000000002</v>
      </c>
      <c r="M658" s="1" t="s">
        <v>23</v>
      </c>
      <c r="N658" s="1" t="s">
        <v>24</v>
      </c>
      <c r="O658" s="2">
        <v>41764</v>
      </c>
      <c r="P658" s="5" t="str">
        <f t="shared" si="42"/>
        <v>May</v>
      </c>
      <c r="Q658" s="6">
        <f t="shared" si="43"/>
        <v>2</v>
      </c>
    </row>
    <row r="659" spans="1:17" x14ac:dyDescent="0.25">
      <c r="A659" s="1">
        <v>39141</v>
      </c>
      <c r="B659" s="1" t="s">
        <v>903</v>
      </c>
      <c r="C659" s="1" t="s">
        <v>14</v>
      </c>
      <c r="D659" s="2">
        <v>41762</v>
      </c>
      <c r="E659" s="5" t="str">
        <f t="shared" si="40"/>
        <v>May</v>
      </c>
      <c r="F659" s="1" t="s">
        <v>29</v>
      </c>
      <c r="G659" s="1" t="s">
        <v>905</v>
      </c>
      <c r="H659" s="1">
        <v>47</v>
      </c>
      <c r="I659" s="1">
        <v>49.34</v>
      </c>
      <c r="J659" s="1">
        <v>0.03</v>
      </c>
      <c r="K659" s="3">
        <f t="shared" si="41"/>
        <v>2317.5700000000002</v>
      </c>
      <c r="L659" s="1">
        <v>10.25</v>
      </c>
      <c r="M659" s="1" t="s">
        <v>23</v>
      </c>
      <c r="N659" s="1" t="s">
        <v>18</v>
      </c>
      <c r="O659" s="2">
        <v>41764</v>
      </c>
      <c r="P659" s="5" t="str">
        <f t="shared" si="42"/>
        <v>May</v>
      </c>
      <c r="Q659" s="6">
        <f t="shared" si="43"/>
        <v>2</v>
      </c>
    </row>
    <row r="660" spans="1:17" x14ac:dyDescent="0.25">
      <c r="A660" s="1">
        <v>36224</v>
      </c>
      <c r="B660" s="1" t="s">
        <v>401</v>
      </c>
      <c r="C660" s="1" t="s">
        <v>34</v>
      </c>
      <c r="D660" s="2">
        <v>41762</v>
      </c>
      <c r="E660" s="5" t="str">
        <f t="shared" si="40"/>
        <v>May</v>
      </c>
      <c r="F660" s="1" t="s">
        <v>84</v>
      </c>
      <c r="G660" s="1" t="s">
        <v>906</v>
      </c>
      <c r="H660" s="1">
        <v>15</v>
      </c>
      <c r="I660" s="1">
        <v>120.98</v>
      </c>
      <c r="J660" s="1">
        <v>0.09</v>
      </c>
      <c r="K660" s="3">
        <f t="shared" si="41"/>
        <v>1813.35</v>
      </c>
      <c r="L660" s="1">
        <v>3.99</v>
      </c>
      <c r="M660" s="1" t="s">
        <v>17</v>
      </c>
      <c r="N660" s="1" t="s">
        <v>24</v>
      </c>
      <c r="O660" s="2">
        <v>41764</v>
      </c>
      <c r="P660" s="5" t="str">
        <f t="shared" si="42"/>
        <v>May</v>
      </c>
      <c r="Q660" s="6">
        <f t="shared" si="43"/>
        <v>2</v>
      </c>
    </row>
    <row r="661" spans="1:17" x14ac:dyDescent="0.25">
      <c r="A661" s="1">
        <v>4389</v>
      </c>
      <c r="B661" s="1" t="s">
        <v>534</v>
      </c>
      <c r="C661" s="1" t="s">
        <v>20</v>
      </c>
      <c r="D661" s="2">
        <v>41763</v>
      </c>
      <c r="E661" s="5" t="str">
        <f t="shared" si="40"/>
        <v>May</v>
      </c>
      <c r="F661" s="1" t="s">
        <v>84</v>
      </c>
      <c r="G661" s="1" t="s">
        <v>647</v>
      </c>
      <c r="H661" s="1">
        <v>35</v>
      </c>
      <c r="I661" s="1">
        <v>5.34</v>
      </c>
      <c r="J661" s="1">
        <v>7.0000000000000007E-2</v>
      </c>
      <c r="K661" s="3">
        <f t="shared" si="41"/>
        <v>184.45</v>
      </c>
      <c r="L661" s="1">
        <v>5.63</v>
      </c>
      <c r="M661" s="1" t="s">
        <v>23</v>
      </c>
      <c r="N661" s="1" t="s">
        <v>24</v>
      </c>
      <c r="O661" s="2">
        <v>41765</v>
      </c>
      <c r="P661" s="5" t="str">
        <f t="shared" si="42"/>
        <v>May</v>
      </c>
      <c r="Q661" s="6">
        <f t="shared" si="43"/>
        <v>2</v>
      </c>
    </row>
    <row r="662" spans="1:17" x14ac:dyDescent="0.25">
      <c r="A662" s="1">
        <v>962</v>
      </c>
      <c r="B662" s="1" t="s">
        <v>875</v>
      </c>
      <c r="C662" s="1" t="s">
        <v>20</v>
      </c>
      <c r="D662" s="2">
        <v>41764</v>
      </c>
      <c r="E662" s="5" t="str">
        <f t="shared" si="40"/>
        <v>May</v>
      </c>
      <c r="F662" s="1" t="s">
        <v>29</v>
      </c>
      <c r="G662" s="1" t="s">
        <v>913</v>
      </c>
      <c r="H662" s="1">
        <v>33</v>
      </c>
      <c r="I662" s="1">
        <v>122.99</v>
      </c>
      <c r="J662" s="1">
        <v>0.06</v>
      </c>
      <c r="K662" s="3">
        <f t="shared" si="41"/>
        <v>4056.6899999999996</v>
      </c>
      <c r="L662" s="1">
        <v>19.989999999999998</v>
      </c>
      <c r="M662" s="1" t="s">
        <v>23</v>
      </c>
      <c r="N662" s="1" t="s">
        <v>24</v>
      </c>
      <c r="O662" s="2">
        <v>41766</v>
      </c>
      <c r="P662" s="5" t="str">
        <f t="shared" si="42"/>
        <v>May</v>
      </c>
      <c r="Q662" s="6">
        <f t="shared" si="43"/>
        <v>2</v>
      </c>
    </row>
    <row r="663" spans="1:17" x14ac:dyDescent="0.25">
      <c r="A663" s="1">
        <v>962</v>
      </c>
      <c r="B663" s="1" t="s">
        <v>875</v>
      </c>
      <c r="C663" s="1" t="s">
        <v>20</v>
      </c>
      <c r="D663" s="2">
        <v>41764</v>
      </c>
      <c r="E663" s="5" t="str">
        <f t="shared" si="40"/>
        <v>May</v>
      </c>
      <c r="F663" s="1" t="s">
        <v>29</v>
      </c>
      <c r="G663" s="1" t="s">
        <v>625</v>
      </c>
      <c r="H663" s="1">
        <v>47</v>
      </c>
      <c r="I663" s="1">
        <v>68.81</v>
      </c>
      <c r="J663" s="1">
        <v>0.08</v>
      </c>
      <c r="K663" s="3">
        <f t="shared" si="41"/>
        <v>3230.3100000000004</v>
      </c>
      <c r="L663" s="1">
        <v>60</v>
      </c>
      <c r="M663" s="1" t="s">
        <v>31</v>
      </c>
      <c r="N663" s="1" t="s">
        <v>32</v>
      </c>
      <c r="O663" s="2">
        <v>41766</v>
      </c>
      <c r="P663" s="5" t="str">
        <f t="shared" si="42"/>
        <v>May</v>
      </c>
      <c r="Q663" s="6">
        <f t="shared" si="43"/>
        <v>2</v>
      </c>
    </row>
    <row r="664" spans="1:17" x14ac:dyDescent="0.25">
      <c r="A664" s="1">
        <v>50850</v>
      </c>
      <c r="B664" s="1" t="s">
        <v>917</v>
      </c>
      <c r="C664" s="1" t="s">
        <v>20</v>
      </c>
      <c r="D664" s="2">
        <v>41765</v>
      </c>
      <c r="E664" s="5" t="str">
        <f t="shared" si="40"/>
        <v>May</v>
      </c>
      <c r="F664" s="1" t="s">
        <v>26</v>
      </c>
      <c r="G664" s="1" t="s">
        <v>516</v>
      </c>
      <c r="H664" s="1">
        <v>37</v>
      </c>
      <c r="I664" s="1">
        <v>40.98</v>
      </c>
      <c r="J664" s="1">
        <v>0</v>
      </c>
      <c r="K664" s="3">
        <f t="shared" si="41"/>
        <v>1516.26</v>
      </c>
      <c r="L664" s="1">
        <v>7.47</v>
      </c>
      <c r="M664" s="1" t="s">
        <v>23</v>
      </c>
      <c r="N664" s="1" t="s">
        <v>24</v>
      </c>
      <c r="O664" s="2">
        <v>41767</v>
      </c>
      <c r="P664" s="5" t="str">
        <f t="shared" si="42"/>
        <v>May</v>
      </c>
      <c r="Q664" s="6">
        <f t="shared" si="43"/>
        <v>2</v>
      </c>
    </row>
    <row r="665" spans="1:17" x14ac:dyDescent="0.25">
      <c r="A665" s="1">
        <v>1665</v>
      </c>
      <c r="B665" s="1" t="s">
        <v>918</v>
      </c>
      <c r="C665" s="1" t="s">
        <v>20</v>
      </c>
      <c r="D665" s="2">
        <v>41766</v>
      </c>
      <c r="E665" s="5" t="str">
        <f t="shared" si="40"/>
        <v>May</v>
      </c>
      <c r="F665" s="1" t="s">
        <v>21</v>
      </c>
      <c r="G665" s="1" t="s">
        <v>97</v>
      </c>
      <c r="H665" s="1">
        <v>26</v>
      </c>
      <c r="I665" s="1">
        <v>35.99</v>
      </c>
      <c r="J665" s="1">
        <v>0.05</v>
      </c>
      <c r="K665" s="3">
        <f t="shared" si="41"/>
        <v>934.44000000000017</v>
      </c>
      <c r="L665" s="1">
        <v>1.1000000000000001</v>
      </c>
      <c r="M665" s="1" t="s">
        <v>23</v>
      </c>
      <c r="N665" s="1" t="s">
        <v>24</v>
      </c>
      <c r="O665" s="2">
        <v>41768</v>
      </c>
      <c r="P665" s="5" t="str">
        <f t="shared" si="42"/>
        <v>May</v>
      </c>
      <c r="Q665" s="6">
        <f t="shared" si="43"/>
        <v>2</v>
      </c>
    </row>
    <row r="666" spans="1:17" x14ac:dyDescent="0.25">
      <c r="A666" s="1">
        <v>41253</v>
      </c>
      <c r="B666" s="1" t="s">
        <v>919</v>
      </c>
      <c r="C666" s="1" t="s">
        <v>34</v>
      </c>
      <c r="D666" s="2">
        <v>41766</v>
      </c>
      <c r="E666" s="5" t="str">
        <f t="shared" si="40"/>
        <v>May</v>
      </c>
      <c r="F666" s="1" t="s">
        <v>84</v>
      </c>
      <c r="G666" s="1" t="s">
        <v>838</v>
      </c>
      <c r="H666" s="1">
        <v>5</v>
      </c>
      <c r="I666" s="1">
        <v>300.97000000000003</v>
      </c>
      <c r="J666" s="1">
        <v>7.0000000000000007E-2</v>
      </c>
      <c r="K666" s="3">
        <f t="shared" si="41"/>
        <v>1504.5000000000002</v>
      </c>
      <c r="L666" s="1">
        <v>7.18</v>
      </c>
      <c r="M666" s="1" t="s">
        <v>23</v>
      </c>
      <c r="N666" s="1" t="s">
        <v>24</v>
      </c>
      <c r="O666" s="2">
        <v>41768</v>
      </c>
      <c r="P666" s="5" t="str">
        <f t="shared" si="42"/>
        <v>May</v>
      </c>
      <c r="Q666" s="6">
        <f t="shared" si="43"/>
        <v>2</v>
      </c>
    </row>
    <row r="667" spans="1:17" x14ac:dyDescent="0.25">
      <c r="A667" s="1">
        <v>38756</v>
      </c>
      <c r="B667" s="1" t="s">
        <v>136</v>
      </c>
      <c r="C667" s="1" t="s">
        <v>20</v>
      </c>
      <c r="D667" s="2">
        <v>41766</v>
      </c>
      <c r="E667" s="5" t="str">
        <f t="shared" si="40"/>
        <v>May</v>
      </c>
      <c r="F667" s="1" t="s">
        <v>26</v>
      </c>
      <c r="G667" s="1" t="s">
        <v>920</v>
      </c>
      <c r="H667" s="1">
        <v>43</v>
      </c>
      <c r="I667" s="1">
        <v>65.989999999999995</v>
      </c>
      <c r="J667" s="1">
        <v>0.09</v>
      </c>
      <c r="K667" s="3">
        <f t="shared" si="41"/>
        <v>2833.7</v>
      </c>
      <c r="L667" s="1">
        <v>8.99</v>
      </c>
      <c r="M667" s="1" t="s">
        <v>17</v>
      </c>
      <c r="N667" s="1" t="s">
        <v>24</v>
      </c>
      <c r="O667" s="2">
        <v>41768</v>
      </c>
      <c r="P667" s="5" t="str">
        <f t="shared" si="42"/>
        <v>May</v>
      </c>
      <c r="Q667" s="6">
        <f t="shared" si="43"/>
        <v>2</v>
      </c>
    </row>
    <row r="668" spans="1:17" x14ac:dyDescent="0.25">
      <c r="A668" s="1">
        <v>33696</v>
      </c>
      <c r="B668" s="1" t="s">
        <v>162</v>
      </c>
      <c r="C668" s="1" t="s">
        <v>14</v>
      </c>
      <c r="D668" s="2">
        <v>41766</v>
      </c>
      <c r="E668" s="5" t="str">
        <f t="shared" si="40"/>
        <v>May</v>
      </c>
      <c r="F668" s="1" t="s">
        <v>21</v>
      </c>
      <c r="G668" s="1" t="s">
        <v>923</v>
      </c>
      <c r="H668" s="1">
        <v>2</v>
      </c>
      <c r="I668" s="1">
        <v>27.48</v>
      </c>
      <c r="J668" s="1">
        <v>0.06</v>
      </c>
      <c r="K668" s="3">
        <f t="shared" si="41"/>
        <v>54.84</v>
      </c>
      <c r="L668" s="1">
        <v>4</v>
      </c>
      <c r="M668" s="1" t="s">
        <v>23</v>
      </c>
      <c r="N668" s="1" t="s">
        <v>24</v>
      </c>
      <c r="O668" s="2">
        <v>41768</v>
      </c>
      <c r="P668" s="5" t="str">
        <f t="shared" si="42"/>
        <v>May</v>
      </c>
      <c r="Q668" s="6">
        <f t="shared" si="43"/>
        <v>2</v>
      </c>
    </row>
    <row r="669" spans="1:17" x14ac:dyDescent="0.25">
      <c r="A669" s="1">
        <v>17313</v>
      </c>
      <c r="B669" s="1" t="s">
        <v>855</v>
      </c>
      <c r="C669" s="1" t="s">
        <v>34</v>
      </c>
      <c r="D669" s="2">
        <v>41766</v>
      </c>
      <c r="E669" s="5" t="str">
        <f t="shared" si="40"/>
        <v>May</v>
      </c>
      <c r="F669" s="1" t="s">
        <v>21</v>
      </c>
      <c r="G669" s="1" t="s">
        <v>924</v>
      </c>
      <c r="H669" s="1">
        <v>27</v>
      </c>
      <c r="I669" s="1">
        <v>4.76</v>
      </c>
      <c r="J669" s="1">
        <v>7.0000000000000007E-2</v>
      </c>
      <c r="K669" s="3">
        <f t="shared" si="41"/>
        <v>126.62999999999998</v>
      </c>
      <c r="L669" s="1">
        <v>0.88</v>
      </c>
      <c r="M669" s="1" t="s">
        <v>17</v>
      </c>
      <c r="N669" s="1" t="s">
        <v>38</v>
      </c>
      <c r="O669" s="2">
        <v>41768</v>
      </c>
      <c r="P669" s="5" t="str">
        <f t="shared" si="42"/>
        <v>May</v>
      </c>
      <c r="Q669" s="6">
        <f t="shared" si="43"/>
        <v>2</v>
      </c>
    </row>
    <row r="670" spans="1:17" x14ac:dyDescent="0.25">
      <c r="A670" s="1">
        <v>7364</v>
      </c>
      <c r="B670" s="1" t="s">
        <v>925</v>
      </c>
      <c r="C670" s="1" t="s">
        <v>14</v>
      </c>
      <c r="D670" s="2">
        <v>41767</v>
      </c>
      <c r="E670" s="5" t="str">
        <f t="shared" si="40"/>
        <v>May</v>
      </c>
      <c r="F670" s="1" t="s">
        <v>21</v>
      </c>
      <c r="G670" s="1" t="s">
        <v>926</v>
      </c>
      <c r="H670" s="1">
        <v>15</v>
      </c>
      <c r="I670" s="1">
        <v>16.98</v>
      </c>
      <c r="J670" s="1">
        <v>0.09</v>
      </c>
      <c r="K670" s="3">
        <f t="shared" si="41"/>
        <v>253.35000000000002</v>
      </c>
      <c r="L670" s="1">
        <v>12.39</v>
      </c>
      <c r="M670" s="1" t="s">
        <v>23</v>
      </c>
      <c r="N670" s="1" t="s">
        <v>24</v>
      </c>
      <c r="O670" s="2">
        <v>41769</v>
      </c>
      <c r="P670" s="5" t="str">
        <f t="shared" si="42"/>
        <v>May</v>
      </c>
      <c r="Q670" s="6">
        <f t="shared" si="43"/>
        <v>2</v>
      </c>
    </row>
    <row r="671" spans="1:17" x14ac:dyDescent="0.25">
      <c r="A671" s="1">
        <v>30759</v>
      </c>
      <c r="B671" s="1" t="s">
        <v>808</v>
      </c>
      <c r="C671" s="1" t="s">
        <v>20</v>
      </c>
      <c r="D671" s="2">
        <v>41767</v>
      </c>
      <c r="E671" s="5" t="str">
        <f t="shared" si="40"/>
        <v>May</v>
      </c>
      <c r="F671" s="1" t="s">
        <v>15</v>
      </c>
      <c r="G671" s="1" t="s">
        <v>927</v>
      </c>
      <c r="H671" s="1">
        <v>2</v>
      </c>
      <c r="I671" s="1">
        <v>29.34</v>
      </c>
      <c r="J671" s="1">
        <v>0.03</v>
      </c>
      <c r="K671" s="3">
        <f t="shared" si="41"/>
        <v>58.62</v>
      </c>
      <c r="L671" s="1">
        <v>7.87</v>
      </c>
      <c r="M671" s="1" t="s">
        <v>23</v>
      </c>
      <c r="N671" s="1" t="s">
        <v>24</v>
      </c>
      <c r="O671" s="2">
        <v>41769</v>
      </c>
      <c r="P671" s="5" t="str">
        <f t="shared" si="42"/>
        <v>May</v>
      </c>
      <c r="Q671" s="6">
        <f t="shared" si="43"/>
        <v>2</v>
      </c>
    </row>
    <row r="672" spans="1:17" x14ac:dyDescent="0.25">
      <c r="A672" s="1">
        <v>42631</v>
      </c>
      <c r="B672" s="1" t="s">
        <v>509</v>
      </c>
      <c r="C672" s="1" t="s">
        <v>20</v>
      </c>
      <c r="D672" s="2">
        <v>41768</v>
      </c>
      <c r="E672" s="5" t="str">
        <f t="shared" si="40"/>
        <v>May</v>
      </c>
      <c r="F672" s="1" t="s">
        <v>21</v>
      </c>
      <c r="G672" s="1" t="s">
        <v>930</v>
      </c>
      <c r="H672" s="1">
        <v>22</v>
      </c>
      <c r="I672" s="1">
        <v>65.989999999999995</v>
      </c>
      <c r="J672" s="1">
        <v>0.08</v>
      </c>
      <c r="K672" s="3">
        <f t="shared" si="41"/>
        <v>1450.02</v>
      </c>
      <c r="L672" s="1">
        <v>8.99</v>
      </c>
      <c r="M672" s="1" t="s">
        <v>17</v>
      </c>
      <c r="N672" s="1" t="s">
        <v>24</v>
      </c>
      <c r="O672" s="2">
        <v>41770</v>
      </c>
      <c r="P672" s="5" t="str">
        <f t="shared" si="42"/>
        <v>May</v>
      </c>
      <c r="Q672" s="6">
        <f t="shared" si="43"/>
        <v>2</v>
      </c>
    </row>
    <row r="673" spans="1:17" x14ac:dyDescent="0.25">
      <c r="A673" s="1">
        <v>45218</v>
      </c>
      <c r="B673" s="1" t="s">
        <v>85</v>
      </c>
      <c r="C673" s="1" t="s">
        <v>14</v>
      </c>
      <c r="D673" s="2">
        <v>41769</v>
      </c>
      <c r="E673" s="5" t="str">
        <f t="shared" si="40"/>
        <v>May</v>
      </c>
      <c r="F673" s="1" t="s">
        <v>29</v>
      </c>
      <c r="G673" s="1" t="s">
        <v>928</v>
      </c>
      <c r="H673" s="1">
        <v>49</v>
      </c>
      <c r="I673" s="1">
        <v>6.48</v>
      </c>
      <c r="J673" s="1">
        <v>0.08</v>
      </c>
      <c r="K673" s="3">
        <f t="shared" si="41"/>
        <v>313.60000000000002</v>
      </c>
      <c r="L673" s="1">
        <v>2.74</v>
      </c>
      <c r="M673" s="1" t="s">
        <v>23</v>
      </c>
      <c r="N673" s="1" t="s">
        <v>67</v>
      </c>
      <c r="O673" s="2">
        <v>41771</v>
      </c>
      <c r="P673" s="5" t="str">
        <f t="shared" si="42"/>
        <v>May</v>
      </c>
      <c r="Q673" s="6">
        <f t="shared" si="43"/>
        <v>2</v>
      </c>
    </row>
    <row r="674" spans="1:17" x14ac:dyDescent="0.25">
      <c r="A674" s="1">
        <v>39908</v>
      </c>
      <c r="B674" s="1" t="s">
        <v>882</v>
      </c>
      <c r="C674" s="1" t="s">
        <v>20</v>
      </c>
      <c r="D674" s="2">
        <v>41769</v>
      </c>
      <c r="E674" s="5" t="str">
        <f t="shared" si="40"/>
        <v>May</v>
      </c>
      <c r="F674" s="1" t="s">
        <v>29</v>
      </c>
      <c r="G674" s="1" t="s">
        <v>497</v>
      </c>
      <c r="H674" s="1">
        <v>23</v>
      </c>
      <c r="I674" s="1">
        <v>34.99</v>
      </c>
      <c r="J674" s="1">
        <v>0.1</v>
      </c>
      <c r="K674" s="3">
        <f t="shared" si="41"/>
        <v>802.47</v>
      </c>
      <c r="L674" s="1">
        <v>7.73</v>
      </c>
      <c r="M674" s="1" t="s">
        <v>23</v>
      </c>
      <c r="N674" s="1" t="s">
        <v>24</v>
      </c>
      <c r="O674" s="2">
        <v>41771</v>
      </c>
      <c r="P674" s="5" t="str">
        <f t="shared" si="42"/>
        <v>May</v>
      </c>
      <c r="Q674" s="6">
        <f t="shared" si="43"/>
        <v>2</v>
      </c>
    </row>
    <row r="675" spans="1:17" x14ac:dyDescent="0.25">
      <c r="A675" s="1">
        <v>56197</v>
      </c>
      <c r="B675" s="1" t="s">
        <v>932</v>
      </c>
      <c r="C675" s="1" t="s">
        <v>20</v>
      </c>
      <c r="D675" s="2">
        <v>41770</v>
      </c>
      <c r="E675" s="5" t="str">
        <f t="shared" si="40"/>
        <v>May</v>
      </c>
      <c r="F675" s="1" t="s">
        <v>21</v>
      </c>
      <c r="G675" s="1" t="s">
        <v>305</v>
      </c>
      <c r="H675" s="1">
        <v>11</v>
      </c>
      <c r="I675" s="1">
        <v>1.74</v>
      </c>
      <c r="J675" s="1">
        <v>0.09</v>
      </c>
      <c r="K675" s="3">
        <f t="shared" si="41"/>
        <v>18.149999999999999</v>
      </c>
      <c r="L675" s="1">
        <v>4.08</v>
      </c>
      <c r="M675" s="1" t="s">
        <v>17</v>
      </c>
      <c r="N675" s="1" t="s">
        <v>67</v>
      </c>
      <c r="O675" s="2">
        <v>41772</v>
      </c>
      <c r="P675" s="5" t="str">
        <f t="shared" si="42"/>
        <v>May</v>
      </c>
      <c r="Q675" s="6">
        <f t="shared" si="43"/>
        <v>2</v>
      </c>
    </row>
    <row r="676" spans="1:17" x14ac:dyDescent="0.25">
      <c r="A676" s="1">
        <v>33317</v>
      </c>
      <c r="B676" s="1" t="s">
        <v>784</v>
      </c>
      <c r="C676" s="1" t="s">
        <v>20</v>
      </c>
      <c r="D676" s="2">
        <v>41770</v>
      </c>
      <c r="E676" s="5" t="str">
        <f t="shared" si="40"/>
        <v>May</v>
      </c>
      <c r="F676" s="1" t="s">
        <v>21</v>
      </c>
      <c r="G676" s="1" t="s">
        <v>793</v>
      </c>
      <c r="H676" s="1">
        <v>35</v>
      </c>
      <c r="I676" s="1">
        <v>4.4800000000000004</v>
      </c>
      <c r="J676" s="1">
        <v>0.08</v>
      </c>
      <c r="K676" s="3">
        <f t="shared" si="41"/>
        <v>154</v>
      </c>
      <c r="L676" s="1">
        <v>49</v>
      </c>
      <c r="M676" s="1" t="s">
        <v>23</v>
      </c>
      <c r="N676" s="1" t="s">
        <v>18</v>
      </c>
      <c r="O676" s="2">
        <v>41772</v>
      </c>
      <c r="P676" s="5" t="str">
        <f t="shared" si="42"/>
        <v>May</v>
      </c>
      <c r="Q676" s="6">
        <f t="shared" si="43"/>
        <v>2</v>
      </c>
    </row>
    <row r="677" spans="1:17" x14ac:dyDescent="0.25">
      <c r="A677" s="1">
        <v>33317</v>
      </c>
      <c r="B677" s="1" t="s">
        <v>784</v>
      </c>
      <c r="C677" s="1" t="s">
        <v>14</v>
      </c>
      <c r="D677" s="2">
        <v>41770</v>
      </c>
      <c r="E677" s="5" t="str">
        <f t="shared" si="40"/>
        <v>May</v>
      </c>
      <c r="F677" s="1" t="s">
        <v>21</v>
      </c>
      <c r="G677" s="1" t="s">
        <v>935</v>
      </c>
      <c r="H677" s="1">
        <v>13</v>
      </c>
      <c r="I677" s="1">
        <v>55.99</v>
      </c>
      <c r="J677" s="1">
        <v>0.09</v>
      </c>
      <c r="K677" s="3">
        <f t="shared" si="41"/>
        <v>726.69999999999993</v>
      </c>
      <c r="L677" s="1">
        <v>1.25</v>
      </c>
      <c r="M677" s="1" t="s">
        <v>23</v>
      </c>
      <c r="N677" s="1" t="s">
        <v>67</v>
      </c>
      <c r="O677" s="2">
        <v>41772</v>
      </c>
      <c r="P677" s="5" t="str">
        <f t="shared" si="42"/>
        <v>May</v>
      </c>
      <c r="Q677" s="6">
        <f t="shared" si="43"/>
        <v>2</v>
      </c>
    </row>
    <row r="678" spans="1:17" x14ac:dyDescent="0.25">
      <c r="A678" s="1">
        <v>1314</v>
      </c>
      <c r="B678" s="1" t="s">
        <v>475</v>
      </c>
      <c r="C678" s="1" t="s">
        <v>14</v>
      </c>
      <c r="D678" s="2">
        <v>41771</v>
      </c>
      <c r="E678" s="5" t="str">
        <f t="shared" si="40"/>
        <v>May</v>
      </c>
      <c r="F678" s="1" t="s">
        <v>84</v>
      </c>
      <c r="G678" s="1" t="s">
        <v>936</v>
      </c>
      <c r="H678" s="1">
        <v>4</v>
      </c>
      <c r="I678" s="1">
        <v>9.27</v>
      </c>
      <c r="J678" s="1">
        <v>0</v>
      </c>
      <c r="K678" s="3">
        <f t="shared" si="41"/>
        <v>37.08</v>
      </c>
      <c r="L678" s="1">
        <v>4.3899999999999997</v>
      </c>
      <c r="M678" s="1" t="s">
        <v>23</v>
      </c>
      <c r="N678" s="1" t="s">
        <v>38</v>
      </c>
      <c r="O678" s="2">
        <v>41773</v>
      </c>
      <c r="P678" s="5" t="str">
        <f t="shared" si="42"/>
        <v>May</v>
      </c>
      <c r="Q678" s="6">
        <f t="shared" si="43"/>
        <v>2</v>
      </c>
    </row>
    <row r="679" spans="1:17" x14ac:dyDescent="0.25">
      <c r="A679" s="1">
        <v>48772</v>
      </c>
      <c r="B679" s="1" t="s">
        <v>263</v>
      </c>
      <c r="C679" s="1" t="s">
        <v>14</v>
      </c>
      <c r="D679" s="2">
        <v>41771</v>
      </c>
      <c r="E679" s="5" t="str">
        <f t="shared" si="40"/>
        <v>May</v>
      </c>
      <c r="F679" s="1" t="s">
        <v>84</v>
      </c>
      <c r="G679" s="1" t="s">
        <v>461</v>
      </c>
      <c r="H679" s="1">
        <v>44</v>
      </c>
      <c r="I679" s="1">
        <v>78.69</v>
      </c>
      <c r="J679" s="1">
        <v>0.09</v>
      </c>
      <c r="K679" s="3">
        <f t="shared" si="41"/>
        <v>3458.3999999999996</v>
      </c>
      <c r="L679" s="1">
        <v>19.989999999999998</v>
      </c>
      <c r="M679" s="1" t="s">
        <v>23</v>
      </c>
      <c r="N679" s="1" t="s">
        <v>24</v>
      </c>
      <c r="O679" s="2">
        <v>41773</v>
      </c>
      <c r="P679" s="5" t="str">
        <f t="shared" si="42"/>
        <v>May</v>
      </c>
      <c r="Q679" s="6">
        <f t="shared" si="43"/>
        <v>2</v>
      </c>
    </row>
    <row r="680" spans="1:17" x14ac:dyDescent="0.25">
      <c r="A680" s="1">
        <v>27460</v>
      </c>
      <c r="B680" s="1" t="s">
        <v>415</v>
      </c>
      <c r="C680" s="1" t="s">
        <v>14</v>
      </c>
      <c r="D680" s="2">
        <v>41771</v>
      </c>
      <c r="E680" s="5" t="str">
        <f t="shared" si="40"/>
        <v>May</v>
      </c>
      <c r="F680" s="1" t="s">
        <v>15</v>
      </c>
      <c r="G680" s="1" t="s">
        <v>941</v>
      </c>
      <c r="H680" s="1">
        <v>31</v>
      </c>
      <c r="I680" s="1">
        <v>5.98</v>
      </c>
      <c r="J680" s="1">
        <v>0.04</v>
      </c>
      <c r="K680" s="3">
        <f t="shared" si="41"/>
        <v>184.14000000000001</v>
      </c>
      <c r="L680" s="1">
        <v>4.38</v>
      </c>
      <c r="M680" s="1" t="s">
        <v>23</v>
      </c>
      <c r="N680" s="1" t="s">
        <v>67</v>
      </c>
      <c r="O680" s="2">
        <v>41773</v>
      </c>
      <c r="P680" s="5" t="str">
        <f t="shared" si="42"/>
        <v>May</v>
      </c>
      <c r="Q680" s="6">
        <f t="shared" si="43"/>
        <v>2</v>
      </c>
    </row>
    <row r="681" spans="1:17" x14ac:dyDescent="0.25">
      <c r="A681" s="1">
        <v>4647</v>
      </c>
      <c r="B681" s="1" t="s">
        <v>942</v>
      </c>
      <c r="C681" s="1" t="s">
        <v>34</v>
      </c>
      <c r="D681" s="2">
        <v>41772</v>
      </c>
      <c r="E681" s="5" t="str">
        <f t="shared" si="40"/>
        <v>May</v>
      </c>
      <c r="F681" s="1" t="s">
        <v>84</v>
      </c>
      <c r="G681" s="1" t="s">
        <v>248</v>
      </c>
      <c r="H681" s="1">
        <v>6</v>
      </c>
      <c r="I681" s="1">
        <v>11.58</v>
      </c>
      <c r="J681" s="1">
        <v>0.01</v>
      </c>
      <c r="K681" s="3">
        <f t="shared" si="41"/>
        <v>69.42</v>
      </c>
      <c r="L681" s="1">
        <v>5.72</v>
      </c>
      <c r="M681" s="1" t="s">
        <v>23</v>
      </c>
      <c r="N681" s="1" t="s">
        <v>24</v>
      </c>
      <c r="O681" s="2">
        <v>41774</v>
      </c>
      <c r="P681" s="5" t="str">
        <f t="shared" si="42"/>
        <v>May</v>
      </c>
      <c r="Q681" s="6">
        <f t="shared" si="43"/>
        <v>2</v>
      </c>
    </row>
    <row r="682" spans="1:17" x14ac:dyDescent="0.25">
      <c r="A682" s="1">
        <v>36358</v>
      </c>
      <c r="B682" s="1" t="s">
        <v>81</v>
      </c>
      <c r="C682" s="1" t="s">
        <v>34</v>
      </c>
      <c r="D682" s="2">
        <v>41772</v>
      </c>
      <c r="E682" s="5" t="str">
        <f t="shared" si="40"/>
        <v>May</v>
      </c>
      <c r="F682" s="1" t="s">
        <v>15</v>
      </c>
      <c r="G682" s="1" t="s">
        <v>148</v>
      </c>
      <c r="H682" s="1">
        <v>28</v>
      </c>
      <c r="I682" s="1">
        <v>30.42</v>
      </c>
      <c r="J682" s="1">
        <v>0.06</v>
      </c>
      <c r="K682" s="3">
        <f t="shared" si="41"/>
        <v>850.08</v>
      </c>
      <c r="L682" s="1">
        <v>8.65</v>
      </c>
      <c r="M682" s="1" t="s">
        <v>23</v>
      </c>
      <c r="N682" s="1" t="s">
        <v>24</v>
      </c>
      <c r="O682" s="2">
        <v>41774</v>
      </c>
      <c r="P682" s="5" t="str">
        <f t="shared" si="42"/>
        <v>May</v>
      </c>
      <c r="Q682" s="6">
        <f t="shared" si="43"/>
        <v>2</v>
      </c>
    </row>
    <row r="683" spans="1:17" x14ac:dyDescent="0.25">
      <c r="A683" s="1">
        <v>13314</v>
      </c>
      <c r="B683" s="1" t="s">
        <v>154</v>
      </c>
      <c r="C683" s="1" t="s">
        <v>34</v>
      </c>
      <c r="D683" s="2">
        <v>41772</v>
      </c>
      <c r="E683" s="5" t="str">
        <f t="shared" si="40"/>
        <v>May</v>
      </c>
      <c r="F683" s="1" t="s">
        <v>21</v>
      </c>
      <c r="G683" s="1" t="s">
        <v>944</v>
      </c>
      <c r="H683" s="1">
        <v>34</v>
      </c>
      <c r="I683" s="1">
        <v>2.62</v>
      </c>
      <c r="J683" s="1">
        <v>0.08</v>
      </c>
      <c r="K683" s="3">
        <f t="shared" si="41"/>
        <v>86.36</v>
      </c>
      <c r="L683" s="1">
        <v>0.8</v>
      </c>
      <c r="M683" s="1" t="s">
        <v>17</v>
      </c>
      <c r="N683" s="1" t="s">
        <v>38</v>
      </c>
      <c r="O683" s="2">
        <v>41774</v>
      </c>
      <c r="P683" s="5" t="str">
        <f t="shared" si="42"/>
        <v>May</v>
      </c>
      <c r="Q683" s="6">
        <f t="shared" si="43"/>
        <v>2</v>
      </c>
    </row>
    <row r="684" spans="1:17" x14ac:dyDescent="0.25">
      <c r="A684" s="1">
        <v>36609</v>
      </c>
      <c r="B684" s="1" t="s">
        <v>808</v>
      </c>
      <c r="C684" s="1" t="s">
        <v>34</v>
      </c>
      <c r="D684" s="2">
        <v>41773</v>
      </c>
      <c r="E684" s="5" t="str">
        <f t="shared" si="40"/>
        <v>May</v>
      </c>
      <c r="F684" s="1" t="s">
        <v>15</v>
      </c>
      <c r="G684" s="1" t="s">
        <v>947</v>
      </c>
      <c r="H684" s="1">
        <v>8</v>
      </c>
      <c r="I684" s="1">
        <v>4.9800000000000004</v>
      </c>
      <c r="J684" s="1">
        <v>0</v>
      </c>
      <c r="K684" s="3">
        <f t="shared" si="41"/>
        <v>39.840000000000003</v>
      </c>
      <c r="L684" s="1">
        <v>5.49</v>
      </c>
      <c r="M684" s="1" t="s">
        <v>23</v>
      </c>
      <c r="N684" s="1" t="s">
        <v>24</v>
      </c>
      <c r="O684" s="2">
        <v>41775</v>
      </c>
      <c r="P684" s="5" t="str">
        <f t="shared" si="42"/>
        <v>May</v>
      </c>
      <c r="Q684" s="6">
        <f t="shared" si="43"/>
        <v>2</v>
      </c>
    </row>
    <row r="685" spans="1:17" x14ac:dyDescent="0.25">
      <c r="A685" s="1">
        <v>10048</v>
      </c>
      <c r="B685" s="1" t="s">
        <v>364</v>
      </c>
      <c r="C685" s="1" t="s">
        <v>34</v>
      </c>
      <c r="D685" s="2">
        <v>41774</v>
      </c>
      <c r="E685" s="5" t="str">
        <f t="shared" si="40"/>
        <v>May</v>
      </c>
      <c r="F685" s="1" t="s">
        <v>15</v>
      </c>
      <c r="G685" s="1" t="s">
        <v>953</v>
      </c>
      <c r="H685" s="1">
        <v>21</v>
      </c>
      <c r="I685" s="1">
        <v>3.68</v>
      </c>
      <c r="J685" s="1">
        <v>0.02</v>
      </c>
      <c r="K685" s="3">
        <f t="shared" si="41"/>
        <v>76.86</v>
      </c>
      <c r="L685" s="1">
        <v>1.32</v>
      </c>
      <c r="M685" s="1" t="s">
        <v>23</v>
      </c>
      <c r="N685" s="1" t="s">
        <v>38</v>
      </c>
      <c r="O685" s="2">
        <v>41776</v>
      </c>
      <c r="P685" s="5" t="str">
        <f t="shared" si="42"/>
        <v>May</v>
      </c>
      <c r="Q685" s="6">
        <f t="shared" si="43"/>
        <v>2</v>
      </c>
    </row>
    <row r="686" spans="1:17" x14ac:dyDescent="0.25">
      <c r="A686" s="1">
        <v>8353</v>
      </c>
      <c r="B686" s="1" t="s">
        <v>960</v>
      </c>
      <c r="C686" s="1" t="s">
        <v>14</v>
      </c>
      <c r="D686" s="2">
        <v>41774</v>
      </c>
      <c r="E686" s="5" t="str">
        <f t="shared" si="40"/>
        <v>May</v>
      </c>
      <c r="F686" s="1" t="s">
        <v>84</v>
      </c>
      <c r="G686" s="1" t="s">
        <v>536</v>
      </c>
      <c r="H686" s="1">
        <v>34</v>
      </c>
      <c r="I686" s="1">
        <v>8.32</v>
      </c>
      <c r="J686" s="1">
        <v>0.06</v>
      </c>
      <c r="K686" s="3">
        <f t="shared" si="41"/>
        <v>280.83999999999997</v>
      </c>
      <c r="L686" s="1">
        <v>2.38</v>
      </c>
      <c r="M686" s="1" t="s">
        <v>23</v>
      </c>
      <c r="N686" s="1" t="s">
        <v>67</v>
      </c>
      <c r="O686" s="2">
        <v>41776</v>
      </c>
      <c r="P686" s="5" t="str">
        <f t="shared" si="42"/>
        <v>May</v>
      </c>
      <c r="Q686" s="6">
        <f t="shared" si="43"/>
        <v>2</v>
      </c>
    </row>
    <row r="687" spans="1:17" x14ac:dyDescent="0.25">
      <c r="A687" s="1">
        <v>8353</v>
      </c>
      <c r="B687" s="1" t="s">
        <v>960</v>
      </c>
      <c r="C687" s="1" t="s">
        <v>14</v>
      </c>
      <c r="D687" s="2">
        <v>41774</v>
      </c>
      <c r="E687" s="5" t="str">
        <f t="shared" si="40"/>
        <v>May</v>
      </c>
      <c r="F687" s="1" t="s">
        <v>84</v>
      </c>
      <c r="G687" s="1" t="s">
        <v>379</v>
      </c>
      <c r="H687" s="1">
        <v>16</v>
      </c>
      <c r="I687" s="1">
        <v>2.94</v>
      </c>
      <c r="J687" s="1">
        <v>0.08</v>
      </c>
      <c r="K687" s="3">
        <f t="shared" si="41"/>
        <v>45.76</v>
      </c>
      <c r="L687" s="1">
        <v>0.96</v>
      </c>
      <c r="M687" s="1" t="s">
        <v>23</v>
      </c>
      <c r="N687" s="1" t="s">
        <v>38</v>
      </c>
      <c r="O687" s="2">
        <v>41776</v>
      </c>
      <c r="P687" s="5" t="str">
        <f t="shared" si="42"/>
        <v>May</v>
      </c>
      <c r="Q687" s="6">
        <f t="shared" si="43"/>
        <v>2</v>
      </c>
    </row>
    <row r="688" spans="1:17" x14ac:dyDescent="0.25">
      <c r="A688" s="1">
        <v>13218</v>
      </c>
      <c r="B688" s="1" t="s">
        <v>534</v>
      </c>
      <c r="C688" s="1" t="s">
        <v>14</v>
      </c>
      <c r="D688" s="2">
        <v>41775</v>
      </c>
      <c r="E688" s="5" t="str">
        <f t="shared" si="40"/>
        <v>May</v>
      </c>
      <c r="F688" s="1" t="s">
        <v>21</v>
      </c>
      <c r="G688" s="1" t="s">
        <v>964</v>
      </c>
      <c r="H688" s="1">
        <v>16</v>
      </c>
      <c r="I688" s="1">
        <v>5.98</v>
      </c>
      <c r="J688" s="1">
        <v>7.0000000000000007E-2</v>
      </c>
      <c r="K688" s="3">
        <f t="shared" si="41"/>
        <v>94.56</v>
      </c>
      <c r="L688" s="1">
        <v>7.15</v>
      </c>
      <c r="M688" s="1" t="s">
        <v>23</v>
      </c>
      <c r="N688" s="1" t="s">
        <v>24</v>
      </c>
      <c r="O688" s="2">
        <v>41777</v>
      </c>
      <c r="P688" s="5" t="str">
        <f t="shared" si="42"/>
        <v>May</v>
      </c>
      <c r="Q688" s="6">
        <f t="shared" si="43"/>
        <v>2</v>
      </c>
    </row>
    <row r="689" spans="1:17" x14ac:dyDescent="0.25">
      <c r="A689" s="1">
        <v>36131</v>
      </c>
      <c r="B689" s="1" t="s">
        <v>966</v>
      </c>
      <c r="C689" s="1" t="s">
        <v>20</v>
      </c>
      <c r="D689" s="2">
        <v>41776</v>
      </c>
      <c r="E689" s="5" t="str">
        <f t="shared" si="40"/>
        <v>May</v>
      </c>
      <c r="F689" s="1" t="s">
        <v>21</v>
      </c>
      <c r="G689" s="1" t="s">
        <v>967</v>
      </c>
      <c r="H689" s="1">
        <v>43</v>
      </c>
      <c r="I689" s="1">
        <v>8.34</v>
      </c>
      <c r="J689" s="1">
        <v>7.0000000000000007E-2</v>
      </c>
      <c r="K689" s="3">
        <f t="shared" si="41"/>
        <v>355.60999999999996</v>
      </c>
      <c r="L689" s="1">
        <v>1.43</v>
      </c>
      <c r="M689" s="1" t="s">
        <v>23</v>
      </c>
      <c r="N689" s="1" t="s">
        <v>38</v>
      </c>
      <c r="O689" s="2">
        <v>41778</v>
      </c>
      <c r="P689" s="5" t="str">
        <f t="shared" si="42"/>
        <v>May</v>
      </c>
      <c r="Q689" s="6">
        <f t="shared" si="43"/>
        <v>2</v>
      </c>
    </row>
    <row r="690" spans="1:17" x14ac:dyDescent="0.25">
      <c r="A690" s="1">
        <v>20614</v>
      </c>
      <c r="B690" s="1" t="s">
        <v>971</v>
      </c>
      <c r="C690" s="1" t="s">
        <v>20</v>
      </c>
      <c r="D690" s="2">
        <v>41777</v>
      </c>
      <c r="E690" s="5" t="str">
        <f t="shared" si="40"/>
        <v>May</v>
      </c>
      <c r="F690" s="1" t="s">
        <v>15</v>
      </c>
      <c r="G690" s="1" t="s">
        <v>294</v>
      </c>
      <c r="H690" s="1">
        <v>47</v>
      </c>
      <c r="I690" s="1">
        <v>73.98</v>
      </c>
      <c r="J690" s="1">
        <v>0</v>
      </c>
      <c r="K690" s="3">
        <f t="shared" si="41"/>
        <v>3477.0600000000004</v>
      </c>
      <c r="L690" s="1">
        <v>12.14</v>
      </c>
      <c r="M690" s="1" t="s">
        <v>17</v>
      </c>
      <c r="N690" s="1" t="s">
        <v>24</v>
      </c>
      <c r="O690" s="2">
        <v>41779</v>
      </c>
      <c r="P690" s="5" t="str">
        <f t="shared" si="42"/>
        <v>May</v>
      </c>
      <c r="Q690" s="6">
        <f t="shared" si="43"/>
        <v>2</v>
      </c>
    </row>
    <row r="691" spans="1:17" x14ac:dyDescent="0.25">
      <c r="A691" s="1">
        <v>38341</v>
      </c>
      <c r="B691" s="1" t="s">
        <v>639</v>
      </c>
      <c r="C691" s="1" t="s">
        <v>34</v>
      </c>
      <c r="D691" s="2">
        <v>41777</v>
      </c>
      <c r="E691" s="5" t="str">
        <f t="shared" si="40"/>
        <v>May</v>
      </c>
      <c r="F691" s="1" t="s">
        <v>84</v>
      </c>
      <c r="G691" s="1" t="s">
        <v>691</v>
      </c>
      <c r="H691" s="1">
        <v>5</v>
      </c>
      <c r="I691" s="1">
        <v>12.28</v>
      </c>
      <c r="J691" s="1">
        <v>7.0000000000000007E-2</v>
      </c>
      <c r="K691" s="3">
        <f t="shared" si="41"/>
        <v>61.05</v>
      </c>
      <c r="L691" s="1">
        <v>4.8600000000000003</v>
      </c>
      <c r="M691" s="1" t="s">
        <v>23</v>
      </c>
      <c r="N691" s="1" t="s">
        <v>24</v>
      </c>
      <c r="O691" s="2">
        <v>41779</v>
      </c>
      <c r="P691" s="5" t="str">
        <f t="shared" si="42"/>
        <v>May</v>
      </c>
      <c r="Q691" s="6">
        <f t="shared" si="43"/>
        <v>2</v>
      </c>
    </row>
    <row r="692" spans="1:17" x14ac:dyDescent="0.25">
      <c r="A692" s="1">
        <v>8930</v>
      </c>
      <c r="B692" s="1" t="s">
        <v>976</v>
      </c>
      <c r="C692" s="1" t="s">
        <v>14</v>
      </c>
      <c r="D692" s="2">
        <v>41778</v>
      </c>
      <c r="E692" s="5" t="str">
        <f t="shared" si="40"/>
        <v>May</v>
      </c>
      <c r="F692" s="1" t="s">
        <v>84</v>
      </c>
      <c r="G692" s="1" t="s">
        <v>977</v>
      </c>
      <c r="H692" s="1">
        <v>14</v>
      </c>
      <c r="I692" s="1">
        <v>9.99</v>
      </c>
      <c r="J692" s="1">
        <v>0.04</v>
      </c>
      <c r="K692" s="3">
        <f t="shared" si="41"/>
        <v>139.30000000000001</v>
      </c>
      <c r="L692" s="1">
        <v>11.59</v>
      </c>
      <c r="M692" s="1" t="s">
        <v>23</v>
      </c>
      <c r="N692" s="1" t="s">
        <v>24</v>
      </c>
      <c r="O692" s="2">
        <v>41780</v>
      </c>
      <c r="P692" s="5" t="str">
        <f t="shared" si="42"/>
        <v>May</v>
      </c>
      <c r="Q692" s="6">
        <f t="shared" si="43"/>
        <v>2</v>
      </c>
    </row>
    <row r="693" spans="1:17" x14ac:dyDescent="0.25">
      <c r="A693" s="1">
        <v>32355</v>
      </c>
      <c r="B693" s="1" t="s">
        <v>618</v>
      </c>
      <c r="C693" s="1" t="s">
        <v>14</v>
      </c>
      <c r="D693" s="2">
        <v>41779</v>
      </c>
      <c r="E693" s="5" t="str">
        <f t="shared" si="40"/>
        <v>May</v>
      </c>
      <c r="F693" s="1" t="s">
        <v>15</v>
      </c>
      <c r="G693" s="1" t="s">
        <v>983</v>
      </c>
      <c r="H693" s="1">
        <v>50</v>
      </c>
      <c r="I693" s="1">
        <v>6.48</v>
      </c>
      <c r="J693" s="1">
        <v>0</v>
      </c>
      <c r="K693" s="3">
        <f t="shared" si="41"/>
        <v>324</v>
      </c>
      <c r="L693" s="1">
        <v>5.1100000000000003</v>
      </c>
      <c r="M693" s="1" t="s">
        <v>23</v>
      </c>
      <c r="N693" s="1" t="s">
        <v>24</v>
      </c>
      <c r="O693" s="2">
        <v>41781</v>
      </c>
      <c r="P693" s="5" t="str">
        <f t="shared" si="42"/>
        <v>May</v>
      </c>
      <c r="Q693" s="6">
        <f t="shared" si="43"/>
        <v>2</v>
      </c>
    </row>
    <row r="694" spans="1:17" x14ac:dyDescent="0.25">
      <c r="A694" s="1">
        <v>13735</v>
      </c>
      <c r="B694" s="1" t="s">
        <v>412</v>
      </c>
      <c r="C694" s="1" t="s">
        <v>14</v>
      </c>
      <c r="D694" s="2">
        <v>41780</v>
      </c>
      <c r="E694" s="5" t="str">
        <f t="shared" si="40"/>
        <v>May</v>
      </c>
      <c r="F694" s="1" t="s">
        <v>84</v>
      </c>
      <c r="G694" s="1" t="s">
        <v>581</v>
      </c>
      <c r="H694" s="1">
        <v>36</v>
      </c>
      <c r="I694" s="1">
        <v>7.64</v>
      </c>
      <c r="J694" s="1">
        <v>0.02</v>
      </c>
      <c r="K694" s="3">
        <f t="shared" si="41"/>
        <v>274.32</v>
      </c>
      <c r="L694" s="1">
        <v>1.39</v>
      </c>
      <c r="M694" s="1" t="s">
        <v>23</v>
      </c>
      <c r="N694" s="1" t="s">
        <v>24</v>
      </c>
      <c r="O694" s="2">
        <v>41782</v>
      </c>
      <c r="P694" s="5" t="str">
        <f t="shared" si="42"/>
        <v>May</v>
      </c>
      <c r="Q694" s="6">
        <f t="shared" si="43"/>
        <v>2</v>
      </c>
    </row>
    <row r="695" spans="1:17" x14ac:dyDescent="0.25">
      <c r="A695" s="1">
        <v>38726</v>
      </c>
      <c r="B695" s="1" t="s">
        <v>864</v>
      </c>
      <c r="C695" s="1" t="s">
        <v>34</v>
      </c>
      <c r="D695" s="2">
        <v>41780</v>
      </c>
      <c r="E695" s="5" t="str">
        <f t="shared" si="40"/>
        <v>May</v>
      </c>
      <c r="F695" s="1" t="s">
        <v>84</v>
      </c>
      <c r="G695" s="1" t="s">
        <v>984</v>
      </c>
      <c r="H695" s="1">
        <v>44</v>
      </c>
      <c r="I695" s="1">
        <v>2.08</v>
      </c>
      <c r="J695" s="1">
        <v>0.04</v>
      </c>
      <c r="K695" s="3">
        <f t="shared" si="41"/>
        <v>89.76</v>
      </c>
      <c r="L695" s="1">
        <v>1.49</v>
      </c>
      <c r="M695" s="1" t="s">
        <v>23</v>
      </c>
      <c r="N695" s="1" t="s">
        <v>24</v>
      </c>
      <c r="O695" s="2">
        <v>41782</v>
      </c>
      <c r="P695" s="5" t="str">
        <f t="shared" si="42"/>
        <v>May</v>
      </c>
      <c r="Q695" s="6">
        <f t="shared" si="43"/>
        <v>2</v>
      </c>
    </row>
    <row r="696" spans="1:17" x14ac:dyDescent="0.25">
      <c r="A696" s="1">
        <v>23170</v>
      </c>
      <c r="B696" s="1" t="s">
        <v>732</v>
      </c>
      <c r="C696" s="1" t="s">
        <v>20</v>
      </c>
      <c r="D696" s="2">
        <v>41780</v>
      </c>
      <c r="E696" s="5" t="str">
        <f t="shared" si="40"/>
        <v>May</v>
      </c>
      <c r="F696" s="1" t="s">
        <v>15</v>
      </c>
      <c r="G696" s="1" t="s">
        <v>987</v>
      </c>
      <c r="H696" s="1">
        <v>20</v>
      </c>
      <c r="I696" s="1">
        <v>218.08</v>
      </c>
      <c r="J696" s="1">
        <v>0.06</v>
      </c>
      <c r="K696" s="3">
        <f t="shared" si="41"/>
        <v>4360.4000000000005</v>
      </c>
      <c r="L696" s="1">
        <v>18.059999999999999</v>
      </c>
      <c r="M696" s="1" t="s">
        <v>17</v>
      </c>
      <c r="N696" s="1" t="s">
        <v>18</v>
      </c>
      <c r="O696" s="2">
        <v>41782</v>
      </c>
      <c r="P696" s="5" t="str">
        <f t="shared" si="42"/>
        <v>May</v>
      </c>
      <c r="Q696" s="6">
        <f t="shared" si="43"/>
        <v>2</v>
      </c>
    </row>
    <row r="697" spans="1:17" x14ac:dyDescent="0.25">
      <c r="A697" s="1">
        <v>42949</v>
      </c>
      <c r="B697" s="1" t="s">
        <v>956</v>
      </c>
      <c r="C697" s="1" t="s">
        <v>14</v>
      </c>
      <c r="D697" s="2">
        <v>41780</v>
      </c>
      <c r="E697" s="5" t="str">
        <f t="shared" si="40"/>
        <v>May</v>
      </c>
      <c r="F697" s="1" t="s">
        <v>15</v>
      </c>
      <c r="G697" s="1" t="s">
        <v>991</v>
      </c>
      <c r="H697" s="1">
        <v>49</v>
      </c>
      <c r="I697" s="1">
        <v>12.99</v>
      </c>
      <c r="J697" s="1">
        <v>7.0000000000000007E-2</v>
      </c>
      <c r="K697" s="3">
        <f t="shared" si="41"/>
        <v>633.08000000000004</v>
      </c>
      <c r="L697" s="1">
        <v>9.44</v>
      </c>
      <c r="M697" s="1" t="s">
        <v>23</v>
      </c>
      <c r="N697" s="1" t="s">
        <v>55</v>
      </c>
      <c r="O697" s="2">
        <v>41782</v>
      </c>
      <c r="P697" s="5" t="str">
        <f t="shared" si="42"/>
        <v>May</v>
      </c>
      <c r="Q697" s="6">
        <f t="shared" si="43"/>
        <v>2</v>
      </c>
    </row>
    <row r="698" spans="1:17" x14ac:dyDescent="0.25">
      <c r="A698" s="1">
        <v>25509</v>
      </c>
      <c r="B698" s="1" t="s">
        <v>560</v>
      </c>
      <c r="C698" s="1" t="s">
        <v>14</v>
      </c>
      <c r="D698" s="2">
        <v>41781</v>
      </c>
      <c r="E698" s="5" t="str">
        <f t="shared" si="40"/>
        <v>May</v>
      </c>
      <c r="F698" s="1" t="s">
        <v>26</v>
      </c>
      <c r="G698" s="1" t="s">
        <v>998</v>
      </c>
      <c r="H698" s="1">
        <v>43</v>
      </c>
      <c r="I698" s="1">
        <v>4.9800000000000004</v>
      </c>
      <c r="J698" s="1">
        <v>0.06</v>
      </c>
      <c r="K698" s="3">
        <f t="shared" si="41"/>
        <v>211.56000000000003</v>
      </c>
      <c r="L698" s="1">
        <v>4.95</v>
      </c>
      <c r="M698" s="1" t="s">
        <v>23</v>
      </c>
      <c r="N698" s="1" t="s">
        <v>24</v>
      </c>
      <c r="O698" s="2">
        <v>41783</v>
      </c>
      <c r="P698" s="5" t="str">
        <f t="shared" si="42"/>
        <v>May</v>
      </c>
      <c r="Q698" s="6">
        <f t="shared" si="43"/>
        <v>2</v>
      </c>
    </row>
    <row r="699" spans="1:17" x14ac:dyDescent="0.25">
      <c r="A699" s="1">
        <v>22818</v>
      </c>
      <c r="B699" s="1" t="s">
        <v>999</v>
      </c>
      <c r="C699" s="1" t="s">
        <v>20</v>
      </c>
      <c r="D699" s="2">
        <v>41781</v>
      </c>
      <c r="E699" s="5" t="str">
        <f t="shared" si="40"/>
        <v>May</v>
      </c>
      <c r="F699" s="1" t="s">
        <v>26</v>
      </c>
      <c r="G699" s="1" t="s">
        <v>840</v>
      </c>
      <c r="H699" s="1">
        <v>50</v>
      </c>
      <c r="I699" s="1">
        <v>130.97999999999999</v>
      </c>
      <c r="J699" s="1">
        <v>0.1</v>
      </c>
      <c r="K699" s="3">
        <f t="shared" si="41"/>
        <v>6544</v>
      </c>
      <c r="L699" s="1">
        <v>30</v>
      </c>
      <c r="M699" s="1" t="s">
        <v>31</v>
      </c>
      <c r="N699" s="1" t="s">
        <v>32</v>
      </c>
      <c r="O699" s="2">
        <v>41783</v>
      </c>
      <c r="P699" s="5" t="str">
        <f t="shared" si="42"/>
        <v>May</v>
      </c>
      <c r="Q699" s="6">
        <f t="shared" si="43"/>
        <v>2</v>
      </c>
    </row>
    <row r="700" spans="1:17" x14ac:dyDescent="0.25">
      <c r="A700" s="1">
        <v>19431</v>
      </c>
      <c r="B700" s="1" t="s">
        <v>1000</v>
      </c>
      <c r="C700" s="1" t="s">
        <v>34</v>
      </c>
      <c r="D700" s="2">
        <v>41782</v>
      </c>
      <c r="E700" s="5" t="str">
        <f t="shared" si="40"/>
        <v>May</v>
      </c>
      <c r="F700" s="1" t="s">
        <v>15</v>
      </c>
      <c r="G700" s="1" t="s">
        <v>1001</v>
      </c>
      <c r="H700" s="1">
        <v>4</v>
      </c>
      <c r="I700" s="1">
        <v>4.13</v>
      </c>
      <c r="J700" s="1">
        <v>0.08</v>
      </c>
      <c r="K700" s="3">
        <f t="shared" si="41"/>
        <v>16.2</v>
      </c>
      <c r="L700" s="1">
        <v>1.17</v>
      </c>
      <c r="M700" s="1" t="s">
        <v>23</v>
      </c>
      <c r="N700" s="1" t="s">
        <v>38</v>
      </c>
      <c r="O700" s="2">
        <v>41784</v>
      </c>
      <c r="P700" s="5" t="str">
        <f t="shared" si="42"/>
        <v>May</v>
      </c>
      <c r="Q700" s="6">
        <f t="shared" si="43"/>
        <v>2</v>
      </c>
    </row>
    <row r="701" spans="1:17" x14ac:dyDescent="0.25">
      <c r="A701" s="1">
        <v>26758</v>
      </c>
      <c r="B701" s="1" t="s">
        <v>1003</v>
      </c>
      <c r="C701" s="1" t="s">
        <v>20</v>
      </c>
      <c r="D701" s="2">
        <v>41782</v>
      </c>
      <c r="E701" s="5" t="str">
        <f t="shared" si="40"/>
        <v>May</v>
      </c>
      <c r="F701" s="1" t="s">
        <v>15</v>
      </c>
      <c r="G701" s="1" t="s">
        <v>1004</v>
      </c>
      <c r="H701" s="1">
        <v>46</v>
      </c>
      <c r="I701" s="1">
        <v>77.510000000000005</v>
      </c>
      <c r="J701" s="1">
        <v>0.09</v>
      </c>
      <c r="K701" s="3">
        <f t="shared" si="41"/>
        <v>3561.32</v>
      </c>
      <c r="L701" s="1">
        <v>4</v>
      </c>
      <c r="M701" s="1" t="s">
        <v>17</v>
      </c>
      <c r="N701" s="1" t="s">
        <v>24</v>
      </c>
      <c r="O701" s="2">
        <v>41784</v>
      </c>
      <c r="P701" s="5" t="str">
        <f t="shared" si="42"/>
        <v>May</v>
      </c>
      <c r="Q701" s="6">
        <f t="shared" si="43"/>
        <v>2</v>
      </c>
    </row>
    <row r="702" spans="1:17" x14ac:dyDescent="0.25">
      <c r="A702" s="1">
        <v>26758</v>
      </c>
      <c r="B702" s="1" t="s">
        <v>1003</v>
      </c>
      <c r="C702" s="1" t="s">
        <v>20</v>
      </c>
      <c r="D702" s="2">
        <v>41782</v>
      </c>
      <c r="E702" s="5" t="str">
        <f t="shared" si="40"/>
        <v>May</v>
      </c>
      <c r="F702" s="1" t="s">
        <v>15</v>
      </c>
      <c r="G702" s="1" t="s">
        <v>257</v>
      </c>
      <c r="H702" s="1">
        <v>37</v>
      </c>
      <c r="I702" s="1">
        <v>2.88</v>
      </c>
      <c r="J702" s="1">
        <v>0</v>
      </c>
      <c r="K702" s="3">
        <f t="shared" si="41"/>
        <v>106.56</v>
      </c>
      <c r="L702" s="1">
        <v>0.7</v>
      </c>
      <c r="M702" s="1" t="s">
        <v>23</v>
      </c>
      <c r="N702" s="1" t="s">
        <v>38</v>
      </c>
      <c r="O702" s="2">
        <v>41784</v>
      </c>
      <c r="P702" s="5" t="str">
        <f t="shared" si="42"/>
        <v>May</v>
      </c>
      <c r="Q702" s="6">
        <f t="shared" si="43"/>
        <v>2</v>
      </c>
    </row>
    <row r="703" spans="1:17" x14ac:dyDescent="0.25">
      <c r="A703" s="1">
        <v>3589</v>
      </c>
      <c r="B703" s="1" t="s">
        <v>1011</v>
      </c>
      <c r="C703" s="1" t="s">
        <v>20</v>
      </c>
      <c r="D703" s="2">
        <v>41784</v>
      </c>
      <c r="E703" s="5" t="str">
        <f t="shared" si="40"/>
        <v>May</v>
      </c>
      <c r="F703" s="1" t="s">
        <v>21</v>
      </c>
      <c r="G703" s="1" t="s">
        <v>1012</v>
      </c>
      <c r="H703" s="1">
        <v>23</v>
      </c>
      <c r="I703" s="1">
        <v>3.15</v>
      </c>
      <c r="J703" s="1">
        <v>0.01</v>
      </c>
      <c r="K703" s="3">
        <f t="shared" si="41"/>
        <v>72.22</v>
      </c>
      <c r="L703" s="1">
        <v>0.49</v>
      </c>
      <c r="M703" s="1" t="s">
        <v>23</v>
      </c>
      <c r="N703" s="1" t="s">
        <v>24</v>
      </c>
      <c r="O703" s="2">
        <v>41786</v>
      </c>
      <c r="P703" s="5" t="str">
        <f t="shared" si="42"/>
        <v>May</v>
      </c>
      <c r="Q703" s="6">
        <f t="shared" si="43"/>
        <v>2</v>
      </c>
    </row>
    <row r="704" spans="1:17" x14ac:dyDescent="0.25">
      <c r="A704" s="1">
        <v>39335</v>
      </c>
      <c r="B704" s="1" t="s">
        <v>1013</v>
      </c>
      <c r="C704" s="1" t="s">
        <v>20</v>
      </c>
      <c r="D704" s="2">
        <v>41784</v>
      </c>
      <c r="E704" s="5" t="str">
        <f t="shared" si="40"/>
        <v>May</v>
      </c>
      <c r="F704" s="1" t="s">
        <v>15</v>
      </c>
      <c r="G704" s="1" t="s">
        <v>1014</v>
      </c>
      <c r="H704" s="1">
        <v>34</v>
      </c>
      <c r="I704" s="1">
        <v>27.18</v>
      </c>
      <c r="J704" s="1">
        <v>0.1</v>
      </c>
      <c r="K704" s="3">
        <f t="shared" si="41"/>
        <v>920.71999999999991</v>
      </c>
      <c r="L704" s="1">
        <v>8.23</v>
      </c>
      <c r="M704" s="1" t="s">
        <v>23</v>
      </c>
      <c r="N704" s="1" t="s">
        <v>24</v>
      </c>
      <c r="O704" s="2">
        <v>41786</v>
      </c>
      <c r="P704" s="5" t="str">
        <f t="shared" si="42"/>
        <v>May</v>
      </c>
      <c r="Q704" s="6">
        <f t="shared" si="43"/>
        <v>2</v>
      </c>
    </row>
    <row r="705" spans="1:17" x14ac:dyDescent="0.25">
      <c r="A705" s="1">
        <v>29637</v>
      </c>
      <c r="B705" s="1" t="s">
        <v>1015</v>
      </c>
      <c r="C705" s="1" t="s">
        <v>14</v>
      </c>
      <c r="D705" s="2">
        <v>41784</v>
      </c>
      <c r="E705" s="5" t="str">
        <f t="shared" si="40"/>
        <v>May</v>
      </c>
      <c r="F705" s="1" t="s">
        <v>21</v>
      </c>
      <c r="G705" s="1" t="s">
        <v>717</v>
      </c>
      <c r="H705" s="1">
        <v>34</v>
      </c>
      <c r="I705" s="1">
        <v>17.98</v>
      </c>
      <c r="J705" s="1">
        <v>0.09</v>
      </c>
      <c r="K705" s="3">
        <f t="shared" si="41"/>
        <v>608.26</v>
      </c>
      <c r="L705" s="1">
        <v>8.51</v>
      </c>
      <c r="M705" s="1" t="s">
        <v>23</v>
      </c>
      <c r="N705" s="1" t="s">
        <v>55</v>
      </c>
      <c r="O705" s="2">
        <v>41786</v>
      </c>
      <c r="P705" s="5" t="str">
        <f t="shared" si="42"/>
        <v>May</v>
      </c>
      <c r="Q705" s="6">
        <f t="shared" si="43"/>
        <v>2</v>
      </c>
    </row>
    <row r="706" spans="1:17" x14ac:dyDescent="0.25">
      <c r="A706" s="1">
        <v>59072</v>
      </c>
      <c r="B706" s="1" t="s">
        <v>1016</v>
      </c>
      <c r="C706" s="1" t="s">
        <v>14</v>
      </c>
      <c r="D706" s="2">
        <v>41784</v>
      </c>
      <c r="E706" s="5" t="str">
        <f t="shared" ref="E706:E769" si="44">TEXT(D706,"mmmm")</f>
        <v>May</v>
      </c>
      <c r="F706" s="1" t="s">
        <v>15</v>
      </c>
      <c r="G706" s="1" t="s">
        <v>1017</v>
      </c>
      <c r="H706" s="1">
        <v>12</v>
      </c>
      <c r="I706" s="1">
        <v>5.44</v>
      </c>
      <c r="J706" s="1">
        <v>0.03</v>
      </c>
      <c r="K706" s="3">
        <f t="shared" ref="K706:K769" si="45">(I706-J706)*H706</f>
        <v>64.92</v>
      </c>
      <c r="L706" s="1">
        <v>7.46</v>
      </c>
      <c r="M706" s="1" t="s">
        <v>17</v>
      </c>
      <c r="N706" s="1" t="s">
        <v>24</v>
      </c>
      <c r="O706" s="2">
        <v>41786</v>
      </c>
      <c r="P706" s="5" t="str">
        <f t="shared" ref="P706:P769" si="46">TEXT(O706,"mmmm")</f>
        <v>May</v>
      </c>
      <c r="Q706" s="6">
        <f t="shared" ref="Q706:Q769" si="47">O706-D706</f>
        <v>2</v>
      </c>
    </row>
    <row r="707" spans="1:17" x14ac:dyDescent="0.25">
      <c r="A707" s="1">
        <v>59072</v>
      </c>
      <c r="B707" s="1" t="s">
        <v>1016</v>
      </c>
      <c r="C707" s="1" t="s">
        <v>14</v>
      </c>
      <c r="D707" s="2">
        <v>41784</v>
      </c>
      <c r="E707" s="5" t="str">
        <f t="shared" si="44"/>
        <v>May</v>
      </c>
      <c r="F707" s="1" t="s">
        <v>15</v>
      </c>
      <c r="G707" s="1" t="s">
        <v>1019</v>
      </c>
      <c r="H707" s="1">
        <v>2</v>
      </c>
      <c r="I707" s="1">
        <v>20.99</v>
      </c>
      <c r="J707" s="1">
        <v>0.06</v>
      </c>
      <c r="K707" s="3">
        <f t="shared" si="45"/>
        <v>41.86</v>
      </c>
      <c r="L707" s="1">
        <v>2.5</v>
      </c>
      <c r="M707" s="1" t="s">
        <v>23</v>
      </c>
      <c r="N707" s="1" t="s">
        <v>38</v>
      </c>
      <c r="O707" s="2">
        <v>41786</v>
      </c>
      <c r="P707" s="5" t="str">
        <f t="shared" si="46"/>
        <v>May</v>
      </c>
      <c r="Q707" s="6">
        <f t="shared" si="47"/>
        <v>2</v>
      </c>
    </row>
    <row r="708" spans="1:17" x14ac:dyDescent="0.25">
      <c r="A708" s="1">
        <v>59072</v>
      </c>
      <c r="B708" s="1" t="s">
        <v>1016</v>
      </c>
      <c r="C708" s="1" t="s">
        <v>34</v>
      </c>
      <c r="D708" s="2">
        <v>41784</v>
      </c>
      <c r="E708" s="5" t="str">
        <f t="shared" si="44"/>
        <v>May</v>
      </c>
      <c r="F708" s="1" t="s">
        <v>15</v>
      </c>
      <c r="G708" s="1" t="s">
        <v>1020</v>
      </c>
      <c r="H708" s="1">
        <v>38</v>
      </c>
      <c r="I708" s="1">
        <v>125.99</v>
      </c>
      <c r="J708" s="1">
        <v>0</v>
      </c>
      <c r="K708" s="3">
        <f t="shared" si="45"/>
        <v>4787.62</v>
      </c>
      <c r="L708" s="1">
        <v>2.5</v>
      </c>
      <c r="M708" s="1" t="s">
        <v>23</v>
      </c>
      <c r="N708" s="1" t="s">
        <v>24</v>
      </c>
      <c r="O708" s="2">
        <v>41786</v>
      </c>
      <c r="P708" s="5" t="str">
        <f t="shared" si="46"/>
        <v>May</v>
      </c>
      <c r="Q708" s="6">
        <f t="shared" si="47"/>
        <v>2</v>
      </c>
    </row>
    <row r="709" spans="1:17" x14ac:dyDescent="0.25">
      <c r="A709" s="1">
        <v>6880</v>
      </c>
      <c r="B709" s="1" t="s">
        <v>492</v>
      </c>
      <c r="C709" s="1" t="s">
        <v>20</v>
      </c>
      <c r="D709" s="2">
        <v>41784</v>
      </c>
      <c r="E709" s="5" t="str">
        <f t="shared" si="44"/>
        <v>May</v>
      </c>
      <c r="F709" s="1" t="s">
        <v>84</v>
      </c>
      <c r="G709" s="1" t="s">
        <v>744</v>
      </c>
      <c r="H709" s="1">
        <v>5</v>
      </c>
      <c r="I709" s="1">
        <v>47.9</v>
      </c>
      <c r="J709" s="1">
        <v>0.06</v>
      </c>
      <c r="K709" s="3">
        <f t="shared" si="45"/>
        <v>239.2</v>
      </c>
      <c r="L709" s="1">
        <v>5.86</v>
      </c>
      <c r="M709" s="1" t="s">
        <v>23</v>
      </c>
      <c r="N709" s="1" t="s">
        <v>24</v>
      </c>
      <c r="O709" s="2">
        <v>41786</v>
      </c>
      <c r="P709" s="5" t="str">
        <f t="shared" si="46"/>
        <v>May</v>
      </c>
      <c r="Q709" s="6">
        <f t="shared" si="47"/>
        <v>2</v>
      </c>
    </row>
    <row r="710" spans="1:17" x14ac:dyDescent="0.25">
      <c r="A710" s="1">
        <v>25445</v>
      </c>
      <c r="B710" s="1" t="s">
        <v>1021</v>
      </c>
      <c r="C710" s="1" t="s">
        <v>20</v>
      </c>
      <c r="D710" s="2">
        <v>41784</v>
      </c>
      <c r="E710" s="5" t="str">
        <f t="shared" si="44"/>
        <v>May</v>
      </c>
      <c r="F710" s="1" t="s">
        <v>29</v>
      </c>
      <c r="G710" s="1" t="s">
        <v>402</v>
      </c>
      <c r="H710" s="1">
        <v>48</v>
      </c>
      <c r="I710" s="1">
        <v>30.56</v>
      </c>
      <c r="J710" s="1">
        <v>0.08</v>
      </c>
      <c r="K710" s="3">
        <f t="shared" si="45"/>
        <v>1463.04</v>
      </c>
      <c r="L710" s="1">
        <v>2.99</v>
      </c>
      <c r="M710" s="1" t="s">
        <v>23</v>
      </c>
      <c r="N710" s="1" t="s">
        <v>24</v>
      </c>
      <c r="O710" s="2">
        <v>41786</v>
      </c>
      <c r="P710" s="5" t="str">
        <f t="shared" si="46"/>
        <v>May</v>
      </c>
      <c r="Q710" s="6">
        <f t="shared" si="47"/>
        <v>2</v>
      </c>
    </row>
    <row r="711" spans="1:17" x14ac:dyDescent="0.25">
      <c r="A711" s="1">
        <v>9476</v>
      </c>
      <c r="B711" s="1" t="s">
        <v>126</v>
      </c>
      <c r="C711" s="1" t="s">
        <v>34</v>
      </c>
      <c r="D711" s="2">
        <v>41784</v>
      </c>
      <c r="E711" s="5" t="str">
        <f t="shared" si="44"/>
        <v>May</v>
      </c>
      <c r="F711" s="1" t="s">
        <v>15</v>
      </c>
      <c r="G711" s="1" t="s">
        <v>120</v>
      </c>
      <c r="H711" s="1">
        <v>10</v>
      </c>
      <c r="I711" s="1">
        <v>15.99</v>
      </c>
      <c r="J711" s="1">
        <v>0.08</v>
      </c>
      <c r="K711" s="3">
        <f t="shared" si="45"/>
        <v>159.1</v>
      </c>
      <c r="L711" s="1">
        <v>13.18</v>
      </c>
      <c r="M711" s="1" t="s">
        <v>17</v>
      </c>
      <c r="N711" s="1" t="s">
        <v>24</v>
      </c>
      <c r="O711" s="2">
        <v>41786</v>
      </c>
      <c r="P711" s="5" t="str">
        <f t="shared" si="46"/>
        <v>May</v>
      </c>
      <c r="Q711" s="6">
        <f t="shared" si="47"/>
        <v>2</v>
      </c>
    </row>
    <row r="712" spans="1:17" x14ac:dyDescent="0.25">
      <c r="A712" s="1">
        <v>57153</v>
      </c>
      <c r="B712" s="1" t="s">
        <v>1022</v>
      </c>
      <c r="C712" s="1" t="s">
        <v>20</v>
      </c>
      <c r="D712" s="2">
        <v>41785</v>
      </c>
      <c r="E712" s="5" t="str">
        <f t="shared" si="44"/>
        <v>May</v>
      </c>
      <c r="F712" s="1" t="s">
        <v>26</v>
      </c>
      <c r="G712" s="1" t="s">
        <v>738</v>
      </c>
      <c r="H712" s="1">
        <v>9</v>
      </c>
      <c r="I712" s="1">
        <v>11.33</v>
      </c>
      <c r="J712" s="1">
        <v>0.02</v>
      </c>
      <c r="K712" s="3">
        <f t="shared" si="45"/>
        <v>101.79</v>
      </c>
      <c r="L712" s="1">
        <v>6.12</v>
      </c>
      <c r="M712" s="1" t="s">
        <v>23</v>
      </c>
      <c r="N712" s="1" t="s">
        <v>55</v>
      </c>
      <c r="O712" s="2">
        <v>41787</v>
      </c>
      <c r="P712" s="5" t="str">
        <f t="shared" si="46"/>
        <v>May</v>
      </c>
      <c r="Q712" s="6">
        <f t="shared" si="47"/>
        <v>2</v>
      </c>
    </row>
    <row r="713" spans="1:17" x14ac:dyDescent="0.25">
      <c r="A713" s="1">
        <v>17408</v>
      </c>
      <c r="B713" s="1" t="s">
        <v>1025</v>
      </c>
      <c r="C713" s="1" t="s">
        <v>34</v>
      </c>
      <c r="D713" s="2">
        <v>41786</v>
      </c>
      <c r="E713" s="5" t="str">
        <f t="shared" si="44"/>
        <v>May</v>
      </c>
      <c r="F713" s="1" t="s">
        <v>15</v>
      </c>
      <c r="G713" s="1" t="s">
        <v>963</v>
      </c>
      <c r="H713" s="1">
        <v>26</v>
      </c>
      <c r="I713" s="1">
        <v>5.4</v>
      </c>
      <c r="J713" s="1">
        <v>0.05</v>
      </c>
      <c r="K713" s="3">
        <f t="shared" si="45"/>
        <v>139.10000000000002</v>
      </c>
      <c r="L713" s="1">
        <v>7.78</v>
      </c>
      <c r="M713" s="1" t="s">
        <v>17</v>
      </c>
      <c r="N713" s="1" t="s">
        <v>24</v>
      </c>
      <c r="O713" s="2">
        <v>41788</v>
      </c>
      <c r="P713" s="5" t="str">
        <f t="shared" si="46"/>
        <v>May</v>
      </c>
      <c r="Q713" s="6">
        <f t="shared" si="47"/>
        <v>2</v>
      </c>
    </row>
    <row r="714" spans="1:17" x14ac:dyDescent="0.25">
      <c r="A714" s="1">
        <v>17408</v>
      </c>
      <c r="B714" s="1" t="s">
        <v>1025</v>
      </c>
      <c r="C714" s="1" t="s">
        <v>14</v>
      </c>
      <c r="D714" s="2">
        <v>41786</v>
      </c>
      <c r="E714" s="5" t="str">
        <f t="shared" si="44"/>
        <v>May</v>
      </c>
      <c r="F714" s="1" t="s">
        <v>15</v>
      </c>
      <c r="G714" s="1" t="s">
        <v>635</v>
      </c>
      <c r="H714" s="1">
        <v>41</v>
      </c>
      <c r="I714" s="1">
        <v>20.99</v>
      </c>
      <c r="J714" s="1">
        <v>0.02</v>
      </c>
      <c r="K714" s="3">
        <f t="shared" si="45"/>
        <v>859.77</v>
      </c>
      <c r="L714" s="1">
        <v>4.8099999999999996</v>
      </c>
      <c r="M714" s="1" t="s">
        <v>23</v>
      </c>
      <c r="N714" s="1" t="s">
        <v>55</v>
      </c>
      <c r="O714" s="2">
        <v>41788</v>
      </c>
      <c r="P714" s="5" t="str">
        <f t="shared" si="46"/>
        <v>May</v>
      </c>
      <c r="Q714" s="6">
        <f t="shared" si="47"/>
        <v>2</v>
      </c>
    </row>
    <row r="715" spans="1:17" x14ac:dyDescent="0.25">
      <c r="A715" s="1">
        <v>6464</v>
      </c>
      <c r="B715" s="1" t="s">
        <v>1026</v>
      </c>
      <c r="C715" s="1" t="s">
        <v>34</v>
      </c>
      <c r="D715" s="2">
        <v>41787</v>
      </c>
      <c r="E715" s="5" t="str">
        <f t="shared" si="44"/>
        <v>May</v>
      </c>
      <c r="F715" s="1" t="s">
        <v>84</v>
      </c>
      <c r="G715" s="1" t="s">
        <v>1027</v>
      </c>
      <c r="H715" s="1">
        <v>1</v>
      </c>
      <c r="I715" s="1">
        <v>60.97</v>
      </c>
      <c r="J715" s="1">
        <v>7.0000000000000007E-2</v>
      </c>
      <c r="K715" s="3">
        <f t="shared" si="45"/>
        <v>60.9</v>
      </c>
      <c r="L715" s="1">
        <v>4.5</v>
      </c>
      <c r="M715" s="1" t="s">
        <v>23</v>
      </c>
      <c r="N715" s="1" t="s">
        <v>24</v>
      </c>
      <c r="O715" s="2">
        <v>41789</v>
      </c>
      <c r="P715" s="5" t="str">
        <f t="shared" si="46"/>
        <v>May</v>
      </c>
      <c r="Q715" s="6">
        <f t="shared" si="47"/>
        <v>2</v>
      </c>
    </row>
    <row r="716" spans="1:17" x14ac:dyDescent="0.25">
      <c r="A716" s="1">
        <v>6464</v>
      </c>
      <c r="B716" s="1" t="s">
        <v>1026</v>
      </c>
      <c r="C716" s="1" t="s">
        <v>20</v>
      </c>
      <c r="D716" s="2">
        <v>41787</v>
      </c>
      <c r="E716" s="5" t="str">
        <f t="shared" si="44"/>
        <v>May</v>
      </c>
      <c r="F716" s="1" t="s">
        <v>84</v>
      </c>
      <c r="G716" s="1" t="s">
        <v>309</v>
      </c>
      <c r="H716" s="1">
        <v>42</v>
      </c>
      <c r="I716" s="1">
        <v>90.98</v>
      </c>
      <c r="J716" s="1">
        <v>0</v>
      </c>
      <c r="K716" s="3">
        <f t="shared" si="45"/>
        <v>3821.1600000000003</v>
      </c>
      <c r="L716" s="1">
        <v>56.2</v>
      </c>
      <c r="M716" s="1" t="s">
        <v>23</v>
      </c>
      <c r="N716" s="1" t="s">
        <v>55</v>
      </c>
      <c r="O716" s="2">
        <v>41789</v>
      </c>
      <c r="P716" s="5" t="str">
        <f t="shared" si="46"/>
        <v>May</v>
      </c>
      <c r="Q716" s="6">
        <f t="shared" si="47"/>
        <v>2</v>
      </c>
    </row>
    <row r="717" spans="1:17" x14ac:dyDescent="0.25">
      <c r="A717" s="1">
        <v>58337</v>
      </c>
      <c r="B717" s="1" t="s">
        <v>858</v>
      </c>
      <c r="C717" s="1" t="s">
        <v>14</v>
      </c>
      <c r="D717" s="2">
        <v>41787</v>
      </c>
      <c r="E717" s="5" t="str">
        <f t="shared" si="44"/>
        <v>May</v>
      </c>
      <c r="F717" s="1" t="s">
        <v>29</v>
      </c>
      <c r="G717" s="1" t="s">
        <v>1028</v>
      </c>
      <c r="H717" s="1">
        <v>18</v>
      </c>
      <c r="I717" s="1">
        <v>5.85</v>
      </c>
      <c r="J717" s="1">
        <v>0.03</v>
      </c>
      <c r="K717" s="3">
        <f t="shared" si="45"/>
        <v>104.75999999999999</v>
      </c>
      <c r="L717" s="1">
        <v>2.27</v>
      </c>
      <c r="M717" s="1" t="s">
        <v>23</v>
      </c>
      <c r="N717" s="1" t="s">
        <v>38</v>
      </c>
      <c r="O717" s="2">
        <v>41789</v>
      </c>
      <c r="P717" s="5" t="str">
        <f t="shared" si="46"/>
        <v>May</v>
      </c>
      <c r="Q717" s="6">
        <f t="shared" si="47"/>
        <v>2</v>
      </c>
    </row>
    <row r="718" spans="1:17" x14ac:dyDescent="0.25">
      <c r="A718" s="1">
        <v>16225</v>
      </c>
      <c r="B718" s="1" t="s">
        <v>260</v>
      </c>
      <c r="C718" s="1" t="s">
        <v>14</v>
      </c>
      <c r="D718" s="2">
        <v>41787</v>
      </c>
      <c r="E718" s="5" t="str">
        <f t="shared" si="44"/>
        <v>May</v>
      </c>
      <c r="F718" s="1" t="s">
        <v>26</v>
      </c>
      <c r="G718" s="1" t="s">
        <v>400</v>
      </c>
      <c r="H718" s="1">
        <v>30</v>
      </c>
      <c r="I718" s="1">
        <v>17.7</v>
      </c>
      <c r="J718" s="1">
        <v>0.03</v>
      </c>
      <c r="K718" s="3">
        <f t="shared" si="45"/>
        <v>530.09999999999991</v>
      </c>
      <c r="L718" s="1">
        <v>9.4700000000000006</v>
      </c>
      <c r="M718" s="1" t="s">
        <v>23</v>
      </c>
      <c r="N718" s="1" t="s">
        <v>24</v>
      </c>
      <c r="O718" s="2">
        <v>41789</v>
      </c>
      <c r="P718" s="5" t="str">
        <f t="shared" si="46"/>
        <v>May</v>
      </c>
      <c r="Q718" s="6">
        <f t="shared" si="47"/>
        <v>2</v>
      </c>
    </row>
    <row r="719" spans="1:17" x14ac:dyDescent="0.25">
      <c r="A719" s="1">
        <v>1895</v>
      </c>
      <c r="B719" s="1" t="s">
        <v>895</v>
      </c>
      <c r="C719" s="1" t="s">
        <v>14</v>
      </c>
      <c r="D719" s="2">
        <v>41788</v>
      </c>
      <c r="E719" s="5" t="str">
        <f t="shared" si="44"/>
        <v>May</v>
      </c>
      <c r="F719" s="1" t="s">
        <v>84</v>
      </c>
      <c r="G719" s="1" t="s">
        <v>1032</v>
      </c>
      <c r="H719" s="1">
        <v>5</v>
      </c>
      <c r="I719" s="1">
        <v>6.48</v>
      </c>
      <c r="J719" s="1">
        <v>0.02</v>
      </c>
      <c r="K719" s="3">
        <f t="shared" si="45"/>
        <v>32.300000000000004</v>
      </c>
      <c r="L719" s="1">
        <v>7.91</v>
      </c>
      <c r="M719" s="1" t="s">
        <v>23</v>
      </c>
      <c r="N719" s="1" t="s">
        <v>24</v>
      </c>
      <c r="O719" s="2">
        <v>41790</v>
      </c>
      <c r="P719" s="5" t="str">
        <f t="shared" si="46"/>
        <v>May</v>
      </c>
      <c r="Q719" s="6">
        <f t="shared" si="47"/>
        <v>2</v>
      </c>
    </row>
    <row r="720" spans="1:17" x14ac:dyDescent="0.25">
      <c r="A720" s="1">
        <v>50501</v>
      </c>
      <c r="B720" s="1" t="s">
        <v>622</v>
      </c>
      <c r="C720" s="1" t="s">
        <v>20</v>
      </c>
      <c r="D720" s="2">
        <v>41788</v>
      </c>
      <c r="E720" s="5" t="str">
        <f t="shared" si="44"/>
        <v>May</v>
      </c>
      <c r="F720" s="1" t="s">
        <v>21</v>
      </c>
      <c r="G720" s="1" t="s">
        <v>1033</v>
      </c>
      <c r="H720" s="1">
        <v>31</v>
      </c>
      <c r="I720" s="1">
        <v>23.99</v>
      </c>
      <c r="J720" s="1">
        <v>0.01</v>
      </c>
      <c r="K720" s="3">
        <f t="shared" si="45"/>
        <v>743.37999999999988</v>
      </c>
      <c r="L720" s="1">
        <v>6.3</v>
      </c>
      <c r="M720" s="1" t="s">
        <v>23</v>
      </c>
      <c r="N720" s="1" t="s">
        <v>55</v>
      </c>
      <c r="O720" s="2">
        <v>41790</v>
      </c>
      <c r="P720" s="5" t="str">
        <f t="shared" si="46"/>
        <v>May</v>
      </c>
      <c r="Q720" s="6">
        <f t="shared" si="47"/>
        <v>2</v>
      </c>
    </row>
    <row r="721" spans="1:17" x14ac:dyDescent="0.25">
      <c r="A721" s="1">
        <v>42981</v>
      </c>
      <c r="B721" s="1" t="s">
        <v>63</v>
      </c>
      <c r="C721" s="1" t="s">
        <v>14</v>
      </c>
      <c r="D721" s="2">
        <v>41789</v>
      </c>
      <c r="E721" s="5" t="str">
        <f t="shared" si="44"/>
        <v>May</v>
      </c>
      <c r="F721" s="1" t="s">
        <v>26</v>
      </c>
      <c r="G721" s="1" t="s">
        <v>127</v>
      </c>
      <c r="H721" s="1">
        <v>4</v>
      </c>
      <c r="I721" s="1">
        <v>896.99</v>
      </c>
      <c r="J721" s="1">
        <v>0.05</v>
      </c>
      <c r="K721" s="3">
        <f t="shared" si="45"/>
        <v>3587.76</v>
      </c>
      <c r="L721" s="1">
        <v>19.989999999999998</v>
      </c>
      <c r="M721" s="1" t="s">
        <v>23</v>
      </c>
      <c r="N721" s="1" t="s">
        <v>24</v>
      </c>
      <c r="O721" s="2">
        <v>41791</v>
      </c>
      <c r="P721" s="5" t="str">
        <f t="shared" si="46"/>
        <v>June</v>
      </c>
      <c r="Q721" s="6">
        <f t="shared" si="47"/>
        <v>2</v>
      </c>
    </row>
    <row r="722" spans="1:17" x14ac:dyDescent="0.25">
      <c r="A722" s="1">
        <v>21766</v>
      </c>
      <c r="B722" s="1" t="s">
        <v>1034</v>
      </c>
      <c r="C722" s="1" t="s">
        <v>14</v>
      </c>
      <c r="D722" s="2">
        <v>41791</v>
      </c>
      <c r="E722" s="5" t="str">
        <f t="shared" si="44"/>
        <v>June</v>
      </c>
      <c r="F722" s="1" t="s">
        <v>21</v>
      </c>
      <c r="G722" s="1" t="s">
        <v>1035</v>
      </c>
      <c r="H722" s="1">
        <v>41</v>
      </c>
      <c r="I722" s="1">
        <v>120.98</v>
      </c>
      <c r="J722" s="1">
        <v>0.03</v>
      </c>
      <c r="K722" s="3">
        <f t="shared" si="45"/>
        <v>4958.95</v>
      </c>
      <c r="L722" s="1">
        <v>30</v>
      </c>
      <c r="M722" s="1" t="s">
        <v>31</v>
      </c>
      <c r="N722" s="1" t="s">
        <v>32</v>
      </c>
      <c r="O722" s="2">
        <v>41793</v>
      </c>
      <c r="P722" s="5" t="str">
        <f t="shared" si="46"/>
        <v>June</v>
      </c>
      <c r="Q722" s="6">
        <f t="shared" si="47"/>
        <v>2</v>
      </c>
    </row>
    <row r="723" spans="1:17" x14ac:dyDescent="0.25">
      <c r="A723" s="1">
        <v>21766</v>
      </c>
      <c r="B723" s="1" t="s">
        <v>1034</v>
      </c>
      <c r="C723" s="1" t="s">
        <v>14</v>
      </c>
      <c r="D723" s="2">
        <v>41791</v>
      </c>
      <c r="E723" s="5" t="str">
        <f t="shared" si="44"/>
        <v>June</v>
      </c>
      <c r="F723" s="1" t="s">
        <v>21</v>
      </c>
      <c r="G723" s="1" t="s">
        <v>1036</v>
      </c>
      <c r="H723" s="1">
        <v>32</v>
      </c>
      <c r="I723" s="1">
        <v>15.68</v>
      </c>
      <c r="J723" s="1">
        <v>0.01</v>
      </c>
      <c r="K723" s="3">
        <f t="shared" si="45"/>
        <v>501.44</v>
      </c>
      <c r="L723" s="1">
        <v>3.73</v>
      </c>
      <c r="M723" s="1" t="s">
        <v>23</v>
      </c>
      <c r="N723" s="1" t="s">
        <v>67</v>
      </c>
      <c r="O723" s="2">
        <v>41793</v>
      </c>
      <c r="P723" s="5" t="str">
        <f t="shared" si="46"/>
        <v>June</v>
      </c>
      <c r="Q723" s="6">
        <f t="shared" si="47"/>
        <v>2</v>
      </c>
    </row>
    <row r="724" spans="1:17" x14ac:dyDescent="0.25">
      <c r="A724" s="1">
        <v>2050</v>
      </c>
      <c r="B724" s="1" t="s">
        <v>826</v>
      </c>
      <c r="C724" s="1" t="s">
        <v>20</v>
      </c>
      <c r="D724" s="2">
        <v>41791</v>
      </c>
      <c r="E724" s="5" t="str">
        <f t="shared" si="44"/>
        <v>June</v>
      </c>
      <c r="F724" s="1" t="s">
        <v>15</v>
      </c>
      <c r="G724" s="1" t="s">
        <v>1043</v>
      </c>
      <c r="H724" s="1">
        <v>16</v>
      </c>
      <c r="I724" s="1">
        <v>2.89</v>
      </c>
      <c r="J724" s="1">
        <v>0.06</v>
      </c>
      <c r="K724" s="3">
        <f t="shared" si="45"/>
        <v>45.28</v>
      </c>
      <c r="L724" s="1">
        <v>0.99</v>
      </c>
      <c r="M724" s="1" t="s">
        <v>23</v>
      </c>
      <c r="N724" s="1" t="s">
        <v>24</v>
      </c>
      <c r="O724" s="2">
        <v>41793</v>
      </c>
      <c r="P724" s="5" t="str">
        <f t="shared" si="46"/>
        <v>June</v>
      </c>
      <c r="Q724" s="6">
        <f t="shared" si="47"/>
        <v>2</v>
      </c>
    </row>
    <row r="725" spans="1:17" x14ac:dyDescent="0.25">
      <c r="A725" s="1">
        <v>2050</v>
      </c>
      <c r="B725" s="1" t="s">
        <v>826</v>
      </c>
      <c r="C725" s="1" t="s">
        <v>14</v>
      </c>
      <c r="D725" s="2">
        <v>41791</v>
      </c>
      <c r="E725" s="5" t="str">
        <f t="shared" si="44"/>
        <v>June</v>
      </c>
      <c r="F725" s="1" t="s">
        <v>15</v>
      </c>
      <c r="G725" s="1" t="s">
        <v>693</v>
      </c>
      <c r="H725" s="1">
        <v>25</v>
      </c>
      <c r="I725" s="1">
        <v>22.84</v>
      </c>
      <c r="J725" s="1">
        <v>0.08</v>
      </c>
      <c r="K725" s="3">
        <f t="shared" si="45"/>
        <v>569</v>
      </c>
      <c r="L725" s="1">
        <v>11.54</v>
      </c>
      <c r="M725" s="1" t="s">
        <v>23</v>
      </c>
      <c r="N725" s="1" t="s">
        <v>24</v>
      </c>
      <c r="O725" s="2">
        <v>41793</v>
      </c>
      <c r="P725" s="5" t="str">
        <f t="shared" si="46"/>
        <v>June</v>
      </c>
      <c r="Q725" s="6">
        <f t="shared" si="47"/>
        <v>2</v>
      </c>
    </row>
    <row r="726" spans="1:17" x14ac:dyDescent="0.25">
      <c r="A726" s="1">
        <v>7398</v>
      </c>
      <c r="B726" s="1" t="s">
        <v>592</v>
      </c>
      <c r="C726" s="1" t="s">
        <v>34</v>
      </c>
      <c r="D726" s="2">
        <v>41791</v>
      </c>
      <c r="E726" s="5" t="str">
        <f t="shared" si="44"/>
        <v>June</v>
      </c>
      <c r="F726" s="1" t="s">
        <v>15</v>
      </c>
      <c r="G726" s="1" t="s">
        <v>1045</v>
      </c>
      <c r="H726" s="1">
        <v>34</v>
      </c>
      <c r="I726" s="1">
        <v>64.650000000000006</v>
      </c>
      <c r="J726" s="1">
        <v>7.0000000000000007E-2</v>
      </c>
      <c r="K726" s="3">
        <f t="shared" si="45"/>
        <v>2195.7200000000003</v>
      </c>
      <c r="L726" s="1">
        <v>35</v>
      </c>
      <c r="M726" s="1" t="s">
        <v>23</v>
      </c>
      <c r="N726" s="1" t="s">
        <v>18</v>
      </c>
      <c r="O726" s="2">
        <v>41793</v>
      </c>
      <c r="P726" s="5" t="str">
        <f t="shared" si="46"/>
        <v>June</v>
      </c>
      <c r="Q726" s="6">
        <f t="shared" si="47"/>
        <v>2</v>
      </c>
    </row>
    <row r="727" spans="1:17" x14ac:dyDescent="0.25">
      <c r="A727" s="1">
        <v>6179</v>
      </c>
      <c r="B727" s="1" t="s">
        <v>1046</v>
      </c>
      <c r="C727" s="1" t="s">
        <v>34</v>
      </c>
      <c r="D727" s="2">
        <v>41792</v>
      </c>
      <c r="E727" s="5" t="str">
        <f t="shared" si="44"/>
        <v>June</v>
      </c>
      <c r="F727" s="1" t="s">
        <v>15</v>
      </c>
      <c r="G727" s="1" t="s">
        <v>1047</v>
      </c>
      <c r="H727" s="1">
        <v>15</v>
      </c>
      <c r="I727" s="1">
        <v>200.99</v>
      </c>
      <c r="J727" s="1">
        <v>0</v>
      </c>
      <c r="K727" s="3">
        <f t="shared" si="45"/>
        <v>3014.8500000000004</v>
      </c>
      <c r="L727" s="1">
        <v>8.08</v>
      </c>
      <c r="M727" s="1" t="s">
        <v>23</v>
      </c>
      <c r="N727" s="1" t="s">
        <v>24</v>
      </c>
      <c r="O727" s="2">
        <v>41794</v>
      </c>
      <c r="P727" s="5" t="str">
        <f t="shared" si="46"/>
        <v>June</v>
      </c>
      <c r="Q727" s="6">
        <f t="shared" si="47"/>
        <v>2</v>
      </c>
    </row>
    <row r="728" spans="1:17" x14ac:dyDescent="0.25">
      <c r="A728" s="1">
        <v>2150</v>
      </c>
      <c r="B728" s="1" t="s">
        <v>1048</v>
      </c>
      <c r="C728" s="1" t="s">
        <v>20</v>
      </c>
      <c r="D728" s="2">
        <v>41792</v>
      </c>
      <c r="E728" s="5" t="str">
        <f t="shared" si="44"/>
        <v>June</v>
      </c>
      <c r="F728" s="1" t="s">
        <v>84</v>
      </c>
      <c r="G728" s="1" t="s">
        <v>220</v>
      </c>
      <c r="H728" s="1">
        <v>21</v>
      </c>
      <c r="I728" s="1">
        <v>179.29</v>
      </c>
      <c r="J728" s="1">
        <v>0.01</v>
      </c>
      <c r="K728" s="3">
        <f t="shared" si="45"/>
        <v>3764.88</v>
      </c>
      <c r="L728" s="1">
        <v>29.21</v>
      </c>
      <c r="M728" s="1" t="s">
        <v>31</v>
      </c>
      <c r="N728" s="1" t="s">
        <v>46</v>
      </c>
      <c r="O728" s="2">
        <v>41794</v>
      </c>
      <c r="P728" s="5" t="str">
        <f t="shared" si="46"/>
        <v>June</v>
      </c>
      <c r="Q728" s="6">
        <f t="shared" si="47"/>
        <v>2</v>
      </c>
    </row>
    <row r="729" spans="1:17" x14ac:dyDescent="0.25">
      <c r="A729" s="1">
        <v>5283</v>
      </c>
      <c r="B729" s="1" t="s">
        <v>1050</v>
      </c>
      <c r="C729" s="1" t="s">
        <v>14</v>
      </c>
      <c r="D729" s="2">
        <v>41793</v>
      </c>
      <c r="E729" s="5" t="str">
        <f t="shared" si="44"/>
        <v>June</v>
      </c>
      <c r="F729" s="1" t="s">
        <v>84</v>
      </c>
      <c r="G729" s="1" t="s">
        <v>404</v>
      </c>
      <c r="H729" s="1">
        <v>23</v>
      </c>
      <c r="I729" s="1">
        <v>125.99</v>
      </c>
      <c r="J729" s="1">
        <v>0.03</v>
      </c>
      <c r="K729" s="3">
        <f t="shared" si="45"/>
        <v>2897.08</v>
      </c>
      <c r="L729" s="1">
        <v>7.69</v>
      </c>
      <c r="M729" s="1" t="s">
        <v>23</v>
      </c>
      <c r="N729" s="1" t="s">
        <v>24</v>
      </c>
      <c r="O729" s="2">
        <v>41795</v>
      </c>
      <c r="P729" s="5" t="str">
        <f t="shared" si="46"/>
        <v>June</v>
      </c>
      <c r="Q729" s="6">
        <f t="shared" si="47"/>
        <v>2</v>
      </c>
    </row>
    <row r="730" spans="1:17" x14ac:dyDescent="0.25">
      <c r="A730" s="1">
        <v>69</v>
      </c>
      <c r="B730" s="1" t="s">
        <v>723</v>
      </c>
      <c r="C730" s="1" t="s">
        <v>34</v>
      </c>
      <c r="D730" s="2">
        <v>41793</v>
      </c>
      <c r="E730" s="5" t="str">
        <f t="shared" si="44"/>
        <v>June</v>
      </c>
      <c r="F730" s="1" t="s">
        <v>15</v>
      </c>
      <c r="G730" s="1" t="s">
        <v>614</v>
      </c>
      <c r="H730" s="1">
        <v>42</v>
      </c>
      <c r="I730" s="1">
        <v>30.93</v>
      </c>
      <c r="J730" s="1">
        <v>0.09</v>
      </c>
      <c r="K730" s="3">
        <f t="shared" si="45"/>
        <v>1295.28</v>
      </c>
      <c r="L730" s="1">
        <v>3.92</v>
      </c>
      <c r="M730" s="1" t="s">
        <v>23</v>
      </c>
      <c r="N730" s="1" t="s">
        <v>67</v>
      </c>
      <c r="O730" s="2">
        <v>41795</v>
      </c>
      <c r="P730" s="5" t="str">
        <f t="shared" si="46"/>
        <v>June</v>
      </c>
      <c r="Q730" s="6">
        <f t="shared" si="47"/>
        <v>2</v>
      </c>
    </row>
    <row r="731" spans="1:17" x14ac:dyDescent="0.25">
      <c r="A731" s="1">
        <v>69</v>
      </c>
      <c r="B731" s="1" t="s">
        <v>723</v>
      </c>
      <c r="C731" s="1" t="s">
        <v>14</v>
      </c>
      <c r="D731" s="2">
        <v>41793</v>
      </c>
      <c r="E731" s="5" t="str">
        <f t="shared" si="44"/>
        <v>June</v>
      </c>
      <c r="F731" s="1" t="s">
        <v>15</v>
      </c>
      <c r="G731" s="1" t="s">
        <v>1052</v>
      </c>
      <c r="H731" s="1">
        <v>28</v>
      </c>
      <c r="I731" s="1">
        <v>1.68</v>
      </c>
      <c r="J731" s="1">
        <v>0.03</v>
      </c>
      <c r="K731" s="3">
        <f t="shared" si="45"/>
        <v>46.199999999999996</v>
      </c>
      <c r="L731" s="1">
        <v>0.7</v>
      </c>
      <c r="M731" s="1" t="s">
        <v>17</v>
      </c>
      <c r="N731" s="1" t="s">
        <v>38</v>
      </c>
      <c r="O731" s="2">
        <v>41795</v>
      </c>
      <c r="P731" s="5" t="str">
        <f t="shared" si="46"/>
        <v>June</v>
      </c>
      <c r="Q731" s="6">
        <f t="shared" si="47"/>
        <v>2</v>
      </c>
    </row>
    <row r="732" spans="1:17" x14ac:dyDescent="0.25">
      <c r="A732" s="1">
        <v>8161</v>
      </c>
      <c r="B732" s="1" t="s">
        <v>154</v>
      </c>
      <c r="C732" s="1" t="s">
        <v>20</v>
      </c>
      <c r="D732" s="2">
        <v>41793</v>
      </c>
      <c r="E732" s="5" t="str">
        <f t="shared" si="44"/>
        <v>June</v>
      </c>
      <c r="F732" s="1" t="s">
        <v>21</v>
      </c>
      <c r="G732" s="1" t="s">
        <v>1006</v>
      </c>
      <c r="H732" s="1">
        <v>45</v>
      </c>
      <c r="I732" s="1">
        <v>2.61</v>
      </c>
      <c r="J732" s="1">
        <v>0.09</v>
      </c>
      <c r="K732" s="3">
        <f t="shared" si="45"/>
        <v>113.4</v>
      </c>
      <c r="L732" s="1">
        <v>0.5</v>
      </c>
      <c r="M732" s="1" t="s">
        <v>23</v>
      </c>
      <c r="N732" s="1" t="s">
        <v>24</v>
      </c>
      <c r="O732" s="2">
        <v>41795</v>
      </c>
      <c r="P732" s="5" t="str">
        <f t="shared" si="46"/>
        <v>June</v>
      </c>
      <c r="Q732" s="6">
        <f t="shared" si="47"/>
        <v>2</v>
      </c>
    </row>
    <row r="733" spans="1:17" x14ac:dyDescent="0.25">
      <c r="A733" s="1">
        <v>44294</v>
      </c>
      <c r="B733" s="1" t="s">
        <v>1056</v>
      </c>
      <c r="C733" s="1" t="s">
        <v>34</v>
      </c>
      <c r="D733" s="2">
        <v>41793</v>
      </c>
      <c r="E733" s="5" t="str">
        <f t="shared" si="44"/>
        <v>June</v>
      </c>
      <c r="F733" s="1" t="s">
        <v>29</v>
      </c>
      <c r="G733" s="1" t="s">
        <v>1058</v>
      </c>
      <c r="H733" s="1">
        <v>8</v>
      </c>
      <c r="I733" s="1">
        <v>65.989999999999995</v>
      </c>
      <c r="J733" s="1">
        <v>0.04</v>
      </c>
      <c r="K733" s="3">
        <f t="shared" si="45"/>
        <v>527.59999999999991</v>
      </c>
      <c r="L733" s="1">
        <v>8.99</v>
      </c>
      <c r="M733" s="1" t="s">
        <v>23</v>
      </c>
      <c r="N733" s="1" t="s">
        <v>24</v>
      </c>
      <c r="O733" s="2">
        <v>41795</v>
      </c>
      <c r="P733" s="5" t="str">
        <f t="shared" si="46"/>
        <v>June</v>
      </c>
      <c r="Q733" s="6">
        <f t="shared" si="47"/>
        <v>2</v>
      </c>
    </row>
    <row r="734" spans="1:17" x14ac:dyDescent="0.25">
      <c r="A734" s="1">
        <v>24647</v>
      </c>
      <c r="B734" s="1" t="s">
        <v>1013</v>
      </c>
      <c r="C734" s="1" t="s">
        <v>14</v>
      </c>
      <c r="D734" s="2">
        <v>41794</v>
      </c>
      <c r="E734" s="5" t="str">
        <f t="shared" si="44"/>
        <v>June</v>
      </c>
      <c r="F734" s="1" t="s">
        <v>15</v>
      </c>
      <c r="G734" s="1" t="s">
        <v>393</v>
      </c>
      <c r="H734" s="1">
        <v>3</v>
      </c>
      <c r="I734" s="1">
        <v>999.99</v>
      </c>
      <c r="J734" s="1">
        <v>0</v>
      </c>
      <c r="K734" s="3">
        <f t="shared" si="45"/>
        <v>2999.9700000000003</v>
      </c>
      <c r="L734" s="1">
        <v>13.99</v>
      </c>
      <c r="M734" s="1" t="s">
        <v>23</v>
      </c>
      <c r="N734" s="1" t="s">
        <v>55</v>
      </c>
      <c r="O734" s="2">
        <v>41796</v>
      </c>
      <c r="P734" s="5" t="str">
        <f t="shared" si="46"/>
        <v>June</v>
      </c>
      <c r="Q734" s="6">
        <f t="shared" si="47"/>
        <v>2</v>
      </c>
    </row>
    <row r="735" spans="1:17" x14ac:dyDescent="0.25">
      <c r="A735" s="1">
        <v>47009</v>
      </c>
      <c r="B735" s="1" t="s">
        <v>187</v>
      </c>
      <c r="C735" s="1" t="s">
        <v>34</v>
      </c>
      <c r="D735" s="2">
        <v>41794</v>
      </c>
      <c r="E735" s="5" t="str">
        <f t="shared" si="44"/>
        <v>June</v>
      </c>
      <c r="F735" s="1" t="s">
        <v>26</v>
      </c>
      <c r="G735" s="1" t="s">
        <v>346</v>
      </c>
      <c r="H735" s="1">
        <v>32</v>
      </c>
      <c r="I735" s="1">
        <v>49.99</v>
      </c>
      <c r="J735" s="1">
        <v>0.09</v>
      </c>
      <c r="K735" s="3">
        <f t="shared" si="45"/>
        <v>1596.8</v>
      </c>
      <c r="L735" s="1">
        <v>19.989999999999998</v>
      </c>
      <c r="M735" s="1" t="s">
        <v>17</v>
      </c>
      <c r="N735" s="1" t="s">
        <v>24</v>
      </c>
      <c r="O735" s="2">
        <v>41796</v>
      </c>
      <c r="P735" s="5" t="str">
        <f t="shared" si="46"/>
        <v>June</v>
      </c>
      <c r="Q735" s="6">
        <f t="shared" si="47"/>
        <v>2</v>
      </c>
    </row>
    <row r="736" spans="1:17" x14ac:dyDescent="0.25">
      <c r="A736" s="1">
        <v>8614</v>
      </c>
      <c r="B736" s="1" t="s">
        <v>1061</v>
      </c>
      <c r="C736" s="1" t="s">
        <v>20</v>
      </c>
      <c r="D736" s="2">
        <v>41794</v>
      </c>
      <c r="E736" s="5" t="str">
        <f t="shared" si="44"/>
        <v>June</v>
      </c>
      <c r="F736" s="1" t="s">
        <v>29</v>
      </c>
      <c r="G736" s="1" t="s">
        <v>286</v>
      </c>
      <c r="H736" s="1">
        <v>13</v>
      </c>
      <c r="I736" s="1">
        <v>115.99</v>
      </c>
      <c r="J736" s="1">
        <v>0.06</v>
      </c>
      <c r="K736" s="3">
        <f t="shared" si="45"/>
        <v>1507.09</v>
      </c>
      <c r="L736" s="1">
        <v>5.92</v>
      </c>
      <c r="M736" s="1" t="s">
        <v>23</v>
      </c>
      <c r="N736" s="1" t="s">
        <v>24</v>
      </c>
      <c r="O736" s="2">
        <v>41796</v>
      </c>
      <c r="P736" s="5" t="str">
        <f t="shared" si="46"/>
        <v>June</v>
      </c>
      <c r="Q736" s="6">
        <f t="shared" si="47"/>
        <v>2</v>
      </c>
    </row>
    <row r="737" spans="1:17" x14ac:dyDescent="0.25">
      <c r="A737" s="1">
        <v>55392</v>
      </c>
      <c r="B737" s="1" t="s">
        <v>868</v>
      </c>
      <c r="C737" s="1" t="s">
        <v>34</v>
      </c>
      <c r="D737" s="2">
        <v>41796</v>
      </c>
      <c r="E737" s="5" t="str">
        <f t="shared" si="44"/>
        <v>June</v>
      </c>
      <c r="F737" s="1" t="s">
        <v>26</v>
      </c>
      <c r="G737" s="1" t="s">
        <v>1062</v>
      </c>
      <c r="H737" s="1">
        <v>39</v>
      </c>
      <c r="I737" s="1">
        <v>2.84</v>
      </c>
      <c r="J737" s="1">
        <v>7.0000000000000007E-2</v>
      </c>
      <c r="K737" s="3">
        <f t="shared" si="45"/>
        <v>108.03</v>
      </c>
      <c r="L737" s="1">
        <v>0.93</v>
      </c>
      <c r="M737" s="1" t="s">
        <v>23</v>
      </c>
      <c r="N737" s="1" t="s">
        <v>38</v>
      </c>
      <c r="O737" s="2">
        <v>41798</v>
      </c>
      <c r="P737" s="5" t="str">
        <f t="shared" si="46"/>
        <v>June</v>
      </c>
      <c r="Q737" s="6">
        <f t="shared" si="47"/>
        <v>2</v>
      </c>
    </row>
    <row r="738" spans="1:17" x14ac:dyDescent="0.25">
      <c r="A738" s="1">
        <v>19010</v>
      </c>
      <c r="B738" s="1" t="s">
        <v>724</v>
      </c>
      <c r="C738" s="1" t="s">
        <v>14</v>
      </c>
      <c r="D738" s="2">
        <v>41797</v>
      </c>
      <c r="E738" s="5" t="str">
        <f t="shared" si="44"/>
        <v>June</v>
      </c>
      <c r="F738" s="1" t="s">
        <v>29</v>
      </c>
      <c r="G738" s="1" t="s">
        <v>1064</v>
      </c>
      <c r="H738" s="1">
        <v>18</v>
      </c>
      <c r="I738" s="1">
        <v>1270.99</v>
      </c>
      <c r="J738" s="1">
        <v>0</v>
      </c>
      <c r="K738" s="3">
        <f t="shared" si="45"/>
        <v>22877.82</v>
      </c>
      <c r="L738" s="1">
        <v>19.989999999999998</v>
      </c>
      <c r="M738" s="1" t="s">
        <v>23</v>
      </c>
      <c r="N738" s="1" t="s">
        <v>24</v>
      </c>
      <c r="O738" s="2">
        <v>41799</v>
      </c>
      <c r="P738" s="5" t="str">
        <f t="shared" si="46"/>
        <v>June</v>
      </c>
      <c r="Q738" s="6">
        <f t="shared" si="47"/>
        <v>2</v>
      </c>
    </row>
    <row r="739" spans="1:17" x14ac:dyDescent="0.25">
      <c r="A739" s="1">
        <v>39780</v>
      </c>
      <c r="B739" s="1" t="s">
        <v>615</v>
      </c>
      <c r="C739" s="1" t="s">
        <v>14</v>
      </c>
      <c r="D739" s="2">
        <v>41797</v>
      </c>
      <c r="E739" s="5" t="str">
        <f t="shared" si="44"/>
        <v>June</v>
      </c>
      <c r="F739" s="1" t="s">
        <v>29</v>
      </c>
      <c r="G739" s="1" t="s">
        <v>1065</v>
      </c>
      <c r="H739" s="1">
        <v>48</v>
      </c>
      <c r="I739" s="1">
        <v>45.98</v>
      </c>
      <c r="J739" s="1">
        <v>0.04</v>
      </c>
      <c r="K739" s="3">
        <f t="shared" si="45"/>
        <v>2205.12</v>
      </c>
      <c r="L739" s="1">
        <v>4.8</v>
      </c>
      <c r="M739" s="1" t="s">
        <v>23</v>
      </c>
      <c r="N739" s="1" t="s">
        <v>38</v>
      </c>
      <c r="O739" s="2">
        <v>41799</v>
      </c>
      <c r="P739" s="5" t="str">
        <f t="shared" si="46"/>
        <v>June</v>
      </c>
      <c r="Q739" s="6">
        <f t="shared" si="47"/>
        <v>2</v>
      </c>
    </row>
    <row r="740" spans="1:17" x14ac:dyDescent="0.25">
      <c r="A740" s="1">
        <v>50432</v>
      </c>
      <c r="B740" s="1" t="s">
        <v>872</v>
      </c>
      <c r="C740" s="1" t="s">
        <v>34</v>
      </c>
      <c r="D740" s="2">
        <v>41797</v>
      </c>
      <c r="E740" s="5" t="str">
        <f t="shared" si="44"/>
        <v>June</v>
      </c>
      <c r="F740" s="1" t="s">
        <v>29</v>
      </c>
      <c r="G740" s="1" t="s">
        <v>325</v>
      </c>
      <c r="H740" s="1">
        <v>45</v>
      </c>
      <c r="I740" s="1">
        <v>55.48</v>
      </c>
      <c r="J740" s="1">
        <v>0.08</v>
      </c>
      <c r="K740" s="3">
        <f t="shared" si="45"/>
        <v>2493</v>
      </c>
      <c r="L740" s="1">
        <v>14.3</v>
      </c>
      <c r="M740" s="1" t="s">
        <v>23</v>
      </c>
      <c r="N740" s="1" t="s">
        <v>24</v>
      </c>
      <c r="O740" s="2">
        <v>41799</v>
      </c>
      <c r="P740" s="5" t="str">
        <f t="shared" si="46"/>
        <v>June</v>
      </c>
      <c r="Q740" s="6">
        <f t="shared" si="47"/>
        <v>2</v>
      </c>
    </row>
    <row r="741" spans="1:17" x14ac:dyDescent="0.25">
      <c r="A741" s="1">
        <v>46499</v>
      </c>
      <c r="B741" s="1" t="s">
        <v>1068</v>
      </c>
      <c r="C741" s="1" t="s">
        <v>20</v>
      </c>
      <c r="D741" s="2">
        <v>41797</v>
      </c>
      <c r="E741" s="5" t="str">
        <f t="shared" si="44"/>
        <v>June</v>
      </c>
      <c r="F741" s="1" t="s">
        <v>26</v>
      </c>
      <c r="G741" s="1" t="s">
        <v>485</v>
      </c>
      <c r="H741" s="1">
        <v>22</v>
      </c>
      <c r="I741" s="1">
        <v>4.0599999999999996</v>
      </c>
      <c r="J741" s="1">
        <v>7.0000000000000007E-2</v>
      </c>
      <c r="K741" s="3">
        <f t="shared" si="45"/>
        <v>87.78</v>
      </c>
      <c r="L741" s="1">
        <v>6.89</v>
      </c>
      <c r="M741" s="1" t="s">
        <v>23</v>
      </c>
      <c r="N741" s="1" t="s">
        <v>24</v>
      </c>
      <c r="O741" s="2">
        <v>41799</v>
      </c>
      <c r="P741" s="5" t="str">
        <f t="shared" si="46"/>
        <v>June</v>
      </c>
      <c r="Q741" s="6">
        <f t="shared" si="47"/>
        <v>2</v>
      </c>
    </row>
    <row r="742" spans="1:17" x14ac:dyDescent="0.25">
      <c r="A742" s="1">
        <v>17446</v>
      </c>
      <c r="B742" s="1" t="s">
        <v>1072</v>
      </c>
      <c r="C742" s="1" t="s">
        <v>34</v>
      </c>
      <c r="D742" s="2">
        <v>41799</v>
      </c>
      <c r="E742" s="5" t="str">
        <f t="shared" si="44"/>
        <v>June</v>
      </c>
      <c r="F742" s="1" t="s">
        <v>26</v>
      </c>
      <c r="G742" s="1" t="s">
        <v>343</v>
      </c>
      <c r="H742" s="1">
        <v>15</v>
      </c>
      <c r="I742" s="1">
        <v>8.34</v>
      </c>
      <c r="J742" s="1">
        <v>0</v>
      </c>
      <c r="K742" s="3">
        <f t="shared" si="45"/>
        <v>125.1</v>
      </c>
      <c r="L742" s="1">
        <v>2.64</v>
      </c>
      <c r="M742" s="1" t="s">
        <v>17</v>
      </c>
      <c r="N742" s="1" t="s">
        <v>67</v>
      </c>
      <c r="O742" s="2">
        <v>41801</v>
      </c>
      <c r="P742" s="5" t="str">
        <f t="shared" si="46"/>
        <v>June</v>
      </c>
      <c r="Q742" s="6">
        <f t="shared" si="47"/>
        <v>2</v>
      </c>
    </row>
    <row r="743" spans="1:17" x14ac:dyDescent="0.25">
      <c r="A743" s="1">
        <v>40707</v>
      </c>
      <c r="B743" s="1" t="s">
        <v>1077</v>
      </c>
      <c r="C743" s="1" t="s">
        <v>20</v>
      </c>
      <c r="D743" s="2">
        <v>41801</v>
      </c>
      <c r="E743" s="5" t="str">
        <f t="shared" si="44"/>
        <v>June</v>
      </c>
      <c r="F743" s="1" t="s">
        <v>21</v>
      </c>
      <c r="G743" s="1" t="s">
        <v>981</v>
      </c>
      <c r="H743" s="1">
        <v>26</v>
      </c>
      <c r="I743" s="1">
        <v>65.989999999999995</v>
      </c>
      <c r="J743" s="1">
        <v>0</v>
      </c>
      <c r="K743" s="3">
        <f t="shared" si="45"/>
        <v>1715.7399999999998</v>
      </c>
      <c r="L743" s="1">
        <v>8.99</v>
      </c>
      <c r="M743" s="1" t="s">
        <v>23</v>
      </c>
      <c r="N743" s="1" t="s">
        <v>24</v>
      </c>
      <c r="O743" s="2">
        <v>41803</v>
      </c>
      <c r="P743" s="5" t="str">
        <f t="shared" si="46"/>
        <v>June</v>
      </c>
      <c r="Q743" s="6">
        <f t="shared" si="47"/>
        <v>2</v>
      </c>
    </row>
    <row r="744" spans="1:17" x14ac:dyDescent="0.25">
      <c r="A744" s="1">
        <v>59681</v>
      </c>
      <c r="B744" s="1" t="s">
        <v>154</v>
      </c>
      <c r="C744" s="1" t="s">
        <v>14</v>
      </c>
      <c r="D744" s="2">
        <v>41801</v>
      </c>
      <c r="E744" s="5" t="str">
        <f t="shared" si="44"/>
        <v>June</v>
      </c>
      <c r="F744" s="1" t="s">
        <v>26</v>
      </c>
      <c r="G744" s="1" t="s">
        <v>205</v>
      </c>
      <c r="H744" s="1">
        <v>23</v>
      </c>
      <c r="I744" s="1">
        <v>8.6</v>
      </c>
      <c r="J744" s="1">
        <v>0.02</v>
      </c>
      <c r="K744" s="3">
        <f t="shared" si="45"/>
        <v>197.34</v>
      </c>
      <c r="L744" s="1">
        <v>6.19</v>
      </c>
      <c r="M744" s="1" t="s">
        <v>17</v>
      </c>
      <c r="N744" s="1" t="s">
        <v>24</v>
      </c>
      <c r="O744" s="2">
        <v>41803</v>
      </c>
      <c r="P744" s="5" t="str">
        <f t="shared" si="46"/>
        <v>June</v>
      </c>
      <c r="Q744" s="6">
        <f t="shared" si="47"/>
        <v>2</v>
      </c>
    </row>
    <row r="745" spans="1:17" x14ac:dyDescent="0.25">
      <c r="A745" s="1">
        <v>48096</v>
      </c>
      <c r="B745" s="1" t="s">
        <v>543</v>
      </c>
      <c r="C745" s="1" t="s">
        <v>14</v>
      </c>
      <c r="D745" s="2">
        <v>41802</v>
      </c>
      <c r="E745" s="5" t="str">
        <f t="shared" si="44"/>
        <v>June</v>
      </c>
      <c r="F745" s="1" t="s">
        <v>21</v>
      </c>
      <c r="G745" s="1" t="s">
        <v>1085</v>
      </c>
      <c r="H745" s="1">
        <v>22</v>
      </c>
      <c r="I745" s="1">
        <v>17.07</v>
      </c>
      <c r="J745" s="1">
        <v>0.03</v>
      </c>
      <c r="K745" s="3">
        <f t="shared" si="45"/>
        <v>374.88</v>
      </c>
      <c r="L745" s="1">
        <v>8.1300000000000008</v>
      </c>
      <c r="M745" s="1" t="s">
        <v>23</v>
      </c>
      <c r="N745" s="1" t="s">
        <v>24</v>
      </c>
      <c r="O745" s="2">
        <v>41804</v>
      </c>
      <c r="P745" s="5" t="str">
        <f t="shared" si="46"/>
        <v>June</v>
      </c>
      <c r="Q745" s="6">
        <f t="shared" si="47"/>
        <v>2</v>
      </c>
    </row>
    <row r="746" spans="1:17" x14ac:dyDescent="0.25">
      <c r="A746" s="1">
        <v>8999</v>
      </c>
      <c r="B746" s="1" t="s">
        <v>106</v>
      </c>
      <c r="C746" s="1" t="s">
        <v>20</v>
      </c>
      <c r="D746" s="2">
        <v>41802</v>
      </c>
      <c r="E746" s="5" t="str">
        <f t="shared" si="44"/>
        <v>June</v>
      </c>
      <c r="F746" s="1" t="s">
        <v>21</v>
      </c>
      <c r="G746" s="1" t="s">
        <v>325</v>
      </c>
      <c r="H746" s="1">
        <v>28</v>
      </c>
      <c r="I746" s="1">
        <v>55.48</v>
      </c>
      <c r="J746" s="1">
        <v>0</v>
      </c>
      <c r="K746" s="3">
        <f t="shared" si="45"/>
        <v>1553.4399999999998</v>
      </c>
      <c r="L746" s="1">
        <v>14.3</v>
      </c>
      <c r="M746" s="1" t="s">
        <v>23</v>
      </c>
      <c r="N746" s="1" t="s">
        <v>24</v>
      </c>
      <c r="O746" s="2">
        <v>41804</v>
      </c>
      <c r="P746" s="5" t="str">
        <f t="shared" si="46"/>
        <v>June</v>
      </c>
      <c r="Q746" s="6">
        <f t="shared" si="47"/>
        <v>2</v>
      </c>
    </row>
    <row r="747" spans="1:17" x14ac:dyDescent="0.25">
      <c r="A747" s="1">
        <v>47872</v>
      </c>
      <c r="B747" s="1" t="s">
        <v>808</v>
      </c>
      <c r="C747" s="1" t="s">
        <v>14</v>
      </c>
      <c r="D747" s="2">
        <v>41802</v>
      </c>
      <c r="E747" s="5" t="str">
        <f t="shared" si="44"/>
        <v>June</v>
      </c>
      <c r="F747" s="1" t="s">
        <v>26</v>
      </c>
      <c r="G747" s="1" t="s">
        <v>865</v>
      </c>
      <c r="H747" s="1">
        <v>38</v>
      </c>
      <c r="I747" s="1">
        <v>46.89</v>
      </c>
      <c r="J747" s="1">
        <v>0.09</v>
      </c>
      <c r="K747" s="3">
        <f t="shared" si="45"/>
        <v>1778.3999999999999</v>
      </c>
      <c r="L747" s="1">
        <v>5.0999999999999996</v>
      </c>
      <c r="M747" s="1" t="s">
        <v>23</v>
      </c>
      <c r="N747" s="1" t="s">
        <v>55</v>
      </c>
      <c r="O747" s="2">
        <v>41804</v>
      </c>
      <c r="P747" s="5" t="str">
        <f t="shared" si="46"/>
        <v>June</v>
      </c>
      <c r="Q747" s="6">
        <f t="shared" si="47"/>
        <v>2</v>
      </c>
    </row>
    <row r="748" spans="1:17" x14ac:dyDescent="0.25">
      <c r="A748" s="1">
        <v>29988</v>
      </c>
      <c r="B748" s="1" t="s">
        <v>496</v>
      </c>
      <c r="C748" s="1" t="s">
        <v>20</v>
      </c>
      <c r="D748" s="2">
        <v>41802</v>
      </c>
      <c r="E748" s="5" t="str">
        <f t="shared" si="44"/>
        <v>June</v>
      </c>
      <c r="F748" s="1" t="s">
        <v>21</v>
      </c>
      <c r="G748" s="1" t="s">
        <v>1086</v>
      </c>
      <c r="H748" s="1">
        <v>12</v>
      </c>
      <c r="I748" s="1">
        <v>449.99</v>
      </c>
      <c r="J748" s="1">
        <v>0.06</v>
      </c>
      <c r="K748" s="3">
        <f t="shared" si="45"/>
        <v>5399.16</v>
      </c>
      <c r="L748" s="1">
        <v>49</v>
      </c>
      <c r="M748" s="1" t="s">
        <v>31</v>
      </c>
      <c r="N748" s="1" t="s">
        <v>32</v>
      </c>
      <c r="O748" s="2">
        <v>41804</v>
      </c>
      <c r="P748" s="5" t="str">
        <f t="shared" si="46"/>
        <v>June</v>
      </c>
      <c r="Q748" s="6">
        <f t="shared" si="47"/>
        <v>2</v>
      </c>
    </row>
    <row r="749" spans="1:17" x14ac:dyDescent="0.25">
      <c r="A749" s="1">
        <v>56582</v>
      </c>
      <c r="B749" s="1" t="s">
        <v>1077</v>
      </c>
      <c r="C749" s="1" t="s">
        <v>14</v>
      </c>
      <c r="D749" s="2">
        <v>41802</v>
      </c>
      <c r="E749" s="5" t="str">
        <f t="shared" si="44"/>
        <v>June</v>
      </c>
      <c r="F749" s="1" t="s">
        <v>29</v>
      </c>
      <c r="G749" s="1" t="s">
        <v>265</v>
      </c>
      <c r="H749" s="1">
        <v>47</v>
      </c>
      <c r="I749" s="1">
        <v>31.76</v>
      </c>
      <c r="J749" s="1">
        <v>7.0000000000000007E-2</v>
      </c>
      <c r="K749" s="3">
        <f t="shared" si="45"/>
        <v>1489.43</v>
      </c>
      <c r="L749" s="1">
        <v>45.51</v>
      </c>
      <c r="M749" s="1" t="s">
        <v>31</v>
      </c>
      <c r="N749" s="1" t="s">
        <v>46</v>
      </c>
      <c r="O749" s="2">
        <v>41804</v>
      </c>
      <c r="P749" s="5" t="str">
        <f t="shared" si="46"/>
        <v>June</v>
      </c>
      <c r="Q749" s="6">
        <f t="shared" si="47"/>
        <v>2</v>
      </c>
    </row>
    <row r="750" spans="1:17" x14ac:dyDescent="0.25">
      <c r="A750" s="1">
        <v>837</v>
      </c>
      <c r="B750" s="1" t="s">
        <v>317</v>
      </c>
      <c r="C750" s="1" t="s">
        <v>34</v>
      </c>
      <c r="D750" s="2">
        <v>41804</v>
      </c>
      <c r="E750" s="5" t="str">
        <f t="shared" si="44"/>
        <v>June</v>
      </c>
      <c r="F750" s="1" t="s">
        <v>15</v>
      </c>
      <c r="G750" s="1" t="s">
        <v>994</v>
      </c>
      <c r="H750" s="1">
        <v>11</v>
      </c>
      <c r="I750" s="1">
        <v>5.84</v>
      </c>
      <c r="J750" s="1">
        <v>0.01</v>
      </c>
      <c r="K750" s="3">
        <f t="shared" si="45"/>
        <v>64.13</v>
      </c>
      <c r="L750" s="1">
        <v>0.83</v>
      </c>
      <c r="M750" s="1" t="s">
        <v>23</v>
      </c>
      <c r="N750" s="1" t="s">
        <v>38</v>
      </c>
      <c r="O750" s="2">
        <v>41806</v>
      </c>
      <c r="P750" s="5" t="str">
        <f t="shared" si="46"/>
        <v>June</v>
      </c>
      <c r="Q750" s="6">
        <f t="shared" si="47"/>
        <v>2</v>
      </c>
    </row>
    <row r="751" spans="1:17" x14ac:dyDescent="0.25">
      <c r="A751" s="1">
        <v>28001</v>
      </c>
      <c r="B751" s="1" t="s">
        <v>1094</v>
      </c>
      <c r="C751" s="1" t="s">
        <v>34</v>
      </c>
      <c r="D751" s="2">
        <v>41804</v>
      </c>
      <c r="E751" s="5" t="str">
        <f t="shared" si="44"/>
        <v>June</v>
      </c>
      <c r="F751" s="1" t="s">
        <v>26</v>
      </c>
      <c r="G751" s="1" t="s">
        <v>72</v>
      </c>
      <c r="H751" s="1">
        <v>21</v>
      </c>
      <c r="I751" s="1">
        <v>194.3</v>
      </c>
      <c r="J751" s="1">
        <v>0.01</v>
      </c>
      <c r="K751" s="3">
        <f t="shared" si="45"/>
        <v>4080.0900000000006</v>
      </c>
      <c r="L751" s="1">
        <v>11.54</v>
      </c>
      <c r="M751" s="1" t="s">
        <v>23</v>
      </c>
      <c r="N751" s="1" t="s">
        <v>18</v>
      </c>
      <c r="O751" s="2">
        <v>41806</v>
      </c>
      <c r="P751" s="5" t="str">
        <f t="shared" si="46"/>
        <v>June</v>
      </c>
      <c r="Q751" s="6">
        <f t="shared" si="47"/>
        <v>2</v>
      </c>
    </row>
    <row r="752" spans="1:17" x14ac:dyDescent="0.25">
      <c r="A752" s="1">
        <v>14528</v>
      </c>
      <c r="B752" s="1" t="s">
        <v>1097</v>
      </c>
      <c r="C752" s="1" t="s">
        <v>14</v>
      </c>
      <c r="D752" s="2">
        <v>41805</v>
      </c>
      <c r="E752" s="5" t="str">
        <f t="shared" si="44"/>
        <v>June</v>
      </c>
      <c r="F752" s="1" t="s">
        <v>26</v>
      </c>
      <c r="G752" s="1" t="s">
        <v>1098</v>
      </c>
      <c r="H752" s="1">
        <v>14</v>
      </c>
      <c r="I752" s="1">
        <v>5.98</v>
      </c>
      <c r="J752" s="1">
        <v>0.09</v>
      </c>
      <c r="K752" s="3">
        <f t="shared" si="45"/>
        <v>82.460000000000008</v>
      </c>
      <c r="L752" s="1">
        <v>1.49</v>
      </c>
      <c r="M752" s="1" t="s">
        <v>23</v>
      </c>
      <c r="N752" s="1" t="s">
        <v>24</v>
      </c>
      <c r="O752" s="2">
        <v>41807</v>
      </c>
      <c r="P752" s="5" t="str">
        <f t="shared" si="46"/>
        <v>June</v>
      </c>
      <c r="Q752" s="6">
        <f t="shared" si="47"/>
        <v>2</v>
      </c>
    </row>
    <row r="753" spans="1:17" x14ac:dyDescent="0.25">
      <c r="A753" s="1">
        <v>22242</v>
      </c>
      <c r="B753" s="1" t="s">
        <v>916</v>
      </c>
      <c r="C753" s="1" t="s">
        <v>34</v>
      </c>
      <c r="D753" s="2">
        <v>41805</v>
      </c>
      <c r="E753" s="5" t="str">
        <f t="shared" si="44"/>
        <v>June</v>
      </c>
      <c r="F753" s="1" t="s">
        <v>15</v>
      </c>
      <c r="G753" s="1" t="s">
        <v>1099</v>
      </c>
      <c r="H753" s="1">
        <v>50</v>
      </c>
      <c r="I753" s="1">
        <v>6.48</v>
      </c>
      <c r="J753" s="1">
        <v>0.04</v>
      </c>
      <c r="K753" s="3">
        <f t="shared" si="45"/>
        <v>322</v>
      </c>
      <c r="L753" s="1">
        <v>9.5399999999999991</v>
      </c>
      <c r="M753" s="1" t="s">
        <v>23</v>
      </c>
      <c r="N753" s="1" t="s">
        <v>24</v>
      </c>
      <c r="O753" s="2">
        <v>41807</v>
      </c>
      <c r="P753" s="5" t="str">
        <f t="shared" si="46"/>
        <v>June</v>
      </c>
      <c r="Q753" s="6">
        <f t="shared" si="47"/>
        <v>2</v>
      </c>
    </row>
    <row r="754" spans="1:17" x14ac:dyDescent="0.25">
      <c r="A754" s="1">
        <v>28161</v>
      </c>
      <c r="B754" s="1" t="s">
        <v>615</v>
      </c>
      <c r="C754" s="1" t="s">
        <v>14</v>
      </c>
      <c r="D754" s="2">
        <v>41805</v>
      </c>
      <c r="E754" s="5" t="str">
        <f t="shared" si="44"/>
        <v>June</v>
      </c>
      <c r="F754" s="1" t="s">
        <v>15</v>
      </c>
      <c r="G754" s="1" t="s">
        <v>62</v>
      </c>
      <c r="H754" s="1">
        <v>15</v>
      </c>
      <c r="I754" s="1">
        <v>350.98</v>
      </c>
      <c r="J754" s="1">
        <v>0.06</v>
      </c>
      <c r="K754" s="3">
        <f t="shared" si="45"/>
        <v>5263.8</v>
      </c>
      <c r="L754" s="1">
        <v>30</v>
      </c>
      <c r="M754" s="1" t="s">
        <v>31</v>
      </c>
      <c r="N754" s="1" t="s">
        <v>32</v>
      </c>
      <c r="O754" s="2">
        <v>41807</v>
      </c>
      <c r="P754" s="5" t="str">
        <f t="shared" si="46"/>
        <v>June</v>
      </c>
      <c r="Q754" s="6">
        <f t="shared" si="47"/>
        <v>2</v>
      </c>
    </row>
    <row r="755" spans="1:17" x14ac:dyDescent="0.25">
      <c r="A755" s="1">
        <v>28161</v>
      </c>
      <c r="B755" s="1" t="s">
        <v>615</v>
      </c>
      <c r="C755" s="1" t="s">
        <v>14</v>
      </c>
      <c r="D755" s="2">
        <v>41805</v>
      </c>
      <c r="E755" s="5" t="str">
        <f t="shared" si="44"/>
        <v>June</v>
      </c>
      <c r="F755" s="1" t="s">
        <v>15</v>
      </c>
      <c r="G755" s="1" t="s">
        <v>923</v>
      </c>
      <c r="H755" s="1">
        <v>41</v>
      </c>
      <c r="I755" s="1">
        <v>27.48</v>
      </c>
      <c r="J755" s="1">
        <v>0.04</v>
      </c>
      <c r="K755" s="3">
        <f t="shared" si="45"/>
        <v>1125.04</v>
      </c>
      <c r="L755" s="1">
        <v>4</v>
      </c>
      <c r="M755" s="1" t="s">
        <v>23</v>
      </c>
      <c r="N755" s="1" t="s">
        <v>24</v>
      </c>
      <c r="O755" s="2">
        <v>41807</v>
      </c>
      <c r="P755" s="5" t="str">
        <f t="shared" si="46"/>
        <v>June</v>
      </c>
      <c r="Q755" s="6">
        <f t="shared" si="47"/>
        <v>2</v>
      </c>
    </row>
    <row r="756" spans="1:17" x14ac:dyDescent="0.25">
      <c r="A756" s="1">
        <v>40006</v>
      </c>
      <c r="B756" s="1" t="s">
        <v>496</v>
      </c>
      <c r="C756" s="1" t="s">
        <v>20</v>
      </c>
      <c r="D756" s="2">
        <v>41805</v>
      </c>
      <c r="E756" s="5" t="str">
        <f t="shared" si="44"/>
        <v>June</v>
      </c>
      <c r="F756" s="1" t="s">
        <v>15</v>
      </c>
      <c r="G756" s="1" t="s">
        <v>1100</v>
      </c>
      <c r="H756" s="1">
        <v>35</v>
      </c>
      <c r="I756" s="1">
        <v>4.24</v>
      </c>
      <c r="J756" s="1">
        <v>0.03</v>
      </c>
      <c r="K756" s="3">
        <f t="shared" si="45"/>
        <v>147.35</v>
      </c>
      <c r="L756" s="1">
        <v>5.41</v>
      </c>
      <c r="M756" s="1" t="s">
        <v>23</v>
      </c>
      <c r="N756" s="1" t="s">
        <v>24</v>
      </c>
      <c r="O756" s="2">
        <v>41807</v>
      </c>
      <c r="P756" s="5" t="str">
        <f t="shared" si="46"/>
        <v>June</v>
      </c>
      <c r="Q756" s="6">
        <f t="shared" si="47"/>
        <v>2</v>
      </c>
    </row>
    <row r="757" spans="1:17" x14ac:dyDescent="0.25">
      <c r="A757" s="1">
        <v>48931</v>
      </c>
      <c r="B757" s="1" t="s">
        <v>1104</v>
      </c>
      <c r="C757" s="1" t="s">
        <v>34</v>
      </c>
      <c r="D757" s="2">
        <v>41807</v>
      </c>
      <c r="E757" s="5" t="str">
        <f t="shared" si="44"/>
        <v>June</v>
      </c>
      <c r="F757" s="1" t="s">
        <v>29</v>
      </c>
      <c r="G757" s="1" t="s">
        <v>1089</v>
      </c>
      <c r="H757" s="1">
        <v>8</v>
      </c>
      <c r="I757" s="1">
        <v>30.98</v>
      </c>
      <c r="J757" s="1">
        <v>0.01</v>
      </c>
      <c r="K757" s="3">
        <f t="shared" si="45"/>
        <v>247.76</v>
      </c>
      <c r="L757" s="1">
        <v>6.5</v>
      </c>
      <c r="M757" s="1" t="s">
        <v>23</v>
      </c>
      <c r="N757" s="1" t="s">
        <v>24</v>
      </c>
      <c r="O757" s="2">
        <v>41809</v>
      </c>
      <c r="P757" s="5" t="str">
        <f t="shared" si="46"/>
        <v>June</v>
      </c>
      <c r="Q757" s="6">
        <f t="shared" si="47"/>
        <v>2</v>
      </c>
    </row>
    <row r="758" spans="1:17" x14ac:dyDescent="0.25">
      <c r="A758" s="1">
        <v>32038</v>
      </c>
      <c r="B758" s="1" t="s">
        <v>787</v>
      </c>
      <c r="C758" s="1" t="s">
        <v>14</v>
      </c>
      <c r="D758" s="2">
        <v>41807</v>
      </c>
      <c r="E758" s="5" t="str">
        <f t="shared" si="44"/>
        <v>June</v>
      </c>
      <c r="F758" s="1" t="s">
        <v>29</v>
      </c>
      <c r="G758" s="1" t="s">
        <v>299</v>
      </c>
      <c r="H758" s="1">
        <v>26</v>
      </c>
      <c r="I758" s="1">
        <v>11.7</v>
      </c>
      <c r="J758" s="1">
        <v>0</v>
      </c>
      <c r="K758" s="3">
        <f t="shared" si="45"/>
        <v>304.2</v>
      </c>
      <c r="L758" s="1">
        <v>6.96</v>
      </c>
      <c r="M758" s="1" t="s">
        <v>17</v>
      </c>
      <c r="N758" s="1" t="s">
        <v>55</v>
      </c>
      <c r="O758" s="2">
        <v>41809</v>
      </c>
      <c r="P758" s="5" t="str">
        <f t="shared" si="46"/>
        <v>June</v>
      </c>
      <c r="Q758" s="6">
        <f t="shared" si="47"/>
        <v>2</v>
      </c>
    </row>
    <row r="759" spans="1:17" x14ac:dyDescent="0.25">
      <c r="A759" s="1">
        <v>5984</v>
      </c>
      <c r="B759" s="1" t="s">
        <v>636</v>
      </c>
      <c r="C759" s="1" t="s">
        <v>14</v>
      </c>
      <c r="D759" s="2">
        <v>41807</v>
      </c>
      <c r="E759" s="5" t="str">
        <f t="shared" si="44"/>
        <v>June</v>
      </c>
      <c r="F759" s="1" t="s">
        <v>29</v>
      </c>
      <c r="G759" s="1" t="s">
        <v>1111</v>
      </c>
      <c r="H759" s="1">
        <v>11</v>
      </c>
      <c r="I759" s="1">
        <v>7.96</v>
      </c>
      <c r="J759" s="1">
        <v>0.03</v>
      </c>
      <c r="K759" s="3">
        <f t="shared" si="45"/>
        <v>87.22999999999999</v>
      </c>
      <c r="L759" s="1">
        <v>4.95</v>
      </c>
      <c r="M759" s="1" t="s">
        <v>23</v>
      </c>
      <c r="N759" s="1" t="s">
        <v>24</v>
      </c>
      <c r="O759" s="2">
        <v>41809</v>
      </c>
      <c r="P759" s="5" t="str">
        <f t="shared" si="46"/>
        <v>June</v>
      </c>
      <c r="Q759" s="6">
        <f t="shared" si="47"/>
        <v>2</v>
      </c>
    </row>
    <row r="760" spans="1:17" x14ac:dyDescent="0.25">
      <c r="A760" s="1">
        <v>46919</v>
      </c>
      <c r="B760" s="1" t="s">
        <v>1114</v>
      </c>
      <c r="C760" s="1" t="s">
        <v>14</v>
      </c>
      <c r="D760" s="2">
        <v>41808</v>
      </c>
      <c r="E760" s="5" t="str">
        <f t="shared" si="44"/>
        <v>June</v>
      </c>
      <c r="F760" s="1" t="s">
        <v>29</v>
      </c>
      <c r="G760" s="1" t="s">
        <v>665</v>
      </c>
      <c r="H760" s="1">
        <v>31</v>
      </c>
      <c r="I760" s="1">
        <v>152.47999999999999</v>
      </c>
      <c r="J760" s="1">
        <v>7.0000000000000007E-2</v>
      </c>
      <c r="K760" s="3">
        <f t="shared" si="45"/>
        <v>4724.71</v>
      </c>
      <c r="L760" s="1">
        <v>6.5</v>
      </c>
      <c r="M760" s="1" t="s">
        <v>23</v>
      </c>
      <c r="N760" s="1" t="s">
        <v>24</v>
      </c>
      <c r="O760" s="2">
        <v>41810</v>
      </c>
      <c r="P760" s="5" t="str">
        <f t="shared" si="46"/>
        <v>June</v>
      </c>
      <c r="Q760" s="6">
        <f t="shared" si="47"/>
        <v>2</v>
      </c>
    </row>
    <row r="761" spans="1:17" x14ac:dyDescent="0.25">
      <c r="A761" s="1">
        <v>9954</v>
      </c>
      <c r="B761" s="1" t="s">
        <v>417</v>
      </c>
      <c r="C761" s="1" t="s">
        <v>14</v>
      </c>
      <c r="D761" s="2">
        <v>41809</v>
      </c>
      <c r="E761" s="5" t="str">
        <f t="shared" si="44"/>
        <v>June</v>
      </c>
      <c r="F761" s="1" t="s">
        <v>15</v>
      </c>
      <c r="G761" s="1" t="s">
        <v>897</v>
      </c>
      <c r="H761" s="1">
        <v>39</v>
      </c>
      <c r="I761" s="1">
        <v>4.9800000000000004</v>
      </c>
      <c r="J761" s="1">
        <v>0</v>
      </c>
      <c r="K761" s="3">
        <f t="shared" si="45"/>
        <v>194.22000000000003</v>
      </c>
      <c r="L761" s="1">
        <v>7.44</v>
      </c>
      <c r="M761" s="1" t="s">
        <v>23</v>
      </c>
      <c r="N761" s="1" t="s">
        <v>24</v>
      </c>
      <c r="O761" s="2">
        <v>41811</v>
      </c>
      <c r="P761" s="5" t="str">
        <f t="shared" si="46"/>
        <v>June</v>
      </c>
      <c r="Q761" s="6">
        <f t="shared" si="47"/>
        <v>2</v>
      </c>
    </row>
    <row r="762" spans="1:17" x14ac:dyDescent="0.25">
      <c r="A762" s="1">
        <v>9954</v>
      </c>
      <c r="B762" s="1" t="s">
        <v>417</v>
      </c>
      <c r="C762" s="1" t="s">
        <v>20</v>
      </c>
      <c r="D762" s="2">
        <v>41809</v>
      </c>
      <c r="E762" s="5" t="str">
        <f t="shared" si="44"/>
        <v>June</v>
      </c>
      <c r="F762" s="1" t="s">
        <v>15</v>
      </c>
      <c r="G762" s="1" t="s">
        <v>1115</v>
      </c>
      <c r="H762" s="1">
        <v>30</v>
      </c>
      <c r="I762" s="1">
        <v>3.98</v>
      </c>
      <c r="J762" s="1">
        <v>0.1</v>
      </c>
      <c r="K762" s="3">
        <f t="shared" si="45"/>
        <v>116.39999999999999</v>
      </c>
      <c r="L762" s="1">
        <v>0.83</v>
      </c>
      <c r="M762" s="1" t="s">
        <v>23</v>
      </c>
      <c r="N762" s="1" t="s">
        <v>38</v>
      </c>
      <c r="O762" s="2">
        <v>41811</v>
      </c>
      <c r="P762" s="5" t="str">
        <f t="shared" si="46"/>
        <v>June</v>
      </c>
      <c r="Q762" s="6">
        <f t="shared" si="47"/>
        <v>2</v>
      </c>
    </row>
    <row r="763" spans="1:17" x14ac:dyDescent="0.25">
      <c r="A763" s="1">
        <v>23303</v>
      </c>
      <c r="B763" s="1" t="s">
        <v>1026</v>
      </c>
      <c r="C763" s="1" t="s">
        <v>34</v>
      </c>
      <c r="D763" s="2">
        <v>41810</v>
      </c>
      <c r="E763" s="5" t="str">
        <f t="shared" si="44"/>
        <v>June</v>
      </c>
      <c r="F763" s="1" t="s">
        <v>15</v>
      </c>
      <c r="G763" s="1" t="s">
        <v>885</v>
      </c>
      <c r="H763" s="1">
        <v>39</v>
      </c>
      <c r="I763" s="1">
        <v>6.48</v>
      </c>
      <c r="J763" s="1">
        <v>0.09</v>
      </c>
      <c r="K763" s="3">
        <f t="shared" si="45"/>
        <v>249.21000000000004</v>
      </c>
      <c r="L763" s="1">
        <v>6.22</v>
      </c>
      <c r="M763" s="1" t="s">
        <v>23</v>
      </c>
      <c r="N763" s="1" t="s">
        <v>24</v>
      </c>
      <c r="O763" s="2">
        <v>41812</v>
      </c>
      <c r="P763" s="5" t="str">
        <f t="shared" si="46"/>
        <v>June</v>
      </c>
      <c r="Q763" s="6">
        <f t="shared" si="47"/>
        <v>2</v>
      </c>
    </row>
    <row r="764" spans="1:17" x14ac:dyDescent="0.25">
      <c r="A764" s="1">
        <v>39812</v>
      </c>
      <c r="B764" s="1" t="s">
        <v>177</v>
      </c>
      <c r="C764" s="1" t="s">
        <v>20</v>
      </c>
      <c r="D764" s="2">
        <v>41810</v>
      </c>
      <c r="E764" s="5" t="str">
        <f t="shared" si="44"/>
        <v>June</v>
      </c>
      <c r="F764" s="1" t="s">
        <v>15</v>
      </c>
      <c r="G764" s="1" t="s">
        <v>817</v>
      </c>
      <c r="H764" s="1">
        <v>40</v>
      </c>
      <c r="I764" s="1">
        <v>8.0399999999999991</v>
      </c>
      <c r="J764" s="1">
        <v>0.05</v>
      </c>
      <c r="K764" s="3">
        <f t="shared" si="45"/>
        <v>319.59999999999997</v>
      </c>
      <c r="L764" s="1">
        <v>8.94</v>
      </c>
      <c r="M764" s="1" t="s">
        <v>23</v>
      </c>
      <c r="N764" s="1" t="s">
        <v>24</v>
      </c>
      <c r="O764" s="2">
        <v>41812</v>
      </c>
      <c r="P764" s="5" t="str">
        <f t="shared" si="46"/>
        <v>June</v>
      </c>
      <c r="Q764" s="6">
        <f t="shared" si="47"/>
        <v>2</v>
      </c>
    </row>
    <row r="765" spans="1:17" x14ac:dyDescent="0.25">
      <c r="A765" s="1">
        <v>9088</v>
      </c>
      <c r="B765" s="1" t="s">
        <v>287</v>
      </c>
      <c r="C765" s="1" t="s">
        <v>34</v>
      </c>
      <c r="D765" s="2">
        <v>41812</v>
      </c>
      <c r="E765" s="5" t="str">
        <f t="shared" si="44"/>
        <v>June</v>
      </c>
      <c r="F765" s="1" t="s">
        <v>26</v>
      </c>
      <c r="G765" s="1" t="s">
        <v>1124</v>
      </c>
      <c r="H765" s="1">
        <v>50</v>
      </c>
      <c r="I765" s="1">
        <v>304.99</v>
      </c>
      <c r="J765" s="1">
        <v>0.03</v>
      </c>
      <c r="K765" s="3">
        <f t="shared" si="45"/>
        <v>15248.000000000002</v>
      </c>
      <c r="L765" s="1">
        <v>19.989999999999998</v>
      </c>
      <c r="M765" s="1" t="s">
        <v>23</v>
      </c>
      <c r="N765" s="1" t="s">
        <v>24</v>
      </c>
      <c r="O765" s="2">
        <v>41814</v>
      </c>
      <c r="P765" s="5" t="str">
        <f t="shared" si="46"/>
        <v>June</v>
      </c>
      <c r="Q765" s="6">
        <f t="shared" si="47"/>
        <v>2</v>
      </c>
    </row>
    <row r="766" spans="1:17" x14ac:dyDescent="0.25">
      <c r="A766" s="1">
        <v>9088</v>
      </c>
      <c r="B766" s="1" t="s">
        <v>287</v>
      </c>
      <c r="C766" s="1" t="s">
        <v>34</v>
      </c>
      <c r="D766" s="2">
        <v>41812</v>
      </c>
      <c r="E766" s="5" t="str">
        <f t="shared" si="44"/>
        <v>June</v>
      </c>
      <c r="F766" s="1" t="s">
        <v>26</v>
      </c>
      <c r="G766" s="1" t="s">
        <v>1125</v>
      </c>
      <c r="H766" s="1">
        <v>31</v>
      </c>
      <c r="I766" s="1">
        <v>65.989999999999995</v>
      </c>
      <c r="J766" s="1">
        <v>0.09</v>
      </c>
      <c r="K766" s="3">
        <f t="shared" si="45"/>
        <v>2042.8999999999996</v>
      </c>
      <c r="L766" s="1">
        <v>8.99</v>
      </c>
      <c r="M766" s="1" t="s">
        <v>23</v>
      </c>
      <c r="N766" s="1" t="s">
        <v>24</v>
      </c>
      <c r="O766" s="2">
        <v>41814</v>
      </c>
      <c r="P766" s="5" t="str">
        <f t="shared" si="46"/>
        <v>June</v>
      </c>
      <c r="Q766" s="6">
        <f t="shared" si="47"/>
        <v>2</v>
      </c>
    </row>
    <row r="767" spans="1:17" x14ac:dyDescent="0.25">
      <c r="A767" s="1">
        <v>3397</v>
      </c>
      <c r="B767" s="1" t="s">
        <v>764</v>
      </c>
      <c r="C767" s="1" t="s">
        <v>34</v>
      </c>
      <c r="D767" s="2">
        <v>41812</v>
      </c>
      <c r="E767" s="5" t="str">
        <f t="shared" si="44"/>
        <v>June</v>
      </c>
      <c r="F767" s="1" t="s">
        <v>84</v>
      </c>
      <c r="G767" s="1" t="s">
        <v>654</v>
      </c>
      <c r="H767" s="1">
        <v>43</v>
      </c>
      <c r="I767" s="1">
        <v>19.98</v>
      </c>
      <c r="J767" s="1">
        <v>0.1</v>
      </c>
      <c r="K767" s="3">
        <f t="shared" si="45"/>
        <v>854.83999999999992</v>
      </c>
      <c r="L767" s="1">
        <v>4</v>
      </c>
      <c r="M767" s="1" t="s">
        <v>23</v>
      </c>
      <c r="N767" s="1" t="s">
        <v>24</v>
      </c>
      <c r="O767" s="2">
        <v>41814</v>
      </c>
      <c r="P767" s="5" t="str">
        <f t="shared" si="46"/>
        <v>June</v>
      </c>
      <c r="Q767" s="6">
        <f t="shared" si="47"/>
        <v>2</v>
      </c>
    </row>
    <row r="768" spans="1:17" x14ac:dyDescent="0.25">
      <c r="A768" s="1">
        <v>39078</v>
      </c>
      <c r="B768" s="1" t="s">
        <v>844</v>
      </c>
      <c r="C768" s="1" t="s">
        <v>14</v>
      </c>
      <c r="D768" s="2">
        <v>41813</v>
      </c>
      <c r="E768" s="5" t="str">
        <f t="shared" si="44"/>
        <v>June</v>
      </c>
      <c r="F768" s="1" t="s">
        <v>29</v>
      </c>
      <c r="G768" s="1" t="s">
        <v>1059</v>
      </c>
      <c r="H768" s="1">
        <v>26</v>
      </c>
      <c r="I768" s="1">
        <v>6.48</v>
      </c>
      <c r="J768" s="1">
        <v>0.01</v>
      </c>
      <c r="K768" s="3">
        <f t="shared" si="45"/>
        <v>168.22000000000003</v>
      </c>
      <c r="L768" s="1">
        <v>5.14</v>
      </c>
      <c r="M768" s="1" t="s">
        <v>23</v>
      </c>
      <c r="N768" s="1" t="s">
        <v>24</v>
      </c>
      <c r="O768" s="2">
        <v>41815</v>
      </c>
      <c r="P768" s="5" t="str">
        <f t="shared" si="46"/>
        <v>June</v>
      </c>
      <c r="Q768" s="6">
        <f t="shared" si="47"/>
        <v>2</v>
      </c>
    </row>
    <row r="769" spans="1:17" x14ac:dyDescent="0.25">
      <c r="A769" s="1">
        <v>19073</v>
      </c>
      <c r="B769" s="1" t="s">
        <v>1133</v>
      </c>
      <c r="C769" s="1" t="s">
        <v>20</v>
      </c>
      <c r="D769" s="2">
        <v>41814</v>
      </c>
      <c r="E769" s="5" t="str">
        <f t="shared" si="44"/>
        <v>June</v>
      </c>
      <c r="F769" s="1" t="s">
        <v>15</v>
      </c>
      <c r="G769" s="1" t="s">
        <v>1134</v>
      </c>
      <c r="H769" s="1">
        <v>40</v>
      </c>
      <c r="I769" s="1">
        <v>2.78</v>
      </c>
      <c r="J769" s="1">
        <v>0.03</v>
      </c>
      <c r="K769" s="3">
        <f t="shared" si="45"/>
        <v>110</v>
      </c>
      <c r="L769" s="1">
        <v>1.34</v>
      </c>
      <c r="M769" s="1" t="s">
        <v>17</v>
      </c>
      <c r="N769" s="1" t="s">
        <v>38</v>
      </c>
      <c r="O769" s="2">
        <v>41816</v>
      </c>
      <c r="P769" s="5" t="str">
        <f t="shared" si="46"/>
        <v>June</v>
      </c>
      <c r="Q769" s="6">
        <f t="shared" si="47"/>
        <v>2</v>
      </c>
    </row>
    <row r="770" spans="1:17" x14ac:dyDescent="0.25">
      <c r="A770" s="1">
        <v>52006</v>
      </c>
      <c r="B770" s="1" t="s">
        <v>942</v>
      </c>
      <c r="C770" s="1" t="s">
        <v>14</v>
      </c>
      <c r="D770" s="2">
        <v>41814</v>
      </c>
      <c r="E770" s="5" t="str">
        <f t="shared" ref="E770:E833" si="48">TEXT(D770,"mmmm")</f>
        <v>June</v>
      </c>
      <c r="F770" s="1" t="s">
        <v>84</v>
      </c>
      <c r="G770" s="1" t="s">
        <v>1135</v>
      </c>
      <c r="H770" s="1">
        <v>42</v>
      </c>
      <c r="I770" s="1">
        <v>8.3699999999999992</v>
      </c>
      <c r="J770" s="1">
        <v>0</v>
      </c>
      <c r="K770" s="3">
        <f t="shared" ref="K770:K833" si="49">(I770-J770)*H770</f>
        <v>351.53999999999996</v>
      </c>
      <c r="L770" s="1">
        <v>10.16</v>
      </c>
      <c r="M770" s="1" t="s">
        <v>23</v>
      </c>
      <c r="N770" s="1" t="s">
        <v>18</v>
      </c>
      <c r="O770" s="2">
        <v>41816</v>
      </c>
      <c r="P770" s="5" t="str">
        <f t="shared" ref="P770:P833" si="50">TEXT(O770,"mmmm")</f>
        <v>June</v>
      </c>
      <c r="Q770" s="6">
        <f t="shared" ref="Q770:Q833" si="51">O770-D770</f>
        <v>2</v>
      </c>
    </row>
    <row r="771" spans="1:17" x14ac:dyDescent="0.25">
      <c r="A771" s="1">
        <v>39136</v>
      </c>
      <c r="B771" s="1" t="s">
        <v>1137</v>
      </c>
      <c r="C771" s="1" t="s">
        <v>20</v>
      </c>
      <c r="D771" s="2">
        <v>41814</v>
      </c>
      <c r="E771" s="5" t="str">
        <f t="shared" si="48"/>
        <v>June</v>
      </c>
      <c r="F771" s="1" t="s">
        <v>21</v>
      </c>
      <c r="G771" s="1" t="s">
        <v>391</v>
      </c>
      <c r="H771" s="1">
        <v>49</v>
      </c>
      <c r="I771" s="1">
        <v>65.989999999999995</v>
      </c>
      <c r="J771" s="1">
        <v>0.02</v>
      </c>
      <c r="K771" s="3">
        <f t="shared" si="49"/>
        <v>3232.5299999999997</v>
      </c>
      <c r="L771" s="1">
        <v>3.99</v>
      </c>
      <c r="M771" s="1" t="s">
        <v>23</v>
      </c>
      <c r="N771" s="1" t="s">
        <v>24</v>
      </c>
      <c r="O771" s="2">
        <v>41816</v>
      </c>
      <c r="P771" s="5" t="str">
        <f t="shared" si="50"/>
        <v>June</v>
      </c>
      <c r="Q771" s="6">
        <f t="shared" si="51"/>
        <v>2</v>
      </c>
    </row>
    <row r="772" spans="1:17" x14ac:dyDescent="0.25">
      <c r="A772" s="1">
        <v>18119</v>
      </c>
      <c r="B772" s="1" t="s">
        <v>440</v>
      </c>
      <c r="C772" s="1" t="s">
        <v>34</v>
      </c>
      <c r="D772" s="2">
        <v>41814</v>
      </c>
      <c r="E772" s="5" t="str">
        <f t="shared" si="48"/>
        <v>June</v>
      </c>
      <c r="F772" s="1" t="s">
        <v>29</v>
      </c>
      <c r="G772" s="1" t="s">
        <v>179</v>
      </c>
      <c r="H772" s="1">
        <v>37</v>
      </c>
      <c r="I772" s="1">
        <v>8.74</v>
      </c>
      <c r="J772" s="1">
        <v>0</v>
      </c>
      <c r="K772" s="3">
        <f t="shared" si="49"/>
        <v>323.38</v>
      </c>
      <c r="L772" s="1">
        <v>8.2899999999999991</v>
      </c>
      <c r="M772" s="1" t="s">
        <v>23</v>
      </c>
      <c r="N772" s="1" t="s">
        <v>24</v>
      </c>
      <c r="O772" s="2">
        <v>41816</v>
      </c>
      <c r="P772" s="5" t="str">
        <f t="shared" si="50"/>
        <v>June</v>
      </c>
      <c r="Q772" s="6">
        <f t="shared" si="51"/>
        <v>2</v>
      </c>
    </row>
    <row r="773" spans="1:17" x14ac:dyDescent="0.25">
      <c r="A773" s="1">
        <v>33250</v>
      </c>
      <c r="B773" s="1" t="s">
        <v>169</v>
      </c>
      <c r="C773" s="1" t="s">
        <v>34</v>
      </c>
      <c r="D773" s="2">
        <v>41815</v>
      </c>
      <c r="E773" s="5" t="str">
        <f t="shared" si="48"/>
        <v>June</v>
      </c>
      <c r="F773" s="1" t="s">
        <v>15</v>
      </c>
      <c r="G773" s="1" t="s">
        <v>1091</v>
      </c>
      <c r="H773" s="1">
        <v>40</v>
      </c>
      <c r="I773" s="1">
        <v>177.98</v>
      </c>
      <c r="J773" s="1">
        <v>0.04</v>
      </c>
      <c r="K773" s="3">
        <f t="shared" si="49"/>
        <v>7117.6</v>
      </c>
      <c r="L773" s="1">
        <v>0.99</v>
      </c>
      <c r="M773" s="1" t="s">
        <v>23</v>
      </c>
      <c r="N773" s="1" t="s">
        <v>24</v>
      </c>
      <c r="O773" s="2">
        <v>41817</v>
      </c>
      <c r="P773" s="5" t="str">
        <f t="shared" si="50"/>
        <v>June</v>
      </c>
      <c r="Q773" s="6">
        <f t="shared" si="51"/>
        <v>2</v>
      </c>
    </row>
    <row r="774" spans="1:17" x14ac:dyDescent="0.25">
      <c r="A774" s="1">
        <v>20322</v>
      </c>
      <c r="B774" s="1" t="s">
        <v>1144</v>
      </c>
      <c r="C774" s="1" t="s">
        <v>14</v>
      </c>
      <c r="D774" s="2">
        <v>41818</v>
      </c>
      <c r="E774" s="5" t="str">
        <f t="shared" si="48"/>
        <v>June</v>
      </c>
      <c r="F774" s="1" t="s">
        <v>26</v>
      </c>
      <c r="G774" s="1" t="s">
        <v>1145</v>
      </c>
      <c r="H774" s="1">
        <v>46</v>
      </c>
      <c r="I774" s="1">
        <v>3.58</v>
      </c>
      <c r="J774" s="1">
        <v>0.06</v>
      </c>
      <c r="K774" s="3">
        <f t="shared" si="49"/>
        <v>161.91999999999999</v>
      </c>
      <c r="L774" s="1">
        <v>5.47</v>
      </c>
      <c r="M774" s="1" t="s">
        <v>23</v>
      </c>
      <c r="N774" s="1" t="s">
        <v>24</v>
      </c>
      <c r="O774" s="2">
        <v>41820</v>
      </c>
      <c r="P774" s="5" t="str">
        <f t="shared" si="50"/>
        <v>June</v>
      </c>
      <c r="Q774" s="6">
        <f t="shared" si="51"/>
        <v>2</v>
      </c>
    </row>
    <row r="775" spans="1:17" x14ac:dyDescent="0.25">
      <c r="A775" s="1">
        <v>55429</v>
      </c>
      <c r="B775" s="1" t="s">
        <v>1149</v>
      </c>
      <c r="C775" s="1" t="s">
        <v>34</v>
      </c>
      <c r="D775" s="2">
        <v>41819</v>
      </c>
      <c r="E775" s="5" t="str">
        <f t="shared" si="48"/>
        <v>June</v>
      </c>
      <c r="F775" s="1" t="s">
        <v>21</v>
      </c>
      <c r="G775" s="1" t="s">
        <v>1150</v>
      </c>
      <c r="H775" s="1">
        <v>43</v>
      </c>
      <c r="I775" s="1">
        <v>6.48</v>
      </c>
      <c r="J775" s="1">
        <v>0.09</v>
      </c>
      <c r="K775" s="3">
        <f t="shared" si="49"/>
        <v>274.77000000000004</v>
      </c>
      <c r="L775" s="1">
        <v>7.03</v>
      </c>
      <c r="M775" s="1" t="s">
        <v>23</v>
      </c>
      <c r="N775" s="1" t="s">
        <v>24</v>
      </c>
      <c r="O775" s="2">
        <v>41821</v>
      </c>
      <c r="P775" s="5" t="str">
        <f t="shared" si="50"/>
        <v>July</v>
      </c>
      <c r="Q775" s="6">
        <f t="shared" si="51"/>
        <v>2</v>
      </c>
    </row>
    <row r="776" spans="1:17" x14ac:dyDescent="0.25">
      <c r="A776" s="1">
        <v>2211</v>
      </c>
      <c r="B776" s="1" t="s">
        <v>1048</v>
      </c>
      <c r="C776" s="1" t="s">
        <v>14</v>
      </c>
      <c r="D776" s="2">
        <v>41819</v>
      </c>
      <c r="E776" s="5" t="str">
        <f t="shared" si="48"/>
        <v>June</v>
      </c>
      <c r="F776" s="1" t="s">
        <v>21</v>
      </c>
      <c r="G776" s="1" t="s">
        <v>964</v>
      </c>
      <c r="H776" s="1">
        <v>14</v>
      </c>
      <c r="I776" s="1">
        <v>5.98</v>
      </c>
      <c r="J776" s="1">
        <v>0</v>
      </c>
      <c r="K776" s="3">
        <f t="shared" si="49"/>
        <v>83.72</v>
      </c>
      <c r="L776" s="1">
        <v>7.15</v>
      </c>
      <c r="M776" s="1" t="s">
        <v>23</v>
      </c>
      <c r="N776" s="1" t="s">
        <v>24</v>
      </c>
      <c r="O776" s="2">
        <v>41821</v>
      </c>
      <c r="P776" s="5" t="str">
        <f t="shared" si="50"/>
        <v>July</v>
      </c>
      <c r="Q776" s="6">
        <f t="shared" si="51"/>
        <v>2</v>
      </c>
    </row>
    <row r="777" spans="1:17" x14ac:dyDescent="0.25">
      <c r="A777" s="1">
        <v>2211</v>
      </c>
      <c r="B777" s="1" t="s">
        <v>1048</v>
      </c>
      <c r="C777" s="1" t="s">
        <v>14</v>
      </c>
      <c r="D777" s="2">
        <v>41819</v>
      </c>
      <c r="E777" s="5" t="str">
        <f t="shared" si="48"/>
        <v>June</v>
      </c>
      <c r="F777" s="1" t="s">
        <v>21</v>
      </c>
      <c r="G777" s="1" t="s">
        <v>1151</v>
      </c>
      <c r="H777" s="1">
        <v>23</v>
      </c>
      <c r="I777" s="1">
        <v>3.57</v>
      </c>
      <c r="J777" s="1">
        <v>0.09</v>
      </c>
      <c r="K777" s="3">
        <f t="shared" si="49"/>
        <v>80.040000000000006</v>
      </c>
      <c r="L777" s="1">
        <v>4.17</v>
      </c>
      <c r="M777" s="1" t="s">
        <v>23</v>
      </c>
      <c r="N777" s="1" t="s">
        <v>67</v>
      </c>
      <c r="O777" s="2">
        <v>41821</v>
      </c>
      <c r="P777" s="5" t="str">
        <f t="shared" si="50"/>
        <v>July</v>
      </c>
      <c r="Q777" s="6">
        <f t="shared" si="51"/>
        <v>2</v>
      </c>
    </row>
    <row r="778" spans="1:17" x14ac:dyDescent="0.25">
      <c r="A778" s="1">
        <v>20135</v>
      </c>
      <c r="B778" s="1" t="s">
        <v>1153</v>
      </c>
      <c r="C778" s="1" t="s">
        <v>34</v>
      </c>
      <c r="D778" s="2">
        <v>41820</v>
      </c>
      <c r="E778" s="5" t="str">
        <f t="shared" si="48"/>
        <v>June</v>
      </c>
      <c r="F778" s="1" t="s">
        <v>26</v>
      </c>
      <c r="G778" s="1" t="s">
        <v>794</v>
      </c>
      <c r="H778" s="1">
        <v>28</v>
      </c>
      <c r="I778" s="1">
        <v>349.45</v>
      </c>
      <c r="J778" s="1">
        <v>0.08</v>
      </c>
      <c r="K778" s="3">
        <f t="shared" si="49"/>
        <v>9782.36</v>
      </c>
      <c r="L778" s="1">
        <v>60</v>
      </c>
      <c r="M778" s="1" t="s">
        <v>31</v>
      </c>
      <c r="N778" s="1" t="s">
        <v>32</v>
      </c>
      <c r="O778" s="2">
        <v>41822</v>
      </c>
      <c r="P778" s="5" t="str">
        <f t="shared" si="50"/>
        <v>July</v>
      </c>
      <c r="Q778" s="6">
        <f t="shared" si="51"/>
        <v>2</v>
      </c>
    </row>
    <row r="779" spans="1:17" x14ac:dyDescent="0.25">
      <c r="A779" s="1">
        <v>55746</v>
      </c>
      <c r="B779" s="1" t="s">
        <v>898</v>
      </c>
      <c r="C779" s="1" t="s">
        <v>20</v>
      </c>
      <c r="D779" s="2">
        <v>41820</v>
      </c>
      <c r="E779" s="5" t="str">
        <f t="shared" si="48"/>
        <v>June</v>
      </c>
      <c r="F779" s="1" t="s">
        <v>15</v>
      </c>
      <c r="G779" s="1" t="s">
        <v>480</v>
      </c>
      <c r="H779" s="1">
        <v>29</v>
      </c>
      <c r="I779" s="1">
        <v>11.29</v>
      </c>
      <c r="J779" s="1">
        <v>7.0000000000000007E-2</v>
      </c>
      <c r="K779" s="3">
        <f t="shared" si="49"/>
        <v>325.38</v>
      </c>
      <c r="L779" s="1">
        <v>5.03</v>
      </c>
      <c r="M779" s="1" t="s">
        <v>23</v>
      </c>
      <c r="N779" s="1" t="s">
        <v>24</v>
      </c>
      <c r="O779" s="2">
        <v>41822</v>
      </c>
      <c r="P779" s="5" t="str">
        <f t="shared" si="50"/>
        <v>July</v>
      </c>
      <c r="Q779" s="6">
        <f t="shared" si="51"/>
        <v>2</v>
      </c>
    </row>
    <row r="780" spans="1:17" x14ac:dyDescent="0.25">
      <c r="A780" s="1">
        <v>34275</v>
      </c>
      <c r="B780" s="1" t="s">
        <v>917</v>
      </c>
      <c r="C780" s="1" t="s">
        <v>20</v>
      </c>
      <c r="D780" s="2">
        <v>41821</v>
      </c>
      <c r="E780" s="5" t="str">
        <f t="shared" si="48"/>
        <v>July</v>
      </c>
      <c r="F780" s="1" t="s">
        <v>29</v>
      </c>
      <c r="G780" s="1" t="s">
        <v>673</v>
      </c>
      <c r="H780" s="1">
        <v>27</v>
      </c>
      <c r="I780" s="1">
        <v>4.84</v>
      </c>
      <c r="J780" s="1">
        <v>7.0000000000000007E-2</v>
      </c>
      <c r="K780" s="3">
        <f t="shared" si="49"/>
        <v>128.79</v>
      </c>
      <c r="L780" s="1">
        <v>0.71</v>
      </c>
      <c r="M780" s="1" t="s">
        <v>23</v>
      </c>
      <c r="N780" s="1" t="s">
        <v>38</v>
      </c>
      <c r="O780" s="2">
        <v>41823</v>
      </c>
      <c r="P780" s="5" t="str">
        <f t="shared" si="50"/>
        <v>July</v>
      </c>
      <c r="Q780" s="6">
        <f t="shared" si="51"/>
        <v>2</v>
      </c>
    </row>
    <row r="781" spans="1:17" x14ac:dyDescent="0.25">
      <c r="A781" s="1">
        <v>41216</v>
      </c>
      <c r="B781" s="1" t="s">
        <v>1156</v>
      </c>
      <c r="C781" s="1" t="s">
        <v>20</v>
      </c>
      <c r="D781" s="2">
        <v>41821</v>
      </c>
      <c r="E781" s="5" t="str">
        <f t="shared" si="48"/>
        <v>July</v>
      </c>
      <c r="F781" s="1" t="s">
        <v>15</v>
      </c>
      <c r="G781" s="1" t="s">
        <v>220</v>
      </c>
      <c r="H781" s="1">
        <v>45</v>
      </c>
      <c r="I781" s="1">
        <v>179.29</v>
      </c>
      <c r="J781" s="1">
        <v>0</v>
      </c>
      <c r="K781" s="3">
        <f t="shared" si="49"/>
        <v>8068.0499999999993</v>
      </c>
      <c r="L781" s="1">
        <v>29.21</v>
      </c>
      <c r="M781" s="1" t="s">
        <v>31</v>
      </c>
      <c r="N781" s="1" t="s">
        <v>46</v>
      </c>
      <c r="O781" s="2">
        <v>41823</v>
      </c>
      <c r="P781" s="5" t="str">
        <f t="shared" si="50"/>
        <v>July</v>
      </c>
      <c r="Q781" s="6">
        <f t="shared" si="51"/>
        <v>2</v>
      </c>
    </row>
    <row r="782" spans="1:17" x14ac:dyDescent="0.25">
      <c r="A782" s="1">
        <v>29287</v>
      </c>
      <c r="B782" s="1" t="s">
        <v>1160</v>
      </c>
      <c r="C782" s="1" t="s">
        <v>14</v>
      </c>
      <c r="D782" s="2">
        <v>41822</v>
      </c>
      <c r="E782" s="5" t="str">
        <f t="shared" si="48"/>
        <v>July</v>
      </c>
      <c r="F782" s="1" t="s">
        <v>21</v>
      </c>
      <c r="G782" s="1" t="s">
        <v>1161</v>
      </c>
      <c r="H782" s="1">
        <v>50</v>
      </c>
      <c r="I782" s="1">
        <v>5.74</v>
      </c>
      <c r="J782" s="1">
        <v>0.1</v>
      </c>
      <c r="K782" s="3">
        <f t="shared" si="49"/>
        <v>282</v>
      </c>
      <c r="L782" s="1">
        <v>5.01</v>
      </c>
      <c r="M782" s="1" t="s">
        <v>23</v>
      </c>
      <c r="N782" s="1" t="s">
        <v>24</v>
      </c>
      <c r="O782" s="2">
        <v>41824</v>
      </c>
      <c r="P782" s="5" t="str">
        <f t="shared" si="50"/>
        <v>July</v>
      </c>
      <c r="Q782" s="6">
        <f t="shared" si="51"/>
        <v>2</v>
      </c>
    </row>
    <row r="783" spans="1:17" x14ac:dyDescent="0.25">
      <c r="A783" s="1">
        <v>29287</v>
      </c>
      <c r="B783" s="1" t="s">
        <v>1160</v>
      </c>
      <c r="C783" s="1" t="s">
        <v>14</v>
      </c>
      <c r="D783" s="2">
        <v>41822</v>
      </c>
      <c r="E783" s="5" t="str">
        <f t="shared" si="48"/>
        <v>July</v>
      </c>
      <c r="F783" s="1" t="s">
        <v>21</v>
      </c>
      <c r="G783" s="1" t="s">
        <v>643</v>
      </c>
      <c r="H783" s="1">
        <v>49</v>
      </c>
      <c r="I783" s="1">
        <v>270.97000000000003</v>
      </c>
      <c r="J783" s="1">
        <v>0.09</v>
      </c>
      <c r="K783" s="3">
        <f t="shared" si="49"/>
        <v>13273.120000000003</v>
      </c>
      <c r="L783" s="1">
        <v>28.06</v>
      </c>
      <c r="M783" s="1" t="s">
        <v>31</v>
      </c>
      <c r="N783" s="1" t="s">
        <v>32</v>
      </c>
      <c r="O783" s="2">
        <v>41824</v>
      </c>
      <c r="P783" s="5" t="str">
        <f t="shared" si="50"/>
        <v>July</v>
      </c>
      <c r="Q783" s="6">
        <f t="shared" si="51"/>
        <v>2</v>
      </c>
    </row>
    <row r="784" spans="1:17" x14ac:dyDescent="0.25">
      <c r="A784" s="1">
        <v>11527</v>
      </c>
      <c r="B784" s="1" t="s">
        <v>1072</v>
      </c>
      <c r="C784" s="1" t="s">
        <v>20</v>
      </c>
      <c r="D784" s="2">
        <v>41822</v>
      </c>
      <c r="E784" s="5" t="str">
        <f t="shared" si="48"/>
        <v>July</v>
      </c>
      <c r="F784" s="1" t="s">
        <v>84</v>
      </c>
      <c r="G784" s="1" t="s">
        <v>1162</v>
      </c>
      <c r="H784" s="1">
        <v>45</v>
      </c>
      <c r="I784" s="1">
        <v>99.23</v>
      </c>
      <c r="J784" s="1">
        <v>0.04</v>
      </c>
      <c r="K784" s="3">
        <f t="shared" si="49"/>
        <v>4463.55</v>
      </c>
      <c r="L784" s="1">
        <v>8.99</v>
      </c>
      <c r="M784" s="1" t="s">
        <v>23</v>
      </c>
      <c r="N784" s="1" t="s">
        <v>67</v>
      </c>
      <c r="O784" s="2">
        <v>41824</v>
      </c>
      <c r="P784" s="5" t="str">
        <f t="shared" si="50"/>
        <v>July</v>
      </c>
      <c r="Q784" s="6">
        <f t="shared" si="51"/>
        <v>2</v>
      </c>
    </row>
    <row r="785" spans="1:17" x14ac:dyDescent="0.25">
      <c r="A785" s="1">
        <v>46244</v>
      </c>
      <c r="B785" s="1" t="s">
        <v>256</v>
      </c>
      <c r="C785" s="1" t="s">
        <v>34</v>
      </c>
      <c r="D785" s="2">
        <v>41822</v>
      </c>
      <c r="E785" s="5" t="str">
        <f t="shared" si="48"/>
        <v>July</v>
      </c>
      <c r="F785" s="1" t="s">
        <v>84</v>
      </c>
      <c r="G785" s="1" t="s">
        <v>1163</v>
      </c>
      <c r="H785" s="1">
        <v>9</v>
      </c>
      <c r="I785" s="1">
        <v>17.48</v>
      </c>
      <c r="J785" s="1">
        <v>0.05</v>
      </c>
      <c r="K785" s="3">
        <f t="shared" si="49"/>
        <v>156.87</v>
      </c>
      <c r="L785" s="1">
        <v>1.99</v>
      </c>
      <c r="M785" s="1" t="s">
        <v>23</v>
      </c>
      <c r="N785" s="1" t="s">
        <v>67</v>
      </c>
      <c r="O785" s="2">
        <v>41824</v>
      </c>
      <c r="P785" s="5" t="str">
        <f t="shared" si="50"/>
        <v>July</v>
      </c>
      <c r="Q785" s="6">
        <f t="shared" si="51"/>
        <v>2</v>
      </c>
    </row>
    <row r="786" spans="1:17" x14ac:dyDescent="0.25">
      <c r="A786" s="1">
        <v>7782</v>
      </c>
      <c r="B786" s="1" t="s">
        <v>580</v>
      </c>
      <c r="C786" s="1" t="s">
        <v>34</v>
      </c>
      <c r="D786" s="2">
        <v>41822</v>
      </c>
      <c r="E786" s="5" t="str">
        <f t="shared" si="48"/>
        <v>July</v>
      </c>
      <c r="F786" s="1" t="s">
        <v>26</v>
      </c>
      <c r="G786" s="1" t="s">
        <v>1027</v>
      </c>
      <c r="H786" s="1">
        <v>20</v>
      </c>
      <c r="I786" s="1">
        <v>60.97</v>
      </c>
      <c r="J786" s="1">
        <v>7.0000000000000007E-2</v>
      </c>
      <c r="K786" s="3">
        <f t="shared" si="49"/>
        <v>1218</v>
      </c>
      <c r="L786" s="1">
        <v>4.5</v>
      </c>
      <c r="M786" s="1" t="s">
        <v>17</v>
      </c>
      <c r="N786" s="1" t="s">
        <v>24</v>
      </c>
      <c r="O786" s="2">
        <v>41824</v>
      </c>
      <c r="P786" s="5" t="str">
        <f t="shared" si="50"/>
        <v>July</v>
      </c>
      <c r="Q786" s="6">
        <f t="shared" si="51"/>
        <v>2</v>
      </c>
    </row>
    <row r="787" spans="1:17" x14ac:dyDescent="0.25">
      <c r="A787" s="1">
        <v>57827</v>
      </c>
      <c r="B787" s="1" t="s">
        <v>1164</v>
      </c>
      <c r="C787" s="1" t="s">
        <v>14</v>
      </c>
      <c r="D787" s="2">
        <v>41822</v>
      </c>
      <c r="E787" s="5" t="str">
        <f t="shared" si="48"/>
        <v>July</v>
      </c>
      <c r="F787" s="1" t="s">
        <v>84</v>
      </c>
      <c r="G787" s="1" t="s">
        <v>90</v>
      </c>
      <c r="H787" s="1">
        <v>24</v>
      </c>
      <c r="I787" s="1">
        <v>100.98</v>
      </c>
      <c r="J787" s="1">
        <v>0.05</v>
      </c>
      <c r="K787" s="3">
        <f t="shared" si="49"/>
        <v>2422.3200000000002</v>
      </c>
      <c r="L787" s="1">
        <v>35.840000000000003</v>
      </c>
      <c r="M787" s="1" t="s">
        <v>31</v>
      </c>
      <c r="N787" s="1" t="s">
        <v>46</v>
      </c>
      <c r="O787" s="2">
        <v>41824</v>
      </c>
      <c r="P787" s="5" t="str">
        <f t="shared" si="50"/>
        <v>July</v>
      </c>
      <c r="Q787" s="6">
        <f t="shared" si="51"/>
        <v>2</v>
      </c>
    </row>
    <row r="788" spans="1:17" x14ac:dyDescent="0.25">
      <c r="A788" s="1">
        <v>30785</v>
      </c>
      <c r="B788" s="1" t="s">
        <v>1166</v>
      </c>
      <c r="C788" s="1" t="s">
        <v>14</v>
      </c>
      <c r="D788" s="2">
        <v>41823</v>
      </c>
      <c r="E788" s="5" t="str">
        <f t="shared" si="48"/>
        <v>July</v>
      </c>
      <c r="F788" s="1" t="s">
        <v>21</v>
      </c>
      <c r="G788" s="1" t="s">
        <v>104</v>
      </c>
      <c r="H788" s="1">
        <v>7</v>
      </c>
      <c r="I788" s="1">
        <v>6.48</v>
      </c>
      <c r="J788" s="1">
        <v>0.03</v>
      </c>
      <c r="K788" s="3">
        <f t="shared" si="49"/>
        <v>45.15</v>
      </c>
      <c r="L788" s="1">
        <v>8.73</v>
      </c>
      <c r="M788" s="1" t="s">
        <v>23</v>
      </c>
      <c r="N788" s="1" t="s">
        <v>24</v>
      </c>
      <c r="O788" s="2">
        <v>41825</v>
      </c>
      <c r="P788" s="5" t="str">
        <f t="shared" si="50"/>
        <v>July</v>
      </c>
      <c r="Q788" s="6">
        <f t="shared" si="51"/>
        <v>2</v>
      </c>
    </row>
    <row r="789" spans="1:17" x14ac:dyDescent="0.25">
      <c r="A789" s="1">
        <v>43172</v>
      </c>
      <c r="B789" s="1" t="s">
        <v>1169</v>
      </c>
      <c r="C789" s="1" t="s">
        <v>14</v>
      </c>
      <c r="D789" s="2">
        <v>41823</v>
      </c>
      <c r="E789" s="5" t="str">
        <f t="shared" si="48"/>
        <v>July</v>
      </c>
      <c r="F789" s="1" t="s">
        <v>29</v>
      </c>
      <c r="G789" s="1" t="s">
        <v>1170</v>
      </c>
      <c r="H789" s="1">
        <v>19</v>
      </c>
      <c r="I789" s="1">
        <v>1.48</v>
      </c>
      <c r="J789" s="1">
        <v>0.09</v>
      </c>
      <c r="K789" s="3">
        <f t="shared" si="49"/>
        <v>26.409999999999997</v>
      </c>
      <c r="L789" s="1">
        <v>0.7</v>
      </c>
      <c r="M789" s="1" t="s">
        <v>23</v>
      </c>
      <c r="N789" s="1" t="s">
        <v>38</v>
      </c>
      <c r="O789" s="2">
        <v>41825</v>
      </c>
      <c r="P789" s="5" t="str">
        <f t="shared" si="50"/>
        <v>July</v>
      </c>
      <c r="Q789" s="6">
        <f t="shared" si="51"/>
        <v>2</v>
      </c>
    </row>
    <row r="790" spans="1:17" x14ac:dyDescent="0.25">
      <c r="A790" s="1">
        <v>32706</v>
      </c>
      <c r="B790" s="1" t="s">
        <v>337</v>
      </c>
      <c r="C790" s="1" t="s">
        <v>34</v>
      </c>
      <c r="D790" s="2">
        <v>41824</v>
      </c>
      <c r="E790" s="5" t="str">
        <f t="shared" si="48"/>
        <v>July</v>
      </c>
      <c r="F790" s="1" t="s">
        <v>26</v>
      </c>
      <c r="G790" s="1" t="s">
        <v>168</v>
      </c>
      <c r="H790" s="1">
        <v>5</v>
      </c>
      <c r="I790" s="1">
        <v>399.98</v>
      </c>
      <c r="J790" s="1">
        <v>0.03</v>
      </c>
      <c r="K790" s="3">
        <f t="shared" si="49"/>
        <v>1999.7500000000002</v>
      </c>
      <c r="L790" s="1">
        <v>12.06</v>
      </c>
      <c r="M790" s="1" t="s">
        <v>31</v>
      </c>
      <c r="N790" s="1" t="s">
        <v>46</v>
      </c>
      <c r="O790" s="2">
        <v>41826</v>
      </c>
      <c r="P790" s="5" t="str">
        <f t="shared" si="50"/>
        <v>July</v>
      </c>
      <c r="Q790" s="6">
        <f t="shared" si="51"/>
        <v>2</v>
      </c>
    </row>
    <row r="791" spans="1:17" x14ac:dyDescent="0.25">
      <c r="A791" s="1">
        <v>41282</v>
      </c>
      <c r="B791" s="1" t="s">
        <v>721</v>
      </c>
      <c r="C791" s="1" t="s">
        <v>14</v>
      </c>
      <c r="D791" s="2">
        <v>41824</v>
      </c>
      <c r="E791" s="5" t="str">
        <f t="shared" si="48"/>
        <v>July</v>
      </c>
      <c r="F791" s="1" t="s">
        <v>84</v>
      </c>
      <c r="G791" s="1" t="s">
        <v>642</v>
      </c>
      <c r="H791" s="1">
        <v>39</v>
      </c>
      <c r="I791" s="1">
        <v>24.92</v>
      </c>
      <c r="J791" s="1">
        <v>0.08</v>
      </c>
      <c r="K791" s="3">
        <f t="shared" si="49"/>
        <v>968.7600000000001</v>
      </c>
      <c r="L791" s="1">
        <v>12.98</v>
      </c>
      <c r="M791" s="1" t="s">
        <v>23</v>
      </c>
      <c r="N791" s="1" t="s">
        <v>24</v>
      </c>
      <c r="O791" s="2">
        <v>41826</v>
      </c>
      <c r="P791" s="5" t="str">
        <f t="shared" si="50"/>
        <v>July</v>
      </c>
      <c r="Q791" s="6">
        <f t="shared" si="51"/>
        <v>2</v>
      </c>
    </row>
    <row r="792" spans="1:17" x14ac:dyDescent="0.25">
      <c r="A792" s="1">
        <v>53312</v>
      </c>
      <c r="B792" s="1" t="s">
        <v>1173</v>
      </c>
      <c r="C792" s="1" t="s">
        <v>14</v>
      </c>
      <c r="D792" s="2">
        <v>41824</v>
      </c>
      <c r="E792" s="5" t="str">
        <f t="shared" si="48"/>
        <v>July</v>
      </c>
      <c r="F792" s="1" t="s">
        <v>84</v>
      </c>
      <c r="G792" s="1" t="s">
        <v>856</v>
      </c>
      <c r="H792" s="1">
        <v>23</v>
      </c>
      <c r="I792" s="1">
        <v>363.25</v>
      </c>
      <c r="J792" s="1">
        <v>0.05</v>
      </c>
      <c r="K792" s="3">
        <f t="shared" si="49"/>
        <v>8353.6</v>
      </c>
      <c r="L792" s="1">
        <v>19.989999999999998</v>
      </c>
      <c r="M792" s="1" t="s">
        <v>23</v>
      </c>
      <c r="N792" s="1" t="s">
        <v>24</v>
      </c>
      <c r="O792" s="2">
        <v>41826</v>
      </c>
      <c r="P792" s="5" t="str">
        <f t="shared" si="50"/>
        <v>July</v>
      </c>
      <c r="Q792" s="6">
        <f t="shared" si="51"/>
        <v>2</v>
      </c>
    </row>
    <row r="793" spans="1:17" x14ac:dyDescent="0.25">
      <c r="A793" s="1">
        <v>56002</v>
      </c>
      <c r="B793" s="1" t="s">
        <v>61</v>
      </c>
      <c r="C793" s="1" t="s">
        <v>14</v>
      </c>
      <c r="D793" s="2">
        <v>41824</v>
      </c>
      <c r="E793" s="5" t="str">
        <f t="shared" si="48"/>
        <v>July</v>
      </c>
      <c r="F793" s="1" t="s">
        <v>29</v>
      </c>
      <c r="G793" s="1" t="s">
        <v>1174</v>
      </c>
      <c r="H793" s="1">
        <v>21</v>
      </c>
      <c r="I793" s="1">
        <v>23.99</v>
      </c>
      <c r="J793" s="1">
        <v>0.04</v>
      </c>
      <c r="K793" s="3">
        <f t="shared" si="49"/>
        <v>502.95</v>
      </c>
      <c r="L793" s="1">
        <v>6.71</v>
      </c>
      <c r="M793" s="1" t="s">
        <v>23</v>
      </c>
      <c r="N793" s="1" t="s">
        <v>24</v>
      </c>
      <c r="O793" s="2">
        <v>41826</v>
      </c>
      <c r="P793" s="5" t="str">
        <f t="shared" si="50"/>
        <v>July</v>
      </c>
      <c r="Q793" s="6">
        <f t="shared" si="51"/>
        <v>2</v>
      </c>
    </row>
    <row r="794" spans="1:17" x14ac:dyDescent="0.25">
      <c r="A794" s="1">
        <v>56002</v>
      </c>
      <c r="B794" s="1" t="s">
        <v>61</v>
      </c>
      <c r="C794" s="1" t="s">
        <v>20</v>
      </c>
      <c r="D794" s="2">
        <v>41824</v>
      </c>
      <c r="E794" s="5" t="str">
        <f t="shared" si="48"/>
        <v>July</v>
      </c>
      <c r="F794" s="1" t="s">
        <v>29</v>
      </c>
      <c r="G794" s="1" t="s">
        <v>1176</v>
      </c>
      <c r="H794" s="1">
        <v>14</v>
      </c>
      <c r="I794" s="1">
        <v>290.98</v>
      </c>
      <c r="J794" s="1">
        <v>7.0000000000000007E-2</v>
      </c>
      <c r="K794" s="3">
        <f t="shared" si="49"/>
        <v>4072.7400000000002</v>
      </c>
      <c r="L794" s="1">
        <v>69</v>
      </c>
      <c r="M794" s="1" t="s">
        <v>23</v>
      </c>
      <c r="N794" s="1" t="s">
        <v>18</v>
      </c>
      <c r="O794" s="2">
        <v>41826</v>
      </c>
      <c r="P794" s="5" t="str">
        <f t="shared" si="50"/>
        <v>July</v>
      </c>
      <c r="Q794" s="6">
        <f t="shared" si="51"/>
        <v>2</v>
      </c>
    </row>
    <row r="795" spans="1:17" x14ac:dyDescent="0.25">
      <c r="A795" s="1">
        <v>1287</v>
      </c>
      <c r="B795" s="1" t="s">
        <v>895</v>
      </c>
      <c r="C795" s="1" t="s">
        <v>34</v>
      </c>
      <c r="D795" s="2">
        <v>41824</v>
      </c>
      <c r="E795" s="5" t="str">
        <f t="shared" si="48"/>
        <v>July</v>
      </c>
      <c r="F795" s="1" t="s">
        <v>21</v>
      </c>
      <c r="G795" s="1" t="s">
        <v>1087</v>
      </c>
      <c r="H795" s="1">
        <v>39</v>
      </c>
      <c r="I795" s="1">
        <v>105.29</v>
      </c>
      <c r="J795" s="1">
        <v>0.06</v>
      </c>
      <c r="K795" s="3">
        <f t="shared" si="49"/>
        <v>4103.97</v>
      </c>
      <c r="L795" s="1">
        <v>10.119999999999999</v>
      </c>
      <c r="M795" s="1" t="s">
        <v>23</v>
      </c>
      <c r="N795" s="1" t="s">
        <v>18</v>
      </c>
      <c r="O795" s="2">
        <v>41826</v>
      </c>
      <c r="P795" s="5" t="str">
        <f t="shared" si="50"/>
        <v>July</v>
      </c>
      <c r="Q795" s="6">
        <f t="shared" si="51"/>
        <v>2</v>
      </c>
    </row>
    <row r="796" spans="1:17" x14ac:dyDescent="0.25">
      <c r="A796" s="1">
        <v>36067</v>
      </c>
      <c r="B796" s="1" t="s">
        <v>762</v>
      </c>
      <c r="C796" s="1" t="s">
        <v>34</v>
      </c>
      <c r="D796" s="2">
        <v>41824</v>
      </c>
      <c r="E796" s="5" t="str">
        <f t="shared" si="48"/>
        <v>July</v>
      </c>
      <c r="F796" s="1" t="s">
        <v>21</v>
      </c>
      <c r="G796" s="1" t="s">
        <v>1177</v>
      </c>
      <c r="H796" s="1">
        <v>37</v>
      </c>
      <c r="I796" s="1">
        <v>165.2</v>
      </c>
      <c r="J796" s="1">
        <v>0.04</v>
      </c>
      <c r="K796" s="3">
        <f t="shared" si="49"/>
        <v>6110.92</v>
      </c>
      <c r="L796" s="1">
        <v>19.989999999999998</v>
      </c>
      <c r="M796" s="1" t="s">
        <v>17</v>
      </c>
      <c r="N796" s="1" t="s">
        <v>24</v>
      </c>
      <c r="O796" s="2">
        <v>41826</v>
      </c>
      <c r="P796" s="5" t="str">
        <f t="shared" si="50"/>
        <v>July</v>
      </c>
      <c r="Q796" s="6">
        <f t="shared" si="51"/>
        <v>2</v>
      </c>
    </row>
    <row r="797" spans="1:17" x14ac:dyDescent="0.25">
      <c r="A797" s="1">
        <v>23844</v>
      </c>
      <c r="B797" s="1" t="s">
        <v>1183</v>
      </c>
      <c r="C797" s="1" t="s">
        <v>34</v>
      </c>
      <c r="D797" s="2">
        <v>41826</v>
      </c>
      <c r="E797" s="5" t="str">
        <f t="shared" si="48"/>
        <v>July</v>
      </c>
      <c r="F797" s="1" t="s">
        <v>15</v>
      </c>
      <c r="G797" s="1" t="s">
        <v>783</v>
      </c>
      <c r="H797" s="1">
        <v>40</v>
      </c>
      <c r="I797" s="1">
        <v>42.98</v>
      </c>
      <c r="J797" s="1">
        <v>0</v>
      </c>
      <c r="K797" s="3">
        <f t="shared" si="49"/>
        <v>1719.1999999999998</v>
      </c>
      <c r="L797" s="1">
        <v>4.62</v>
      </c>
      <c r="M797" s="1" t="s">
        <v>23</v>
      </c>
      <c r="N797" s="1" t="s">
        <v>24</v>
      </c>
      <c r="O797" s="2">
        <v>41828</v>
      </c>
      <c r="P797" s="5" t="str">
        <f t="shared" si="50"/>
        <v>July</v>
      </c>
      <c r="Q797" s="6">
        <f t="shared" si="51"/>
        <v>2</v>
      </c>
    </row>
    <row r="798" spans="1:17" x14ac:dyDescent="0.25">
      <c r="A798" s="1">
        <v>23844</v>
      </c>
      <c r="B798" s="1" t="s">
        <v>1183</v>
      </c>
      <c r="C798" s="1" t="s">
        <v>14</v>
      </c>
      <c r="D798" s="2">
        <v>41826</v>
      </c>
      <c r="E798" s="5" t="str">
        <f t="shared" si="48"/>
        <v>July</v>
      </c>
      <c r="F798" s="1" t="s">
        <v>15</v>
      </c>
      <c r="G798" s="1" t="s">
        <v>1184</v>
      </c>
      <c r="H798" s="1">
        <v>42</v>
      </c>
      <c r="I798" s="1">
        <v>21.78</v>
      </c>
      <c r="J798" s="1">
        <v>0.03</v>
      </c>
      <c r="K798" s="3">
        <f t="shared" si="49"/>
        <v>913.5</v>
      </c>
      <c r="L798" s="1">
        <v>5.94</v>
      </c>
      <c r="M798" s="1" t="s">
        <v>23</v>
      </c>
      <c r="N798" s="1" t="s">
        <v>55</v>
      </c>
      <c r="O798" s="2">
        <v>41828</v>
      </c>
      <c r="P798" s="5" t="str">
        <f t="shared" si="50"/>
        <v>July</v>
      </c>
      <c r="Q798" s="6">
        <f t="shared" si="51"/>
        <v>2</v>
      </c>
    </row>
    <row r="799" spans="1:17" x14ac:dyDescent="0.25">
      <c r="A799" s="1">
        <v>39744</v>
      </c>
      <c r="B799" s="1" t="s">
        <v>1186</v>
      </c>
      <c r="C799" s="1" t="s">
        <v>14</v>
      </c>
      <c r="D799" s="2">
        <v>41826</v>
      </c>
      <c r="E799" s="5" t="str">
        <f t="shared" si="48"/>
        <v>July</v>
      </c>
      <c r="F799" s="1" t="s">
        <v>84</v>
      </c>
      <c r="G799" s="1" t="s">
        <v>1165</v>
      </c>
      <c r="H799" s="1">
        <v>6</v>
      </c>
      <c r="I799" s="1">
        <v>10.06</v>
      </c>
      <c r="J799" s="1">
        <v>0.01</v>
      </c>
      <c r="K799" s="3">
        <f t="shared" si="49"/>
        <v>60.300000000000004</v>
      </c>
      <c r="L799" s="1">
        <v>2.06</v>
      </c>
      <c r="M799" s="1" t="s">
        <v>23</v>
      </c>
      <c r="N799" s="1" t="s">
        <v>38</v>
      </c>
      <c r="O799" s="2">
        <v>41828</v>
      </c>
      <c r="P799" s="5" t="str">
        <f t="shared" si="50"/>
        <v>July</v>
      </c>
      <c r="Q799" s="6">
        <f t="shared" si="51"/>
        <v>2</v>
      </c>
    </row>
    <row r="800" spans="1:17" x14ac:dyDescent="0.25">
      <c r="A800" s="1">
        <v>39744</v>
      </c>
      <c r="B800" s="1" t="s">
        <v>1186</v>
      </c>
      <c r="C800" s="1" t="s">
        <v>34</v>
      </c>
      <c r="D800" s="2">
        <v>41826</v>
      </c>
      <c r="E800" s="5" t="str">
        <f t="shared" si="48"/>
        <v>July</v>
      </c>
      <c r="F800" s="1" t="s">
        <v>84</v>
      </c>
      <c r="G800" s="1" t="s">
        <v>1187</v>
      </c>
      <c r="H800" s="1">
        <v>9</v>
      </c>
      <c r="I800" s="1">
        <v>65.989999999999995</v>
      </c>
      <c r="J800" s="1">
        <v>0</v>
      </c>
      <c r="K800" s="3">
        <f t="shared" si="49"/>
        <v>593.91</v>
      </c>
      <c r="L800" s="1">
        <v>5.92</v>
      </c>
      <c r="M800" s="1" t="s">
        <v>23</v>
      </c>
      <c r="N800" s="1" t="s">
        <v>24</v>
      </c>
      <c r="O800" s="2">
        <v>41828</v>
      </c>
      <c r="P800" s="5" t="str">
        <f t="shared" si="50"/>
        <v>July</v>
      </c>
      <c r="Q800" s="6">
        <f t="shared" si="51"/>
        <v>2</v>
      </c>
    </row>
    <row r="801" spans="1:17" x14ac:dyDescent="0.25">
      <c r="A801" s="1">
        <v>48416</v>
      </c>
      <c r="B801" s="1" t="s">
        <v>1189</v>
      </c>
      <c r="C801" s="1" t="s">
        <v>34</v>
      </c>
      <c r="D801" s="2">
        <v>41826</v>
      </c>
      <c r="E801" s="5" t="str">
        <f t="shared" si="48"/>
        <v>July</v>
      </c>
      <c r="F801" s="1" t="s">
        <v>15</v>
      </c>
      <c r="G801" s="1" t="s">
        <v>1190</v>
      </c>
      <c r="H801" s="1">
        <v>23</v>
      </c>
      <c r="I801" s="1">
        <v>6.68</v>
      </c>
      <c r="J801" s="1">
        <v>0.01</v>
      </c>
      <c r="K801" s="3">
        <f t="shared" si="49"/>
        <v>153.41</v>
      </c>
      <c r="L801" s="1">
        <v>4.91</v>
      </c>
      <c r="M801" s="1" t="s">
        <v>23</v>
      </c>
      <c r="N801" s="1" t="s">
        <v>24</v>
      </c>
      <c r="O801" s="2">
        <v>41828</v>
      </c>
      <c r="P801" s="5" t="str">
        <f t="shared" si="50"/>
        <v>July</v>
      </c>
      <c r="Q801" s="6">
        <f t="shared" si="51"/>
        <v>2</v>
      </c>
    </row>
    <row r="802" spans="1:17" x14ac:dyDescent="0.25">
      <c r="A802" s="1">
        <v>40902</v>
      </c>
      <c r="B802" s="1" t="s">
        <v>63</v>
      </c>
      <c r="C802" s="1" t="s">
        <v>14</v>
      </c>
      <c r="D802" s="2">
        <v>41827</v>
      </c>
      <c r="E802" s="5" t="str">
        <f t="shared" si="48"/>
        <v>July</v>
      </c>
      <c r="F802" s="1" t="s">
        <v>29</v>
      </c>
      <c r="G802" s="1" t="s">
        <v>439</v>
      </c>
      <c r="H802" s="1">
        <v>25</v>
      </c>
      <c r="I802" s="1">
        <v>7.1</v>
      </c>
      <c r="J802" s="1">
        <v>0.02</v>
      </c>
      <c r="K802" s="3">
        <f t="shared" si="49"/>
        <v>177</v>
      </c>
      <c r="L802" s="1">
        <v>6.05</v>
      </c>
      <c r="M802" s="1" t="s">
        <v>23</v>
      </c>
      <c r="N802" s="1" t="s">
        <v>24</v>
      </c>
      <c r="O802" s="2">
        <v>41829</v>
      </c>
      <c r="P802" s="5" t="str">
        <f t="shared" si="50"/>
        <v>July</v>
      </c>
      <c r="Q802" s="6">
        <f t="shared" si="51"/>
        <v>2</v>
      </c>
    </row>
    <row r="803" spans="1:17" x14ac:dyDescent="0.25">
      <c r="A803" s="1">
        <v>49830</v>
      </c>
      <c r="B803" s="1" t="s">
        <v>414</v>
      </c>
      <c r="C803" s="1" t="s">
        <v>20</v>
      </c>
      <c r="D803" s="2">
        <v>41829</v>
      </c>
      <c r="E803" s="5" t="str">
        <f t="shared" si="48"/>
        <v>July</v>
      </c>
      <c r="F803" s="1" t="s">
        <v>26</v>
      </c>
      <c r="G803" s="1" t="s">
        <v>1194</v>
      </c>
      <c r="H803" s="1">
        <v>16</v>
      </c>
      <c r="I803" s="1">
        <v>30.98</v>
      </c>
      <c r="J803" s="1">
        <v>0.03</v>
      </c>
      <c r="K803" s="3">
        <f t="shared" si="49"/>
        <v>495.2</v>
      </c>
      <c r="L803" s="1">
        <v>8.99</v>
      </c>
      <c r="M803" s="1" t="s">
        <v>17</v>
      </c>
      <c r="N803" s="1" t="s">
        <v>67</v>
      </c>
      <c r="O803" s="2">
        <v>41831</v>
      </c>
      <c r="P803" s="5" t="str">
        <f t="shared" si="50"/>
        <v>July</v>
      </c>
      <c r="Q803" s="6">
        <f t="shared" si="51"/>
        <v>2</v>
      </c>
    </row>
    <row r="804" spans="1:17" x14ac:dyDescent="0.25">
      <c r="A804" s="1">
        <v>37696</v>
      </c>
      <c r="B804" s="1" t="s">
        <v>83</v>
      </c>
      <c r="C804" s="1" t="s">
        <v>34</v>
      </c>
      <c r="D804" s="2">
        <v>41829</v>
      </c>
      <c r="E804" s="5" t="str">
        <f t="shared" si="48"/>
        <v>July</v>
      </c>
      <c r="F804" s="1" t="s">
        <v>15</v>
      </c>
      <c r="G804" s="1" t="s">
        <v>1195</v>
      </c>
      <c r="H804" s="1">
        <v>5</v>
      </c>
      <c r="I804" s="1">
        <v>3.81</v>
      </c>
      <c r="J804" s="1">
        <v>0.04</v>
      </c>
      <c r="K804" s="3">
        <f t="shared" si="49"/>
        <v>18.850000000000001</v>
      </c>
      <c r="L804" s="1">
        <v>5.44</v>
      </c>
      <c r="M804" s="1" t="s">
        <v>23</v>
      </c>
      <c r="N804" s="1" t="s">
        <v>24</v>
      </c>
      <c r="O804" s="2">
        <v>41831</v>
      </c>
      <c r="P804" s="5" t="str">
        <f t="shared" si="50"/>
        <v>July</v>
      </c>
      <c r="Q804" s="6">
        <f t="shared" si="51"/>
        <v>2</v>
      </c>
    </row>
    <row r="805" spans="1:17" x14ac:dyDescent="0.25">
      <c r="A805" s="1">
        <v>40547</v>
      </c>
      <c r="B805" s="1" t="s">
        <v>1196</v>
      </c>
      <c r="C805" s="1" t="s">
        <v>34</v>
      </c>
      <c r="D805" s="2">
        <v>41829</v>
      </c>
      <c r="E805" s="5" t="str">
        <f t="shared" si="48"/>
        <v>July</v>
      </c>
      <c r="F805" s="1" t="s">
        <v>26</v>
      </c>
      <c r="G805" s="1" t="s">
        <v>1197</v>
      </c>
      <c r="H805" s="1">
        <v>45</v>
      </c>
      <c r="I805" s="1">
        <v>179.99</v>
      </c>
      <c r="J805" s="1">
        <v>0.06</v>
      </c>
      <c r="K805" s="3">
        <f t="shared" si="49"/>
        <v>8096.85</v>
      </c>
      <c r="L805" s="1">
        <v>13.99</v>
      </c>
      <c r="M805" s="1" t="s">
        <v>17</v>
      </c>
      <c r="N805" s="1" t="s">
        <v>55</v>
      </c>
      <c r="O805" s="2">
        <v>41831</v>
      </c>
      <c r="P805" s="5" t="str">
        <f t="shared" si="50"/>
        <v>July</v>
      </c>
      <c r="Q805" s="6">
        <f t="shared" si="51"/>
        <v>2</v>
      </c>
    </row>
    <row r="806" spans="1:17" x14ac:dyDescent="0.25">
      <c r="A806" s="1">
        <v>49830</v>
      </c>
      <c r="B806" s="1" t="s">
        <v>414</v>
      </c>
      <c r="C806" s="1" t="s">
        <v>20</v>
      </c>
      <c r="D806" s="2">
        <v>41829</v>
      </c>
      <c r="E806" s="5" t="str">
        <f t="shared" si="48"/>
        <v>July</v>
      </c>
      <c r="F806" s="1" t="s">
        <v>26</v>
      </c>
      <c r="G806" s="1" t="s">
        <v>842</v>
      </c>
      <c r="H806" s="1">
        <v>31</v>
      </c>
      <c r="I806" s="1">
        <v>525.98</v>
      </c>
      <c r="J806" s="1">
        <v>0.01</v>
      </c>
      <c r="K806" s="3">
        <f t="shared" si="49"/>
        <v>16305.070000000002</v>
      </c>
      <c r="L806" s="1">
        <v>19.989999999999998</v>
      </c>
      <c r="M806" s="1" t="s">
        <v>23</v>
      </c>
      <c r="N806" s="1" t="s">
        <v>24</v>
      </c>
      <c r="O806" s="2">
        <v>41831</v>
      </c>
      <c r="P806" s="5" t="str">
        <f t="shared" si="50"/>
        <v>July</v>
      </c>
      <c r="Q806" s="6">
        <f t="shared" si="51"/>
        <v>2</v>
      </c>
    </row>
    <row r="807" spans="1:17" x14ac:dyDescent="0.25">
      <c r="A807" s="1">
        <v>26629</v>
      </c>
      <c r="B807" s="1" t="s">
        <v>98</v>
      </c>
      <c r="C807" s="1" t="s">
        <v>20</v>
      </c>
      <c r="D807" s="2">
        <v>41830</v>
      </c>
      <c r="E807" s="5" t="str">
        <f t="shared" si="48"/>
        <v>July</v>
      </c>
      <c r="F807" s="1" t="s">
        <v>21</v>
      </c>
      <c r="G807" s="1" t="s">
        <v>791</v>
      </c>
      <c r="H807" s="1">
        <v>32</v>
      </c>
      <c r="I807" s="1">
        <v>2.78</v>
      </c>
      <c r="J807" s="1">
        <v>0.06</v>
      </c>
      <c r="K807" s="3">
        <f t="shared" si="49"/>
        <v>87.039999999999992</v>
      </c>
      <c r="L807" s="1">
        <v>1.25</v>
      </c>
      <c r="M807" s="1" t="s">
        <v>23</v>
      </c>
      <c r="N807" s="1" t="s">
        <v>38</v>
      </c>
      <c r="O807" s="2">
        <v>41832</v>
      </c>
      <c r="P807" s="5" t="str">
        <f t="shared" si="50"/>
        <v>July</v>
      </c>
      <c r="Q807" s="6">
        <f t="shared" si="51"/>
        <v>2</v>
      </c>
    </row>
    <row r="808" spans="1:17" x14ac:dyDescent="0.25">
      <c r="A808" s="1">
        <v>47621</v>
      </c>
      <c r="B808" s="1" t="s">
        <v>810</v>
      </c>
      <c r="C808" s="1" t="s">
        <v>20</v>
      </c>
      <c r="D808" s="2">
        <v>41831</v>
      </c>
      <c r="E808" s="5" t="str">
        <f t="shared" si="48"/>
        <v>July</v>
      </c>
      <c r="F808" s="1" t="s">
        <v>26</v>
      </c>
      <c r="G808" s="1" t="s">
        <v>619</v>
      </c>
      <c r="H808" s="1">
        <v>16</v>
      </c>
      <c r="I808" s="1">
        <v>14.2</v>
      </c>
      <c r="J808" s="1">
        <v>0.08</v>
      </c>
      <c r="K808" s="3">
        <f t="shared" si="49"/>
        <v>225.92</v>
      </c>
      <c r="L808" s="1">
        <v>5.3</v>
      </c>
      <c r="M808" s="1" t="s">
        <v>17</v>
      </c>
      <c r="N808" s="1" t="s">
        <v>38</v>
      </c>
      <c r="O808" s="2">
        <v>41833</v>
      </c>
      <c r="P808" s="5" t="str">
        <f t="shared" si="50"/>
        <v>July</v>
      </c>
      <c r="Q808" s="6">
        <f t="shared" si="51"/>
        <v>2</v>
      </c>
    </row>
    <row r="809" spans="1:17" x14ac:dyDescent="0.25">
      <c r="A809" s="1">
        <v>19232</v>
      </c>
      <c r="B809" s="1" t="s">
        <v>258</v>
      </c>
      <c r="C809" s="1" t="s">
        <v>14</v>
      </c>
      <c r="D809" s="2">
        <v>41832</v>
      </c>
      <c r="E809" s="5" t="str">
        <f t="shared" si="48"/>
        <v>July</v>
      </c>
      <c r="F809" s="1" t="s">
        <v>29</v>
      </c>
      <c r="G809" s="1" t="s">
        <v>699</v>
      </c>
      <c r="H809" s="1">
        <v>5</v>
      </c>
      <c r="I809" s="1">
        <v>6.68</v>
      </c>
      <c r="J809" s="1">
        <v>0.09</v>
      </c>
      <c r="K809" s="3">
        <f t="shared" si="49"/>
        <v>32.950000000000003</v>
      </c>
      <c r="L809" s="1">
        <v>1.5</v>
      </c>
      <c r="M809" s="1" t="s">
        <v>23</v>
      </c>
      <c r="N809" s="1" t="s">
        <v>38</v>
      </c>
      <c r="O809" s="2">
        <v>41834</v>
      </c>
      <c r="P809" s="5" t="str">
        <f t="shared" si="50"/>
        <v>July</v>
      </c>
      <c r="Q809" s="6">
        <f t="shared" si="51"/>
        <v>2</v>
      </c>
    </row>
    <row r="810" spans="1:17" x14ac:dyDescent="0.25">
      <c r="A810" s="1">
        <v>20706</v>
      </c>
      <c r="B810" s="1" t="s">
        <v>196</v>
      </c>
      <c r="C810" s="1" t="s">
        <v>14</v>
      </c>
      <c r="D810" s="2">
        <v>41832</v>
      </c>
      <c r="E810" s="5" t="str">
        <f t="shared" si="48"/>
        <v>July</v>
      </c>
      <c r="F810" s="1" t="s">
        <v>21</v>
      </c>
      <c r="G810" s="1" t="s">
        <v>1202</v>
      </c>
      <c r="H810" s="1">
        <v>41</v>
      </c>
      <c r="I810" s="1">
        <v>136.97999999999999</v>
      </c>
      <c r="J810" s="1">
        <v>0.04</v>
      </c>
      <c r="K810" s="3">
        <f t="shared" si="49"/>
        <v>5614.54</v>
      </c>
      <c r="L810" s="1">
        <v>24.49</v>
      </c>
      <c r="M810" s="1" t="s">
        <v>17</v>
      </c>
      <c r="N810" s="1" t="s">
        <v>18</v>
      </c>
      <c r="O810" s="2">
        <v>41834</v>
      </c>
      <c r="P810" s="5" t="str">
        <f t="shared" si="50"/>
        <v>July</v>
      </c>
      <c r="Q810" s="6">
        <f t="shared" si="51"/>
        <v>2</v>
      </c>
    </row>
    <row r="811" spans="1:17" x14ac:dyDescent="0.25">
      <c r="A811" s="1">
        <v>23877</v>
      </c>
      <c r="B811" s="1" t="s">
        <v>425</v>
      </c>
      <c r="C811" s="1" t="s">
        <v>14</v>
      </c>
      <c r="D811" s="2">
        <v>41832</v>
      </c>
      <c r="E811" s="5" t="str">
        <f t="shared" si="48"/>
        <v>July</v>
      </c>
      <c r="F811" s="1" t="s">
        <v>15</v>
      </c>
      <c r="G811" s="1" t="s">
        <v>1203</v>
      </c>
      <c r="H811" s="1">
        <v>35</v>
      </c>
      <c r="I811" s="1">
        <v>10.01</v>
      </c>
      <c r="J811" s="1">
        <v>0</v>
      </c>
      <c r="K811" s="3">
        <f t="shared" si="49"/>
        <v>350.34999999999997</v>
      </c>
      <c r="L811" s="1">
        <v>1.99</v>
      </c>
      <c r="M811" s="1" t="s">
        <v>17</v>
      </c>
      <c r="N811" s="1" t="s">
        <v>67</v>
      </c>
      <c r="O811" s="2">
        <v>41834</v>
      </c>
      <c r="P811" s="5" t="str">
        <f t="shared" si="50"/>
        <v>July</v>
      </c>
      <c r="Q811" s="6">
        <f t="shared" si="51"/>
        <v>2</v>
      </c>
    </row>
    <row r="812" spans="1:17" x14ac:dyDescent="0.25">
      <c r="A812" s="1">
        <v>19457</v>
      </c>
      <c r="B812" s="1" t="s">
        <v>1204</v>
      </c>
      <c r="C812" s="1" t="s">
        <v>14</v>
      </c>
      <c r="D812" s="2">
        <v>41832</v>
      </c>
      <c r="E812" s="5" t="str">
        <f t="shared" si="48"/>
        <v>July</v>
      </c>
      <c r="F812" s="1" t="s">
        <v>21</v>
      </c>
      <c r="G812" s="1" t="s">
        <v>1205</v>
      </c>
      <c r="H812" s="1">
        <v>33</v>
      </c>
      <c r="I812" s="1">
        <v>205.99</v>
      </c>
      <c r="J812" s="1">
        <v>0.09</v>
      </c>
      <c r="K812" s="3">
        <f t="shared" si="49"/>
        <v>6794.7</v>
      </c>
      <c r="L812" s="1">
        <v>3</v>
      </c>
      <c r="M812" s="1" t="s">
        <v>17</v>
      </c>
      <c r="N812" s="1" t="s">
        <v>24</v>
      </c>
      <c r="O812" s="2">
        <v>41834</v>
      </c>
      <c r="P812" s="5" t="str">
        <f t="shared" si="50"/>
        <v>July</v>
      </c>
      <c r="Q812" s="6">
        <f t="shared" si="51"/>
        <v>2</v>
      </c>
    </row>
    <row r="813" spans="1:17" x14ac:dyDescent="0.25">
      <c r="A813" s="1">
        <v>41696</v>
      </c>
      <c r="B813" s="1" t="s">
        <v>1206</v>
      </c>
      <c r="C813" s="1" t="s">
        <v>20</v>
      </c>
      <c r="D813" s="2">
        <v>41833</v>
      </c>
      <c r="E813" s="5" t="str">
        <f t="shared" si="48"/>
        <v>July</v>
      </c>
      <c r="F813" s="1" t="s">
        <v>15</v>
      </c>
      <c r="G813" s="1" t="s">
        <v>793</v>
      </c>
      <c r="H813" s="1">
        <v>45</v>
      </c>
      <c r="I813" s="1">
        <v>4.4800000000000004</v>
      </c>
      <c r="J813" s="1">
        <v>0.03</v>
      </c>
      <c r="K813" s="3">
        <f t="shared" si="49"/>
        <v>200.25</v>
      </c>
      <c r="L813" s="1">
        <v>49</v>
      </c>
      <c r="M813" s="1" t="s">
        <v>17</v>
      </c>
      <c r="N813" s="1" t="s">
        <v>18</v>
      </c>
      <c r="O813" s="2">
        <v>41835</v>
      </c>
      <c r="P813" s="5" t="str">
        <f t="shared" si="50"/>
        <v>July</v>
      </c>
      <c r="Q813" s="6">
        <f t="shared" si="51"/>
        <v>2</v>
      </c>
    </row>
    <row r="814" spans="1:17" x14ac:dyDescent="0.25">
      <c r="A814" s="1">
        <v>3175</v>
      </c>
      <c r="B814" s="1" t="s">
        <v>162</v>
      </c>
      <c r="C814" s="1" t="s">
        <v>14</v>
      </c>
      <c r="D814" s="2">
        <v>41834</v>
      </c>
      <c r="E814" s="5" t="str">
        <f t="shared" si="48"/>
        <v>July</v>
      </c>
      <c r="F814" s="1" t="s">
        <v>29</v>
      </c>
      <c r="G814" s="1" t="s">
        <v>1177</v>
      </c>
      <c r="H814" s="1">
        <v>23</v>
      </c>
      <c r="I814" s="1">
        <v>165.2</v>
      </c>
      <c r="J814" s="1">
        <v>7.0000000000000007E-2</v>
      </c>
      <c r="K814" s="3">
        <f t="shared" si="49"/>
        <v>3797.99</v>
      </c>
      <c r="L814" s="1">
        <v>19.989999999999998</v>
      </c>
      <c r="M814" s="1" t="s">
        <v>23</v>
      </c>
      <c r="N814" s="1" t="s">
        <v>24</v>
      </c>
      <c r="O814" s="2">
        <v>41836</v>
      </c>
      <c r="P814" s="5" t="str">
        <f t="shared" si="50"/>
        <v>July</v>
      </c>
      <c r="Q814" s="6">
        <f t="shared" si="51"/>
        <v>2</v>
      </c>
    </row>
    <row r="815" spans="1:17" x14ac:dyDescent="0.25">
      <c r="A815" s="1">
        <v>32199</v>
      </c>
      <c r="B815" s="1" t="s">
        <v>242</v>
      </c>
      <c r="C815" s="1" t="s">
        <v>14</v>
      </c>
      <c r="D815" s="2">
        <v>41835</v>
      </c>
      <c r="E815" s="5" t="str">
        <f t="shared" si="48"/>
        <v>July</v>
      </c>
      <c r="F815" s="1" t="s">
        <v>21</v>
      </c>
      <c r="G815" s="1" t="s">
        <v>1158</v>
      </c>
      <c r="H815" s="1">
        <v>8</v>
      </c>
      <c r="I815" s="1">
        <v>5.84</v>
      </c>
      <c r="J815" s="1">
        <v>0.03</v>
      </c>
      <c r="K815" s="3">
        <f t="shared" si="49"/>
        <v>46.48</v>
      </c>
      <c r="L815" s="1">
        <v>1.2</v>
      </c>
      <c r="M815" s="1" t="s">
        <v>23</v>
      </c>
      <c r="N815" s="1" t="s">
        <v>38</v>
      </c>
      <c r="O815" s="2">
        <v>41837</v>
      </c>
      <c r="P815" s="5" t="str">
        <f t="shared" si="50"/>
        <v>July</v>
      </c>
      <c r="Q815" s="6">
        <f t="shared" si="51"/>
        <v>2</v>
      </c>
    </row>
    <row r="816" spans="1:17" x14ac:dyDescent="0.25">
      <c r="A816" s="1">
        <v>54560</v>
      </c>
      <c r="B816" s="1" t="s">
        <v>1102</v>
      </c>
      <c r="C816" s="1" t="s">
        <v>14</v>
      </c>
      <c r="D816" s="2">
        <v>41836</v>
      </c>
      <c r="E816" s="5" t="str">
        <f t="shared" si="48"/>
        <v>July</v>
      </c>
      <c r="F816" s="1" t="s">
        <v>26</v>
      </c>
      <c r="G816" s="1" t="s">
        <v>1216</v>
      </c>
      <c r="H816" s="1">
        <v>45</v>
      </c>
      <c r="I816" s="1">
        <v>65.989999999999995</v>
      </c>
      <c r="J816" s="1">
        <v>0.08</v>
      </c>
      <c r="K816" s="3">
        <f t="shared" si="49"/>
        <v>2965.95</v>
      </c>
      <c r="L816" s="1">
        <v>4.99</v>
      </c>
      <c r="M816" s="1" t="s">
        <v>17</v>
      </c>
      <c r="N816" s="1" t="s">
        <v>24</v>
      </c>
      <c r="O816" s="2">
        <v>41838</v>
      </c>
      <c r="P816" s="5" t="str">
        <f t="shared" si="50"/>
        <v>July</v>
      </c>
      <c r="Q816" s="6">
        <f t="shared" si="51"/>
        <v>2</v>
      </c>
    </row>
    <row r="817" spans="1:17" x14ac:dyDescent="0.25">
      <c r="A817" s="1">
        <v>13313</v>
      </c>
      <c r="B817" s="1" t="s">
        <v>201</v>
      </c>
      <c r="C817" s="1" t="s">
        <v>14</v>
      </c>
      <c r="D817" s="2">
        <v>41836</v>
      </c>
      <c r="E817" s="5" t="str">
        <f t="shared" si="48"/>
        <v>July</v>
      </c>
      <c r="F817" s="1" t="s">
        <v>15</v>
      </c>
      <c r="G817" s="1" t="s">
        <v>163</v>
      </c>
      <c r="H817" s="1">
        <v>18</v>
      </c>
      <c r="I817" s="1">
        <v>12.99</v>
      </c>
      <c r="J817" s="1">
        <v>0.02</v>
      </c>
      <c r="K817" s="3">
        <f t="shared" si="49"/>
        <v>233.46</v>
      </c>
      <c r="L817" s="1">
        <v>14.37</v>
      </c>
      <c r="M817" s="1" t="s">
        <v>23</v>
      </c>
      <c r="N817" s="1" t="s">
        <v>18</v>
      </c>
      <c r="O817" s="2">
        <v>41838</v>
      </c>
      <c r="P817" s="5" t="str">
        <f t="shared" si="50"/>
        <v>July</v>
      </c>
      <c r="Q817" s="6">
        <f t="shared" si="51"/>
        <v>2</v>
      </c>
    </row>
    <row r="818" spans="1:17" x14ac:dyDescent="0.25">
      <c r="A818" s="1">
        <v>13313</v>
      </c>
      <c r="B818" s="1" t="s">
        <v>201</v>
      </c>
      <c r="C818" s="1" t="s">
        <v>14</v>
      </c>
      <c r="D818" s="2">
        <v>41836</v>
      </c>
      <c r="E818" s="5" t="str">
        <f t="shared" si="48"/>
        <v>July</v>
      </c>
      <c r="F818" s="1" t="s">
        <v>15</v>
      </c>
      <c r="G818" s="1" t="s">
        <v>1082</v>
      </c>
      <c r="H818" s="1">
        <v>22</v>
      </c>
      <c r="I818" s="1">
        <v>35.44</v>
      </c>
      <c r="J818" s="1">
        <v>0.05</v>
      </c>
      <c r="K818" s="3">
        <f t="shared" si="49"/>
        <v>778.58</v>
      </c>
      <c r="L818" s="1">
        <v>7.5</v>
      </c>
      <c r="M818" s="1" t="s">
        <v>23</v>
      </c>
      <c r="N818" s="1" t="s">
        <v>24</v>
      </c>
      <c r="O818" s="2">
        <v>41838</v>
      </c>
      <c r="P818" s="5" t="str">
        <f t="shared" si="50"/>
        <v>July</v>
      </c>
      <c r="Q818" s="6">
        <f t="shared" si="51"/>
        <v>2</v>
      </c>
    </row>
    <row r="819" spans="1:17" x14ac:dyDescent="0.25">
      <c r="A819" s="1">
        <v>5572</v>
      </c>
      <c r="B819" s="1" t="s">
        <v>880</v>
      </c>
      <c r="C819" s="1" t="s">
        <v>14</v>
      </c>
      <c r="D819" s="2">
        <v>41836</v>
      </c>
      <c r="E819" s="5" t="str">
        <f t="shared" si="48"/>
        <v>July</v>
      </c>
      <c r="F819" s="1" t="s">
        <v>21</v>
      </c>
      <c r="G819" s="1" t="s">
        <v>1218</v>
      </c>
      <c r="H819" s="1">
        <v>37</v>
      </c>
      <c r="I819" s="1">
        <v>7.37</v>
      </c>
      <c r="J819" s="1">
        <v>0.03</v>
      </c>
      <c r="K819" s="3">
        <f t="shared" si="49"/>
        <v>271.58</v>
      </c>
      <c r="L819" s="1">
        <v>5.53</v>
      </c>
      <c r="M819" s="1" t="s">
        <v>23</v>
      </c>
      <c r="N819" s="1" t="s">
        <v>67</v>
      </c>
      <c r="O819" s="2">
        <v>41838</v>
      </c>
      <c r="P819" s="5" t="str">
        <f t="shared" si="50"/>
        <v>July</v>
      </c>
      <c r="Q819" s="6">
        <f t="shared" si="51"/>
        <v>2</v>
      </c>
    </row>
    <row r="820" spans="1:17" x14ac:dyDescent="0.25">
      <c r="A820" s="1">
        <v>4321</v>
      </c>
      <c r="B820" s="1" t="s">
        <v>71</v>
      </c>
      <c r="C820" s="1" t="s">
        <v>14</v>
      </c>
      <c r="D820" s="2">
        <v>41837</v>
      </c>
      <c r="E820" s="5" t="str">
        <f t="shared" si="48"/>
        <v>July</v>
      </c>
      <c r="F820" s="1" t="s">
        <v>84</v>
      </c>
      <c r="G820" s="1" t="s">
        <v>227</v>
      </c>
      <c r="H820" s="1">
        <v>47</v>
      </c>
      <c r="I820" s="1">
        <v>30.53</v>
      </c>
      <c r="J820" s="1">
        <v>0.02</v>
      </c>
      <c r="K820" s="3">
        <f t="shared" si="49"/>
        <v>1433.97</v>
      </c>
      <c r="L820" s="1">
        <v>19.989999999999998</v>
      </c>
      <c r="M820" s="1" t="s">
        <v>17</v>
      </c>
      <c r="N820" s="1" t="s">
        <v>24</v>
      </c>
      <c r="O820" s="2">
        <v>41839</v>
      </c>
      <c r="P820" s="5" t="str">
        <f t="shared" si="50"/>
        <v>July</v>
      </c>
      <c r="Q820" s="6">
        <f t="shared" si="51"/>
        <v>2</v>
      </c>
    </row>
    <row r="821" spans="1:17" x14ac:dyDescent="0.25">
      <c r="A821" s="1">
        <v>11843</v>
      </c>
      <c r="B821" s="1" t="s">
        <v>322</v>
      </c>
      <c r="C821" s="1" t="s">
        <v>34</v>
      </c>
      <c r="D821" s="2">
        <v>41837</v>
      </c>
      <c r="E821" s="5" t="str">
        <f t="shared" si="48"/>
        <v>July</v>
      </c>
      <c r="F821" s="1" t="s">
        <v>84</v>
      </c>
      <c r="G821" s="1" t="s">
        <v>255</v>
      </c>
      <c r="H821" s="1">
        <v>42</v>
      </c>
      <c r="I821" s="1">
        <v>119.99</v>
      </c>
      <c r="J821" s="1">
        <v>0.03</v>
      </c>
      <c r="K821" s="3">
        <f t="shared" si="49"/>
        <v>5038.32</v>
      </c>
      <c r="L821" s="1">
        <v>56.14</v>
      </c>
      <c r="M821" s="1" t="s">
        <v>31</v>
      </c>
      <c r="N821" s="1" t="s">
        <v>46</v>
      </c>
      <c r="O821" s="2">
        <v>41839</v>
      </c>
      <c r="P821" s="5" t="str">
        <f t="shared" si="50"/>
        <v>July</v>
      </c>
      <c r="Q821" s="6">
        <f t="shared" si="51"/>
        <v>2</v>
      </c>
    </row>
    <row r="822" spans="1:17" x14ac:dyDescent="0.25">
      <c r="A822" s="1">
        <v>11843</v>
      </c>
      <c r="B822" s="1" t="s">
        <v>322</v>
      </c>
      <c r="C822" s="1" t="s">
        <v>20</v>
      </c>
      <c r="D822" s="2">
        <v>41837</v>
      </c>
      <c r="E822" s="5" t="str">
        <f t="shared" si="48"/>
        <v>July</v>
      </c>
      <c r="F822" s="1" t="s">
        <v>84</v>
      </c>
      <c r="G822" s="1" t="s">
        <v>1223</v>
      </c>
      <c r="H822" s="1">
        <v>9</v>
      </c>
      <c r="I822" s="1">
        <v>115.79</v>
      </c>
      <c r="J822" s="1">
        <v>0.05</v>
      </c>
      <c r="K822" s="3">
        <f t="shared" si="49"/>
        <v>1041.6600000000001</v>
      </c>
      <c r="L822" s="1">
        <v>1.99</v>
      </c>
      <c r="M822" s="1" t="s">
        <v>23</v>
      </c>
      <c r="N822" s="1" t="s">
        <v>67</v>
      </c>
      <c r="O822" s="2">
        <v>41839</v>
      </c>
      <c r="P822" s="5" t="str">
        <f t="shared" si="50"/>
        <v>July</v>
      </c>
      <c r="Q822" s="6">
        <f t="shared" si="51"/>
        <v>2</v>
      </c>
    </row>
    <row r="823" spans="1:17" x14ac:dyDescent="0.25">
      <c r="A823" s="1">
        <v>25060</v>
      </c>
      <c r="B823" s="1" t="s">
        <v>1226</v>
      </c>
      <c r="C823" s="1" t="s">
        <v>34</v>
      </c>
      <c r="D823" s="2">
        <v>41840</v>
      </c>
      <c r="E823" s="5" t="str">
        <f t="shared" si="48"/>
        <v>July</v>
      </c>
      <c r="F823" s="1" t="s">
        <v>15</v>
      </c>
      <c r="G823" s="1" t="s">
        <v>1064</v>
      </c>
      <c r="H823" s="1">
        <v>6</v>
      </c>
      <c r="I823" s="1">
        <v>1270.99</v>
      </c>
      <c r="J823" s="1">
        <v>0.03</v>
      </c>
      <c r="K823" s="3">
        <f t="shared" si="49"/>
        <v>7625.76</v>
      </c>
      <c r="L823" s="1">
        <v>19.989999999999998</v>
      </c>
      <c r="M823" s="1" t="s">
        <v>23</v>
      </c>
      <c r="N823" s="1" t="s">
        <v>24</v>
      </c>
      <c r="O823" s="2">
        <v>41842</v>
      </c>
      <c r="P823" s="5" t="str">
        <f t="shared" si="50"/>
        <v>July</v>
      </c>
      <c r="Q823" s="6">
        <f t="shared" si="51"/>
        <v>2</v>
      </c>
    </row>
    <row r="824" spans="1:17" x14ac:dyDescent="0.25">
      <c r="A824" s="1">
        <v>25060</v>
      </c>
      <c r="B824" s="1" t="s">
        <v>1226</v>
      </c>
      <c r="C824" s="1" t="s">
        <v>34</v>
      </c>
      <c r="D824" s="2">
        <v>41840</v>
      </c>
      <c r="E824" s="5" t="str">
        <f t="shared" si="48"/>
        <v>July</v>
      </c>
      <c r="F824" s="1" t="s">
        <v>15</v>
      </c>
      <c r="G824" s="1" t="s">
        <v>426</v>
      </c>
      <c r="H824" s="1">
        <v>1</v>
      </c>
      <c r="I824" s="1">
        <v>2036.48</v>
      </c>
      <c r="J824" s="1">
        <v>7.0000000000000007E-2</v>
      </c>
      <c r="K824" s="3">
        <f t="shared" si="49"/>
        <v>2036.41</v>
      </c>
      <c r="L824" s="1">
        <v>14.7</v>
      </c>
      <c r="M824" s="1" t="s">
        <v>31</v>
      </c>
      <c r="N824" s="1" t="s">
        <v>32</v>
      </c>
      <c r="O824" s="2">
        <v>41842</v>
      </c>
      <c r="P824" s="5" t="str">
        <f t="shared" si="50"/>
        <v>July</v>
      </c>
      <c r="Q824" s="6">
        <f t="shared" si="51"/>
        <v>2</v>
      </c>
    </row>
    <row r="825" spans="1:17" x14ac:dyDescent="0.25">
      <c r="A825" s="1">
        <v>37542</v>
      </c>
      <c r="B825" s="1" t="s">
        <v>496</v>
      </c>
      <c r="C825" s="1" t="s">
        <v>34</v>
      </c>
      <c r="D825" s="2">
        <v>41840</v>
      </c>
      <c r="E825" s="5" t="str">
        <f t="shared" si="48"/>
        <v>July</v>
      </c>
      <c r="F825" s="1" t="s">
        <v>84</v>
      </c>
      <c r="G825" s="1" t="s">
        <v>798</v>
      </c>
      <c r="H825" s="1">
        <v>26</v>
      </c>
      <c r="I825" s="1">
        <v>125.99</v>
      </c>
      <c r="J825" s="1">
        <v>0.09</v>
      </c>
      <c r="K825" s="3">
        <f t="shared" si="49"/>
        <v>3273.3999999999996</v>
      </c>
      <c r="L825" s="1">
        <v>7.69</v>
      </c>
      <c r="M825" s="1" t="s">
        <v>17</v>
      </c>
      <c r="N825" s="1" t="s">
        <v>24</v>
      </c>
      <c r="O825" s="2">
        <v>41842</v>
      </c>
      <c r="P825" s="5" t="str">
        <f t="shared" si="50"/>
        <v>July</v>
      </c>
      <c r="Q825" s="6">
        <f t="shared" si="51"/>
        <v>2</v>
      </c>
    </row>
    <row r="826" spans="1:17" x14ac:dyDescent="0.25">
      <c r="A826" s="1">
        <v>5441</v>
      </c>
      <c r="B826" s="1" t="s">
        <v>960</v>
      </c>
      <c r="C826" s="1" t="s">
        <v>14</v>
      </c>
      <c r="D826" s="2">
        <v>41840</v>
      </c>
      <c r="E826" s="5" t="str">
        <f t="shared" si="48"/>
        <v>July</v>
      </c>
      <c r="F826" s="1" t="s">
        <v>15</v>
      </c>
      <c r="G826" s="1" t="s">
        <v>369</v>
      </c>
      <c r="H826" s="1">
        <v>34</v>
      </c>
      <c r="I826" s="1">
        <v>6.48</v>
      </c>
      <c r="J826" s="1">
        <v>0.02</v>
      </c>
      <c r="K826" s="3">
        <f t="shared" si="49"/>
        <v>219.64000000000004</v>
      </c>
      <c r="L826" s="1">
        <v>6.6</v>
      </c>
      <c r="M826" s="1" t="s">
        <v>23</v>
      </c>
      <c r="N826" s="1" t="s">
        <v>24</v>
      </c>
      <c r="O826" s="2">
        <v>41842</v>
      </c>
      <c r="P826" s="5" t="str">
        <f t="shared" si="50"/>
        <v>July</v>
      </c>
      <c r="Q826" s="6">
        <f t="shared" si="51"/>
        <v>2</v>
      </c>
    </row>
    <row r="827" spans="1:17" x14ac:dyDescent="0.25">
      <c r="A827" s="1">
        <v>6823</v>
      </c>
      <c r="B827" s="1" t="s">
        <v>1228</v>
      </c>
      <c r="C827" s="1" t="s">
        <v>20</v>
      </c>
      <c r="D827" s="2">
        <v>41841</v>
      </c>
      <c r="E827" s="5" t="str">
        <f t="shared" si="48"/>
        <v>July</v>
      </c>
      <c r="F827" s="1" t="s">
        <v>15</v>
      </c>
      <c r="G827" s="1" t="s">
        <v>336</v>
      </c>
      <c r="H827" s="1">
        <v>31</v>
      </c>
      <c r="I827" s="1">
        <v>15.98</v>
      </c>
      <c r="J827" s="1">
        <v>0</v>
      </c>
      <c r="K827" s="3">
        <f t="shared" si="49"/>
        <v>495.38</v>
      </c>
      <c r="L827" s="1">
        <v>8.99</v>
      </c>
      <c r="M827" s="1" t="s">
        <v>23</v>
      </c>
      <c r="N827" s="1" t="s">
        <v>67</v>
      </c>
      <c r="O827" s="2">
        <v>41843</v>
      </c>
      <c r="P827" s="5" t="str">
        <f t="shared" si="50"/>
        <v>July</v>
      </c>
      <c r="Q827" s="6">
        <f t="shared" si="51"/>
        <v>2</v>
      </c>
    </row>
    <row r="828" spans="1:17" x14ac:dyDescent="0.25">
      <c r="A828" s="1">
        <v>43813</v>
      </c>
      <c r="B828" s="1" t="s">
        <v>942</v>
      </c>
      <c r="C828" s="1" t="s">
        <v>20</v>
      </c>
      <c r="D828" s="2">
        <v>41841</v>
      </c>
      <c r="E828" s="5" t="str">
        <f t="shared" si="48"/>
        <v>July</v>
      </c>
      <c r="F828" s="1" t="s">
        <v>15</v>
      </c>
      <c r="G828" s="1" t="s">
        <v>250</v>
      </c>
      <c r="H828" s="1">
        <v>23</v>
      </c>
      <c r="I828" s="1">
        <v>15.51</v>
      </c>
      <c r="J828" s="1">
        <v>0.04</v>
      </c>
      <c r="K828" s="3">
        <f t="shared" si="49"/>
        <v>355.81</v>
      </c>
      <c r="L828" s="1">
        <v>17.78</v>
      </c>
      <c r="M828" s="1" t="s">
        <v>23</v>
      </c>
      <c r="N828" s="1" t="s">
        <v>24</v>
      </c>
      <c r="O828" s="2">
        <v>41843</v>
      </c>
      <c r="P828" s="5" t="str">
        <f t="shared" si="50"/>
        <v>July</v>
      </c>
      <c r="Q828" s="6">
        <f t="shared" si="51"/>
        <v>2</v>
      </c>
    </row>
    <row r="829" spans="1:17" x14ac:dyDescent="0.25">
      <c r="A829" s="1">
        <v>48961</v>
      </c>
      <c r="B829" s="1" t="s">
        <v>918</v>
      </c>
      <c r="C829" s="1" t="s">
        <v>34</v>
      </c>
      <c r="D829" s="2">
        <v>41841</v>
      </c>
      <c r="E829" s="5" t="str">
        <f t="shared" si="48"/>
        <v>July</v>
      </c>
      <c r="F829" s="1" t="s">
        <v>15</v>
      </c>
      <c r="G829" s="1" t="s">
        <v>1230</v>
      </c>
      <c r="H829" s="1">
        <v>24</v>
      </c>
      <c r="I829" s="1">
        <v>22.84</v>
      </c>
      <c r="J829" s="1">
        <v>0.09</v>
      </c>
      <c r="K829" s="3">
        <f t="shared" si="49"/>
        <v>546</v>
      </c>
      <c r="L829" s="1">
        <v>16.87</v>
      </c>
      <c r="M829" s="1" t="s">
        <v>23</v>
      </c>
      <c r="N829" s="1" t="s">
        <v>24</v>
      </c>
      <c r="O829" s="2">
        <v>41843</v>
      </c>
      <c r="P829" s="5" t="str">
        <f t="shared" si="50"/>
        <v>July</v>
      </c>
      <c r="Q829" s="6">
        <f t="shared" si="51"/>
        <v>2</v>
      </c>
    </row>
    <row r="830" spans="1:17" x14ac:dyDescent="0.25">
      <c r="A830" s="1">
        <v>48961</v>
      </c>
      <c r="B830" s="1" t="s">
        <v>918</v>
      </c>
      <c r="C830" s="1" t="s">
        <v>20</v>
      </c>
      <c r="D830" s="2">
        <v>41841</v>
      </c>
      <c r="E830" s="5" t="str">
        <f t="shared" si="48"/>
        <v>July</v>
      </c>
      <c r="F830" s="1" t="s">
        <v>15</v>
      </c>
      <c r="G830" s="1" t="s">
        <v>674</v>
      </c>
      <c r="H830" s="1">
        <v>25</v>
      </c>
      <c r="I830" s="1">
        <v>14.98</v>
      </c>
      <c r="J830" s="1">
        <v>0.1</v>
      </c>
      <c r="K830" s="3">
        <f t="shared" si="49"/>
        <v>372</v>
      </c>
      <c r="L830" s="1">
        <v>7.69</v>
      </c>
      <c r="M830" s="1" t="s">
        <v>17</v>
      </c>
      <c r="N830" s="1" t="s">
        <v>24</v>
      </c>
      <c r="O830" s="2">
        <v>41843</v>
      </c>
      <c r="P830" s="5" t="str">
        <f t="shared" si="50"/>
        <v>July</v>
      </c>
      <c r="Q830" s="6">
        <f t="shared" si="51"/>
        <v>2</v>
      </c>
    </row>
    <row r="831" spans="1:17" x14ac:dyDescent="0.25">
      <c r="A831" s="1">
        <v>13030</v>
      </c>
      <c r="B831" s="1" t="s">
        <v>1007</v>
      </c>
      <c r="C831" s="1" t="s">
        <v>34</v>
      </c>
      <c r="D831" s="2">
        <v>41842</v>
      </c>
      <c r="E831" s="5" t="str">
        <f t="shared" si="48"/>
        <v>July</v>
      </c>
      <c r="F831" s="1" t="s">
        <v>84</v>
      </c>
      <c r="G831" s="1" t="s">
        <v>1235</v>
      </c>
      <c r="H831" s="1">
        <v>32</v>
      </c>
      <c r="I831" s="1">
        <v>3.89</v>
      </c>
      <c r="J831" s="1">
        <v>0.09</v>
      </c>
      <c r="K831" s="3">
        <f t="shared" si="49"/>
        <v>121.60000000000001</v>
      </c>
      <c r="L831" s="1">
        <v>7.01</v>
      </c>
      <c r="M831" s="1" t="s">
        <v>17</v>
      </c>
      <c r="N831" s="1" t="s">
        <v>24</v>
      </c>
      <c r="O831" s="2">
        <v>41844</v>
      </c>
      <c r="P831" s="5" t="str">
        <f t="shared" si="50"/>
        <v>July</v>
      </c>
      <c r="Q831" s="6">
        <f t="shared" si="51"/>
        <v>2</v>
      </c>
    </row>
    <row r="832" spans="1:17" x14ac:dyDescent="0.25">
      <c r="A832" s="1">
        <v>37825</v>
      </c>
      <c r="B832" s="1" t="s">
        <v>13</v>
      </c>
      <c r="C832" s="1" t="s">
        <v>14</v>
      </c>
      <c r="D832" s="2">
        <v>41842</v>
      </c>
      <c r="E832" s="5" t="str">
        <f t="shared" si="48"/>
        <v>July</v>
      </c>
      <c r="F832" s="1" t="s">
        <v>29</v>
      </c>
      <c r="G832" s="1" t="s">
        <v>705</v>
      </c>
      <c r="H832" s="1">
        <v>44</v>
      </c>
      <c r="I832" s="1">
        <v>11.97</v>
      </c>
      <c r="J832" s="1">
        <v>0.06</v>
      </c>
      <c r="K832" s="3">
        <f t="shared" si="49"/>
        <v>524.04</v>
      </c>
      <c r="L832" s="1">
        <v>4.9800000000000004</v>
      </c>
      <c r="M832" s="1" t="s">
        <v>23</v>
      </c>
      <c r="N832" s="1" t="s">
        <v>24</v>
      </c>
      <c r="O832" s="2">
        <v>41844</v>
      </c>
      <c r="P832" s="5" t="str">
        <f t="shared" si="50"/>
        <v>July</v>
      </c>
      <c r="Q832" s="6">
        <f t="shared" si="51"/>
        <v>2</v>
      </c>
    </row>
    <row r="833" spans="1:17" x14ac:dyDescent="0.25">
      <c r="A833" s="1">
        <v>10692</v>
      </c>
      <c r="B833" s="1" t="s">
        <v>152</v>
      </c>
      <c r="C833" s="1" t="s">
        <v>14</v>
      </c>
      <c r="D833" s="2">
        <v>41846</v>
      </c>
      <c r="E833" s="5" t="str">
        <f t="shared" si="48"/>
        <v>July</v>
      </c>
      <c r="F833" s="1" t="s">
        <v>29</v>
      </c>
      <c r="G833" s="1" t="s">
        <v>1151</v>
      </c>
      <c r="H833" s="1">
        <v>26</v>
      </c>
      <c r="I833" s="1">
        <v>3.57</v>
      </c>
      <c r="J833" s="1">
        <v>0.04</v>
      </c>
      <c r="K833" s="3">
        <f t="shared" si="49"/>
        <v>91.78</v>
      </c>
      <c r="L833" s="1">
        <v>4.17</v>
      </c>
      <c r="M833" s="1" t="s">
        <v>23</v>
      </c>
      <c r="N833" s="1" t="s">
        <v>67</v>
      </c>
      <c r="O833" s="2">
        <v>41848</v>
      </c>
      <c r="P833" s="5" t="str">
        <f t="shared" si="50"/>
        <v>July</v>
      </c>
      <c r="Q833" s="6">
        <f t="shared" si="51"/>
        <v>2</v>
      </c>
    </row>
    <row r="834" spans="1:17" x14ac:dyDescent="0.25">
      <c r="A834" s="1">
        <v>24933</v>
      </c>
      <c r="B834" s="1" t="s">
        <v>801</v>
      </c>
      <c r="C834" s="1" t="s">
        <v>20</v>
      </c>
      <c r="D834" s="2">
        <v>41846</v>
      </c>
      <c r="E834" s="5" t="str">
        <f t="shared" ref="E834:E897" si="52">TEXT(D834,"mmmm")</f>
        <v>July</v>
      </c>
      <c r="F834" s="1" t="s">
        <v>29</v>
      </c>
      <c r="G834" s="1" t="s">
        <v>597</v>
      </c>
      <c r="H834" s="1">
        <v>32</v>
      </c>
      <c r="I834" s="1">
        <v>100.98</v>
      </c>
      <c r="J834" s="1">
        <v>0.01</v>
      </c>
      <c r="K834" s="3">
        <f t="shared" ref="K834:K897" si="53">(I834-J834)*H834</f>
        <v>3231.04</v>
      </c>
      <c r="L834" s="1">
        <v>57.38</v>
      </c>
      <c r="M834" s="1" t="s">
        <v>31</v>
      </c>
      <c r="N834" s="1" t="s">
        <v>46</v>
      </c>
      <c r="O834" s="2">
        <v>41848</v>
      </c>
      <c r="P834" s="5" t="str">
        <f t="shared" ref="P834:P897" si="54">TEXT(O834,"mmmm")</f>
        <v>July</v>
      </c>
      <c r="Q834" s="6">
        <f t="shared" ref="Q834:Q897" si="55">O834-D834</f>
        <v>2</v>
      </c>
    </row>
    <row r="835" spans="1:17" x14ac:dyDescent="0.25">
      <c r="A835" s="1">
        <v>24933</v>
      </c>
      <c r="B835" s="1" t="s">
        <v>801</v>
      </c>
      <c r="C835" s="1" t="s">
        <v>34</v>
      </c>
      <c r="D835" s="2">
        <v>41846</v>
      </c>
      <c r="E835" s="5" t="str">
        <f t="shared" si="52"/>
        <v>July</v>
      </c>
      <c r="F835" s="1" t="s">
        <v>29</v>
      </c>
      <c r="G835" s="1" t="s">
        <v>50</v>
      </c>
      <c r="H835" s="1">
        <v>14</v>
      </c>
      <c r="I835" s="1">
        <v>10.14</v>
      </c>
      <c r="J835" s="1">
        <v>0.01</v>
      </c>
      <c r="K835" s="3">
        <f t="shared" si="53"/>
        <v>141.82000000000002</v>
      </c>
      <c r="L835" s="1">
        <v>2.27</v>
      </c>
      <c r="M835" s="1" t="s">
        <v>23</v>
      </c>
      <c r="N835" s="1" t="s">
        <v>38</v>
      </c>
      <c r="O835" s="2">
        <v>41848</v>
      </c>
      <c r="P835" s="5" t="str">
        <f t="shared" si="54"/>
        <v>July</v>
      </c>
      <c r="Q835" s="6">
        <f t="shared" si="55"/>
        <v>2</v>
      </c>
    </row>
    <row r="836" spans="1:17" x14ac:dyDescent="0.25">
      <c r="A836" s="1">
        <v>57794</v>
      </c>
      <c r="B836" s="1" t="s">
        <v>412</v>
      </c>
      <c r="C836" s="1" t="s">
        <v>34</v>
      </c>
      <c r="D836" s="2">
        <v>41846</v>
      </c>
      <c r="E836" s="5" t="str">
        <f t="shared" si="52"/>
        <v>July</v>
      </c>
      <c r="F836" s="1" t="s">
        <v>29</v>
      </c>
      <c r="G836" s="1" t="s">
        <v>968</v>
      </c>
      <c r="H836" s="1">
        <v>16</v>
      </c>
      <c r="I836" s="1">
        <v>4.9800000000000004</v>
      </c>
      <c r="J836" s="1">
        <v>0.02</v>
      </c>
      <c r="K836" s="3">
        <f t="shared" si="53"/>
        <v>79.360000000000014</v>
      </c>
      <c r="L836" s="1">
        <v>6.07</v>
      </c>
      <c r="M836" s="1" t="s">
        <v>23</v>
      </c>
      <c r="N836" s="1" t="s">
        <v>24</v>
      </c>
      <c r="O836" s="2">
        <v>41848</v>
      </c>
      <c r="P836" s="5" t="str">
        <f t="shared" si="54"/>
        <v>July</v>
      </c>
      <c r="Q836" s="6">
        <f t="shared" si="55"/>
        <v>2</v>
      </c>
    </row>
    <row r="837" spans="1:17" x14ac:dyDescent="0.25">
      <c r="A837" s="1">
        <v>44867</v>
      </c>
      <c r="B837" s="1" t="s">
        <v>1247</v>
      </c>
      <c r="C837" s="1" t="s">
        <v>34</v>
      </c>
      <c r="D837" s="2">
        <v>41846</v>
      </c>
      <c r="E837" s="5" t="str">
        <f t="shared" si="52"/>
        <v>July</v>
      </c>
      <c r="F837" s="1" t="s">
        <v>21</v>
      </c>
      <c r="G837" s="1" t="s">
        <v>1248</v>
      </c>
      <c r="H837" s="1">
        <v>40</v>
      </c>
      <c r="I837" s="1">
        <v>500.98</v>
      </c>
      <c r="J837" s="1">
        <v>0.01</v>
      </c>
      <c r="K837" s="3">
        <f t="shared" si="53"/>
        <v>20038.800000000003</v>
      </c>
      <c r="L837" s="1">
        <v>26</v>
      </c>
      <c r="M837" s="1" t="s">
        <v>31</v>
      </c>
      <c r="N837" s="1" t="s">
        <v>32</v>
      </c>
      <c r="O837" s="2">
        <v>41848</v>
      </c>
      <c r="P837" s="5" t="str">
        <f t="shared" si="54"/>
        <v>July</v>
      </c>
      <c r="Q837" s="6">
        <f t="shared" si="55"/>
        <v>2</v>
      </c>
    </row>
    <row r="838" spans="1:17" x14ac:dyDescent="0.25">
      <c r="A838" s="1">
        <v>21538</v>
      </c>
      <c r="B838" s="1" t="s">
        <v>1251</v>
      </c>
      <c r="C838" s="1" t="s">
        <v>20</v>
      </c>
      <c r="D838" s="2">
        <v>41847</v>
      </c>
      <c r="E838" s="5" t="str">
        <f t="shared" si="52"/>
        <v>July</v>
      </c>
      <c r="F838" s="1" t="s">
        <v>84</v>
      </c>
      <c r="G838" s="1" t="s">
        <v>379</v>
      </c>
      <c r="H838" s="1">
        <v>31</v>
      </c>
      <c r="I838" s="1">
        <v>2.94</v>
      </c>
      <c r="J838" s="1">
        <v>0.08</v>
      </c>
      <c r="K838" s="3">
        <f t="shared" si="53"/>
        <v>88.66</v>
      </c>
      <c r="L838" s="1">
        <v>0.96</v>
      </c>
      <c r="M838" s="1" t="s">
        <v>23</v>
      </c>
      <c r="N838" s="1" t="s">
        <v>38</v>
      </c>
      <c r="O838" s="2">
        <v>41849</v>
      </c>
      <c r="P838" s="5" t="str">
        <f t="shared" si="54"/>
        <v>July</v>
      </c>
      <c r="Q838" s="6">
        <f t="shared" si="55"/>
        <v>2</v>
      </c>
    </row>
    <row r="839" spans="1:17" x14ac:dyDescent="0.25">
      <c r="A839" s="1">
        <v>9606</v>
      </c>
      <c r="B839" s="1" t="s">
        <v>1198</v>
      </c>
      <c r="C839" s="1" t="s">
        <v>34</v>
      </c>
      <c r="D839" s="2">
        <v>41847</v>
      </c>
      <c r="E839" s="5" t="str">
        <f t="shared" si="52"/>
        <v>July</v>
      </c>
      <c r="F839" s="1" t="s">
        <v>15</v>
      </c>
      <c r="G839" s="1" t="s">
        <v>993</v>
      </c>
      <c r="H839" s="1">
        <v>37</v>
      </c>
      <c r="I839" s="1">
        <v>5.18</v>
      </c>
      <c r="J839" s="1">
        <v>7.0000000000000007E-2</v>
      </c>
      <c r="K839" s="3">
        <f t="shared" si="53"/>
        <v>189.07</v>
      </c>
      <c r="L839" s="1">
        <v>2.04</v>
      </c>
      <c r="M839" s="1" t="s">
        <v>17</v>
      </c>
      <c r="N839" s="1" t="s">
        <v>38</v>
      </c>
      <c r="O839" s="2">
        <v>41849</v>
      </c>
      <c r="P839" s="5" t="str">
        <f t="shared" si="54"/>
        <v>July</v>
      </c>
      <c r="Q839" s="6">
        <f t="shared" si="55"/>
        <v>2</v>
      </c>
    </row>
    <row r="840" spans="1:17" x14ac:dyDescent="0.25">
      <c r="A840" s="1">
        <v>3459</v>
      </c>
      <c r="B840" s="1" t="s">
        <v>1252</v>
      </c>
      <c r="C840" s="1" t="s">
        <v>20</v>
      </c>
      <c r="D840" s="2">
        <v>41847</v>
      </c>
      <c r="E840" s="5" t="str">
        <f t="shared" si="52"/>
        <v>July</v>
      </c>
      <c r="F840" s="1" t="s">
        <v>15</v>
      </c>
      <c r="G840" s="1" t="s">
        <v>1253</v>
      </c>
      <c r="H840" s="1">
        <v>24</v>
      </c>
      <c r="I840" s="1">
        <v>110.99</v>
      </c>
      <c r="J840" s="1">
        <v>0.1</v>
      </c>
      <c r="K840" s="3">
        <f t="shared" si="53"/>
        <v>2661.36</v>
      </c>
      <c r="L840" s="1">
        <v>8.99</v>
      </c>
      <c r="M840" s="1" t="s">
        <v>17</v>
      </c>
      <c r="N840" s="1" t="s">
        <v>24</v>
      </c>
      <c r="O840" s="2">
        <v>41849</v>
      </c>
      <c r="P840" s="5" t="str">
        <f t="shared" si="54"/>
        <v>July</v>
      </c>
      <c r="Q840" s="6">
        <f t="shared" si="55"/>
        <v>2</v>
      </c>
    </row>
    <row r="841" spans="1:17" x14ac:dyDescent="0.25">
      <c r="A841" s="1">
        <v>24644</v>
      </c>
      <c r="B841" s="1" t="s">
        <v>976</v>
      </c>
      <c r="C841" s="1" t="s">
        <v>14</v>
      </c>
      <c r="D841" s="2">
        <v>41848</v>
      </c>
      <c r="E841" s="5" t="str">
        <f t="shared" si="52"/>
        <v>July</v>
      </c>
      <c r="F841" s="1" t="s">
        <v>26</v>
      </c>
      <c r="G841" s="1" t="s">
        <v>1027</v>
      </c>
      <c r="H841" s="1">
        <v>40</v>
      </c>
      <c r="I841" s="1">
        <v>60.97</v>
      </c>
      <c r="J841" s="1">
        <v>0.01</v>
      </c>
      <c r="K841" s="3">
        <f t="shared" si="53"/>
        <v>2438.4</v>
      </c>
      <c r="L841" s="1">
        <v>4.5</v>
      </c>
      <c r="M841" s="1" t="s">
        <v>17</v>
      </c>
      <c r="N841" s="1" t="s">
        <v>24</v>
      </c>
      <c r="O841" s="2">
        <v>41850</v>
      </c>
      <c r="P841" s="5" t="str">
        <f t="shared" si="54"/>
        <v>July</v>
      </c>
      <c r="Q841" s="6">
        <f t="shared" si="55"/>
        <v>2</v>
      </c>
    </row>
    <row r="842" spans="1:17" x14ac:dyDescent="0.25">
      <c r="A842" s="1">
        <v>29286</v>
      </c>
      <c r="B842" s="1" t="s">
        <v>1255</v>
      </c>
      <c r="C842" s="1" t="s">
        <v>34</v>
      </c>
      <c r="D842" s="2">
        <v>41848</v>
      </c>
      <c r="E842" s="5" t="str">
        <f t="shared" si="52"/>
        <v>July</v>
      </c>
      <c r="F842" s="1" t="s">
        <v>26</v>
      </c>
      <c r="G842" s="1" t="s">
        <v>1256</v>
      </c>
      <c r="H842" s="1">
        <v>4</v>
      </c>
      <c r="I842" s="1">
        <v>3502.14</v>
      </c>
      <c r="J842" s="1">
        <v>7.0000000000000007E-2</v>
      </c>
      <c r="K842" s="3">
        <f t="shared" si="53"/>
        <v>14008.279999999999</v>
      </c>
      <c r="L842" s="1">
        <v>8.73</v>
      </c>
      <c r="M842" s="1" t="s">
        <v>31</v>
      </c>
      <c r="N842" s="1" t="s">
        <v>46</v>
      </c>
      <c r="O842" s="2">
        <v>41850</v>
      </c>
      <c r="P842" s="5" t="str">
        <f t="shared" si="54"/>
        <v>July</v>
      </c>
      <c r="Q842" s="6">
        <f t="shared" si="55"/>
        <v>2</v>
      </c>
    </row>
    <row r="843" spans="1:17" x14ac:dyDescent="0.25">
      <c r="A843" s="1">
        <v>8551</v>
      </c>
      <c r="B843" s="1" t="s">
        <v>1022</v>
      </c>
      <c r="C843" s="1" t="s">
        <v>34</v>
      </c>
      <c r="D843" s="2">
        <v>41849</v>
      </c>
      <c r="E843" s="5" t="str">
        <f t="shared" si="52"/>
        <v>July</v>
      </c>
      <c r="F843" s="1" t="s">
        <v>26</v>
      </c>
      <c r="G843" s="1" t="s">
        <v>937</v>
      </c>
      <c r="H843" s="1">
        <v>34</v>
      </c>
      <c r="I843" s="1">
        <v>6.48</v>
      </c>
      <c r="J843" s="1">
        <v>0.01</v>
      </c>
      <c r="K843" s="3">
        <f t="shared" si="53"/>
        <v>219.98000000000002</v>
      </c>
      <c r="L843" s="1">
        <v>7.86</v>
      </c>
      <c r="M843" s="1" t="s">
        <v>23</v>
      </c>
      <c r="N843" s="1" t="s">
        <v>24</v>
      </c>
      <c r="O843" s="2">
        <v>41851</v>
      </c>
      <c r="P843" s="5" t="str">
        <f t="shared" si="54"/>
        <v>July</v>
      </c>
      <c r="Q843" s="6">
        <f t="shared" si="55"/>
        <v>2</v>
      </c>
    </row>
    <row r="844" spans="1:17" x14ac:dyDescent="0.25">
      <c r="A844" s="1">
        <v>32420</v>
      </c>
      <c r="B844" s="1" t="s">
        <v>868</v>
      </c>
      <c r="C844" s="1" t="s">
        <v>34</v>
      </c>
      <c r="D844" s="2">
        <v>41849</v>
      </c>
      <c r="E844" s="5" t="str">
        <f t="shared" si="52"/>
        <v>July</v>
      </c>
      <c r="F844" s="1" t="s">
        <v>84</v>
      </c>
      <c r="G844" s="1" t="s">
        <v>153</v>
      </c>
      <c r="H844" s="1">
        <v>35</v>
      </c>
      <c r="I844" s="1">
        <v>5.0199999999999996</v>
      </c>
      <c r="J844" s="1">
        <v>7.0000000000000007E-2</v>
      </c>
      <c r="K844" s="3">
        <f t="shared" si="53"/>
        <v>173.24999999999997</v>
      </c>
      <c r="L844" s="1">
        <v>5.14</v>
      </c>
      <c r="M844" s="1" t="s">
        <v>23</v>
      </c>
      <c r="N844" s="1" t="s">
        <v>67</v>
      </c>
      <c r="O844" s="2">
        <v>41851</v>
      </c>
      <c r="P844" s="5" t="str">
        <f t="shared" si="54"/>
        <v>July</v>
      </c>
      <c r="Q844" s="6">
        <f t="shared" si="55"/>
        <v>2</v>
      </c>
    </row>
    <row r="845" spans="1:17" x14ac:dyDescent="0.25">
      <c r="A845" s="1">
        <v>32420</v>
      </c>
      <c r="B845" s="1" t="s">
        <v>868</v>
      </c>
      <c r="C845" s="1" t="s">
        <v>34</v>
      </c>
      <c r="D845" s="2">
        <v>41849</v>
      </c>
      <c r="E845" s="5" t="str">
        <f t="shared" si="52"/>
        <v>July</v>
      </c>
      <c r="F845" s="1" t="s">
        <v>84</v>
      </c>
      <c r="G845" s="1" t="s">
        <v>555</v>
      </c>
      <c r="H845" s="1">
        <v>19</v>
      </c>
      <c r="I845" s="1">
        <v>280.98</v>
      </c>
      <c r="J845" s="1">
        <v>7.0000000000000007E-2</v>
      </c>
      <c r="K845" s="3">
        <f t="shared" si="53"/>
        <v>5337.2900000000009</v>
      </c>
      <c r="L845" s="1">
        <v>57</v>
      </c>
      <c r="M845" s="1" t="s">
        <v>31</v>
      </c>
      <c r="N845" s="1" t="s">
        <v>32</v>
      </c>
      <c r="O845" s="2">
        <v>41851</v>
      </c>
      <c r="P845" s="5" t="str">
        <f t="shared" si="54"/>
        <v>July</v>
      </c>
      <c r="Q845" s="6">
        <f t="shared" si="55"/>
        <v>2</v>
      </c>
    </row>
    <row r="846" spans="1:17" x14ac:dyDescent="0.25">
      <c r="A846" s="1">
        <v>26279</v>
      </c>
      <c r="B846" s="1" t="s">
        <v>1173</v>
      </c>
      <c r="C846" s="1" t="s">
        <v>20</v>
      </c>
      <c r="D846" s="2">
        <v>41850</v>
      </c>
      <c r="E846" s="5" t="str">
        <f t="shared" si="52"/>
        <v>July</v>
      </c>
      <c r="F846" s="1" t="s">
        <v>15</v>
      </c>
      <c r="G846" s="1" t="s">
        <v>1259</v>
      </c>
      <c r="H846" s="1">
        <v>7</v>
      </c>
      <c r="I846" s="1">
        <v>35.99</v>
      </c>
      <c r="J846" s="1">
        <v>0.04</v>
      </c>
      <c r="K846" s="3">
        <f t="shared" si="53"/>
        <v>251.65000000000003</v>
      </c>
      <c r="L846" s="1">
        <v>1.25</v>
      </c>
      <c r="M846" s="1" t="s">
        <v>23</v>
      </c>
      <c r="N846" s="1" t="s">
        <v>67</v>
      </c>
      <c r="O846" s="2">
        <v>41852</v>
      </c>
      <c r="P846" s="5" t="str">
        <f t="shared" si="54"/>
        <v>August</v>
      </c>
      <c r="Q846" s="6">
        <f t="shared" si="55"/>
        <v>2</v>
      </c>
    </row>
    <row r="847" spans="1:17" x14ac:dyDescent="0.25">
      <c r="A847" s="1">
        <v>43399</v>
      </c>
      <c r="B847" s="1" t="s">
        <v>1227</v>
      </c>
      <c r="C847" s="1" t="s">
        <v>14</v>
      </c>
      <c r="D847" s="2">
        <v>41850</v>
      </c>
      <c r="E847" s="5" t="str">
        <f t="shared" si="52"/>
        <v>July</v>
      </c>
      <c r="F847" s="1" t="s">
        <v>21</v>
      </c>
      <c r="G847" s="1" t="s">
        <v>345</v>
      </c>
      <c r="H847" s="1">
        <v>2</v>
      </c>
      <c r="I847" s="1">
        <v>218.75</v>
      </c>
      <c r="J847" s="1">
        <v>0.1</v>
      </c>
      <c r="K847" s="3">
        <f t="shared" si="53"/>
        <v>437.3</v>
      </c>
      <c r="L847" s="1">
        <v>69.64</v>
      </c>
      <c r="M847" s="1" t="s">
        <v>31</v>
      </c>
      <c r="N847" s="1" t="s">
        <v>46</v>
      </c>
      <c r="O847" s="2">
        <v>41852</v>
      </c>
      <c r="P847" s="5" t="str">
        <f t="shared" si="54"/>
        <v>August</v>
      </c>
      <c r="Q847" s="6">
        <f t="shared" si="55"/>
        <v>2</v>
      </c>
    </row>
    <row r="848" spans="1:17" x14ac:dyDescent="0.25">
      <c r="A848" s="1">
        <v>43399</v>
      </c>
      <c r="B848" s="1" t="s">
        <v>1227</v>
      </c>
      <c r="C848" s="1" t="s">
        <v>14</v>
      </c>
      <c r="D848" s="2">
        <v>41850</v>
      </c>
      <c r="E848" s="5" t="str">
        <f t="shared" si="52"/>
        <v>July</v>
      </c>
      <c r="F848" s="1" t="s">
        <v>21</v>
      </c>
      <c r="G848" s="1" t="s">
        <v>39</v>
      </c>
      <c r="H848" s="1">
        <v>8</v>
      </c>
      <c r="I848" s="1">
        <v>15.04</v>
      </c>
      <c r="J848" s="1">
        <v>0</v>
      </c>
      <c r="K848" s="3">
        <f t="shared" si="53"/>
        <v>120.32</v>
      </c>
      <c r="L848" s="1">
        <v>1.97</v>
      </c>
      <c r="M848" s="1" t="s">
        <v>23</v>
      </c>
      <c r="N848" s="1" t="s">
        <v>38</v>
      </c>
      <c r="O848" s="2">
        <v>41852</v>
      </c>
      <c r="P848" s="5" t="str">
        <f t="shared" si="54"/>
        <v>August</v>
      </c>
      <c r="Q848" s="6">
        <f t="shared" si="55"/>
        <v>2</v>
      </c>
    </row>
    <row r="849" spans="1:17" x14ac:dyDescent="0.25">
      <c r="A849" s="1">
        <v>18753</v>
      </c>
      <c r="B849" s="1" t="s">
        <v>1260</v>
      </c>
      <c r="C849" s="1" t="s">
        <v>20</v>
      </c>
      <c r="D849" s="2">
        <v>41851</v>
      </c>
      <c r="E849" s="5" t="str">
        <f t="shared" si="52"/>
        <v>July</v>
      </c>
      <c r="F849" s="1" t="s">
        <v>84</v>
      </c>
      <c r="G849" s="1" t="s">
        <v>940</v>
      </c>
      <c r="H849" s="1">
        <v>31</v>
      </c>
      <c r="I849" s="1">
        <v>128.24</v>
      </c>
      <c r="J849" s="1">
        <v>0.03</v>
      </c>
      <c r="K849" s="3">
        <f t="shared" si="53"/>
        <v>3974.51</v>
      </c>
      <c r="L849" s="1">
        <v>12.65</v>
      </c>
      <c r="M849" s="1" t="s">
        <v>23</v>
      </c>
      <c r="N849" s="1" t="s">
        <v>55</v>
      </c>
      <c r="O849" s="2">
        <v>41853</v>
      </c>
      <c r="P849" s="5" t="str">
        <f t="shared" si="54"/>
        <v>August</v>
      </c>
      <c r="Q849" s="6">
        <f t="shared" si="55"/>
        <v>2</v>
      </c>
    </row>
    <row r="850" spans="1:17" x14ac:dyDescent="0.25">
      <c r="A850" s="1">
        <v>18753</v>
      </c>
      <c r="B850" s="1" t="s">
        <v>1260</v>
      </c>
      <c r="C850" s="1" t="s">
        <v>34</v>
      </c>
      <c r="D850" s="2">
        <v>41851</v>
      </c>
      <c r="E850" s="5" t="str">
        <f t="shared" si="52"/>
        <v>July</v>
      </c>
      <c r="F850" s="1" t="s">
        <v>84</v>
      </c>
      <c r="G850" s="1" t="s">
        <v>338</v>
      </c>
      <c r="H850" s="1">
        <v>33</v>
      </c>
      <c r="I850" s="1">
        <v>160.97999999999999</v>
      </c>
      <c r="J850" s="1">
        <v>0.01</v>
      </c>
      <c r="K850" s="3">
        <f t="shared" si="53"/>
        <v>5312.01</v>
      </c>
      <c r="L850" s="1">
        <v>30</v>
      </c>
      <c r="M850" s="1" t="s">
        <v>31</v>
      </c>
      <c r="N850" s="1" t="s">
        <v>32</v>
      </c>
      <c r="O850" s="2">
        <v>41853</v>
      </c>
      <c r="P850" s="5" t="str">
        <f t="shared" si="54"/>
        <v>August</v>
      </c>
      <c r="Q850" s="6">
        <f t="shared" si="55"/>
        <v>2</v>
      </c>
    </row>
    <row r="851" spans="1:17" x14ac:dyDescent="0.25">
      <c r="A851" s="1">
        <v>18179</v>
      </c>
      <c r="B851" s="1" t="s">
        <v>175</v>
      </c>
      <c r="C851" s="1" t="s">
        <v>20</v>
      </c>
      <c r="D851" s="2">
        <v>41852</v>
      </c>
      <c r="E851" s="5" t="str">
        <f t="shared" si="52"/>
        <v>August</v>
      </c>
      <c r="F851" s="1" t="s">
        <v>15</v>
      </c>
      <c r="G851" s="1" t="s">
        <v>1265</v>
      </c>
      <c r="H851" s="1">
        <v>50</v>
      </c>
      <c r="I851" s="1">
        <v>10.31</v>
      </c>
      <c r="J851" s="1">
        <v>0</v>
      </c>
      <c r="K851" s="3">
        <f t="shared" si="53"/>
        <v>515.5</v>
      </c>
      <c r="L851" s="1">
        <v>1.79</v>
      </c>
      <c r="M851" s="1" t="s">
        <v>23</v>
      </c>
      <c r="N851" s="1" t="s">
        <v>38</v>
      </c>
      <c r="O851" s="2">
        <v>41854</v>
      </c>
      <c r="P851" s="5" t="str">
        <f t="shared" si="54"/>
        <v>August</v>
      </c>
      <c r="Q851" s="6">
        <f t="shared" si="55"/>
        <v>2</v>
      </c>
    </row>
    <row r="852" spans="1:17" x14ac:dyDescent="0.25">
      <c r="A852" s="1">
        <v>54567</v>
      </c>
      <c r="B852" s="1" t="s">
        <v>474</v>
      </c>
      <c r="C852" s="1" t="s">
        <v>20</v>
      </c>
      <c r="D852" s="2">
        <v>41853</v>
      </c>
      <c r="E852" s="5" t="str">
        <f t="shared" si="52"/>
        <v>August</v>
      </c>
      <c r="F852" s="1" t="s">
        <v>84</v>
      </c>
      <c r="G852" s="1" t="s">
        <v>1269</v>
      </c>
      <c r="H852" s="1">
        <v>31</v>
      </c>
      <c r="I852" s="1">
        <v>6.28</v>
      </c>
      <c r="J852" s="1">
        <v>0.09</v>
      </c>
      <c r="K852" s="3">
        <f t="shared" si="53"/>
        <v>191.89000000000001</v>
      </c>
      <c r="L852" s="1">
        <v>5.41</v>
      </c>
      <c r="M852" s="1" t="s">
        <v>23</v>
      </c>
      <c r="N852" s="1" t="s">
        <v>24</v>
      </c>
      <c r="O852" s="2">
        <v>41855</v>
      </c>
      <c r="P852" s="5" t="str">
        <f t="shared" si="54"/>
        <v>August</v>
      </c>
      <c r="Q852" s="6">
        <f t="shared" si="55"/>
        <v>2</v>
      </c>
    </row>
    <row r="853" spans="1:17" x14ac:dyDescent="0.25">
      <c r="A853" s="1">
        <v>45539</v>
      </c>
      <c r="B853" s="1" t="s">
        <v>779</v>
      </c>
      <c r="C853" s="1" t="s">
        <v>34</v>
      </c>
      <c r="D853" s="2">
        <v>41853</v>
      </c>
      <c r="E853" s="5" t="str">
        <f t="shared" si="52"/>
        <v>August</v>
      </c>
      <c r="F853" s="1" t="s">
        <v>15</v>
      </c>
      <c r="G853" s="1" t="s">
        <v>232</v>
      </c>
      <c r="H853" s="1">
        <v>15</v>
      </c>
      <c r="I853" s="1">
        <v>16.48</v>
      </c>
      <c r="J853" s="1">
        <v>0.02</v>
      </c>
      <c r="K853" s="3">
        <f t="shared" si="53"/>
        <v>246.9</v>
      </c>
      <c r="L853" s="1">
        <v>1.99</v>
      </c>
      <c r="M853" s="1" t="s">
        <v>17</v>
      </c>
      <c r="N853" s="1" t="s">
        <v>67</v>
      </c>
      <c r="O853" s="2">
        <v>41855</v>
      </c>
      <c r="P853" s="5" t="str">
        <f t="shared" si="54"/>
        <v>August</v>
      </c>
      <c r="Q853" s="6">
        <f t="shared" si="55"/>
        <v>2</v>
      </c>
    </row>
    <row r="854" spans="1:17" x14ac:dyDescent="0.25">
      <c r="A854" s="1">
        <v>45539</v>
      </c>
      <c r="B854" s="1" t="s">
        <v>779</v>
      </c>
      <c r="C854" s="1" t="s">
        <v>20</v>
      </c>
      <c r="D854" s="2">
        <v>41853</v>
      </c>
      <c r="E854" s="5" t="str">
        <f t="shared" si="52"/>
        <v>August</v>
      </c>
      <c r="F854" s="1" t="s">
        <v>15</v>
      </c>
      <c r="G854" s="1" t="s">
        <v>876</v>
      </c>
      <c r="H854" s="1">
        <v>27</v>
      </c>
      <c r="I854" s="1">
        <v>3.38</v>
      </c>
      <c r="J854" s="1">
        <v>0.08</v>
      </c>
      <c r="K854" s="3">
        <f t="shared" si="53"/>
        <v>89.1</v>
      </c>
      <c r="L854" s="1">
        <v>0.85</v>
      </c>
      <c r="M854" s="1" t="s">
        <v>23</v>
      </c>
      <c r="N854" s="1" t="s">
        <v>38</v>
      </c>
      <c r="O854" s="2">
        <v>41855</v>
      </c>
      <c r="P854" s="5" t="str">
        <f t="shared" si="54"/>
        <v>August</v>
      </c>
      <c r="Q854" s="6">
        <f t="shared" si="55"/>
        <v>2</v>
      </c>
    </row>
    <row r="855" spans="1:17" x14ac:dyDescent="0.25">
      <c r="A855" s="1">
        <v>38978</v>
      </c>
      <c r="B855" s="1" t="s">
        <v>394</v>
      </c>
      <c r="C855" s="1" t="s">
        <v>34</v>
      </c>
      <c r="D855" s="2">
        <v>41854</v>
      </c>
      <c r="E855" s="5" t="str">
        <f t="shared" si="52"/>
        <v>August</v>
      </c>
      <c r="F855" s="1" t="s">
        <v>29</v>
      </c>
      <c r="G855" s="1" t="s">
        <v>1270</v>
      </c>
      <c r="H855" s="1">
        <v>24</v>
      </c>
      <c r="I855" s="1">
        <v>180.98</v>
      </c>
      <c r="J855" s="1">
        <v>0</v>
      </c>
      <c r="K855" s="3">
        <f t="shared" si="53"/>
        <v>4343.5199999999995</v>
      </c>
      <c r="L855" s="1">
        <v>30</v>
      </c>
      <c r="M855" s="1" t="s">
        <v>31</v>
      </c>
      <c r="N855" s="1" t="s">
        <v>32</v>
      </c>
      <c r="O855" s="2">
        <v>41856</v>
      </c>
      <c r="P855" s="5" t="str">
        <f t="shared" si="54"/>
        <v>August</v>
      </c>
      <c r="Q855" s="6">
        <f t="shared" si="55"/>
        <v>2</v>
      </c>
    </row>
    <row r="856" spans="1:17" x14ac:dyDescent="0.25">
      <c r="A856" s="1">
        <v>56516</v>
      </c>
      <c r="B856" s="1" t="s">
        <v>965</v>
      </c>
      <c r="C856" s="1" t="s">
        <v>20</v>
      </c>
      <c r="D856" s="2">
        <v>41854</v>
      </c>
      <c r="E856" s="5" t="str">
        <f t="shared" si="52"/>
        <v>August</v>
      </c>
      <c r="F856" s="1" t="s">
        <v>84</v>
      </c>
      <c r="G856" s="1" t="s">
        <v>606</v>
      </c>
      <c r="H856" s="1">
        <v>24</v>
      </c>
      <c r="I856" s="1">
        <v>125.99</v>
      </c>
      <c r="J856" s="1">
        <v>0.06</v>
      </c>
      <c r="K856" s="3">
        <f t="shared" si="53"/>
        <v>3022.3199999999997</v>
      </c>
      <c r="L856" s="1">
        <v>2.5</v>
      </c>
      <c r="M856" s="1" t="s">
        <v>23</v>
      </c>
      <c r="N856" s="1" t="s">
        <v>24</v>
      </c>
      <c r="O856" s="2">
        <v>41856</v>
      </c>
      <c r="P856" s="5" t="str">
        <f t="shared" si="54"/>
        <v>August</v>
      </c>
      <c r="Q856" s="6">
        <f t="shared" si="55"/>
        <v>2</v>
      </c>
    </row>
    <row r="857" spans="1:17" x14ac:dyDescent="0.25">
      <c r="A857" s="1">
        <v>12389</v>
      </c>
      <c r="B857" s="1" t="s">
        <v>1183</v>
      </c>
      <c r="C857" s="1" t="s">
        <v>14</v>
      </c>
      <c r="D857" s="2">
        <v>41855</v>
      </c>
      <c r="E857" s="5" t="str">
        <f t="shared" si="52"/>
        <v>August</v>
      </c>
      <c r="F857" s="1" t="s">
        <v>84</v>
      </c>
      <c r="G857" s="1" t="s">
        <v>1271</v>
      </c>
      <c r="H857" s="1">
        <v>34</v>
      </c>
      <c r="I857" s="1">
        <v>80.98</v>
      </c>
      <c r="J857" s="1">
        <v>7.0000000000000007E-2</v>
      </c>
      <c r="K857" s="3">
        <f t="shared" si="53"/>
        <v>2750.9400000000005</v>
      </c>
      <c r="L857" s="1">
        <v>7.18</v>
      </c>
      <c r="M857" s="1" t="s">
        <v>23</v>
      </c>
      <c r="N857" s="1" t="s">
        <v>24</v>
      </c>
      <c r="O857" s="2">
        <v>41857</v>
      </c>
      <c r="P857" s="5" t="str">
        <f t="shared" si="54"/>
        <v>August</v>
      </c>
      <c r="Q857" s="6">
        <f t="shared" si="55"/>
        <v>2</v>
      </c>
    </row>
    <row r="858" spans="1:17" x14ac:dyDescent="0.25">
      <c r="A858" s="1">
        <v>37319</v>
      </c>
      <c r="B858" s="1" t="s">
        <v>293</v>
      </c>
      <c r="C858" s="1" t="s">
        <v>20</v>
      </c>
      <c r="D858" s="2">
        <v>41855</v>
      </c>
      <c r="E858" s="5" t="str">
        <f t="shared" si="52"/>
        <v>August</v>
      </c>
      <c r="F858" s="1" t="s">
        <v>26</v>
      </c>
      <c r="G858" s="1" t="s">
        <v>1110</v>
      </c>
      <c r="H858" s="1">
        <v>37</v>
      </c>
      <c r="I858" s="1">
        <v>10.89</v>
      </c>
      <c r="J858" s="1">
        <v>0.1</v>
      </c>
      <c r="K858" s="3">
        <f t="shared" si="53"/>
        <v>399.23</v>
      </c>
      <c r="L858" s="1">
        <v>4.5</v>
      </c>
      <c r="M858" s="1" t="s">
        <v>23</v>
      </c>
      <c r="N858" s="1" t="s">
        <v>24</v>
      </c>
      <c r="O858" s="2">
        <v>41857</v>
      </c>
      <c r="P858" s="5" t="str">
        <f t="shared" si="54"/>
        <v>August</v>
      </c>
      <c r="Q858" s="6">
        <f t="shared" si="55"/>
        <v>2</v>
      </c>
    </row>
    <row r="859" spans="1:17" x14ac:dyDescent="0.25">
      <c r="A859" s="1">
        <v>34435</v>
      </c>
      <c r="B859" s="1" t="s">
        <v>1276</v>
      </c>
      <c r="C859" s="1" t="s">
        <v>34</v>
      </c>
      <c r="D859" s="2">
        <v>41856</v>
      </c>
      <c r="E859" s="5" t="str">
        <f t="shared" si="52"/>
        <v>August</v>
      </c>
      <c r="F859" s="1" t="s">
        <v>29</v>
      </c>
      <c r="G859" s="1" t="s">
        <v>1113</v>
      </c>
      <c r="H859" s="1">
        <v>42</v>
      </c>
      <c r="I859" s="1">
        <v>10.48</v>
      </c>
      <c r="J859" s="1">
        <v>0.01</v>
      </c>
      <c r="K859" s="3">
        <f t="shared" si="53"/>
        <v>439.74</v>
      </c>
      <c r="L859" s="1">
        <v>2.89</v>
      </c>
      <c r="M859" s="1" t="s">
        <v>23</v>
      </c>
      <c r="N859" s="1" t="s">
        <v>67</v>
      </c>
      <c r="O859" s="2">
        <v>41858</v>
      </c>
      <c r="P859" s="5" t="str">
        <f t="shared" si="54"/>
        <v>August</v>
      </c>
      <c r="Q859" s="6">
        <f t="shared" si="55"/>
        <v>2</v>
      </c>
    </row>
    <row r="860" spans="1:17" x14ac:dyDescent="0.25">
      <c r="A860" s="1">
        <v>23333</v>
      </c>
      <c r="B860" s="1" t="s">
        <v>298</v>
      </c>
      <c r="C860" s="1" t="s">
        <v>20</v>
      </c>
      <c r="D860" s="2">
        <v>41856</v>
      </c>
      <c r="E860" s="5" t="str">
        <f t="shared" si="52"/>
        <v>August</v>
      </c>
      <c r="F860" s="1" t="s">
        <v>84</v>
      </c>
      <c r="G860" s="1" t="s">
        <v>184</v>
      </c>
      <c r="H860" s="1">
        <v>32</v>
      </c>
      <c r="I860" s="1">
        <v>5.98</v>
      </c>
      <c r="J860" s="1">
        <v>0.04</v>
      </c>
      <c r="K860" s="3">
        <f t="shared" si="53"/>
        <v>190.08</v>
      </c>
      <c r="L860" s="1">
        <v>5.79</v>
      </c>
      <c r="M860" s="1" t="s">
        <v>23</v>
      </c>
      <c r="N860" s="1" t="s">
        <v>24</v>
      </c>
      <c r="O860" s="2">
        <v>41858</v>
      </c>
      <c r="P860" s="5" t="str">
        <f t="shared" si="54"/>
        <v>August</v>
      </c>
      <c r="Q860" s="6">
        <f t="shared" si="55"/>
        <v>2</v>
      </c>
    </row>
    <row r="861" spans="1:17" x14ac:dyDescent="0.25">
      <c r="A861" s="1">
        <v>39367</v>
      </c>
      <c r="B861" s="1" t="s">
        <v>571</v>
      </c>
      <c r="C861" s="1" t="s">
        <v>34</v>
      </c>
      <c r="D861" s="2">
        <v>41857</v>
      </c>
      <c r="E861" s="5" t="str">
        <f t="shared" si="52"/>
        <v>August</v>
      </c>
      <c r="F861" s="1" t="s">
        <v>26</v>
      </c>
      <c r="G861" s="1" t="s">
        <v>1130</v>
      </c>
      <c r="H861" s="1">
        <v>30</v>
      </c>
      <c r="I861" s="1">
        <v>4.4800000000000004</v>
      </c>
      <c r="J861" s="1">
        <v>0</v>
      </c>
      <c r="K861" s="3">
        <f t="shared" si="53"/>
        <v>134.4</v>
      </c>
      <c r="L861" s="1">
        <v>2.5</v>
      </c>
      <c r="M861" s="1" t="s">
        <v>23</v>
      </c>
      <c r="N861" s="1" t="s">
        <v>24</v>
      </c>
      <c r="O861" s="2">
        <v>41859</v>
      </c>
      <c r="P861" s="5" t="str">
        <f t="shared" si="54"/>
        <v>August</v>
      </c>
      <c r="Q861" s="6">
        <f t="shared" si="55"/>
        <v>2</v>
      </c>
    </row>
    <row r="862" spans="1:17" x14ac:dyDescent="0.25">
      <c r="A862" s="1">
        <v>42309</v>
      </c>
      <c r="B862" s="1" t="s">
        <v>1051</v>
      </c>
      <c r="C862" s="1" t="s">
        <v>34</v>
      </c>
      <c r="D862" s="2">
        <v>41857</v>
      </c>
      <c r="E862" s="5" t="str">
        <f t="shared" si="52"/>
        <v>August</v>
      </c>
      <c r="F862" s="1" t="s">
        <v>29</v>
      </c>
      <c r="G862" s="1" t="s">
        <v>978</v>
      </c>
      <c r="H862" s="1">
        <v>41</v>
      </c>
      <c r="I862" s="1">
        <v>20.48</v>
      </c>
      <c r="J862" s="1">
        <v>0.01</v>
      </c>
      <c r="K862" s="3">
        <f t="shared" si="53"/>
        <v>839.27</v>
      </c>
      <c r="L862" s="1">
        <v>6.32</v>
      </c>
      <c r="M862" s="1" t="s">
        <v>23</v>
      </c>
      <c r="N862" s="1" t="s">
        <v>24</v>
      </c>
      <c r="O862" s="2">
        <v>41859</v>
      </c>
      <c r="P862" s="5" t="str">
        <f t="shared" si="54"/>
        <v>August</v>
      </c>
      <c r="Q862" s="6">
        <f t="shared" si="55"/>
        <v>2</v>
      </c>
    </row>
    <row r="863" spans="1:17" x14ac:dyDescent="0.25">
      <c r="A863" s="1">
        <v>56960</v>
      </c>
      <c r="B863" s="1" t="s">
        <v>872</v>
      </c>
      <c r="C863" s="1" t="s">
        <v>20</v>
      </c>
      <c r="D863" s="2">
        <v>41857</v>
      </c>
      <c r="E863" s="5" t="str">
        <f t="shared" si="52"/>
        <v>August</v>
      </c>
      <c r="F863" s="1" t="s">
        <v>21</v>
      </c>
      <c r="G863" s="1" t="s">
        <v>1282</v>
      </c>
      <c r="H863" s="1">
        <v>48</v>
      </c>
      <c r="I863" s="1">
        <v>65.989999999999995</v>
      </c>
      <c r="J863" s="1">
        <v>0.01</v>
      </c>
      <c r="K863" s="3">
        <f t="shared" si="53"/>
        <v>3167.0399999999995</v>
      </c>
      <c r="L863" s="1">
        <v>4.2</v>
      </c>
      <c r="M863" s="1" t="s">
        <v>17</v>
      </c>
      <c r="N863" s="1" t="s">
        <v>24</v>
      </c>
      <c r="O863" s="2">
        <v>41859</v>
      </c>
      <c r="P863" s="5" t="str">
        <f t="shared" si="54"/>
        <v>August</v>
      </c>
      <c r="Q863" s="6">
        <f t="shared" si="55"/>
        <v>2</v>
      </c>
    </row>
    <row r="864" spans="1:17" x14ac:dyDescent="0.25">
      <c r="A864" s="1">
        <v>53410</v>
      </c>
      <c r="B864" s="1" t="s">
        <v>702</v>
      </c>
      <c r="C864" s="1" t="s">
        <v>14</v>
      </c>
      <c r="D864" s="2">
        <v>41858</v>
      </c>
      <c r="E864" s="5" t="str">
        <f t="shared" si="52"/>
        <v>August</v>
      </c>
      <c r="F864" s="1" t="s">
        <v>26</v>
      </c>
      <c r="G864" s="1" t="s">
        <v>236</v>
      </c>
      <c r="H864" s="1">
        <v>44</v>
      </c>
      <c r="I864" s="1">
        <v>14.81</v>
      </c>
      <c r="J864" s="1">
        <v>0.08</v>
      </c>
      <c r="K864" s="3">
        <f t="shared" si="53"/>
        <v>648.12</v>
      </c>
      <c r="L864" s="1">
        <v>13.32</v>
      </c>
      <c r="M864" s="1" t="s">
        <v>23</v>
      </c>
      <c r="N864" s="1" t="s">
        <v>24</v>
      </c>
      <c r="O864" s="2">
        <v>41860</v>
      </c>
      <c r="P864" s="5" t="str">
        <f t="shared" si="54"/>
        <v>August</v>
      </c>
      <c r="Q864" s="6">
        <f t="shared" si="55"/>
        <v>2</v>
      </c>
    </row>
    <row r="865" spans="1:17" x14ac:dyDescent="0.25">
      <c r="A865" s="1">
        <v>38886</v>
      </c>
      <c r="B865" s="1" t="s">
        <v>293</v>
      </c>
      <c r="C865" s="1" t="s">
        <v>14</v>
      </c>
      <c r="D865" s="2">
        <v>41858</v>
      </c>
      <c r="E865" s="5" t="str">
        <f t="shared" si="52"/>
        <v>August</v>
      </c>
      <c r="F865" s="1" t="s">
        <v>21</v>
      </c>
      <c r="G865" s="1" t="s">
        <v>433</v>
      </c>
      <c r="H865" s="1">
        <v>26</v>
      </c>
      <c r="I865" s="1">
        <v>6.7</v>
      </c>
      <c r="J865" s="1">
        <v>0.06</v>
      </c>
      <c r="K865" s="3">
        <f t="shared" si="53"/>
        <v>172.64000000000001</v>
      </c>
      <c r="L865" s="1">
        <v>1.56</v>
      </c>
      <c r="M865" s="1" t="s">
        <v>17</v>
      </c>
      <c r="N865" s="1" t="s">
        <v>38</v>
      </c>
      <c r="O865" s="2">
        <v>41860</v>
      </c>
      <c r="P865" s="5" t="str">
        <f t="shared" si="54"/>
        <v>August</v>
      </c>
      <c r="Q865" s="6">
        <f t="shared" si="55"/>
        <v>2</v>
      </c>
    </row>
    <row r="866" spans="1:17" x14ac:dyDescent="0.25">
      <c r="A866" s="1">
        <v>48388</v>
      </c>
      <c r="B866" s="1" t="s">
        <v>69</v>
      </c>
      <c r="C866" s="1" t="s">
        <v>14</v>
      </c>
      <c r="D866" s="2">
        <v>41860</v>
      </c>
      <c r="E866" s="5" t="str">
        <f t="shared" si="52"/>
        <v>August</v>
      </c>
      <c r="F866" s="1" t="s">
        <v>21</v>
      </c>
      <c r="G866" s="1" t="s">
        <v>1161</v>
      </c>
      <c r="H866" s="1">
        <v>3</v>
      </c>
      <c r="I866" s="1">
        <v>5.74</v>
      </c>
      <c r="J866" s="1">
        <v>0.08</v>
      </c>
      <c r="K866" s="3">
        <f t="shared" si="53"/>
        <v>16.98</v>
      </c>
      <c r="L866" s="1">
        <v>5.01</v>
      </c>
      <c r="M866" s="1" t="s">
        <v>23</v>
      </c>
      <c r="N866" s="1" t="s">
        <v>24</v>
      </c>
      <c r="O866" s="2">
        <v>41862</v>
      </c>
      <c r="P866" s="5" t="str">
        <f t="shared" si="54"/>
        <v>August</v>
      </c>
      <c r="Q866" s="6">
        <f t="shared" si="55"/>
        <v>2</v>
      </c>
    </row>
    <row r="867" spans="1:17" x14ac:dyDescent="0.25">
      <c r="A867" s="1">
        <v>3136</v>
      </c>
      <c r="B867" s="1" t="s">
        <v>229</v>
      </c>
      <c r="C867" s="1" t="s">
        <v>14</v>
      </c>
      <c r="D867" s="2">
        <v>41860</v>
      </c>
      <c r="E867" s="5" t="str">
        <f t="shared" si="52"/>
        <v>August</v>
      </c>
      <c r="F867" s="1" t="s">
        <v>15</v>
      </c>
      <c r="G867" s="1" t="s">
        <v>1194</v>
      </c>
      <c r="H867" s="1">
        <v>8</v>
      </c>
      <c r="I867" s="1">
        <v>30.98</v>
      </c>
      <c r="J867" s="1">
        <v>0.1</v>
      </c>
      <c r="K867" s="3">
        <f t="shared" si="53"/>
        <v>247.04</v>
      </c>
      <c r="L867" s="1">
        <v>8.99</v>
      </c>
      <c r="M867" s="1" t="s">
        <v>23</v>
      </c>
      <c r="N867" s="1" t="s">
        <v>67</v>
      </c>
      <c r="O867" s="2">
        <v>41862</v>
      </c>
      <c r="P867" s="5" t="str">
        <f t="shared" si="54"/>
        <v>August</v>
      </c>
      <c r="Q867" s="6">
        <f t="shared" si="55"/>
        <v>2</v>
      </c>
    </row>
    <row r="868" spans="1:17" x14ac:dyDescent="0.25">
      <c r="A868" s="1">
        <v>45732</v>
      </c>
      <c r="B868" s="1" t="s">
        <v>306</v>
      </c>
      <c r="C868" s="1" t="s">
        <v>20</v>
      </c>
      <c r="D868" s="2">
        <v>41861</v>
      </c>
      <c r="E868" s="5" t="str">
        <f t="shared" si="52"/>
        <v>August</v>
      </c>
      <c r="F868" s="1" t="s">
        <v>26</v>
      </c>
      <c r="G868" s="1" t="s">
        <v>1214</v>
      </c>
      <c r="H868" s="1">
        <v>35</v>
      </c>
      <c r="I868" s="1">
        <v>85.99</v>
      </c>
      <c r="J868" s="1">
        <v>0.03</v>
      </c>
      <c r="K868" s="3">
        <f t="shared" si="53"/>
        <v>3008.6</v>
      </c>
      <c r="L868" s="1">
        <v>3.3</v>
      </c>
      <c r="M868" s="1" t="s">
        <v>23</v>
      </c>
      <c r="N868" s="1" t="s">
        <v>67</v>
      </c>
      <c r="O868" s="2">
        <v>41863</v>
      </c>
      <c r="P868" s="5" t="str">
        <f t="shared" si="54"/>
        <v>August</v>
      </c>
      <c r="Q868" s="6">
        <f t="shared" si="55"/>
        <v>2</v>
      </c>
    </row>
    <row r="869" spans="1:17" x14ac:dyDescent="0.25">
      <c r="A869" s="1">
        <v>48327</v>
      </c>
      <c r="B869" s="1" t="s">
        <v>208</v>
      </c>
      <c r="C869" s="1" t="s">
        <v>14</v>
      </c>
      <c r="D869" s="2">
        <v>41861</v>
      </c>
      <c r="E869" s="5" t="str">
        <f t="shared" si="52"/>
        <v>August</v>
      </c>
      <c r="F869" s="1" t="s">
        <v>15</v>
      </c>
      <c r="G869" s="1" t="s">
        <v>1288</v>
      </c>
      <c r="H869" s="1">
        <v>14</v>
      </c>
      <c r="I869" s="1">
        <v>5.98</v>
      </c>
      <c r="J869" s="1">
        <v>0.03</v>
      </c>
      <c r="K869" s="3">
        <f t="shared" si="53"/>
        <v>83.3</v>
      </c>
      <c r="L869" s="1">
        <v>3.85</v>
      </c>
      <c r="M869" s="1" t="s">
        <v>23</v>
      </c>
      <c r="N869" s="1" t="s">
        <v>67</v>
      </c>
      <c r="O869" s="2">
        <v>41863</v>
      </c>
      <c r="P869" s="5" t="str">
        <f t="shared" si="54"/>
        <v>August</v>
      </c>
      <c r="Q869" s="6">
        <f t="shared" si="55"/>
        <v>2</v>
      </c>
    </row>
    <row r="870" spans="1:17" x14ac:dyDescent="0.25">
      <c r="A870" s="1">
        <v>20389</v>
      </c>
      <c r="B870" s="1" t="s">
        <v>175</v>
      </c>
      <c r="C870" s="1" t="s">
        <v>14</v>
      </c>
      <c r="D870" s="2">
        <v>41862</v>
      </c>
      <c r="E870" s="5" t="str">
        <f t="shared" si="52"/>
        <v>August</v>
      </c>
      <c r="F870" s="1" t="s">
        <v>21</v>
      </c>
      <c r="G870" s="1" t="s">
        <v>1201</v>
      </c>
      <c r="H870" s="1">
        <v>31</v>
      </c>
      <c r="I870" s="1">
        <v>260.98</v>
      </c>
      <c r="J870" s="1">
        <v>0.09</v>
      </c>
      <c r="K870" s="3">
        <f t="shared" si="53"/>
        <v>8087.5900000000011</v>
      </c>
      <c r="L870" s="1">
        <v>41.91</v>
      </c>
      <c r="M870" s="1" t="s">
        <v>31</v>
      </c>
      <c r="N870" s="1" t="s">
        <v>46</v>
      </c>
      <c r="O870" s="2">
        <v>41864</v>
      </c>
      <c r="P870" s="5" t="str">
        <f t="shared" si="54"/>
        <v>August</v>
      </c>
      <c r="Q870" s="6">
        <f t="shared" si="55"/>
        <v>2</v>
      </c>
    </row>
    <row r="871" spans="1:17" x14ac:dyDescent="0.25">
      <c r="A871" s="1">
        <v>20389</v>
      </c>
      <c r="B871" s="1" t="s">
        <v>175</v>
      </c>
      <c r="C871" s="1" t="s">
        <v>34</v>
      </c>
      <c r="D871" s="2">
        <v>41862</v>
      </c>
      <c r="E871" s="5" t="str">
        <f t="shared" si="52"/>
        <v>August</v>
      </c>
      <c r="F871" s="1" t="s">
        <v>21</v>
      </c>
      <c r="G871" s="1" t="s">
        <v>1291</v>
      </c>
      <c r="H871" s="1">
        <v>24</v>
      </c>
      <c r="I871" s="1">
        <v>10.52</v>
      </c>
      <c r="J871" s="1">
        <v>0.01</v>
      </c>
      <c r="K871" s="3">
        <f t="shared" si="53"/>
        <v>252.24</v>
      </c>
      <c r="L871" s="1">
        <v>7.94</v>
      </c>
      <c r="M871" s="1" t="s">
        <v>23</v>
      </c>
      <c r="N871" s="1" t="s">
        <v>67</v>
      </c>
      <c r="O871" s="2">
        <v>41864</v>
      </c>
      <c r="P871" s="5" t="str">
        <f t="shared" si="54"/>
        <v>August</v>
      </c>
      <c r="Q871" s="6">
        <f t="shared" si="55"/>
        <v>2</v>
      </c>
    </row>
    <row r="872" spans="1:17" x14ac:dyDescent="0.25">
      <c r="A872" s="1">
        <v>20389</v>
      </c>
      <c r="B872" s="1" t="s">
        <v>175</v>
      </c>
      <c r="C872" s="1" t="s">
        <v>34</v>
      </c>
      <c r="D872" s="2">
        <v>41862</v>
      </c>
      <c r="E872" s="5" t="str">
        <f t="shared" si="52"/>
        <v>August</v>
      </c>
      <c r="F872" s="1" t="s">
        <v>21</v>
      </c>
      <c r="G872" s="1" t="s">
        <v>1292</v>
      </c>
      <c r="H872" s="1">
        <v>30</v>
      </c>
      <c r="I872" s="1">
        <v>5.98</v>
      </c>
      <c r="J872" s="1">
        <v>0.02</v>
      </c>
      <c r="K872" s="3">
        <f t="shared" si="53"/>
        <v>178.8</v>
      </c>
      <c r="L872" s="1">
        <v>7.5</v>
      </c>
      <c r="M872" s="1" t="s">
        <v>17</v>
      </c>
      <c r="N872" s="1" t="s">
        <v>24</v>
      </c>
      <c r="O872" s="2">
        <v>41864</v>
      </c>
      <c r="P872" s="5" t="str">
        <f t="shared" si="54"/>
        <v>August</v>
      </c>
      <c r="Q872" s="6">
        <f t="shared" si="55"/>
        <v>2</v>
      </c>
    </row>
    <row r="873" spans="1:17" x14ac:dyDescent="0.25">
      <c r="A873" s="1">
        <v>20709</v>
      </c>
      <c r="B873" s="1" t="s">
        <v>1293</v>
      </c>
      <c r="C873" s="1" t="s">
        <v>14</v>
      </c>
      <c r="D873" s="2">
        <v>41862</v>
      </c>
      <c r="E873" s="5" t="str">
        <f t="shared" si="52"/>
        <v>August</v>
      </c>
      <c r="F873" s="1" t="s">
        <v>21</v>
      </c>
      <c r="G873" s="1" t="s">
        <v>1294</v>
      </c>
      <c r="H873" s="1">
        <v>5</v>
      </c>
      <c r="I873" s="1">
        <v>4.9800000000000004</v>
      </c>
      <c r="J873" s="1">
        <v>0.04</v>
      </c>
      <c r="K873" s="3">
        <f t="shared" si="53"/>
        <v>24.700000000000003</v>
      </c>
      <c r="L873" s="1">
        <v>0.49</v>
      </c>
      <c r="M873" s="1" t="s">
        <v>23</v>
      </c>
      <c r="N873" s="1" t="s">
        <v>24</v>
      </c>
      <c r="O873" s="2">
        <v>41864</v>
      </c>
      <c r="P873" s="5" t="str">
        <f t="shared" si="54"/>
        <v>August</v>
      </c>
      <c r="Q873" s="6">
        <f t="shared" si="55"/>
        <v>2</v>
      </c>
    </row>
    <row r="874" spans="1:17" x14ac:dyDescent="0.25">
      <c r="A874" s="1">
        <v>56163</v>
      </c>
      <c r="B874" s="1" t="s">
        <v>945</v>
      </c>
      <c r="C874" s="1" t="s">
        <v>14</v>
      </c>
      <c r="D874" s="2">
        <v>41862</v>
      </c>
      <c r="E874" s="5" t="str">
        <f t="shared" si="52"/>
        <v>August</v>
      </c>
      <c r="F874" s="1" t="s">
        <v>15</v>
      </c>
      <c r="G874" s="1" t="s">
        <v>742</v>
      </c>
      <c r="H874" s="1">
        <v>3</v>
      </c>
      <c r="I874" s="1">
        <v>37.94</v>
      </c>
      <c r="J874" s="1">
        <v>0.03</v>
      </c>
      <c r="K874" s="3">
        <f t="shared" si="53"/>
        <v>113.72999999999999</v>
      </c>
      <c r="L874" s="1">
        <v>5.08</v>
      </c>
      <c r="M874" s="1" t="s">
        <v>23</v>
      </c>
      <c r="N874" s="1" t="s">
        <v>38</v>
      </c>
      <c r="O874" s="2">
        <v>41864</v>
      </c>
      <c r="P874" s="5" t="str">
        <f t="shared" si="54"/>
        <v>August</v>
      </c>
      <c r="Q874" s="6">
        <f t="shared" si="55"/>
        <v>2</v>
      </c>
    </row>
    <row r="875" spans="1:17" x14ac:dyDescent="0.25">
      <c r="A875" s="1">
        <v>45573</v>
      </c>
      <c r="B875" s="1" t="s">
        <v>364</v>
      </c>
      <c r="C875" s="1" t="s">
        <v>14</v>
      </c>
      <c r="D875" s="2">
        <v>41863</v>
      </c>
      <c r="E875" s="5" t="str">
        <f t="shared" si="52"/>
        <v>August</v>
      </c>
      <c r="F875" s="1" t="s">
        <v>21</v>
      </c>
      <c r="G875" s="1" t="s">
        <v>1035</v>
      </c>
      <c r="H875" s="1">
        <v>5</v>
      </c>
      <c r="I875" s="1">
        <v>120.98</v>
      </c>
      <c r="J875" s="1">
        <v>0.05</v>
      </c>
      <c r="K875" s="3">
        <f t="shared" si="53"/>
        <v>604.65000000000009</v>
      </c>
      <c r="L875" s="1">
        <v>30</v>
      </c>
      <c r="M875" s="1" t="s">
        <v>31</v>
      </c>
      <c r="N875" s="1" t="s">
        <v>32</v>
      </c>
      <c r="O875" s="2">
        <v>41865</v>
      </c>
      <c r="P875" s="5" t="str">
        <f t="shared" si="54"/>
        <v>August</v>
      </c>
      <c r="Q875" s="6">
        <f t="shared" si="55"/>
        <v>2</v>
      </c>
    </row>
    <row r="876" spans="1:17" x14ac:dyDescent="0.25">
      <c r="A876" s="1">
        <v>18723</v>
      </c>
      <c r="B876" s="1" t="s">
        <v>1297</v>
      </c>
      <c r="C876" s="1" t="s">
        <v>34</v>
      </c>
      <c r="D876" s="2">
        <v>41863</v>
      </c>
      <c r="E876" s="5" t="str">
        <f t="shared" si="52"/>
        <v>August</v>
      </c>
      <c r="F876" s="1" t="s">
        <v>84</v>
      </c>
      <c r="G876" s="1" t="s">
        <v>1298</v>
      </c>
      <c r="H876" s="1">
        <v>1</v>
      </c>
      <c r="I876" s="1">
        <v>55.99</v>
      </c>
      <c r="J876" s="1">
        <v>0</v>
      </c>
      <c r="K876" s="3">
        <f t="shared" si="53"/>
        <v>55.99</v>
      </c>
      <c r="L876" s="1">
        <v>2.5</v>
      </c>
      <c r="M876" s="1" t="s">
        <v>23</v>
      </c>
      <c r="N876" s="1" t="s">
        <v>67</v>
      </c>
      <c r="O876" s="2">
        <v>41865</v>
      </c>
      <c r="P876" s="5" t="str">
        <f t="shared" si="54"/>
        <v>August</v>
      </c>
      <c r="Q876" s="6">
        <f t="shared" si="55"/>
        <v>2</v>
      </c>
    </row>
    <row r="877" spans="1:17" x14ac:dyDescent="0.25">
      <c r="A877" s="1">
        <v>18049</v>
      </c>
      <c r="B877" s="1" t="s">
        <v>1222</v>
      </c>
      <c r="C877" s="1" t="s">
        <v>34</v>
      </c>
      <c r="D877" s="2">
        <v>41864</v>
      </c>
      <c r="E877" s="5" t="str">
        <f t="shared" si="52"/>
        <v>August</v>
      </c>
      <c r="F877" s="1" t="s">
        <v>84</v>
      </c>
      <c r="G877" s="1" t="s">
        <v>478</v>
      </c>
      <c r="H877" s="1">
        <v>10</v>
      </c>
      <c r="I877" s="1">
        <v>5.98</v>
      </c>
      <c r="J877" s="1">
        <v>7.0000000000000007E-2</v>
      </c>
      <c r="K877" s="3">
        <f t="shared" si="53"/>
        <v>59.1</v>
      </c>
      <c r="L877" s="1">
        <v>5.46</v>
      </c>
      <c r="M877" s="1" t="s">
        <v>23</v>
      </c>
      <c r="N877" s="1" t="s">
        <v>24</v>
      </c>
      <c r="O877" s="2">
        <v>41866</v>
      </c>
      <c r="P877" s="5" t="str">
        <f t="shared" si="54"/>
        <v>August</v>
      </c>
      <c r="Q877" s="6">
        <f t="shared" si="55"/>
        <v>2</v>
      </c>
    </row>
    <row r="878" spans="1:17" x14ac:dyDescent="0.25">
      <c r="A878" s="1">
        <v>14115</v>
      </c>
      <c r="B878" s="1" t="s">
        <v>1302</v>
      </c>
      <c r="C878" s="1" t="s">
        <v>20</v>
      </c>
      <c r="D878" s="2">
        <v>41865</v>
      </c>
      <c r="E878" s="5" t="str">
        <f t="shared" si="52"/>
        <v>August</v>
      </c>
      <c r="F878" s="1" t="s">
        <v>15</v>
      </c>
      <c r="G878" s="1" t="s">
        <v>1269</v>
      </c>
      <c r="H878" s="1">
        <v>24</v>
      </c>
      <c r="I878" s="1">
        <v>6.28</v>
      </c>
      <c r="J878" s="1">
        <v>0.04</v>
      </c>
      <c r="K878" s="3">
        <f t="shared" si="53"/>
        <v>149.76</v>
      </c>
      <c r="L878" s="1">
        <v>5.41</v>
      </c>
      <c r="M878" s="1" t="s">
        <v>23</v>
      </c>
      <c r="N878" s="1" t="s">
        <v>24</v>
      </c>
      <c r="O878" s="2">
        <v>41867</v>
      </c>
      <c r="P878" s="5" t="str">
        <f t="shared" si="54"/>
        <v>August</v>
      </c>
      <c r="Q878" s="6">
        <f t="shared" si="55"/>
        <v>2</v>
      </c>
    </row>
    <row r="879" spans="1:17" x14ac:dyDescent="0.25">
      <c r="A879" s="1">
        <v>14115</v>
      </c>
      <c r="B879" s="1" t="s">
        <v>1302</v>
      </c>
      <c r="C879" s="1" t="s">
        <v>34</v>
      </c>
      <c r="D879" s="2">
        <v>41865</v>
      </c>
      <c r="E879" s="5" t="str">
        <f t="shared" si="52"/>
        <v>August</v>
      </c>
      <c r="F879" s="1" t="s">
        <v>15</v>
      </c>
      <c r="G879" s="1" t="s">
        <v>1303</v>
      </c>
      <c r="H879" s="1">
        <v>46</v>
      </c>
      <c r="I879" s="1">
        <v>85.99</v>
      </c>
      <c r="J879" s="1">
        <v>0.06</v>
      </c>
      <c r="K879" s="3">
        <f t="shared" si="53"/>
        <v>3952.7799999999997</v>
      </c>
      <c r="L879" s="1">
        <v>10.78</v>
      </c>
      <c r="M879" s="1" t="s">
        <v>23</v>
      </c>
      <c r="N879" s="1" t="s">
        <v>24</v>
      </c>
      <c r="O879" s="2">
        <v>41867</v>
      </c>
      <c r="P879" s="5" t="str">
        <f t="shared" si="54"/>
        <v>August</v>
      </c>
      <c r="Q879" s="6">
        <f t="shared" si="55"/>
        <v>2</v>
      </c>
    </row>
    <row r="880" spans="1:17" x14ac:dyDescent="0.25">
      <c r="A880" s="1">
        <v>37760</v>
      </c>
      <c r="B880" s="1" t="s">
        <v>1304</v>
      </c>
      <c r="C880" s="1" t="s">
        <v>34</v>
      </c>
      <c r="D880" s="2">
        <v>41865</v>
      </c>
      <c r="E880" s="5" t="str">
        <f t="shared" si="52"/>
        <v>August</v>
      </c>
      <c r="F880" s="1" t="s">
        <v>21</v>
      </c>
      <c r="G880" s="1" t="s">
        <v>758</v>
      </c>
      <c r="H880" s="1">
        <v>38</v>
      </c>
      <c r="I880" s="1">
        <v>85.99</v>
      </c>
      <c r="J880" s="1">
        <v>0.04</v>
      </c>
      <c r="K880" s="3">
        <f t="shared" si="53"/>
        <v>3266.0999999999995</v>
      </c>
      <c r="L880" s="1">
        <v>0.99</v>
      </c>
      <c r="M880" s="1" t="s">
        <v>23</v>
      </c>
      <c r="N880" s="1" t="s">
        <v>38</v>
      </c>
      <c r="O880" s="2">
        <v>41867</v>
      </c>
      <c r="P880" s="5" t="str">
        <f t="shared" si="54"/>
        <v>August</v>
      </c>
      <c r="Q880" s="6">
        <f t="shared" si="55"/>
        <v>2</v>
      </c>
    </row>
    <row r="881" spans="1:17" x14ac:dyDescent="0.25">
      <c r="A881" s="1">
        <v>6406</v>
      </c>
      <c r="B881" s="1" t="s">
        <v>384</v>
      </c>
      <c r="C881" s="1" t="s">
        <v>14</v>
      </c>
      <c r="D881" s="2">
        <v>41865</v>
      </c>
      <c r="E881" s="5" t="str">
        <f t="shared" si="52"/>
        <v>August</v>
      </c>
      <c r="F881" s="1" t="s">
        <v>26</v>
      </c>
      <c r="G881" s="1" t="s">
        <v>477</v>
      </c>
      <c r="H881" s="1">
        <v>43</v>
      </c>
      <c r="I881" s="1">
        <v>2.08</v>
      </c>
      <c r="J881" s="1">
        <v>0.05</v>
      </c>
      <c r="K881" s="3">
        <f t="shared" si="53"/>
        <v>87.29</v>
      </c>
      <c r="L881" s="1">
        <v>2.56</v>
      </c>
      <c r="M881" s="1" t="s">
        <v>23</v>
      </c>
      <c r="N881" s="1" t="s">
        <v>67</v>
      </c>
      <c r="O881" s="2">
        <v>41867</v>
      </c>
      <c r="P881" s="5" t="str">
        <f t="shared" si="54"/>
        <v>August</v>
      </c>
      <c r="Q881" s="6">
        <f t="shared" si="55"/>
        <v>2</v>
      </c>
    </row>
    <row r="882" spans="1:17" x14ac:dyDescent="0.25">
      <c r="A882" s="1">
        <v>41636</v>
      </c>
      <c r="B882" s="1" t="s">
        <v>1305</v>
      </c>
      <c r="C882" s="1" t="s">
        <v>20</v>
      </c>
      <c r="D882" s="2">
        <v>41865</v>
      </c>
      <c r="E882" s="5" t="str">
        <f t="shared" si="52"/>
        <v>August</v>
      </c>
      <c r="F882" s="1" t="s">
        <v>26</v>
      </c>
      <c r="G882" s="1" t="s">
        <v>1306</v>
      </c>
      <c r="H882" s="1">
        <v>25</v>
      </c>
      <c r="I882" s="1">
        <v>16.98</v>
      </c>
      <c r="J882" s="1">
        <v>0.05</v>
      </c>
      <c r="K882" s="3">
        <f t="shared" si="53"/>
        <v>423.25</v>
      </c>
      <c r="L882" s="1">
        <v>7.78</v>
      </c>
      <c r="M882" s="1" t="s">
        <v>23</v>
      </c>
      <c r="N882" s="1" t="s">
        <v>67</v>
      </c>
      <c r="O882" s="2">
        <v>41867</v>
      </c>
      <c r="P882" s="5" t="str">
        <f t="shared" si="54"/>
        <v>August</v>
      </c>
      <c r="Q882" s="6">
        <f t="shared" si="55"/>
        <v>2</v>
      </c>
    </row>
    <row r="883" spans="1:17" x14ac:dyDescent="0.25">
      <c r="A883" s="1">
        <v>41636</v>
      </c>
      <c r="B883" s="1" t="s">
        <v>1305</v>
      </c>
      <c r="C883" s="1" t="s">
        <v>20</v>
      </c>
      <c r="D883" s="2">
        <v>41865</v>
      </c>
      <c r="E883" s="5" t="str">
        <f t="shared" si="52"/>
        <v>August</v>
      </c>
      <c r="F883" s="1" t="s">
        <v>26</v>
      </c>
      <c r="G883" s="1" t="s">
        <v>1307</v>
      </c>
      <c r="H883" s="1">
        <v>27</v>
      </c>
      <c r="I883" s="1">
        <v>115.99</v>
      </c>
      <c r="J883" s="1">
        <v>0.03</v>
      </c>
      <c r="K883" s="3">
        <f t="shared" si="53"/>
        <v>3130.9199999999996</v>
      </c>
      <c r="L883" s="1">
        <v>4.2300000000000004</v>
      </c>
      <c r="M883" s="1" t="s">
        <v>23</v>
      </c>
      <c r="N883" s="1" t="s">
        <v>24</v>
      </c>
      <c r="O883" s="2">
        <v>41867</v>
      </c>
      <c r="P883" s="5" t="str">
        <f t="shared" si="54"/>
        <v>August</v>
      </c>
      <c r="Q883" s="6">
        <f t="shared" si="55"/>
        <v>2</v>
      </c>
    </row>
    <row r="884" spans="1:17" x14ac:dyDescent="0.25">
      <c r="A884" s="1">
        <v>42343</v>
      </c>
      <c r="B884" s="1" t="s">
        <v>1025</v>
      </c>
      <c r="C884" s="1" t="s">
        <v>34</v>
      </c>
      <c r="D884" s="2">
        <v>41865</v>
      </c>
      <c r="E884" s="5" t="str">
        <f t="shared" si="52"/>
        <v>August</v>
      </c>
      <c r="F884" s="1" t="s">
        <v>26</v>
      </c>
      <c r="G884" s="1" t="s">
        <v>1308</v>
      </c>
      <c r="H884" s="1">
        <v>46</v>
      </c>
      <c r="I884" s="1">
        <v>70.98</v>
      </c>
      <c r="J884" s="1">
        <v>0.04</v>
      </c>
      <c r="K884" s="3">
        <f t="shared" si="53"/>
        <v>3263.24</v>
      </c>
      <c r="L884" s="1">
        <v>26.85</v>
      </c>
      <c r="M884" s="1" t="s">
        <v>31</v>
      </c>
      <c r="N884" s="1" t="s">
        <v>46</v>
      </c>
      <c r="O884" s="2">
        <v>41867</v>
      </c>
      <c r="P884" s="5" t="str">
        <f t="shared" si="54"/>
        <v>August</v>
      </c>
      <c r="Q884" s="6">
        <f t="shared" si="55"/>
        <v>2</v>
      </c>
    </row>
    <row r="885" spans="1:17" x14ac:dyDescent="0.25">
      <c r="A885" s="1">
        <v>50310</v>
      </c>
      <c r="B885" s="1" t="s">
        <v>1310</v>
      </c>
      <c r="C885" s="1" t="s">
        <v>14</v>
      </c>
      <c r="D885" s="2">
        <v>41866</v>
      </c>
      <c r="E885" s="5" t="str">
        <f t="shared" si="52"/>
        <v>August</v>
      </c>
      <c r="F885" s="1" t="s">
        <v>84</v>
      </c>
      <c r="G885" s="1" t="s">
        <v>783</v>
      </c>
      <c r="H885" s="1">
        <v>42</v>
      </c>
      <c r="I885" s="1">
        <v>42.98</v>
      </c>
      <c r="J885" s="1">
        <v>7.0000000000000007E-2</v>
      </c>
      <c r="K885" s="3">
        <f t="shared" si="53"/>
        <v>1802.2199999999998</v>
      </c>
      <c r="L885" s="1">
        <v>4.62</v>
      </c>
      <c r="M885" s="1" t="s">
        <v>17</v>
      </c>
      <c r="N885" s="1" t="s">
        <v>24</v>
      </c>
      <c r="O885" s="2">
        <v>41868</v>
      </c>
      <c r="P885" s="5" t="str">
        <f t="shared" si="54"/>
        <v>August</v>
      </c>
      <c r="Q885" s="6">
        <f t="shared" si="55"/>
        <v>2</v>
      </c>
    </row>
    <row r="886" spans="1:17" x14ac:dyDescent="0.25">
      <c r="A886" s="1">
        <v>50310</v>
      </c>
      <c r="B886" s="1" t="s">
        <v>1310</v>
      </c>
      <c r="C886" s="1" t="s">
        <v>14</v>
      </c>
      <c r="D886" s="2">
        <v>41866</v>
      </c>
      <c r="E886" s="5" t="str">
        <f t="shared" si="52"/>
        <v>August</v>
      </c>
      <c r="F886" s="1" t="s">
        <v>84</v>
      </c>
      <c r="G886" s="1" t="s">
        <v>1105</v>
      </c>
      <c r="H886" s="1">
        <v>22</v>
      </c>
      <c r="I886" s="1">
        <v>20.95</v>
      </c>
      <c r="J886" s="1">
        <v>0.03</v>
      </c>
      <c r="K886" s="3">
        <f t="shared" si="53"/>
        <v>460.23999999999995</v>
      </c>
      <c r="L886" s="1">
        <v>4</v>
      </c>
      <c r="M886" s="1" t="s">
        <v>23</v>
      </c>
      <c r="N886" s="1" t="s">
        <v>24</v>
      </c>
      <c r="O886" s="2">
        <v>41868</v>
      </c>
      <c r="P886" s="5" t="str">
        <f t="shared" si="54"/>
        <v>August</v>
      </c>
      <c r="Q886" s="6">
        <f t="shared" si="55"/>
        <v>2</v>
      </c>
    </row>
    <row r="887" spans="1:17" x14ac:dyDescent="0.25">
      <c r="A887" s="1">
        <v>26949</v>
      </c>
      <c r="B887" s="1" t="s">
        <v>1311</v>
      </c>
      <c r="C887" s="1" t="s">
        <v>14</v>
      </c>
      <c r="D887" s="2">
        <v>41866</v>
      </c>
      <c r="E887" s="5" t="str">
        <f t="shared" si="52"/>
        <v>August</v>
      </c>
      <c r="F887" s="1" t="s">
        <v>26</v>
      </c>
      <c r="G887" s="1" t="s">
        <v>194</v>
      </c>
      <c r="H887" s="1">
        <v>48</v>
      </c>
      <c r="I887" s="1">
        <v>9.48</v>
      </c>
      <c r="J887" s="1">
        <v>0.06</v>
      </c>
      <c r="K887" s="3">
        <f t="shared" si="53"/>
        <v>452.15999999999997</v>
      </c>
      <c r="L887" s="1">
        <v>7.29</v>
      </c>
      <c r="M887" s="1" t="s">
        <v>23</v>
      </c>
      <c r="N887" s="1" t="s">
        <v>67</v>
      </c>
      <c r="O887" s="2">
        <v>41868</v>
      </c>
      <c r="P887" s="5" t="str">
        <f t="shared" si="54"/>
        <v>August</v>
      </c>
      <c r="Q887" s="6">
        <f t="shared" si="55"/>
        <v>2</v>
      </c>
    </row>
    <row r="888" spans="1:17" x14ac:dyDescent="0.25">
      <c r="A888" s="1">
        <v>23392</v>
      </c>
      <c r="B888" s="1" t="s">
        <v>710</v>
      </c>
      <c r="C888" s="1" t="s">
        <v>34</v>
      </c>
      <c r="D888" s="2">
        <v>41867</v>
      </c>
      <c r="E888" s="5" t="str">
        <f t="shared" si="52"/>
        <v>August</v>
      </c>
      <c r="F888" s="1" t="s">
        <v>84</v>
      </c>
      <c r="G888" s="1" t="s">
        <v>1315</v>
      </c>
      <c r="H888" s="1">
        <v>24</v>
      </c>
      <c r="I888" s="1">
        <v>209.37</v>
      </c>
      <c r="J888" s="1">
        <v>0</v>
      </c>
      <c r="K888" s="3">
        <f t="shared" si="53"/>
        <v>5024.88</v>
      </c>
      <c r="L888" s="1">
        <v>69</v>
      </c>
      <c r="M888" s="1" t="s">
        <v>23</v>
      </c>
      <c r="N888" s="1" t="s">
        <v>18</v>
      </c>
      <c r="O888" s="2">
        <v>41869</v>
      </c>
      <c r="P888" s="5" t="str">
        <f t="shared" si="54"/>
        <v>August</v>
      </c>
      <c r="Q888" s="6">
        <f t="shared" si="55"/>
        <v>2</v>
      </c>
    </row>
    <row r="889" spans="1:17" x14ac:dyDescent="0.25">
      <c r="A889" s="1">
        <v>37830</v>
      </c>
      <c r="B889" s="1" t="s">
        <v>1053</v>
      </c>
      <c r="C889" s="1" t="s">
        <v>14</v>
      </c>
      <c r="D889" s="2">
        <v>41867</v>
      </c>
      <c r="E889" s="5" t="str">
        <f t="shared" si="52"/>
        <v>August</v>
      </c>
      <c r="F889" s="1" t="s">
        <v>15</v>
      </c>
      <c r="G889" s="1" t="s">
        <v>1316</v>
      </c>
      <c r="H889" s="1">
        <v>39</v>
      </c>
      <c r="I889" s="1">
        <v>25.99</v>
      </c>
      <c r="J889" s="1">
        <v>0.05</v>
      </c>
      <c r="K889" s="3">
        <f t="shared" si="53"/>
        <v>1011.6599999999999</v>
      </c>
      <c r="L889" s="1">
        <v>5.37</v>
      </c>
      <c r="M889" s="1" t="s">
        <v>17</v>
      </c>
      <c r="N889" s="1" t="s">
        <v>24</v>
      </c>
      <c r="O889" s="2">
        <v>41869</v>
      </c>
      <c r="P889" s="5" t="str">
        <f t="shared" si="54"/>
        <v>August</v>
      </c>
      <c r="Q889" s="6">
        <f t="shared" si="55"/>
        <v>2</v>
      </c>
    </row>
    <row r="890" spans="1:17" x14ac:dyDescent="0.25">
      <c r="A890" s="1">
        <v>46469</v>
      </c>
      <c r="B890" s="1" t="s">
        <v>496</v>
      </c>
      <c r="C890" s="1" t="s">
        <v>34</v>
      </c>
      <c r="D890" s="2">
        <v>41867</v>
      </c>
      <c r="E890" s="5" t="str">
        <f t="shared" si="52"/>
        <v>August</v>
      </c>
      <c r="F890" s="1" t="s">
        <v>26</v>
      </c>
      <c r="G890" s="1" t="s">
        <v>1317</v>
      </c>
      <c r="H890" s="1">
        <v>17</v>
      </c>
      <c r="I890" s="1">
        <v>70.98</v>
      </c>
      <c r="J890" s="1">
        <v>0.05</v>
      </c>
      <c r="K890" s="3">
        <f t="shared" si="53"/>
        <v>1205.8100000000002</v>
      </c>
      <c r="L890" s="1">
        <v>30</v>
      </c>
      <c r="M890" s="1" t="s">
        <v>31</v>
      </c>
      <c r="N890" s="1" t="s">
        <v>32</v>
      </c>
      <c r="O890" s="2">
        <v>41869</v>
      </c>
      <c r="P890" s="5" t="str">
        <f t="shared" si="54"/>
        <v>August</v>
      </c>
      <c r="Q890" s="6">
        <f t="shared" si="55"/>
        <v>2</v>
      </c>
    </row>
    <row r="891" spans="1:17" x14ac:dyDescent="0.25">
      <c r="A891" s="1">
        <v>46469</v>
      </c>
      <c r="B891" s="1" t="s">
        <v>496</v>
      </c>
      <c r="C891" s="1" t="s">
        <v>34</v>
      </c>
      <c r="D891" s="2">
        <v>41867</v>
      </c>
      <c r="E891" s="5" t="str">
        <f t="shared" si="52"/>
        <v>August</v>
      </c>
      <c r="F891" s="1" t="s">
        <v>26</v>
      </c>
      <c r="G891" s="1" t="s">
        <v>1318</v>
      </c>
      <c r="H891" s="1">
        <v>18</v>
      </c>
      <c r="I891" s="1">
        <v>4.9800000000000004</v>
      </c>
      <c r="J891" s="1">
        <v>0.05</v>
      </c>
      <c r="K891" s="3">
        <f t="shared" si="53"/>
        <v>88.740000000000009</v>
      </c>
      <c r="L891" s="1">
        <v>4.7</v>
      </c>
      <c r="M891" s="1" t="s">
        <v>23</v>
      </c>
      <c r="N891" s="1" t="s">
        <v>24</v>
      </c>
      <c r="O891" s="2">
        <v>41869</v>
      </c>
      <c r="P891" s="5" t="str">
        <f t="shared" si="54"/>
        <v>August</v>
      </c>
      <c r="Q891" s="6">
        <f t="shared" si="55"/>
        <v>2</v>
      </c>
    </row>
    <row r="892" spans="1:17" x14ac:dyDescent="0.25">
      <c r="A892" s="1">
        <v>10437</v>
      </c>
      <c r="B892" s="1" t="s">
        <v>1234</v>
      </c>
      <c r="C892" s="1" t="s">
        <v>20</v>
      </c>
      <c r="D892" s="2">
        <v>41869</v>
      </c>
      <c r="E892" s="5" t="str">
        <f t="shared" si="52"/>
        <v>August</v>
      </c>
      <c r="F892" s="1" t="s">
        <v>26</v>
      </c>
      <c r="G892" s="1" t="s">
        <v>120</v>
      </c>
      <c r="H892" s="1">
        <v>50</v>
      </c>
      <c r="I892" s="1">
        <v>15.99</v>
      </c>
      <c r="J892" s="1">
        <v>0.01</v>
      </c>
      <c r="K892" s="3">
        <f t="shared" si="53"/>
        <v>799</v>
      </c>
      <c r="L892" s="1">
        <v>13.18</v>
      </c>
      <c r="M892" s="1" t="s">
        <v>23</v>
      </c>
      <c r="N892" s="1" t="s">
        <v>24</v>
      </c>
      <c r="O892" s="2">
        <v>41871</v>
      </c>
      <c r="P892" s="5" t="str">
        <f t="shared" si="54"/>
        <v>August</v>
      </c>
      <c r="Q892" s="6">
        <f t="shared" si="55"/>
        <v>2</v>
      </c>
    </row>
    <row r="893" spans="1:17" x14ac:dyDescent="0.25">
      <c r="A893" s="1">
        <v>21861</v>
      </c>
      <c r="B893" s="1" t="s">
        <v>1321</v>
      </c>
      <c r="C893" s="1" t="s">
        <v>20</v>
      </c>
      <c r="D893" s="2">
        <v>41869</v>
      </c>
      <c r="E893" s="5" t="str">
        <f t="shared" si="52"/>
        <v>August</v>
      </c>
      <c r="F893" s="1" t="s">
        <v>26</v>
      </c>
      <c r="G893" s="1" t="s">
        <v>598</v>
      </c>
      <c r="H893" s="1">
        <v>5</v>
      </c>
      <c r="I893" s="1">
        <v>47.98</v>
      </c>
      <c r="J893" s="1">
        <v>0.06</v>
      </c>
      <c r="K893" s="3">
        <f t="shared" si="53"/>
        <v>239.59999999999997</v>
      </c>
      <c r="L893" s="1">
        <v>3.61</v>
      </c>
      <c r="M893" s="1" t="s">
        <v>23</v>
      </c>
      <c r="N893" s="1" t="s">
        <v>67</v>
      </c>
      <c r="O893" s="2">
        <v>41871</v>
      </c>
      <c r="P893" s="5" t="str">
        <f t="shared" si="54"/>
        <v>August</v>
      </c>
      <c r="Q893" s="6">
        <f t="shared" si="55"/>
        <v>2</v>
      </c>
    </row>
    <row r="894" spans="1:17" x14ac:dyDescent="0.25">
      <c r="A894" s="1">
        <v>13536</v>
      </c>
      <c r="B894" s="1" t="s">
        <v>966</v>
      </c>
      <c r="C894" s="1" t="s">
        <v>34</v>
      </c>
      <c r="D894" s="2">
        <v>41869</v>
      </c>
      <c r="E894" s="5" t="str">
        <f t="shared" si="52"/>
        <v>August</v>
      </c>
      <c r="F894" s="1" t="s">
        <v>84</v>
      </c>
      <c r="G894" s="1" t="s">
        <v>993</v>
      </c>
      <c r="H894" s="1">
        <v>23</v>
      </c>
      <c r="I894" s="1">
        <v>5.18</v>
      </c>
      <c r="J894" s="1">
        <v>0.05</v>
      </c>
      <c r="K894" s="3">
        <f t="shared" si="53"/>
        <v>117.99</v>
      </c>
      <c r="L894" s="1">
        <v>2.04</v>
      </c>
      <c r="M894" s="1" t="s">
        <v>23</v>
      </c>
      <c r="N894" s="1" t="s">
        <v>38</v>
      </c>
      <c r="O894" s="2">
        <v>41871</v>
      </c>
      <c r="P894" s="5" t="str">
        <f t="shared" si="54"/>
        <v>August</v>
      </c>
      <c r="Q894" s="6">
        <f t="shared" si="55"/>
        <v>2</v>
      </c>
    </row>
    <row r="895" spans="1:17" x14ac:dyDescent="0.25">
      <c r="A895" s="1">
        <v>2790</v>
      </c>
      <c r="B895" s="1" t="s">
        <v>1092</v>
      </c>
      <c r="C895" s="1" t="s">
        <v>34</v>
      </c>
      <c r="D895" s="2">
        <v>41869</v>
      </c>
      <c r="E895" s="5" t="str">
        <f t="shared" si="52"/>
        <v>August</v>
      </c>
      <c r="F895" s="1" t="s">
        <v>21</v>
      </c>
      <c r="G895" s="1" t="s">
        <v>1322</v>
      </c>
      <c r="H895" s="1">
        <v>41</v>
      </c>
      <c r="I895" s="1">
        <v>549.99</v>
      </c>
      <c r="J895" s="1">
        <v>0.02</v>
      </c>
      <c r="K895" s="3">
        <f t="shared" si="53"/>
        <v>22548.77</v>
      </c>
      <c r="L895" s="1">
        <v>49</v>
      </c>
      <c r="M895" s="1" t="s">
        <v>31</v>
      </c>
      <c r="N895" s="1" t="s">
        <v>32</v>
      </c>
      <c r="O895" s="2">
        <v>41871</v>
      </c>
      <c r="P895" s="5" t="str">
        <f t="shared" si="54"/>
        <v>August</v>
      </c>
      <c r="Q895" s="6">
        <f t="shared" si="55"/>
        <v>2</v>
      </c>
    </row>
    <row r="896" spans="1:17" x14ac:dyDescent="0.25">
      <c r="A896" s="1">
        <v>2790</v>
      </c>
      <c r="B896" s="1" t="s">
        <v>1092</v>
      </c>
      <c r="C896" s="1" t="s">
        <v>14</v>
      </c>
      <c r="D896" s="2">
        <v>41869</v>
      </c>
      <c r="E896" s="5" t="str">
        <f t="shared" si="52"/>
        <v>August</v>
      </c>
      <c r="F896" s="1" t="s">
        <v>21</v>
      </c>
      <c r="G896" s="1" t="s">
        <v>1323</v>
      </c>
      <c r="H896" s="1">
        <v>15</v>
      </c>
      <c r="I896" s="1">
        <v>34.76</v>
      </c>
      <c r="J896" s="1">
        <v>0.09</v>
      </c>
      <c r="K896" s="3">
        <f t="shared" si="53"/>
        <v>520.04999999999995</v>
      </c>
      <c r="L896" s="1">
        <v>8.2200000000000006</v>
      </c>
      <c r="M896" s="1" t="s">
        <v>23</v>
      </c>
      <c r="N896" s="1" t="s">
        <v>24</v>
      </c>
      <c r="O896" s="2">
        <v>41871</v>
      </c>
      <c r="P896" s="5" t="str">
        <f t="shared" si="54"/>
        <v>August</v>
      </c>
      <c r="Q896" s="6">
        <f t="shared" si="55"/>
        <v>2</v>
      </c>
    </row>
    <row r="897" spans="1:17" x14ac:dyDescent="0.25">
      <c r="A897" s="1">
        <v>1762</v>
      </c>
      <c r="B897" s="1" t="s">
        <v>1325</v>
      </c>
      <c r="C897" s="1" t="s">
        <v>14</v>
      </c>
      <c r="D897" s="2">
        <v>41870</v>
      </c>
      <c r="E897" s="5" t="str">
        <f t="shared" si="52"/>
        <v>August</v>
      </c>
      <c r="F897" s="1" t="s">
        <v>15</v>
      </c>
      <c r="G897" s="1" t="s">
        <v>334</v>
      </c>
      <c r="H897" s="1">
        <v>29</v>
      </c>
      <c r="I897" s="1">
        <v>31.78</v>
      </c>
      <c r="J897" s="1">
        <v>7.0000000000000007E-2</v>
      </c>
      <c r="K897" s="3">
        <f t="shared" si="53"/>
        <v>919.59</v>
      </c>
      <c r="L897" s="1">
        <v>1.99</v>
      </c>
      <c r="M897" s="1" t="s">
        <v>23</v>
      </c>
      <c r="N897" s="1" t="s">
        <v>67</v>
      </c>
      <c r="O897" s="2">
        <v>41872</v>
      </c>
      <c r="P897" s="5" t="str">
        <f t="shared" si="54"/>
        <v>August</v>
      </c>
      <c r="Q897" s="6">
        <f t="shared" si="55"/>
        <v>2</v>
      </c>
    </row>
    <row r="898" spans="1:17" x14ac:dyDescent="0.25">
      <c r="A898" s="1">
        <v>33888</v>
      </c>
      <c r="B898" s="1" t="s">
        <v>588</v>
      </c>
      <c r="C898" s="1" t="s">
        <v>14</v>
      </c>
      <c r="D898" s="2">
        <v>41871</v>
      </c>
      <c r="E898" s="5" t="str">
        <f t="shared" ref="E898:E961" si="56">TEXT(D898,"mmmm")</f>
        <v>August</v>
      </c>
      <c r="F898" s="1" t="s">
        <v>15</v>
      </c>
      <c r="G898" s="1" t="s">
        <v>1328</v>
      </c>
      <c r="H898" s="1">
        <v>47</v>
      </c>
      <c r="I898" s="1">
        <v>225.02</v>
      </c>
      <c r="J898" s="1">
        <v>0.05</v>
      </c>
      <c r="K898" s="3">
        <f t="shared" ref="K898:K961" si="57">(I898-J898)*H898</f>
        <v>10573.59</v>
      </c>
      <c r="L898" s="1">
        <v>28.66</v>
      </c>
      <c r="M898" s="1" t="s">
        <v>31</v>
      </c>
      <c r="N898" s="1" t="s">
        <v>32</v>
      </c>
      <c r="O898" s="2">
        <v>41873</v>
      </c>
      <c r="P898" s="5" t="str">
        <f t="shared" ref="P898:P961" si="58">TEXT(O898,"mmmm")</f>
        <v>August</v>
      </c>
      <c r="Q898" s="6">
        <f t="shared" ref="Q898:Q961" si="59">O898-D898</f>
        <v>2</v>
      </c>
    </row>
    <row r="899" spans="1:17" x14ac:dyDescent="0.25">
      <c r="A899" s="1">
        <v>43301</v>
      </c>
      <c r="B899" s="1" t="s">
        <v>1329</v>
      </c>
      <c r="C899" s="1" t="s">
        <v>20</v>
      </c>
      <c r="D899" s="2">
        <v>41872</v>
      </c>
      <c r="E899" s="5" t="str">
        <f t="shared" si="56"/>
        <v>August</v>
      </c>
      <c r="F899" s="1" t="s">
        <v>26</v>
      </c>
      <c r="G899" s="1" t="s">
        <v>1331</v>
      </c>
      <c r="H899" s="1">
        <v>43</v>
      </c>
      <c r="I899" s="1">
        <v>48.91</v>
      </c>
      <c r="J899" s="1">
        <v>0.01</v>
      </c>
      <c r="K899" s="3">
        <f t="shared" si="57"/>
        <v>2102.6999999999998</v>
      </c>
      <c r="L899" s="1">
        <v>35</v>
      </c>
      <c r="M899" s="1" t="s">
        <v>23</v>
      </c>
      <c r="N899" s="1" t="s">
        <v>18</v>
      </c>
      <c r="O899" s="2">
        <v>41874</v>
      </c>
      <c r="P899" s="5" t="str">
        <f t="shared" si="58"/>
        <v>August</v>
      </c>
      <c r="Q899" s="6">
        <f t="shared" si="59"/>
        <v>2</v>
      </c>
    </row>
    <row r="900" spans="1:17" x14ac:dyDescent="0.25">
      <c r="A900" s="1">
        <v>9187</v>
      </c>
      <c r="B900" s="1" t="s">
        <v>1332</v>
      </c>
      <c r="C900" s="1" t="s">
        <v>14</v>
      </c>
      <c r="D900" s="2">
        <v>41872</v>
      </c>
      <c r="E900" s="5" t="str">
        <f t="shared" si="56"/>
        <v>August</v>
      </c>
      <c r="F900" s="1" t="s">
        <v>21</v>
      </c>
      <c r="G900" s="1" t="s">
        <v>1188</v>
      </c>
      <c r="H900" s="1">
        <v>8</v>
      </c>
      <c r="I900" s="1">
        <v>155.99</v>
      </c>
      <c r="J900" s="1">
        <v>0.09</v>
      </c>
      <c r="K900" s="3">
        <f t="shared" si="57"/>
        <v>1247.2</v>
      </c>
      <c r="L900" s="1">
        <v>8.99</v>
      </c>
      <c r="M900" s="1" t="s">
        <v>23</v>
      </c>
      <c r="N900" s="1" t="s">
        <v>24</v>
      </c>
      <c r="O900" s="2">
        <v>41874</v>
      </c>
      <c r="P900" s="5" t="str">
        <f t="shared" si="58"/>
        <v>August</v>
      </c>
      <c r="Q900" s="6">
        <f t="shared" si="59"/>
        <v>2</v>
      </c>
    </row>
    <row r="901" spans="1:17" x14ac:dyDescent="0.25">
      <c r="A901" s="1">
        <v>57542</v>
      </c>
      <c r="B901" s="1" t="s">
        <v>918</v>
      </c>
      <c r="C901" s="1" t="s">
        <v>34</v>
      </c>
      <c r="D901" s="2">
        <v>41873</v>
      </c>
      <c r="E901" s="5" t="str">
        <f t="shared" si="56"/>
        <v>August</v>
      </c>
      <c r="F901" s="1" t="s">
        <v>21</v>
      </c>
      <c r="G901" s="1" t="s">
        <v>518</v>
      </c>
      <c r="H901" s="1">
        <v>23</v>
      </c>
      <c r="I901" s="1">
        <v>55.48</v>
      </c>
      <c r="J901" s="1">
        <v>0.04</v>
      </c>
      <c r="K901" s="3">
        <f t="shared" si="57"/>
        <v>1275.1199999999999</v>
      </c>
      <c r="L901" s="1">
        <v>6.79</v>
      </c>
      <c r="M901" s="1" t="s">
        <v>23</v>
      </c>
      <c r="N901" s="1" t="s">
        <v>24</v>
      </c>
      <c r="O901" s="2">
        <v>41875</v>
      </c>
      <c r="P901" s="5" t="str">
        <f t="shared" si="58"/>
        <v>August</v>
      </c>
      <c r="Q901" s="6">
        <f t="shared" si="59"/>
        <v>2</v>
      </c>
    </row>
    <row r="902" spans="1:17" x14ac:dyDescent="0.25">
      <c r="A902" s="1">
        <v>44196</v>
      </c>
      <c r="B902" s="1" t="s">
        <v>302</v>
      </c>
      <c r="C902" s="1" t="s">
        <v>34</v>
      </c>
      <c r="D902" s="2">
        <v>41873</v>
      </c>
      <c r="E902" s="5" t="str">
        <f t="shared" si="56"/>
        <v>August</v>
      </c>
      <c r="F902" s="1" t="s">
        <v>15</v>
      </c>
      <c r="G902" s="1" t="s">
        <v>993</v>
      </c>
      <c r="H902" s="1">
        <v>10</v>
      </c>
      <c r="I902" s="1">
        <v>5.18</v>
      </c>
      <c r="J902" s="1">
        <v>0.01</v>
      </c>
      <c r="K902" s="3">
        <f t="shared" si="57"/>
        <v>51.7</v>
      </c>
      <c r="L902" s="1">
        <v>2.04</v>
      </c>
      <c r="M902" s="1" t="s">
        <v>23</v>
      </c>
      <c r="N902" s="1" t="s">
        <v>38</v>
      </c>
      <c r="O902" s="2">
        <v>41875</v>
      </c>
      <c r="P902" s="5" t="str">
        <f t="shared" si="58"/>
        <v>August</v>
      </c>
      <c r="Q902" s="6">
        <f t="shared" si="59"/>
        <v>2</v>
      </c>
    </row>
    <row r="903" spans="1:17" x14ac:dyDescent="0.25">
      <c r="A903" s="1">
        <v>24162</v>
      </c>
      <c r="B903" s="1" t="s">
        <v>1335</v>
      </c>
      <c r="C903" s="1" t="s">
        <v>34</v>
      </c>
      <c r="D903" s="2">
        <v>41873</v>
      </c>
      <c r="E903" s="5" t="str">
        <f t="shared" si="56"/>
        <v>August</v>
      </c>
      <c r="F903" s="1" t="s">
        <v>15</v>
      </c>
      <c r="G903" s="1" t="s">
        <v>1336</v>
      </c>
      <c r="H903" s="1">
        <v>1</v>
      </c>
      <c r="I903" s="1">
        <v>9.68</v>
      </c>
      <c r="J903" s="1">
        <v>0.08</v>
      </c>
      <c r="K903" s="3">
        <f t="shared" si="57"/>
        <v>9.6</v>
      </c>
      <c r="L903" s="1">
        <v>2.0299999999999998</v>
      </c>
      <c r="M903" s="1" t="s">
        <v>23</v>
      </c>
      <c r="N903" s="1" t="s">
        <v>38</v>
      </c>
      <c r="O903" s="2">
        <v>41875</v>
      </c>
      <c r="P903" s="5" t="str">
        <f t="shared" si="58"/>
        <v>August</v>
      </c>
      <c r="Q903" s="6">
        <f t="shared" si="59"/>
        <v>2</v>
      </c>
    </row>
    <row r="904" spans="1:17" x14ac:dyDescent="0.25">
      <c r="A904" s="1">
        <v>52897</v>
      </c>
      <c r="B904" s="1" t="s">
        <v>53</v>
      </c>
      <c r="C904" s="1" t="s">
        <v>20</v>
      </c>
      <c r="D904" s="2">
        <v>41873</v>
      </c>
      <c r="E904" s="5" t="str">
        <f t="shared" si="56"/>
        <v>August</v>
      </c>
      <c r="F904" s="1" t="s">
        <v>84</v>
      </c>
      <c r="G904" s="1" t="s">
        <v>744</v>
      </c>
      <c r="H904" s="1">
        <v>40</v>
      </c>
      <c r="I904" s="1">
        <v>47.9</v>
      </c>
      <c r="J904" s="1">
        <v>0</v>
      </c>
      <c r="K904" s="3">
        <f t="shared" si="57"/>
        <v>1916</v>
      </c>
      <c r="L904" s="1">
        <v>5.86</v>
      </c>
      <c r="M904" s="1" t="s">
        <v>23</v>
      </c>
      <c r="N904" s="1" t="s">
        <v>24</v>
      </c>
      <c r="O904" s="2">
        <v>41875</v>
      </c>
      <c r="P904" s="5" t="str">
        <f t="shared" si="58"/>
        <v>August</v>
      </c>
      <c r="Q904" s="6">
        <f t="shared" si="59"/>
        <v>2</v>
      </c>
    </row>
    <row r="905" spans="1:17" x14ac:dyDescent="0.25">
      <c r="A905" s="1">
        <v>25031</v>
      </c>
      <c r="B905" s="1" t="s">
        <v>887</v>
      </c>
      <c r="C905" s="1" t="s">
        <v>14</v>
      </c>
      <c r="D905" s="2">
        <v>41874</v>
      </c>
      <c r="E905" s="5" t="str">
        <f t="shared" si="56"/>
        <v>August</v>
      </c>
      <c r="F905" s="1" t="s">
        <v>21</v>
      </c>
      <c r="G905" s="1" t="s">
        <v>1315</v>
      </c>
      <c r="H905" s="1">
        <v>24</v>
      </c>
      <c r="I905" s="1">
        <v>209.37</v>
      </c>
      <c r="J905" s="1">
        <v>0.1</v>
      </c>
      <c r="K905" s="3">
        <f t="shared" si="57"/>
        <v>5022.4800000000005</v>
      </c>
      <c r="L905" s="1">
        <v>69</v>
      </c>
      <c r="M905" s="1" t="s">
        <v>23</v>
      </c>
      <c r="N905" s="1" t="s">
        <v>18</v>
      </c>
      <c r="O905" s="2">
        <v>41876</v>
      </c>
      <c r="P905" s="5" t="str">
        <f t="shared" si="58"/>
        <v>August</v>
      </c>
      <c r="Q905" s="6">
        <f t="shared" si="59"/>
        <v>2</v>
      </c>
    </row>
    <row r="906" spans="1:17" x14ac:dyDescent="0.25">
      <c r="A906" s="1">
        <v>10886</v>
      </c>
      <c r="B906" s="1" t="s">
        <v>560</v>
      </c>
      <c r="C906" s="1" t="s">
        <v>14</v>
      </c>
      <c r="D906" s="2">
        <v>41874</v>
      </c>
      <c r="E906" s="5" t="str">
        <f t="shared" si="56"/>
        <v>August</v>
      </c>
      <c r="F906" s="1" t="s">
        <v>26</v>
      </c>
      <c r="G906" s="1" t="s">
        <v>305</v>
      </c>
      <c r="H906" s="1">
        <v>36</v>
      </c>
      <c r="I906" s="1">
        <v>1.74</v>
      </c>
      <c r="J906" s="1">
        <v>0.04</v>
      </c>
      <c r="K906" s="3">
        <f t="shared" si="57"/>
        <v>61.199999999999996</v>
      </c>
      <c r="L906" s="1">
        <v>4.08</v>
      </c>
      <c r="M906" s="1" t="s">
        <v>23</v>
      </c>
      <c r="N906" s="1" t="s">
        <v>67</v>
      </c>
      <c r="O906" s="2">
        <v>41876</v>
      </c>
      <c r="P906" s="5" t="str">
        <f t="shared" si="58"/>
        <v>August</v>
      </c>
      <c r="Q906" s="6">
        <f t="shared" si="59"/>
        <v>2</v>
      </c>
    </row>
    <row r="907" spans="1:17" x14ac:dyDescent="0.25">
      <c r="A907" s="1">
        <v>31111</v>
      </c>
      <c r="B907" s="1" t="s">
        <v>1338</v>
      </c>
      <c r="C907" s="1" t="s">
        <v>14</v>
      </c>
      <c r="D907" s="2">
        <v>41875</v>
      </c>
      <c r="E907" s="5" t="str">
        <f t="shared" si="56"/>
        <v>August</v>
      </c>
      <c r="F907" s="1" t="s">
        <v>15</v>
      </c>
      <c r="G907" s="1" t="s">
        <v>82</v>
      </c>
      <c r="H907" s="1">
        <v>27</v>
      </c>
      <c r="I907" s="1">
        <v>7.64</v>
      </c>
      <c r="J907" s="1">
        <v>0.03</v>
      </c>
      <c r="K907" s="3">
        <f t="shared" si="57"/>
        <v>205.46999999999997</v>
      </c>
      <c r="L907" s="1">
        <v>5.83</v>
      </c>
      <c r="M907" s="1" t="s">
        <v>23</v>
      </c>
      <c r="N907" s="1" t="s">
        <v>38</v>
      </c>
      <c r="O907" s="2">
        <v>41877</v>
      </c>
      <c r="P907" s="5" t="str">
        <f t="shared" si="58"/>
        <v>August</v>
      </c>
      <c r="Q907" s="6">
        <f t="shared" si="59"/>
        <v>2</v>
      </c>
    </row>
    <row r="908" spans="1:17" x14ac:dyDescent="0.25">
      <c r="A908" s="1">
        <v>28897</v>
      </c>
      <c r="B908" s="1" t="s">
        <v>1339</v>
      </c>
      <c r="C908" s="1" t="s">
        <v>14</v>
      </c>
      <c r="D908" s="2">
        <v>41875</v>
      </c>
      <c r="E908" s="5" t="str">
        <f t="shared" si="56"/>
        <v>August</v>
      </c>
      <c r="F908" s="1" t="s">
        <v>84</v>
      </c>
      <c r="G908" s="1" t="s">
        <v>485</v>
      </c>
      <c r="H908" s="1">
        <v>35</v>
      </c>
      <c r="I908" s="1">
        <v>4.0599999999999996</v>
      </c>
      <c r="J908" s="1">
        <v>0.02</v>
      </c>
      <c r="K908" s="3">
        <f t="shared" si="57"/>
        <v>141.4</v>
      </c>
      <c r="L908" s="1">
        <v>6.89</v>
      </c>
      <c r="M908" s="1" t="s">
        <v>23</v>
      </c>
      <c r="N908" s="1" t="s">
        <v>24</v>
      </c>
      <c r="O908" s="2">
        <v>41877</v>
      </c>
      <c r="P908" s="5" t="str">
        <f t="shared" si="58"/>
        <v>August</v>
      </c>
      <c r="Q908" s="6">
        <f t="shared" si="59"/>
        <v>2</v>
      </c>
    </row>
    <row r="909" spans="1:17" x14ac:dyDescent="0.25">
      <c r="A909" s="1">
        <v>28897</v>
      </c>
      <c r="B909" s="1" t="s">
        <v>1339</v>
      </c>
      <c r="C909" s="1" t="s">
        <v>34</v>
      </c>
      <c r="D909" s="2">
        <v>41875</v>
      </c>
      <c r="E909" s="5" t="str">
        <f t="shared" si="56"/>
        <v>August</v>
      </c>
      <c r="F909" s="1" t="s">
        <v>84</v>
      </c>
      <c r="G909" s="1" t="s">
        <v>1340</v>
      </c>
      <c r="H909" s="1">
        <v>14</v>
      </c>
      <c r="I909" s="1">
        <v>60.98</v>
      </c>
      <c r="J909" s="1">
        <v>7.0000000000000007E-2</v>
      </c>
      <c r="K909" s="3">
        <f t="shared" si="57"/>
        <v>852.74</v>
      </c>
      <c r="L909" s="1">
        <v>19.989999999999998</v>
      </c>
      <c r="M909" s="1" t="s">
        <v>23</v>
      </c>
      <c r="N909" s="1" t="s">
        <v>24</v>
      </c>
      <c r="O909" s="2">
        <v>41877</v>
      </c>
      <c r="P909" s="5" t="str">
        <f t="shared" si="58"/>
        <v>August</v>
      </c>
      <c r="Q909" s="6">
        <f t="shared" si="59"/>
        <v>2</v>
      </c>
    </row>
    <row r="910" spans="1:17" x14ac:dyDescent="0.25">
      <c r="A910" s="1">
        <v>49799</v>
      </c>
      <c r="B910" s="1" t="s">
        <v>528</v>
      </c>
      <c r="C910" s="1" t="s">
        <v>20</v>
      </c>
      <c r="D910" s="2">
        <v>41875</v>
      </c>
      <c r="E910" s="5" t="str">
        <f t="shared" si="56"/>
        <v>August</v>
      </c>
      <c r="F910" s="1" t="s">
        <v>21</v>
      </c>
      <c r="G910" s="1" t="s">
        <v>313</v>
      </c>
      <c r="H910" s="1">
        <v>4</v>
      </c>
      <c r="I910" s="1">
        <v>376.13</v>
      </c>
      <c r="J910" s="1">
        <v>0.05</v>
      </c>
      <c r="K910" s="3">
        <f t="shared" si="57"/>
        <v>1504.32</v>
      </c>
      <c r="L910" s="1">
        <v>85.63</v>
      </c>
      <c r="M910" s="1" t="s">
        <v>31</v>
      </c>
      <c r="N910" s="1" t="s">
        <v>46</v>
      </c>
      <c r="O910" s="2">
        <v>41877</v>
      </c>
      <c r="P910" s="5" t="str">
        <f t="shared" si="58"/>
        <v>August</v>
      </c>
      <c r="Q910" s="6">
        <f t="shared" si="59"/>
        <v>2</v>
      </c>
    </row>
    <row r="911" spans="1:17" x14ac:dyDescent="0.25">
      <c r="A911" s="1">
        <v>29350</v>
      </c>
      <c r="B911" s="1" t="s">
        <v>636</v>
      </c>
      <c r="C911" s="1" t="s">
        <v>20</v>
      </c>
      <c r="D911" s="2">
        <v>41876</v>
      </c>
      <c r="E911" s="5" t="str">
        <f t="shared" si="56"/>
        <v>August</v>
      </c>
      <c r="F911" s="1" t="s">
        <v>21</v>
      </c>
      <c r="G911" s="1" t="s">
        <v>1341</v>
      </c>
      <c r="H911" s="1">
        <v>47</v>
      </c>
      <c r="I911" s="1">
        <v>52.4</v>
      </c>
      <c r="J911" s="1">
        <v>0.05</v>
      </c>
      <c r="K911" s="3">
        <f t="shared" si="57"/>
        <v>2460.4500000000003</v>
      </c>
      <c r="L911" s="1">
        <v>16.11</v>
      </c>
      <c r="M911" s="1" t="s">
        <v>23</v>
      </c>
      <c r="N911" s="1" t="s">
        <v>24</v>
      </c>
      <c r="O911" s="2">
        <v>41878</v>
      </c>
      <c r="P911" s="5" t="str">
        <f t="shared" si="58"/>
        <v>August</v>
      </c>
      <c r="Q911" s="6">
        <f t="shared" si="59"/>
        <v>2</v>
      </c>
    </row>
    <row r="912" spans="1:17" x14ac:dyDescent="0.25">
      <c r="A912" s="1">
        <v>17670</v>
      </c>
      <c r="B912" s="1" t="s">
        <v>317</v>
      </c>
      <c r="C912" s="1" t="s">
        <v>14</v>
      </c>
      <c r="D912" s="2">
        <v>41876</v>
      </c>
      <c r="E912" s="5" t="str">
        <f t="shared" si="56"/>
        <v>August</v>
      </c>
      <c r="F912" s="1" t="s">
        <v>84</v>
      </c>
      <c r="G912" s="1" t="s">
        <v>1006</v>
      </c>
      <c r="H912" s="1">
        <v>14</v>
      </c>
      <c r="I912" s="1">
        <v>2.61</v>
      </c>
      <c r="J912" s="1">
        <v>7.0000000000000007E-2</v>
      </c>
      <c r="K912" s="3">
        <f t="shared" si="57"/>
        <v>35.56</v>
      </c>
      <c r="L912" s="1">
        <v>0.5</v>
      </c>
      <c r="M912" s="1" t="s">
        <v>23</v>
      </c>
      <c r="N912" s="1" t="s">
        <v>24</v>
      </c>
      <c r="O912" s="2">
        <v>41878</v>
      </c>
      <c r="P912" s="5" t="str">
        <f t="shared" si="58"/>
        <v>August</v>
      </c>
      <c r="Q912" s="6">
        <f t="shared" si="59"/>
        <v>2</v>
      </c>
    </row>
    <row r="913" spans="1:17" x14ac:dyDescent="0.25">
      <c r="A913" s="1">
        <v>21985</v>
      </c>
      <c r="B913" s="1" t="s">
        <v>698</v>
      </c>
      <c r="C913" s="1" t="s">
        <v>14</v>
      </c>
      <c r="D913" s="2">
        <v>41877</v>
      </c>
      <c r="E913" s="5" t="str">
        <f t="shared" si="56"/>
        <v>August</v>
      </c>
      <c r="F913" s="1" t="s">
        <v>26</v>
      </c>
      <c r="G913" s="1" t="s">
        <v>504</v>
      </c>
      <c r="H913" s="1">
        <v>45</v>
      </c>
      <c r="I913" s="1">
        <v>20.98</v>
      </c>
      <c r="J913" s="1">
        <v>0.08</v>
      </c>
      <c r="K913" s="3">
        <f t="shared" si="57"/>
        <v>940.50000000000011</v>
      </c>
      <c r="L913" s="1">
        <v>53.03</v>
      </c>
      <c r="M913" s="1" t="s">
        <v>31</v>
      </c>
      <c r="N913" s="1" t="s">
        <v>32</v>
      </c>
      <c r="O913" s="2">
        <v>41879</v>
      </c>
      <c r="P913" s="5" t="str">
        <f t="shared" si="58"/>
        <v>August</v>
      </c>
      <c r="Q913" s="6">
        <f t="shared" si="59"/>
        <v>2</v>
      </c>
    </row>
    <row r="914" spans="1:17" x14ac:dyDescent="0.25">
      <c r="A914" s="1">
        <v>15108</v>
      </c>
      <c r="B914" s="1" t="s">
        <v>553</v>
      </c>
      <c r="C914" s="1" t="s">
        <v>34</v>
      </c>
      <c r="D914" s="2">
        <v>41878</v>
      </c>
      <c r="E914" s="5" t="str">
        <f t="shared" si="56"/>
        <v>August</v>
      </c>
      <c r="F914" s="1" t="s">
        <v>21</v>
      </c>
      <c r="G914" s="1" t="s">
        <v>851</v>
      </c>
      <c r="H914" s="1">
        <v>50</v>
      </c>
      <c r="I914" s="1">
        <v>40.99</v>
      </c>
      <c r="J914" s="1">
        <v>0.02</v>
      </c>
      <c r="K914" s="3">
        <f t="shared" si="57"/>
        <v>2048.5</v>
      </c>
      <c r="L914" s="1">
        <v>17.48</v>
      </c>
      <c r="M914" s="1" t="s">
        <v>23</v>
      </c>
      <c r="N914" s="1" t="s">
        <v>24</v>
      </c>
      <c r="O914" s="2">
        <v>41880</v>
      </c>
      <c r="P914" s="5" t="str">
        <f t="shared" si="58"/>
        <v>August</v>
      </c>
      <c r="Q914" s="6">
        <f t="shared" si="59"/>
        <v>2</v>
      </c>
    </row>
    <row r="915" spans="1:17" x14ac:dyDescent="0.25">
      <c r="A915" s="1">
        <v>32611</v>
      </c>
      <c r="B915" s="1" t="s">
        <v>882</v>
      </c>
      <c r="C915" s="1" t="s">
        <v>14</v>
      </c>
      <c r="D915" s="2">
        <v>41878</v>
      </c>
      <c r="E915" s="5" t="str">
        <f t="shared" si="56"/>
        <v>August</v>
      </c>
      <c r="F915" s="1" t="s">
        <v>84</v>
      </c>
      <c r="G915" s="1" t="s">
        <v>984</v>
      </c>
      <c r="H915" s="1">
        <v>16</v>
      </c>
      <c r="I915" s="1">
        <v>2.08</v>
      </c>
      <c r="J915" s="1">
        <v>0.04</v>
      </c>
      <c r="K915" s="3">
        <f t="shared" si="57"/>
        <v>32.64</v>
      </c>
      <c r="L915" s="1">
        <v>1.49</v>
      </c>
      <c r="M915" s="1" t="s">
        <v>23</v>
      </c>
      <c r="N915" s="1" t="s">
        <v>24</v>
      </c>
      <c r="O915" s="2">
        <v>41880</v>
      </c>
      <c r="P915" s="5" t="str">
        <f t="shared" si="58"/>
        <v>August</v>
      </c>
      <c r="Q915" s="6">
        <f t="shared" si="59"/>
        <v>2</v>
      </c>
    </row>
    <row r="916" spans="1:17" x14ac:dyDescent="0.25">
      <c r="A916" s="1">
        <v>47813</v>
      </c>
      <c r="B916" s="1" t="s">
        <v>1094</v>
      </c>
      <c r="C916" s="1" t="s">
        <v>20</v>
      </c>
      <c r="D916" s="2">
        <v>41878</v>
      </c>
      <c r="E916" s="5" t="str">
        <f t="shared" si="56"/>
        <v>August</v>
      </c>
      <c r="F916" s="1" t="s">
        <v>21</v>
      </c>
      <c r="G916" s="1" t="s">
        <v>399</v>
      </c>
      <c r="H916" s="1">
        <v>50</v>
      </c>
      <c r="I916" s="1">
        <v>6.68</v>
      </c>
      <c r="J916" s="1">
        <v>0</v>
      </c>
      <c r="K916" s="3">
        <f t="shared" si="57"/>
        <v>334</v>
      </c>
      <c r="L916" s="1">
        <v>5.66</v>
      </c>
      <c r="M916" s="1" t="s">
        <v>23</v>
      </c>
      <c r="N916" s="1" t="s">
        <v>24</v>
      </c>
      <c r="O916" s="2">
        <v>41880</v>
      </c>
      <c r="P916" s="5" t="str">
        <f t="shared" si="58"/>
        <v>August</v>
      </c>
      <c r="Q916" s="6">
        <f t="shared" si="59"/>
        <v>2</v>
      </c>
    </row>
    <row r="917" spans="1:17" x14ac:dyDescent="0.25">
      <c r="A917" s="1">
        <v>47877</v>
      </c>
      <c r="B917" s="1" t="s">
        <v>1053</v>
      </c>
      <c r="C917" s="1" t="s">
        <v>34</v>
      </c>
      <c r="D917" s="2">
        <v>41879</v>
      </c>
      <c r="E917" s="5" t="str">
        <f t="shared" si="56"/>
        <v>August</v>
      </c>
      <c r="F917" s="1" t="s">
        <v>84</v>
      </c>
      <c r="G917" s="1" t="s">
        <v>345</v>
      </c>
      <c r="H917" s="1">
        <v>19</v>
      </c>
      <c r="I917" s="1">
        <v>218.75</v>
      </c>
      <c r="J917" s="1">
        <v>7.0000000000000007E-2</v>
      </c>
      <c r="K917" s="3">
        <f t="shared" si="57"/>
        <v>4154.92</v>
      </c>
      <c r="L917" s="1">
        <v>69.64</v>
      </c>
      <c r="M917" s="1" t="s">
        <v>31</v>
      </c>
      <c r="N917" s="1" t="s">
        <v>46</v>
      </c>
      <c r="O917" s="2">
        <v>41881</v>
      </c>
      <c r="P917" s="5" t="str">
        <f t="shared" si="58"/>
        <v>August</v>
      </c>
      <c r="Q917" s="6">
        <f t="shared" si="59"/>
        <v>2</v>
      </c>
    </row>
    <row r="918" spans="1:17" x14ac:dyDescent="0.25">
      <c r="A918" s="1">
        <v>47877</v>
      </c>
      <c r="B918" s="1" t="s">
        <v>1053</v>
      </c>
      <c r="C918" s="1" t="s">
        <v>14</v>
      </c>
      <c r="D918" s="2">
        <v>41879</v>
      </c>
      <c r="E918" s="5" t="str">
        <f t="shared" si="56"/>
        <v>August</v>
      </c>
      <c r="F918" s="1" t="s">
        <v>84</v>
      </c>
      <c r="G918" s="1" t="s">
        <v>1315</v>
      </c>
      <c r="H918" s="1">
        <v>49</v>
      </c>
      <c r="I918" s="1">
        <v>209.37</v>
      </c>
      <c r="J918" s="1">
        <v>0.08</v>
      </c>
      <c r="K918" s="3">
        <f t="shared" si="57"/>
        <v>10255.209999999999</v>
      </c>
      <c r="L918" s="1">
        <v>69</v>
      </c>
      <c r="M918" s="1" t="s">
        <v>23</v>
      </c>
      <c r="N918" s="1" t="s">
        <v>18</v>
      </c>
      <c r="O918" s="2">
        <v>41881</v>
      </c>
      <c r="P918" s="5" t="str">
        <f t="shared" si="58"/>
        <v>August</v>
      </c>
      <c r="Q918" s="6">
        <f t="shared" si="59"/>
        <v>2</v>
      </c>
    </row>
    <row r="919" spans="1:17" x14ac:dyDescent="0.25">
      <c r="A919" s="1">
        <v>53123</v>
      </c>
      <c r="B919" s="1" t="s">
        <v>1352</v>
      </c>
      <c r="C919" s="1" t="s">
        <v>14</v>
      </c>
      <c r="D919" s="2">
        <v>41882</v>
      </c>
      <c r="E919" s="5" t="str">
        <f t="shared" si="56"/>
        <v>August</v>
      </c>
      <c r="F919" s="1" t="s">
        <v>15</v>
      </c>
      <c r="G919" s="1" t="s">
        <v>1353</v>
      </c>
      <c r="H919" s="1">
        <v>25</v>
      </c>
      <c r="I919" s="1">
        <v>10.98</v>
      </c>
      <c r="J919" s="1">
        <v>0.06</v>
      </c>
      <c r="K919" s="3">
        <f t="shared" si="57"/>
        <v>273</v>
      </c>
      <c r="L919" s="1">
        <v>5.14</v>
      </c>
      <c r="M919" s="1" t="s">
        <v>23</v>
      </c>
      <c r="N919" s="1" t="s">
        <v>24</v>
      </c>
      <c r="O919" s="2">
        <v>41884</v>
      </c>
      <c r="P919" s="5" t="str">
        <f t="shared" si="58"/>
        <v>September</v>
      </c>
      <c r="Q919" s="6">
        <f t="shared" si="59"/>
        <v>2</v>
      </c>
    </row>
    <row r="920" spans="1:17" x14ac:dyDescent="0.25">
      <c r="A920" s="1">
        <v>1031</v>
      </c>
      <c r="B920" s="1" t="s">
        <v>215</v>
      </c>
      <c r="C920" s="1" t="s">
        <v>20</v>
      </c>
      <c r="D920" s="2">
        <v>41882</v>
      </c>
      <c r="E920" s="5" t="str">
        <f t="shared" si="56"/>
        <v>August</v>
      </c>
      <c r="F920" s="1" t="s">
        <v>84</v>
      </c>
      <c r="G920" s="1" t="s">
        <v>413</v>
      </c>
      <c r="H920" s="1">
        <v>34</v>
      </c>
      <c r="I920" s="1">
        <v>6.37</v>
      </c>
      <c r="J920" s="1">
        <v>0</v>
      </c>
      <c r="K920" s="3">
        <f t="shared" si="57"/>
        <v>216.58</v>
      </c>
      <c r="L920" s="1">
        <v>5.19</v>
      </c>
      <c r="M920" s="1" t="s">
        <v>23</v>
      </c>
      <c r="N920" s="1" t="s">
        <v>24</v>
      </c>
      <c r="O920" s="2">
        <v>41884</v>
      </c>
      <c r="P920" s="5" t="str">
        <f t="shared" si="58"/>
        <v>September</v>
      </c>
      <c r="Q920" s="6">
        <f t="shared" si="59"/>
        <v>2</v>
      </c>
    </row>
    <row r="921" spans="1:17" x14ac:dyDescent="0.25">
      <c r="A921" s="1">
        <v>20390</v>
      </c>
      <c r="B921" s="1" t="s">
        <v>121</v>
      </c>
      <c r="C921" s="1" t="s">
        <v>34</v>
      </c>
      <c r="D921" s="2">
        <v>41882</v>
      </c>
      <c r="E921" s="5" t="str">
        <f t="shared" si="56"/>
        <v>August</v>
      </c>
      <c r="F921" s="1" t="s">
        <v>15</v>
      </c>
      <c r="G921" s="1" t="s">
        <v>1354</v>
      </c>
      <c r="H921" s="1">
        <v>17</v>
      </c>
      <c r="I921" s="1">
        <v>3.14</v>
      </c>
      <c r="J921" s="1">
        <v>0</v>
      </c>
      <c r="K921" s="3">
        <f t="shared" si="57"/>
        <v>53.38</v>
      </c>
      <c r="L921" s="1">
        <v>1.92</v>
      </c>
      <c r="M921" s="1" t="s">
        <v>23</v>
      </c>
      <c r="N921" s="1" t="s">
        <v>38</v>
      </c>
      <c r="O921" s="2">
        <v>41884</v>
      </c>
      <c r="P921" s="5" t="str">
        <f t="shared" si="58"/>
        <v>September</v>
      </c>
      <c r="Q921" s="6">
        <f t="shared" si="59"/>
        <v>2</v>
      </c>
    </row>
    <row r="922" spans="1:17" x14ac:dyDescent="0.25">
      <c r="A922" s="1">
        <v>20128</v>
      </c>
      <c r="B922" s="1" t="s">
        <v>1356</v>
      </c>
      <c r="C922" s="1" t="s">
        <v>20</v>
      </c>
      <c r="D922" s="2">
        <v>41882</v>
      </c>
      <c r="E922" s="5" t="str">
        <f t="shared" si="56"/>
        <v>August</v>
      </c>
      <c r="F922" s="1" t="s">
        <v>15</v>
      </c>
      <c r="G922" s="1" t="s">
        <v>1346</v>
      </c>
      <c r="H922" s="1">
        <v>32</v>
      </c>
      <c r="I922" s="1">
        <v>8.5</v>
      </c>
      <c r="J922" s="1">
        <v>0</v>
      </c>
      <c r="K922" s="3">
        <f t="shared" si="57"/>
        <v>272</v>
      </c>
      <c r="L922" s="1">
        <v>1.99</v>
      </c>
      <c r="M922" s="1" t="s">
        <v>23</v>
      </c>
      <c r="N922" s="1" t="s">
        <v>67</v>
      </c>
      <c r="O922" s="2">
        <v>41884</v>
      </c>
      <c r="P922" s="5" t="str">
        <f t="shared" si="58"/>
        <v>September</v>
      </c>
      <c r="Q922" s="6">
        <f t="shared" si="59"/>
        <v>2</v>
      </c>
    </row>
    <row r="923" spans="1:17" x14ac:dyDescent="0.25">
      <c r="A923" s="1">
        <v>20128</v>
      </c>
      <c r="B923" s="1" t="s">
        <v>1356</v>
      </c>
      <c r="C923" s="1" t="s">
        <v>34</v>
      </c>
      <c r="D923" s="2">
        <v>41882</v>
      </c>
      <c r="E923" s="5" t="str">
        <f t="shared" si="56"/>
        <v>August</v>
      </c>
      <c r="F923" s="1" t="s">
        <v>15</v>
      </c>
      <c r="G923" s="1" t="s">
        <v>1357</v>
      </c>
      <c r="H923" s="1">
        <v>5</v>
      </c>
      <c r="I923" s="1">
        <v>95.43</v>
      </c>
      <c r="J923" s="1">
        <v>0.03</v>
      </c>
      <c r="K923" s="3">
        <f t="shared" si="57"/>
        <v>477</v>
      </c>
      <c r="L923" s="1">
        <v>19.989999999999998</v>
      </c>
      <c r="M923" s="1" t="s">
        <v>23</v>
      </c>
      <c r="N923" s="1" t="s">
        <v>24</v>
      </c>
      <c r="O923" s="2">
        <v>41884</v>
      </c>
      <c r="P923" s="5" t="str">
        <f t="shared" si="58"/>
        <v>September</v>
      </c>
      <c r="Q923" s="6">
        <f t="shared" si="59"/>
        <v>2</v>
      </c>
    </row>
    <row r="924" spans="1:17" x14ac:dyDescent="0.25">
      <c r="A924" s="1">
        <v>47974</v>
      </c>
      <c r="B924" s="1" t="s">
        <v>469</v>
      </c>
      <c r="C924" s="1" t="s">
        <v>20</v>
      </c>
      <c r="D924" s="2">
        <v>41882</v>
      </c>
      <c r="E924" s="5" t="str">
        <f t="shared" si="56"/>
        <v>August</v>
      </c>
      <c r="F924" s="1" t="s">
        <v>84</v>
      </c>
      <c r="G924" s="1" t="s">
        <v>1134</v>
      </c>
      <c r="H924" s="1">
        <v>6</v>
      </c>
      <c r="I924" s="1">
        <v>2.78</v>
      </c>
      <c r="J924" s="1">
        <v>0.01</v>
      </c>
      <c r="K924" s="3">
        <f t="shared" si="57"/>
        <v>16.62</v>
      </c>
      <c r="L924" s="1">
        <v>1.34</v>
      </c>
      <c r="M924" s="1" t="s">
        <v>23</v>
      </c>
      <c r="N924" s="1" t="s">
        <v>38</v>
      </c>
      <c r="O924" s="2">
        <v>41884</v>
      </c>
      <c r="P924" s="5" t="str">
        <f t="shared" si="58"/>
        <v>September</v>
      </c>
      <c r="Q924" s="6">
        <f t="shared" si="59"/>
        <v>2</v>
      </c>
    </row>
    <row r="925" spans="1:17" x14ac:dyDescent="0.25">
      <c r="A925" s="1">
        <v>27555</v>
      </c>
      <c r="B925" s="1" t="s">
        <v>1358</v>
      </c>
      <c r="C925" s="1" t="s">
        <v>20</v>
      </c>
      <c r="D925" s="2">
        <v>41883</v>
      </c>
      <c r="E925" s="5" t="str">
        <f t="shared" si="56"/>
        <v>September</v>
      </c>
      <c r="F925" s="1" t="s">
        <v>26</v>
      </c>
      <c r="G925" s="1" t="s">
        <v>1359</v>
      </c>
      <c r="H925" s="1">
        <v>32</v>
      </c>
      <c r="I925" s="1">
        <v>6.74</v>
      </c>
      <c r="J925" s="1">
        <v>0.1</v>
      </c>
      <c r="K925" s="3">
        <f t="shared" si="57"/>
        <v>212.48000000000002</v>
      </c>
      <c r="L925" s="1">
        <v>1.72</v>
      </c>
      <c r="M925" s="1" t="s">
        <v>23</v>
      </c>
      <c r="N925" s="1" t="s">
        <v>38</v>
      </c>
      <c r="O925" s="2">
        <v>41885</v>
      </c>
      <c r="P925" s="5" t="str">
        <f t="shared" si="58"/>
        <v>September</v>
      </c>
      <c r="Q925" s="6">
        <f t="shared" si="59"/>
        <v>2</v>
      </c>
    </row>
    <row r="926" spans="1:17" x14ac:dyDescent="0.25">
      <c r="A926" s="1">
        <v>1985</v>
      </c>
      <c r="B926" s="1" t="s">
        <v>1360</v>
      </c>
      <c r="C926" s="1" t="s">
        <v>14</v>
      </c>
      <c r="D926" s="2">
        <v>41883</v>
      </c>
      <c r="E926" s="5" t="str">
        <f t="shared" si="56"/>
        <v>September</v>
      </c>
      <c r="F926" s="1" t="s">
        <v>15</v>
      </c>
      <c r="G926" s="1" t="s">
        <v>1224</v>
      </c>
      <c r="H926" s="1">
        <v>1</v>
      </c>
      <c r="I926" s="1">
        <v>5.78</v>
      </c>
      <c r="J926" s="1">
        <v>0.09</v>
      </c>
      <c r="K926" s="3">
        <f t="shared" si="57"/>
        <v>5.69</v>
      </c>
      <c r="L926" s="1">
        <v>5.67</v>
      </c>
      <c r="M926" s="1" t="s">
        <v>23</v>
      </c>
      <c r="N926" s="1" t="s">
        <v>24</v>
      </c>
      <c r="O926" s="2">
        <v>41885</v>
      </c>
      <c r="P926" s="5" t="str">
        <f t="shared" si="58"/>
        <v>September</v>
      </c>
      <c r="Q926" s="6">
        <f t="shared" si="59"/>
        <v>2</v>
      </c>
    </row>
    <row r="927" spans="1:17" x14ac:dyDescent="0.25">
      <c r="A927" s="1">
        <v>1985</v>
      </c>
      <c r="B927" s="1" t="s">
        <v>1360</v>
      </c>
      <c r="C927" s="1" t="s">
        <v>14</v>
      </c>
      <c r="D927" s="2">
        <v>41883</v>
      </c>
      <c r="E927" s="5" t="str">
        <f t="shared" si="56"/>
        <v>September</v>
      </c>
      <c r="F927" s="1" t="s">
        <v>15</v>
      </c>
      <c r="G927" s="1" t="s">
        <v>1361</v>
      </c>
      <c r="H927" s="1">
        <v>33</v>
      </c>
      <c r="I927" s="1">
        <v>535.64</v>
      </c>
      <c r="J927" s="1">
        <v>0.05</v>
      </c>
      <c r="K927" s="3">
        <f t="shared" si="57"/>
        <v>17674.47</v>
      </c>
      <c r="L927" s="1">
        <v>14.7</v>
      </c>
      <c r="M927" s="1" t="s">
        <v>31</v>
      </c>
      <c r="N927" s="1" t="s">
        <v>32</v>
      </c>
      <c r="O927" s="2">
        <v>41885</v>
      </c>
      <c r="P927" s="5" t="str">
        <f t="shared" si="58"/>
        <v>September</v>
      </c>
      <c r="Q927" s="6">
        <f t="shared" si="59"/>
        <v>2</v>
      </c>
    </row>
    <row r="928" spans="1:17" x14ac:dyDescent="0.25">
      <c r="A928" s="1">
        <v>14055</v>
      </c>
      <c r="B928" s="1" t="s">
        <v>528</v>
      </c>
      <c r="C928" s="1" t="s">
        <v>20</v>
      </c>
      <c r="D928" s="2">
        <v>41883</v>
      </c>
      <c r="E928" s="5" t="str">
        <f t="shared" si="56"/>
        <v>September</v>
      </c>
      <c r="F928" s="1" t="s">
        <v>21</v>
      </c>
      <c r="G928" s="1" t="s">
        <v>1362</v>
      </c>
      <c r="H928" s="1">
        <v>21</v>
      </c>
      <c r="I928" s="1">
        <v>22.23</v>
      </c>
      <c r="J928" s="1">
        <v>0.08</v>
      </c>
      <c r="K928" s="3">
        <f t="shared" si="57"/>
        <v>465.15000000000003</v>
      </c>
      <c r="L928" s="1">
        <v>3.63</v>
      </c>
      <c r="M928" s="1" t="s">
        <v>23</v>
      </c>
      <c r="N928" s="1" t="s">
        <v>67</v>
      </c>
      <c r="O928" s="2">
        <v>41885</v>
      </c>
      <c r="P928" s="5" t="str">
        <f t="shared" si="58"/>
        <v>September</v>
      </c>
      <c r="Q928" s="6">
        <f t="shared" si="59"/>
        <v>2</v>
      </c>
    </row>
    <row r="929" spans="1:17" x14ac:dyDescent="0.25">
      <c r="A929" s="1">
        <v>54464</v>
      </c>
      <c r="B929" s="1" t="s">
        <v>1236</v>
      </c>
      <c r="C929" s="1" t="s">
        <v>20</v>
      </c>
      <c r="D929" s="2">
        <v>41883</v>
      </c>
      <c r="E929" s="5" t="str">
        <f t="shared" si="56"/>
        <v>September</v>
      </c>
      <c r="F929" s="1" t="s">
        <v>21</v>
      </c>
      <c r="G929" s="1" t="s">
        <v>825</v>
      </c>
      <c r="H929" s="1">
        <v>11</v>
      </c>
      <c r="I929" s="1">
        <v>19.98</v>
      </c>
      <c r="J929" s="1">
        <v>0.06</v>
      </c>
      <c r="K929" s="3">
        <f t="shared" si="57"/>
        <v>219.12</v>
      </c>
      <c r="L929" s="1">
        <v>10.49</v>
      </c>
      <c r="M929" s="1" t="s">
        <v>23</v>
      </c>
      <c r="N929" s="1" t="s">
        <v>24</v>
      </c>
      <c r="O929" s="2">
        <v>41885</v>
      </c>
      <c r="P929" s="5" t="str">
        <f t="shared" si="58"/>
        <v>September</v>
      </c>
      <c r="Q929" s="6">
        <f t="shared" si="59"/>
        <v>2</v>
      </c>
    </row>
    <row r="930" spans="1:17" x14ac:dyDescent="0.25">
      <c r="A930" s="1">
        <v>47173</v>
      </c>
      <c r="B930" s="1" t="s">
        <v>966</v>
      </c>
      <c r="C930" s="1" t="s">
        <v>20</v>
      </c>
      <c r="D930" s="2">
        <v>41883</v>
      </c>
      <c r="E930" s="5" t="str">
        <f t="shared" si="56"/>
        <v>September</v>
      </c>
      <c r="F930" s="1" t="s">
        <v>15</v>
      </c>
      <c r="G930" s="1" t="s">
        <v>1207</v>
      </c>
      <c r="H930" s="1">
        <v>41</v>
      </c>
      <c r="I930" s="1">
        <v>7.99</v>
      </c>
      <c r="J930" s="1">
        <v>0.03</v>
      </c>
      <c r="K930" s="3">
        <f t="shared" si="57"/>
        <v>326.36</v>
      </c>
      <c r="L930" s="1">
        <v>5.03</v>
      </c>
      <c r="M930" s="1" t="s">
        <v>23</v>
      </c>
      <c r="N930" s="1" t="s">
        <v>55</v>
      </c>
      <c r="O930" s="2">
        <v>41885</v>
      </c>
      <c r="P930" s="5" t="str">
        <f t="shared" si="58"/>
        <v>September</v>
      </c>
      <c r="Q930" s="6">
        <f t="shared" si="59"/>
        <v>2</v>
      </c>
    </row>
    <row r="931" spans="1:17" x14ac:dyDescent="0.25">
      <c r="A931" s="1">
        <v>51619</v>
      </c>
      <c r="B931" s="1" t="s">
        <v>900</v>
      </c>
      <c r="C931" s="1" t="s">
        <v>14</v>
      </c>
      <c r="D931" s="2">
        <v>41884</v>
      </c>
      <c r="E931" s="5" t="str">
        <f t="shared" si="56"/>
        <v>September</v>
      </c>
      <c r="F931" s="1" t="s">
        <v>15</v>
      </c>
      <c r="G931" s="1" t="s">
        <v>1235</v>
      </c>
      <c r="H931" s="1">
        <v>2</v>
      </c>
      <c r="I931" s="1">
        <v>3.89</v>
      </c>
      <c r="J931" s="1">
        <v>7.0000000000000007E-2</v>
      </c>
      <c r="K931" s="3">
        <f t="shared" si="57"/>
        <v>7.6400000000000006</v>
      </c>
      <c r="L931" s="1">
        <v>7.01</v>
      </c>
      <c r="M931" s="1" t="s">
        <v>23</v>
      </c>
      <c r="N931" s="1" t="s">
        <v>24</v>
      </c>
      <c r="O931" s="2">
        <v>41886</v>
      </c>
      <c r="P931" s="5" t="str">
        <f t="shared" si="58"/>
        <v>September</v>
      </c>
      <c r="Q931" s="6">
        <f t="shared" si="59"/>
        <v>2</v>
      </c>
    </row>
    <row r="932" spans="1:17" x14ac:dyDescent="0.25">
      <c r="A932" s="1">
        <v>52357</v>
      </c>
      <c r="B932" s="1" t="s">
        <v>1213</v>
      </c>
      <c r="C932" s="1" t="s">
        <v>20</v>
      </c>
      <c r="D932" s="2">
        <v>41885</v>
      </c>
      <c r="E932" s="5" t="str">
        <f t="shared" si="56"/>
        <v>September</v>
      </c>
      <c r="F932" s="1" t="s">
        <v>15</v>
      </c>
      <c r="G932" s="1" t="s">
        <v>1116</v>
      </c>
      <c r="H932" s="1">
        <v>49</v>
      </c>
      <c r="I932" s="1">
        <v>10.98</v>
      </c>
      <c r="J932" s="1">
        <v>0.05</v>
      </c>
      <c r="K932" s="3">
        <f t="shared" si="57"/>
        <v>535.56999999999994</v>
      </c>
      <c r="L932" s="1">
        <v>4.8</v>
      </c>
      <c r="M932" s="1" t="s">
        <v>23</v>
      </c>
      <c r="N932" s="1" t="s">
        <v>24</v>
      </c>
      <c r="O932" s="2">
        <v>41887</v>
      </c>
      <c r="P932" s="5" t="str">
        <f t="shared" si="58"/>
        <v>September</v>
      </c>
      <c r="Q932" s="6">
        <f t="shared" si="59"/>
        <v>2</v>
      </c>
    </row>
    <row r="933" spans="1:17" x14ac:dyDescent="0.25">
      <c r="A933" s="1">
        <v>42342</v>
      </c>
      <c r="B933" s="1" t="s">
        <v>456</v>
      </c>
      <c r="C933" s="1" t="s">
        <v>34</v>
      </c>
      <c r="D933" s="2">
        <v>41886</v>
      </c>
      <c r="E933" s="5" t="str">
        <f t="shared" si="56"/>
        <v>September</v>
      </c>
      <c r="F933" s="1" t="s">
        <v>15</v>
      </c>
      <c r="G933" s="1" t="s">
        <v>1369</v>
      </c>
      <c r="H933" s="1">
        <v>43</v>
      </c>
      <c r="I933" s="1">
        <v>286.85000000000002</v>
      </c>
      <c r="J933" s="1">
        <v>7.0000000000000007E-2</v>
      </c>
      <c r="K933" s="3">
        <f t="shared" si="57"/>
        <v>12331.54</v>
      </c>
      <c r="L933" s="1">
        <v>61.76</v>
      </c>
      <c r="M933" s="1" t="s">
        <v>31</v>
      </c>
      <c r="N933" s="1" t="s">
        <v>46</v>
      </c>
      <c r="O933" s="2">
        <v>41888</v>
      </c>
      <c r="P933" s="5" t="str">
        <f t="shared" si="58"/>
        <v>September</v>
      </c>
      <c r="Q933" s="6">
        <f t="shared" si="59"/>
        <v>2</v>
      </c>
    </row>
    <row r="934" spans="1:17" x14ac:dyDescent="0.25">
      <c r="A934" s="1">
        <v>11680</v>
      </c>
      <c r="B934" s="1" t="s">
        <v>966</v>
      </c>
      <c r="C934" s="1" t="s">
        <v>20</v>
      </c>
      <c r="D934" s="2">
        <v>41886</v>
      </c>
      <c r="E934" s="5" t="str">
        <f t="shared" si="56"/>
        <v>September</v>
      </c>
      <c r="F934" s="1" t="s">
        <v>84</v>
      </c>
      <c r="G934" s="1" t="s">
        <v>704</v>
      </c>
      <c r="H934" s="1">
        <v>50</v>
      </c>
      <c r="I934" s="1">
        <v>175.99</v>
      </c>
      <c r="J934" s="1">
        <v>0.06</v>
      </c>
      <c r="K934" s="3">
        <f t="shared" si="57"/>
        <v>8796.5</v>
      </c>
      <c r="L934" s="1">
        <v>8.99</v>
      </c>
      <c r="M934" s="1" t="s">
        <v>23</v>
      </c>
      <c r="N934" s="1" t="s">
        <v>24</v>
      </c>
      <c r="O934" s="2">
        <v>41888</v>
      </c>
      <c r="P934" s="5" t="str">
        <f t="shared" si="58"/>
        <v>September</v>
      </c>
      <c r="Q934" s="6">
        <f t="shared" si="59"/>
        <v>2</v>
      </c>
    </row>
    <row r="935" spans="1:17" x14ac:dyDescent="0.25">
      <c r="A935" s="1">
        <v>25824</v>
      </c>
      <c r="B935" s="1" t="s">
        <v>411</v>
      </c>
      <c r="C935" s="1" t="s">
        <v>34</v>
      </c>
      <c r="D935" s="2">
        <v>41886</v>
      </c>
      <c r="E935" s="5" t="str">
        <f t="shared" si="56"/>
        <v>September</v>
      </c>
      <c r="F935" s="1" t="s">
        <v>84</v>
      </c>
      <c r="G935" s="1" t="s">
        <v>332</v>
      </c>
      <c r="H935" s="1">
        <v>6</v>
      </c>
      <c r="I935" s="1">
        <v>95.99</v>
      </c>
      <c r="J935" s="1">
        <v>0.04</v>
      </c>
      <c r="K935" s="3">
        <f t="shared" si="57"/>
        <v>575.69999999999993</v>
      </c>
      <c r="L935" s="1">
        <v>4.9000000000000004</v>
      </c>
      <c r="M935" s="1" t="s">
        <v>23</v>
      </c>
      <c r="N935" s="1" t="s">
        <v>24</v>
      </c>
      <c r="O935" s="2">
        <v>41888</v>
      </c>
      <c r="P935" s="5" t="str">
        <f t="shared" si="58"/>
        <v>September</v>
      </c>
      <c r="Q935" s="6">
        <f t="shared" si="59"/>
        <v>2</v>
      </c>
    </row>
    <row r="936" spans="1:17" x14ac:dyDescent="0.25">
      <c r="A936" s="1">
        <v>11392</v>
      </c>
      <c r="B936" s="1" t="s">
        <v>1372</v>
      </c>
      <c r="C936" s="1" t="s">
        <v>34</v>
      </c>
      <c r="D936" s="2">
        <v>41887</v>
      </c>
      <c r="E936" s="5" t="str">
        <f t="shared" si="56"/>
        <v>September</v>
      </c>
      <c r="F936" s="1" t="s">
        <v>29</v>
      </c>
      <c r="G936" s="1" t="s">
        <v>675</v>
      </c>
      <c r="H936" s="1">
        <v>28</v>
      </c>
      <c r="I936" s="1">
        <v>4.55</v>
      </c>
      <c r="J936" s="1">
        <v>0.04</v>
      </c>
      <c r="K936" s="3">
        <f t="shared" si="57"/>
        <v>126.28</v>
      </c>
      <c r="L936" s="1">
        <v>1.49</v>
      </c>
      <c r="M936" s="1" t="s">
        <v>23</v>
      </c>
      <c r="N936" s="1" t="s">
        <v>24</v>
      </c>
      <c r="O936" s="2">
        <v>41889</v>
      </c>
      <c r="P936" s="5" t="str">
        <f t="shared" si="58"/>
        <v>September</v>
      </c>
      <c r="Q936" s="6">
        <f t="shared" si="59"/>
        <v>2</v>
      </c>
    </row>
    <row r="937" spans="1:17" x14ac:dyDescent="0.25">
      <c r="A937" s="1">
        <v>36867</v>
      </c>
      <c r="B937" s="1" t="s">
        <v>1373</v>
      </c>
      <c r="C937" s="1" t="s">
        <v>20</v>
      </c>
      <c r="D937" s="2">
        <v>41887</v>
      </c>
      <c r="E937" s="5" t="str">
        <f t="shared" si="56"/>
        <v>September</v>
      </c>
      <c r="F937" s="1" t="s">
        <v>21</v>
      </c>
      <c r="G937" s="1" t="s">
        <v>911</v>
      </c>
      <c r="H937" s="1">
        <v>21</v>
      </c>
      <c r="I937" s="1">
        <v>276.2</v>
      </c>
      <c r="J937" s="1">
        <v>0.06</v>
      </c>
      <c r="K937" s="3">
        <f t="shared" si="57"/>
        <v>5798.94</v>
      </c>
      <c r="L937" s="1">
        <v>24.49</v>
      </c>
      <c r="M937" s="1" t="s">
        <v>17</v>
      </c>
      <c r="N937" s="1" t="s">
        <v>18</v>
      </c>
      <c r="O937" s="2">
        <v>41889</v>
      </c>
      <c r="P937" s="5" t="str">
        <f t="shared" si="58"/>
        <v>September</v>
      </c>
      <c r="Q937" s="6">
        <f t="shared" si="59"/>
        <v>2</v>
      </c>
    </row>
    <row r="938" spans="1:17" x14ac:dyDescent="0.25">
      <c r="A938" s="1">
        <v>36867</v>
      </c>
      <c r="B938" s="1" t="s">
        <v>1373</v>
      </c>
      <c r="C938" s="1" t="s">
        <v>14</v>
      </c>
      <c r="D938" s="2">
        <v>41887</v>
      </c>
      <c r="E938" s="5" t="str">
        <f t="shared" si="56"/>
        <v>September</v>
      </c>
      <c r="F938" s="1" t="s">
        <v>21</v>
      </c>
      <c r="G938" s="1" t="s">
        <v>1212</v>
      </c>
      <c r="H938" s="1">
        <v>16</v>
      </c>
      <c r="I938" s="1">
        <v>2.88</v>
      </c>
      <c r="J938" s="1">
        <v>0.09</v>
      </c>
      <c r="K938" s="3">
        <f t="shared" si="57"/>
        <v>44.64</v>
      </c>
      <c r="L938" s="1">
        <v>0.7</v>
      </c>
      <c r="M938" s="1" t="s">
        <v>23</v>
      </c>
      <c r="N938" s="1" t="s">
        <v>38</v>
      </c>
      <c r="O938" s="2">
        <v>41889</v>
      </c>
      <c r="P938" s="5" t="str">
        <f t="shared" si="58"/>
        <v>September</v>
      </c>
      <c r="Q938" s="6">
        <f t="shared" si="59"/>
        <v>2</v>
      </c>
    </row>
    <row r="939" spans="1:17" x14ac:dyDescent="0.25">
      <c r="A939" s="1">
        <v>34311</v>
      </c>
      <c r="B939" s="1" t="s">
        <v>1376</v>
      </c>
      <c r="C939" s="1" t="s">
        <v>20</v>
      </c>
      <c r="D939" s="2">
        <v>41887</v>
      </c>
      <c r="E939" s="5" t="str">
        <f t="shared" si="56"/>
        <v>September</v>
      </c>
      <c r="F939" s="1" t="s">
        <v>21</v>
      </c>
      <c r="G939" s="1" t="s">
        <v>1377</v>
      </c>
      <c r="H939" s="1">
        <v>32</v>
      </c>
      <c r="I939" s="1">
        <v>6.98</v>
      </c>
      <c r="J939" s="1">
        <v>0.03</v>
      </c>
      <c r="K939" s="3">
        <f t="shared" si="57"/>
        <v>222.4</v>
      </c>
      <c r="L939" s="1">
        <v>9.69</v>
      </c>
      <c r="M939" s="1" t="s">
        <v>23</v>
      </c>
      <c r="N939" s="1" t="s">
        <v>24</v>
      </c>
      <c r="O939" s="2">
        <v>41889</v>
      </c>
      <c r="P939" s="5" t="str">
        <f t="shared" si="58"/>
        <v>September</v>
      </c>
      <c r="Q939" s="6">
        <f t="shared" si="59"/>
        <v>2</v>
      </c>
    </row>
    <row r="940" spans="1:17" x14ac:dyDescent="0.25">
      <c r="A940" s="1">
        <v>9668</v>
      </c>
      <c r="B940" s="1" t="s">
        <v>366</v>
      </c>
      <c r="C940" s="1" t="s">
        <v>20</v>
      </c>
      <c r="D940" s="2">
        <v>41888</v>
      </c>
      <c r="E940" s="5" t="str">
        <f t="shared" si="56"/>
        <v>September</v>
      </c>
      <c r="F940" s="1" t="s">
        <v>29</v>
      </c>
      <c r="G940" s="1" t="s">
        <v>1381</v>
      </c>
      <c r="H940" s="1">
        <v>10</v>
      </c>
      <c r="I940" s="1">
        <v>4.18</v>
      </c>
      <c r="J940" s="1">
        <v>0.06</v>
      </c>
      <c r="K940" s="3">
        <f t="shared" si="57"/>
        <v>41.2</v>
      </c>
      <c r="L940" s="1">
        <v>2.99</v>
      </c>
      <c r="M940" s="1" t="s">
        <v>23</v>
      </c>
      <c r="N940" s="1" t="s">
        <v>24</v>
      </c>
      <c r="O940" s="2">
        <v>41890</v>
      </c>
      <c r="P940" s="5" t="str">
        <f t="shared" si="58"/>
        <v>September</v>
      </c>
      <c r="Q940" s="6">
        <f t="shared" si="59"/>
        <v>2</v>
      </c>
    </row>
    <row r="941" spans="1:17" x14ac:dyDescent="0.25">
      <c r="A941" s="1">
        <v>48775</v>
      </c>
      <c r="B941" s="1" t="s">
        <v>592</v>
      </c>
      <c r="C941" s="1" t="s">
        <v>14</v>
      </c>
      <c r="D941" s="2">
        <v>41888</v>
      </c>
      <c r="E941" s="5" t="str">
        <f t="shared" si="56"/>
        <v>September</v>
      </c>
      <c r="F941" s="1" t="s">
        <v>29</v>
      </c>
      <c r="G941" s="1" t="s">
        <v>568</v>
      </c>
      <c r="H941" s="1">
        <v>17</v>
      </c>
      <c r="I941" s="1">
        <v>6.48</v>
      </c>
      <c r="J941" s="1">
        <v>0.09</v>
      </c>
      <c r="K941" s="3">
        <f t="shared" si="57"/>
        <v>108.63000000000001</v>
      </c>
      <c r="L941" s="1">
        <v>6.86</v>
      </c>
      <c r="M941" s="1" t="s">
        <v>23</v>
      </c>
      <c r="N941" s="1" t="s">
        <v>24</v>
      </c>
      <c r="O941" s="2">
        <v>41890</v>
      </c>
      <c r="P941" s="5" t="str">
        <f t="shared" si="58"/>
        <v>September</v>
      </c>
      <c r="Q941" s="6">
        <f t="shared" si="59"/>
        <v>2</v>
      </c>
    </row>
    <row r="942" spans="1:17" x14ac:dyDescent="0.25">
      <c r="A942" s="1">
        <v>10052</v>
      </c>
      <c r="B942" s="1" t="s">
        <v>514</v>
      </c>
      <c r="C942" s="1" t="s">
        <v>20</v>
      </c>
      <c r="D942" s="2">
        <v>41889</v>
      </c>
      <c r="E942" s="5" t="str">
        <f t="shared" si="56"/>
        <v>September</v>
      </c>
      <c r="F942" s="1" t="s">
        <v>15</v>
      </c>
      <c r="G942" s="1" t="s">
        <v>1383</v>
      </c>
      <c r="H942" s="1">
        <v>28</v>
      </c>
      <c r="I942" s="1">
        <v>19.899999999999999</v>
      </c>
      <c r="J942" s="1">
        <v>0.08</v>
      </c>
      <c r="K942" s="3">
        <f t="shared" si="57"/>
        <v>554.96</v>
      </c>
      <c r="L942" s="1">
        <v>5.29</v>
      </c>
      <c r="M942" s="1" t="s">
        <v>23</v>
      </c>
      <c r="N942" s="1" t="s">
        <v>55</v>
      </c>
      <c r="O942" s="2">
        <v>41891</v>
      </c>
      <c r="P942" s="5" t="str">
        <f t="shared" si="58"/>
        <v>September</v>
      </c>
      <c r="Q942" s="6">
        <f t="shared" si="59"/>
        <v>2</v>
      </c>
    </row>
    <row r="943" spans="1:17" x14ac:dyDescent="0.25">
      <c r="A943" s="1">
        <v>10052</v>
      </c>
      <c r="B943" s="1" t="s">
        <v>514</v>
      </c>
      <c r="C943" s="1" t="s">
        <v>20</v>
      </c>
      <c r="D943" s="2">
        <v>41889</v>
      </c>
      <c r="E943" s="5" t="str">
        <f t="shared" si="56"/>
        <v>September</v>
      </c>
      <c r="F943" s="1" t="s">
        <v>15</v>
      </c>
      <c r="G943" s="1" t="s">
        <v>59</v>
      </c>
      <c r="H943" s="1">
        <v>46</v>
      </c>
      <c r="I943" s="1">
        <v>3.36</v>
      </c>
      <c r="J943" s="1">
        <v>0.02</v>
      </c>
      <c r="K943" s="3">
        <f t="shared" si="57"/>
        <v>153.63999999999999</v>
      </c>
      <c r="L943" s="1">
        <v>6.27</v>
      </c>
      <c r="M943" s="1" t="s">
        <v>23</v>
      </c>
      <c r="N943" s="1" t="s">
        <v>24</v>
      </c>
      <c r="O943" s="2">
        <v>41891</v>
      </c>
      <c r="P943" s="5" t="str">
        <f t="shared" si="58"/>
        <v>September</v>
      </c>
      <c r="Q943" s="6">
        <f t="shared" si="59"/>
        <v>2</v>
      </c>
    </row>
    <row r="944" spans="1:17" x14ac:dyDescent="0.25">
      <c r="A944" s="1">
        <v>37926</v>
      </c>
      <c r="B944" s="1" t="s">
        <v>1090</v>
      </c>
      <c r="C944" s="1" t="s">
        <v>20</v>
      </c>
      <c r="D944" s="2">
        <v>41890</v>
      </c>
      <c r="E944" s="5" t="str">
        <f t="shared" si="56"/>
        <v>September</v>
      </c>
      <c r="F944" s="1" t="s">
        <v>26</v>
      </c>
      <c r="G944" s="1" t="s">
        <v>144</v>
      </c>
      <c r="H944" s="1">
        <v>31</v>
      </c>
      <c r="I944" s="1">
        <v>11.55</v>
      </c>
      <c r="J944" s="1">
        <v>0.02</v>
      </c>
      <c r="K944" s="3">
        <f t="shared" si="57"/>
        <v>357.43000000000006</v>
      </c>
      <c r="L944" s="1">
        <v>2.36</v>
      </c>
      <c r="M944" s="1" t="s">
        <v>23</v>
      </c>
      <c r="N944" s="1" t="s">
        <v>38</v>
      </c>
      <c r="O944" s="2">
        <v>41892</v>
      </c>
      <c r="P944" s="5" t="str">
        <f t="shared" si="58"/>
        <v>September</v>
      </c>
      <c r="Q944" s="6">
        <f t="shared" si="59"/>
        <v>2</v>
      </c>
    </row>
    <row r="945" spans="1:17" x14ac:dyDescent="0.25">
      <c r="A945" s="1">
        <v>43590</v>
      </c>
      <c r="B945" s="1" t="s">
        <v>266</v>
      </c>
      <c r="C945" s="1" t="s">
        <v>20</v>
      </c>
      <c r="D945" s="2">
        <v>41892</v>
      </c>
      <c r="E945" s="5" t="str">
        <f t="shared" si="56"/>
        <v>September</v>
      </c>
      <c r="F945" s="1" t="s">
        <v>26</v>
      </c>
      <c r="G945" s="1" t="s">
        <v>940</v>
      </c>
      <c r="H945" s="1">
        <v>24</v>
      </c>
      <c r="I945" s="1">
        <v>128.24</v>
      </c>
      <c r="J945" s="1">
        <v>0.06</v>
      </c>
      <c r="K945" s="3">
        <f t="shared" si="57"/>
        <v>3076.32</v>
      </c>
      <c r="L945" s="1">
        <v>12.65</v>
      </c>
      <c r="M945" s="1" t="s">
        <v>17</v>
      </c>
      <c r="N945" s="1" t="s">
        <v>55</v>
      </c>
      <c r="O945" s="2">
        <v>41894</v>
      </c>
      <c r="P945" s="5" t="str">
        <f t="shared" si="58"/>
        <v>September</v>
      </c>
      <c r="Q945" s="6">
        <f t="shared" si="59"/>
        <v>2</v>
      </c>
    </row>
    <row r="946" spans="1:17" x14ac:dyDescent="0.25">
      <c r="A946" s="1">
        <v>56901</v>
      </c>
      <c r="B946" s="1" t="s">
        <v>1388</v>
      </c>
      <c r="C946" s="1" t="s">
        <v>20</v>
      </c>
      <c r="D946" s="2">
        <v>41893</v>
      </c>
      <c r="E946" s="5" t="str">
        <f t="shared" si="56"/>
        <v>September</v>
      </c>
      <c r="F946" s="1" t="s">
        <v>26</v>
      </c>
      <c r="G946" s="1" t="s">
        <v>131</v>
      </c>
      <c r="H946" s="1">
        <v>36</v>
      </c>
      <c r="I946" s="1">
        <v>2.6</v>
      </c>
      <c r="J946" s="1">
        <v>0</v>
      </c>
      <c r="K946" s="3">
        <f t="shared" si="57"/>
        <v>93.600000000000009</v>
      </c>
      <c r="L946" s="1">
        <v>2.4</v>
      </c>
      <c r="M946" s="1" t="s">
        <v>23</v>
      </c>
      <c r="N946" s="1" t="s">
        <v>38</v>
      </c>
      <c r="O946" s="2">
        <v>41895</v>
      </c>
      <c r="P946" s="5" t="str">
        <f t="shared" si="58"/>
        <v>September</v>
      </c>
      <c r="Q946" s="6">
        <f t="shared" si="59"/>
        <v>2</v>
      </c>
    </row>
    <row r="947" spans="1:17" x14ac:dyDescent="0.25">
      <c r="A947" s="1">
        <v>10629</v>
      </c>
      <c r="B947" s="1" t="s">
        <v>406</v>
      </c>
      <c r="C947" s="1" t="s">
        <v>14</v>
      </c>
      <c r="D947" s="2">
        <v>41893</v>
      </c>
      <c r="E947" s="5" t="str">
        <f t="shared" si="56"/>
        <v>September</v>
      </c>
      <c r="F947" s="1" t="s">
        <v>26</v>
      </c>
      <c r="G947" s="1" t="s">
        <v>1135</v>
      </c>
      <c r="H947" s="1">
        <v>39</v>
      </c>
      <c r="I947" s="1">
        <v>8.3699999999999992</v>
      </c>
      <c r="J947" s="1">
        <v>0.06</v>
      </c>
      <c r="K947" s="3">
        <f t="shared" si="57"/>
        <v>324.08999999999997</v>
      </c>
      <c r="L947" s="1">
        <v>10.16</v>
      </c>
      <c r="M947" s="1" t="s">
        <v>23</v>
      </c>
      <c r="N947" s="1" t="s">
        <v>18</v>
      </c>
      <c r="O947" s="2">
        <v>41895</v>
      </c>
      <c r="P947" s="5" t="str">
        <f t="shared" si="58"/>
        <v>September</v>
      </c>
      <c r="Q947" s="6">
        <f t="shared" si="59"/>
        <v>2</v>
      </c>
    </row>
    <row r="948" spans="1:17" x14ac:dyDescent="0.25">
      <c r="A948" s="1">
        <v>10629</v>
      </c>
      <c r="B948" s="1" t="s">
        <v>406</v>
      </c>
      <c r="C948" s="1" t="s">
        <v>20</v>
      </c>
      <c r="D948" s="2">
        <v>41893</v>
      </c>
      <c r="E948" s="5" t="str">
        <f t="shared" si="56"/>
        <v>September</v>
      </c>
      <c r="F948" s="1" t="s">
        <v>26</v>
      </c>
      <c r="G948" s="1" t="s">
        <v>159</v>
      </c>
      <c r="H948" s="1">
        <v>14</v>
      </c>
      <c r="I948" s="1">
        <v>6.48</v>
      </c>
      <c r="J948" s="1">
        <v>0.09</v>
      </c>
      <c r="K948" s="3">
        <f t="shared" si="57"/>
        <v>89.460000000000008</v>
      </c>
      <c r="L948" s="1">
        <v>9.17</v>
      </c>
      <c r="M948" s="1" t="s">
        <v>17</v>
      </c>
      <c r="N948" s="1" t="s">
        <v>24</v>
      </c>
      <c r="O948" s="2">
        <v>41895</v>
      </c>
      <c r="P948" s="5" t="str">
        <f t="shared" si="58"/>
        <v>September</v>
      </c>
      <c r="Q948" s="6">
        <f t="shared" si="59"/>
        <v>2</v>
      </c>
    </row>
    <row r="949" spans="1:17" x14ac:dyDescent="0.25">
      <c r="A949" s="1">
        <v>44487</v>
      </c>
      <c r="B949" s="1" t="s">
        <v>406</v>
      </c>
      <c r="C949" s="1" t="s">
        <v>20</v>
      </c>
      <c r="D949" s="2">
        <v>41893</v>
      </c>
      <c r="E949" s="5" t="str">
        <f t="shared" si="56"/>
        <v>September</v>
      </c>
      <c r="F949" s="1" t="s">
        <v>26</v>
      </c>
      <c r="G949" s="1" t="s">
        <v>672</v>
      </c>
      <c r="H949" s="1">
        <v>37</v>
      </c>
      <c r="I949" s="1">
        <v>15.14</v>
      </c>
      <c r="J949" s="1">
        <v>0.03</v>
      </c>
      <c r="K949" s="3">
        <f t="shared" si="57"/>
        <v>559.07000000000005</v>
      </c>
      <c r="L949" s="1">
        <v>4.53</v>
      </c>
      <c r="M949" s="1" t="s">
        <v>23</v>
      </c>
      <c r="N949" s="1" t="s">
        <v>24</v>
      </c>
      <c r="O949" s="2">
        <v>41895</v>
      </c>
      <c r="P949" s="5" t="str">
        <f t="shared" si="58"/>
        <v>September</v>
      </c>
      <c r="Q949" s="6">
        <f t="shared" si="59"/>
        <v>2</v>
      </c>
    </row>
    <row r="950" spans="1:17" x14ac:dyDescent="0.25">
      <c r="A950" s="1">
        <v>12099</v>
      </c>
      <c r="B950" s="1" t="s">
        <v>1060</v>
      </c>
      <c r="C950" s="1" t="s">
        <v>14</v>
      </c>
      <c r="D950" s="2">
        <v>41893</v>
      </c>
      <c r="E950" s="5" t="str">
        <f t="shared" si="56"/>
        <v>September</v>
      </c>
      <c r="F950" s="1" t="s">
        <v>26</v>
      </c>
      <c r="G950" s="1" t="s">
        <v>203</v>
      </c>
      <c r="H950" s="1">
        <v>48</v>
      </c>
      <c r="I950" s="1">
        <v>6.35</v>
      </c>
      <c r="J950" s="1">
        <v>0.01</v>
      </c>
      <c r="K950" s="3">
        <f t="shared" si="57"/>
        <v>304.32</v>
      </c>
      <c r="L950" s="1">
        <v>1.02</v>
      </c>
      <c r="M950" s="1" t="s">
        <v>23</v>
      </c>
      <c r="N950" s="1" t="s">
        <v>38</v>
      </c>
      <c r="O950" s="2">
        <v>41895</v>
      </c>
      <c r="P950" s="5" t="str">
        <f t="shared" si="58"/>
        <v>September</v>
      </c>
      <c r="Q950" s="6">
        <f t="shared" si="59"/>
        <v>2</v>
      </c>
    </row>
    <row r="951" spans="1:17" x14ac:dyDescent="0.25">
      <c r="A951" s="1">
        <v>1313</v>
      </c>
      <c r="B951" s="1" t="s">
        <v>279</v>
      </c>
      <c r="C951" s="1" t="s">
        <v>14</v>
      </c>
      <c r="D951" s="2">
        <v>41894</v>
      </c>
      <c r="E951" s="5" t="str">
        <f t="shared" si="56"/>
        <v>September</v>
      </c>
      <c r="F951" s="1" t="s">
        <v>26</v>
      </c>
      <c r="G951" s="1" t="s">
        <v>1389</v>
      </c>
      <c r="H951" s="1">
        <v>34</v>
      </c>
      <c r="I951" s="1">
        <v>22.84</v>
      </c>
      <c r="J951" s="1">
        <v>0</v>
      </c>
      <c r="K951" s="3">
        <f t="shared" si="57"/>
        <v>776.56</v>
      </c>
      <c r="L951" s="1">
        <v>16.920000000000002</v>
      </c>
      <c r="M951" s="1" t="s">
        <v>23</v>
      </c>
      <c r="N951" s="1" t="s">
        <v>24</v>
      </c>
      <c r="O951" s="2">
        <v>41896</v>
      </c>
      <c r="P951" s="5" t="str">
        <f t="shared" si="58"/>
        <v>September</v>
      </c>
      <c r="Q951" s="6">
        <f t="shared" si="59"/>
        <v>2</v>
      </c>
    </row>
    <row r="952" spans="1:17" x14ac:dyDescent="0.25">
      <c r="A952" s="1">
        <v>38145</v>
      </c>
      <c r="B952" s="1" t="s">
        <v>206</v>
      </c>
      <c r="C952" s="1" t="s">
        <v>20</v>
      </c>
      <c r="D952" s="2">
        <v>41894</v>
      </c>
      <c r="E952" s="5" t="str">
        <f t="shared" si="56"/>
        <v>September</v>
      </c>
      <c r="F952" s="1" t="s">
        <v>15</v>
      </c>
      <c r="G952" s="1" t="s">
        <v>819</v>
      </c>
      <c r="H952" s="1">
        <v>33</v>
      </c>
      <c r="I952" s="1">
        <v>1.88</v>
      </c>
      <c r="J952" s="1">
        <v>7.0000000000000007E-2</v>
      </c>
      <c r="K952" s="3">
        <f t="shared" si="57"/>
        <v>59.73</v>
      </c>
      <c r="L952" s="1">
        <v>1.49</v>
      </c>
      <c r="M952" s="1" t="s">
        <v>23</v>
      </c>
      <c r="N952" s="1" t="s">
        <v>24</v>
      </c>
      <c r="O952" s="2">
        <v>41896</v>
      </c>
      <c r="P952" s="5" t="str">
        <f t="shared" si="58"/>
        <v>September</v>
      </c>
      <c r="Q952" s="6">
        <f t="shared" si="59"/>
        <v>2</v>
      </c>
    </row>
    <row r="953" spans="1:17" x14ac:dyDescent="0.25">
      <c r="A953" s="1">
        <v>49891</v>
      </c>
      <c r="B953" s="1" t="s">
        <v>1390</v>
      </c>
      <c r="C953" s="1" t="s">
        <v>14</v>
      </c>
      <c r="D953" s="2">
        <v>41894</v>
      </c>
      <c r="E953" s="5" t="str">
        <f t="shared" si="56"/>
        <v>September</v>
      </c>
      <c r="F953" s="1" t="s">
        <v>15</v>
      </c>
      <c r="G953" s="1" t="s">
        <v>1098</v>
      </c>
      <c r="H953" s="1">
        <v>40</v>
      </c>
      <c r="I953" s="1">
        <v>5.98</v>
      </c>
      <c r="J953" s="1">
        <v>0</v>
      </c>
      <c r="K953" s="3">
        <f t="shared" si="57"/>
        <v>239.20000000000002</v>
      </c>
      <c r="L953" s="1">
        <v>1.49</v>
      </c>
      <c r="M953" s="1" t="s">
        <v>23</v>
      </c>
      <c r="N953" s="1" t="s">
        <v>24</v>
      </c>
      <c r="O953" s="2">
        <v>41896</v>
      </c>
      <c r="P953" s="5" t="str">
        <f t="shared" si="58"/>
        <v>September</v>
      </c>
      <c r="Q953" s="6">
        <f t="shared" si="59"/>
        <v>2</v>
      </c>
    </row>
    <row r="954" spans="1:17" x14ac:dyDescent="0.25">
      <c r="A954" s="1">
        <v>10528</v>
      </c>
      <c r="B954" s="1" t="s">
        <v>374</v>
      </c>
      <c r="C954" s="1" t="s">
        <v>14</v>
      </c>
      <c r="D954" s="2">
        <v>41895</v>
      </c>
      <c r="E954" s="5" t="str">
        <f t="shared" si="56"/>
        <v>September</v>
      </c>
      <c r="F954" s="1" t="s">
        <v>84</v>
      </c>
      <c r="G954" s="1" t="s">
        <v>400</v>
      </c>
      <c r="H954" s="1">
        <v>47</v>
      </c>
      <c r="I954" s="1">
        <v>17.7</v>
      </c>
      <c r="J954" s="1">
        <v>0.02</v>
      </c>
      <c r="K954" s="3">
        <f t="shared" si="57"/>
        <v>830.96</v>
      </c>
      <c r="L954" s="1">
        <v>9.4700000000000006</v>
      </c>
      <c r="M954" s="1" t="s">
        <v>17</v>
      </c>
      <c r="N954" s="1" t="s">
        <v>24</v>
      </c>
      <c r="O954" s="2">
        <v>41897</v>
      </c>
      <c r="P954" s="5" t="str">
        <f t="shared" si="58"/>
        <v>September</v>
      </c>
      <c r="Q954" s="6">
        <f t="shared" si="59"/>
        <v>2</v>
      </c>
    </row>
    <row r="955" spans="1:17" x14ac:dyDescent="0.25">
      <c r="A955" s="1">
        <v>25831</v>
      </c>
      <c r="B955" s="1" t="s">
        <v>769</v>
      </c>
      <c r="C955" s="1" t="s">
        <v>34</v>
      </c>
      <c r="D955" s="2">
        <v>41896</v>
      </c>
      <c r="E955" s="5" t="str">
        <f t="shared" si="56"/>
        <v>September</v>
      </c>
      <c r="F955" s="1" t="s">
        <v>84</v>
      </c>
      <c r="G955" s="1" t="s">
        <v>544</v>
      </c>
      <c r="H955" s="1">
        <v>6</v>
      </c>
      <c r="I955" s="1">
        <v>45.99</v>
      </c>
      <c r="J955" s="1">
        <v>0.01</v>
      </c>
      <c r="K955" s="3">
        <f t="shared" si="57"/>
        <v>275.88</v>
      </c>
      <c r="L955" s="1">
        <v>4.99</v>
      </c>
      <c r="M955" s="1" t="s">
        <v>23</v>
      </c>
      <c r="N955" s="1" t="s">
        <v>24</v>
      </c>
      <c r="O955" s="2">
        <v>41898</v>
      </c>
      <c r="P955" s="5" t="str">
        <f t="shared" si="58"/>
        <v>September</v>
      </c>
      <c r="Q955" s="6">
        <f t="shared" si="59"/>
        <v>2</v>
      </c>
    </row>
    <row r="956" spans="1:17" x14ac:dyDescent="0.25">
      <c r="A956" s="1">
        <v>35558</v>
      </c>
      <c r="B956" s="1" t="s">
        <v>226</v>
      </c>
      <c r="C956" s="1" t="s">
        <v>14</v>
      </c>
      <c r="D956" s="2">
        <v>41897</v>
      </c>
      <c r="E956" s="5" t="str">
        <f t="shared" si="56"/>
        <v>September</v>
      </c>
      <c r="F956" s="1" t="s">
        <v>26</v>
      </c>
      <c r="G956" s="1" t="s">
        <v>501</v>
      </c>
      <c r="H956" s="1">
        <v>2</v>
      </c>
      <c r="I956" s="1">
        <v>13.79</v>
      </c>
      <c r="J956" s="1">
        <v>0.09</v>
      </c>
      <c r="K956" s="3">
        <f t="shared" si="57"/>
        <v>27.4</v>
      </c>
      <c r="L956" s="1">
        <v>8.7799999999999994</v>
      </c>
      <c r="M956" s="1" t="s">
        <v>23</v>
      </c>
      <c r="N956" s="1" t="s">
        <v>24</v>
      </c>
      <c r="O956" s="2">
        <v>41899</v>
      </c>
      <c r="P956" s="5" t="str">
        <f t="shared" si="58"/>
        <v>September</v>
      </c>
      <c r="Q956" s="6">
        <f t="shared" si="59"/>
        <v>2</v>
      </c>
    </row>
    <row r="957" spans="1:17" x14ac:dyDescent="0.25">
      <c r="A957" s="1">
        <v>44352</v>
      </c>
      <c r="B957" s="1" t="s">
        <v>1394</v>
      </c>
      <c r="C957" s="1" t="s">
        <v>20</v>
      </c>
      <c r="D957" s="2">
        <v>41897</v>
      </c>
      <c r="E957" s="5" t="str">
        <f t="shared" si="56"/>
        <v>September</v>
      </c>
      <c r="F957" s="1" t="s">
        <v>15</v>
      </c>
      <c r="G957" s="1" t="s">
        <v>135</v>
      </c>
      <c r="H957" s="1">
        <v>25</v>
      </c>
      <c r="I957" s="1">
        <v>3.29</v>
      </c>
      <c r="J957" s="1">
        <v>0.06</v>
      </c>
      <c r="K957" s="3">
        <f t="shared" si="57"/>
        <v>80.75</v>
      </c>
      <c r="L957" s="1">
        <v>1.35</v>
      </c>
      <c r="M957" s="1" t="s">
        <v>23</v>
      </c>
      <c r="N957" s="1" t="s">
        <v>38</v>
      </c>
      <c r="O957" s="2">
        <v>41899</v>
      </c>
      <c r="P957" s="5" t="str">
        <f t="shared" si="58"/>
        <v>September</v>
      </c>
      <c r="Q957" s="6">
        <f t="shared" si="59"/>
        <v>2</v>
      </c>
    </row>
    <row r="958" spans="1:17" x14ac:dyDescent="0.25">
      <c r="A958" s="1">
        <v>46437</v>
      </c>
      <c r="B958" s="1" t="s">
        <v>459</v>
      </c>
      <c r="C958" s="1" t="s">
        <v>34</v>
      </c>
      <c r="D958" s="2">
        <v>41897</v>
      </c>
      <c r="E958" s="5" t="str">
        <f t="shared" si="56"/>
        <v>September</v>
      </c>
      <c r="F958" s="1" t="s">
        <v>84</v>
      </c>
      <c r="G958" s="1" t="s">
        <v>927</v>
      </c>
      <c r="H958" s="1">
        <v>49</v>
      </c>
      <c r="I958" s="1">
        <v>29.34</v>
      </c>
      <c r="J958" s="1">
        <v>0</v>
      </c>
      <c r="K958" s="3">
        <f t="shared" si="57"/>
        <v>1437.66</v>
      </c>
      <c r="L958" s="1">
        <v>7.87</v>
      </c>
      <c r="M958" s="1" t="s">
        <v>23</v>
      </c>
      <c r="N958" s="1" t="s">
        <v>24</v>
      </c>
      <c r="O958" s="2">
        <v>41899</v>
      </c>
      <c r="P958" s="5" t="str">
        <f t="shared" si="58"/>
        <v>September</v>
      </c>
      <c r="Q958" s="6">
        <f t="shared" si="59"/>
        <v>2</v>
      </c>
    </row>
    <row r="959" spans="1:17" x14ac:dyDescent="0.25">
      <c r="A959" s="1">
        <v>10371</v>
      </c>
      <c r="B959" s="1" t="s">
        <v>914</v>
      </c>
      <c r="C959" s="1" t="s">
        <v>14</v>
      </c>
      <c r="D959" s="2">
        <v>41898</v>
      </c>
      <c r="E959" s="5" t="str">
        <f t="shared" si="56"/>
        <v>September</v>
      </c>
      <c r="F959" s="1" t="s">
        <v>21</v>
      </c>
      <c r="G959" s="1" t="s">
        <v>1274</v>
      </c>
      <c r="H959" s="1">
        <v>10</v>
      </c>
      <c r="I959" s="1">
        <v>15.73</v>
      </c>
      <c r="J959" s="1">
        <v>0.08</v>
      </c>
      <c r="K959" s="3">
        <f t="shared" si="57"/>
        <v>156.5</v>
      </c>
      <c r="L959" s="1">
        <v>7.42</v>
      </c>
      <c r="M959" s="1" t="s">
        <v>17</v>
      </c>
      <c r="N959" s="1" t="s">
        <v>67</v>
      </c>
      <c r="O959" s="2">
        <v>41900</v>
      </c>
      <c r="P959" s="5" t="str">
        <f t="shared" si="58"/>
        <v>September</v>
      </c>
      <c r="Q959" s="6">
        <f t="shared" si="59"/>
        <v>2</v>
      </c>
    </row>
    <row r="960" spans="1:17" x14ac:dyDescent="0.25">
      <c r="A960" s="1">
        <v>57734</v>
      </c>
      <c r="B960" s="1" t="s">
        <v>514</v>
      </c>
      <c r="C960" s="1" t="s">
        <v>14</v>
      </c>
      <c r="D960" s="2">
        <v>41898</v>
      </c>
      <c r="E960" s="5" t="str">
        <f t="shared" si="56"/>
        <v>September</v>
      </c>
      <c r="F960" s="1" t="s">
        <v>21</v>
      </c>
      <c r="G960" s="1" t="s">
        <v>1100</v>
      </c>
      <c r="H960" s="1">
        <v>26</v>
      </c>
      <c r="I960" s="1">
        <v>4.24</v>
      </c>
      <c r="J960" s="1">
        <v>0.05</v>
      </c>
      <c r="K960" s="3">
        <f t="shared" si="57"/>
        <v>108.94000000000001</v>
      </c>
      <c r="L960" s="1">
        <v>5.41</v>
      </c>
      <c r="M960" s="1" t="s">
        <v>23</v>
      </c>
      <c r="N960" s="1" t="s">
        <v>24</v>
      </c>
      <c r="O960" s="2">
        <v>41900</v>
      </c>
      <c r="P960" s="5" t="str">
        <f t="shared" si="58"/>
        <v>September</v>
      </c>
      <c r="Q960" s="6">
        <f t="shared" si="59"/>
        <v>2</v>
      </c>
    </row>
    <row r="961" spans="1:17" x14ac:dyDescent="0.25">
      <c r="A961" s="1">
        <v>57734</v>
      </c>
      <c r="B961" s="1" t="s">
        <v>514</v>
      </c>
      <c r="C961" s="1" t="s">
        <v>14</v>
      </c>
      <c r="D961" s="2">
        <v>41898</v>
      </c>
      <c r="E961" s="5" t="str">
        <f t="shared" si="56"/>
        <v>September</v>
      </c>
      <c r="F961" s="1" t="s">
        <v>21</v>
      </c>
      <c r="G961" s="1" t="s">
        <v>926</v>
      </c>
      <c r="H961" s="1">
        <v>27</v>
      </c>
      <c r="I961" s="1">
        <v>16.98</v>
      </c>
      <c r="J961" s="1">
        <v>0.1</v>
      </c>
      <c r="K961" s="3">
        <f t="shared" si="57"/>
        <v>455.76</v>
      </c>
      <c r="L961" s="1">
        <v>12.39</v>
      </c>
      <c r="M961" s="1" t="s">
        <v>23</v>
      </c>
      <c r="N961" s="1" t="s">
        <v>24</v>
      </c>
      <c r="O961" s="2">
        <v>41900</v>
      </c>
      <c r="P961" s="5" t="str">
        <f t="shared" si="58"/>
        <v>September</v>
      </c>
      <c r="Q961" s="6">
        <f t="shared" si="59"/>
        <v>2</v>
      </c>
    </row>
    <row r="962" spans="1:17" x14ac:dyDescent="0.25">
      <c r="A962" s="1">
        <v>41412</v>
      </c>
      <c r="B962" s="1" t="s">
        <v>801</v>
      </c>
      <c r="C962" s="1" t="s">
        <v>20</v>
      </c>
      <c r="D962" s="2">
        <v>41899</v>
      </c>
      <c r="E962" s="5" t="str">
        <f t="shared" ref="E962:E1025" si="60">TEXT(D962,"mmmm")</f>
        <v>September</v>
      </c>
      <c r="F962" s="1" t="s">
        <v>15</v>
      </c>
      <c r="G962" s="1" t="s">
        <v>963</v>
      </c>
      <c r="H962" s="1">
        <v>47</v>
      </c>
      <c r="I962" s="1">
        <v>5.4</v>
      </c>
      <c r="J962" s="1">
        <v>0.03</v>
      </c>
      <c r="K962" s="3">
        <f t="shared" ref="K962:K1025" si="61">(I962-J962)*H962</f>
        <v>252.39000000000001</v>
      </c>
      <c r="L962" s="1">
        <v>7.78</v>
      </c>
      <c r="M962" s="1" t="s">
        <v>23</v>
      </c>
      <c r="N962" s="1" t="s">
        <v>24</v>
      </c>
      <c r="O962" s="2">
        <v>41901</v>
      </c>
      <c r="P962" s="5" t="str">
        <f t="shared" ref="P962:P1025" si="62">TEXT(O962,"mmmm")</f>
        <v>September</v>
      </c>
      <c r="Q962" s="6">
        <f t="shared" ref="Q962:Q1025" si="63">O962-D962</f>
        <v>2</v>
      </c>
    </row>
    <row r="963" spans="1:17" x14ac:dyDescent="0.25">
      <c r="A963" s="1">
        <v>29410</v>
      </c>
      <c r="B963" s="1" t="s">
        <v>1403</v>
      </c>
      <c r="C963" s="1" t="s">
        <v>14</v>
      </c>
      <c r="D963" s="2">
        <v>41899</v>
      </c>
      <c r="E963" s="5" t="str">
        <f t="shared" si="60"/>
        <v>September</v>
      </c>
      <c r="F963" s="1" t="s">
        <v>26</v>
      </c>
      <c r="G963" s="1" t="s">
        <v>1405</v>
      </c>
      <c r="H963" s="1">
        <v>36</v>
      </c>
      <c r="I963" s="1">
        <v>195.99</v>
      </c>
      <c r="J963" s="1">
        <v>0</v>
      </c>
      <c r="K963" s="3">
        <f t="shared" si="61"/>
        <v>7055.64</v>
      </c>
      <c r="L963" s="1">
        <v>4.2</v>
      </c>
      <c r="M963" s="1" t="s">
        <v>23</v>
      </c>
      <c r="N963" s="1" t="s">
        <v>24</v>
      </c>
      <c r="O963" s="2">
        <v>41901</v>
      </c>
      <c r="P963" s="5" t="str">
        <f t="shared" si="62"/>
        <v>September</v>
      </c>
      <c r="Q963" s="6">
        <f t="shared" si="63"/>
        <v>2</v>
      </c>
    </row>
    <row r="964" spans="1:17" x14ac:dyDescent="0.25">
      <c r="A964" s="1">
        <v>38915</v>
      </c>
      <c r="B964" s="1" t="s">
        <v>1406</v>
      </c>
      <c r="C964" s="1" t="s">
        <v>34</v>
      </c>
      <c r="D964" s="2">
        <v>41899</v>
      </c>
      <c r="E964" s="5" t="str">
        <f t="shared" si="60"/>
        <v>September</v>
      </c>
      <c r="F964" s="1" t="s">
        <v>84</v>
      </c>
      <c r="G964" s="1" t="s">
        <v>623</v>
      </c>
      <c r="H964" s="1">
        <v>34</v>
      </c>
      <c r="I964" s="1">
        <v>7.59</v>
      </c>
      <c r="J964" s="1">
        <v>7.0000000000000007E-2</v>
      </c>
      <c r="K964" s="3">
        <f t="shared" si="61"/>
        <v>255.67999999999998</v>
      </c>
      <c r="L964" s="1">
        <v>4</v>
      </c>
      <c r="M964" s="1" t="s">
        <v>23</v>
      </c>
      <c r="N964" s="1" t="s">
        <v>38</v>
      </c>
      <c r="O964" s="2">
        <v>41901</v>
      </c>
      <c r="P964" s="5" t="str">
        <f t="shared" si="62"/>
        <v>September</v>
      </c>
      <c r="Q964" s="6">
        <f t="shared" si="63"/>
        <v>2</v>
      </c>
    </row>
    <row r="965" spans="1:17" x14ac:dyDescent="0.25">
      <c r="A965" s="1">
        <v>31619</v>
      </c>
      <c r="B965" s="1" t="s">
        <v>1407</v>
      </c>
      <c r="C965" s="1" t="s">
        <v>34</v>
      </c>
      <c r="D965" s="2">
        <v>41899</v>
      </c>
      <c r="E965" s="5" t="str">
        <f t="shared" si="60"/>
        <v>September</v>
      </c>
      <c r="F965" s="1" t="s">
        <v>29</v>
      </c>
      <c r="G965" s="1" t="s">
        <v>1408</v>
      </c>
      <c r="H965" s="1">
        <v>9</v>
      </c>
      <c r="I965" s="1">
        <v>39.979999999999997</v>
      </c>
      <c r="J965" s="1">
        <v>0.01</v>
      </c>
      <c r="K965" s="3">
        <f t="shared" si="61"/>
        <v>359.73</v>
      </c>
      <c r="L965" s="1">
        <v>9.1999999999999993</v>
      </c>
      <c r="M965" s="1" t="s">
        <v>23</v>
      </c>
      <c r="N965" s="1" t="s">
        <v>38</v>
      </c>
      <c r="O965" s="2">
        <v>41901</v>
      </c>
      <c r="P965" s="5" t="str">
        <f t="shared" si="62"/>
        <v>September</v>
      </c>
      <c r="Q965" s="6">
        <f t="shared" si="63"/>
        <v>2</v>
      </c>
    </row>
    <row r="966" spans="1:17" x14ac:dyDescent="0.25">
      <c r="A966" s="1">
        <v>19204</v>
      </c>
      <c r="B966" s="1" t="s">
        <v>1403</v>
      </c>
      <c r="C966" s="1" t="s">
        <v>34</v>
      </c>
      <c r="D966" s="2">
        <v>41900</v>
      </c>
      <c r="E966" s="5" t="str">
        <f t="shared" si="60"/>
        <v>September</v>
      </c>
      <c r="F966" s="1" t="s">
        <v>84</v>
      </c>
      <c r="G966" s="1" t="s">
        <v>1175</v>
      </c>
      <c r="H966" s="1">
        <v>28</v>
      </c>
      <c r="I966" s="1">
        <v>55.98</v>
      </c>
      <c r="J966" s="1">
        <v>0.03</v>
      </c>
      <c r="K966" s="3">
        <f t="shared" si="61"/>
        <v>1566.6</v>
      </c>
      <c r="L966" s="1">
        <v>4.8600000000000003</v>
      </c>
      <c r="M966" s="1" t="s">
        <v>23</v>
      </c>
      <c r="N966" s="1" t="s">
        <v>24</v>
      </c>
      <c r="O966" s="2">
        <v>41902</v>
      </c>
      <c r="P966" s="5" t="str">
        <f t="shared" si="62"/>
        <v>September</v>
      </c>
      <c r="Q966" s="6">
        <f t="shared" si="63"/>
        <v>2</v>
      </c>
    </row>
    <row r="967" spans="1:17" x14ac:dyDescent="0.25">
      <c r="A967" s="1">
        <v>48385</v>
      </c>
      <c r="B967" s="1" t="s">
        <v>1411</v>
      </c>
      <c r="C967" s="1" t="s">
        <v>14</v>
      </c>
      <c r="D967" s="2">
        <v>41900</v>
      </c>
      <c r="E967" s="5" t="str">
        <f t="shared" si="60"/>
        <v>September</v>
      </c>
      <c r="F967" s="1" t="s">
        <v>84</v>
      </c>
      <c r="G967" s="1" t="s">
        <v>464</v>
      </c>
      <c r="H967" s="1">
        <v>16</v>
      </c>
      <c r="I967" s="1">
        <v>4.9800000000000004</v>
      </c>
      <c r="J967" s="1">
        <v>0.01</v>
      </c>
      <c r="K967" s="3">
        <f t="shared" si="61"/>
        <v>79.52000000000001</v>
      </c>
      <c r="L967" s="1">
        <v>4.62</v>
      </c>
      <c r="M967" s="1" t="s">
        <v>23</v>
      </c>
      <c r="N967" s="1" t="s">
        <v>67</v>
      </c>
      <c r="O967" s="2">
        <v>41902</v>
      </c>
      <c r="P967" s="5" t="str">
        <f t="shared" si="62"/>
        <v>September</v>
      </c>
      <c r="Q967" s="6">
        <f t="shared" si="63"/>
        <v>2</v>
      </c>
    </row>
    <row r="968" spans="1:17" x14ac:dyDescent="0.25">
      <c r="A968" s="1">
        <v>8320</v>
      </c>
      <c r="B968" s="1" t="s">
        <v>1097</v>
      </c>
      <c r="C968" s="1" t="s">
        <v>14</v>
      </c>
      <c r="D968" s="2">
        <v>41901</v>
      </c>
      <c r="E968" s="5" t="str">
        <f t="shared" si="60"/>
        <v>September</v>
      </c>
      <c r="F968" s="1" t="s">
        <v>15</v>
      </c>
      <c r="G968" s="1" t="s">
        <v>1059</v>
      </c>
      <c r="H968" s="1">
        <v>22</v>
      </c>
      <c r="I968" s="1">
        <v>6.48</v>
      </c>
      <c r="J968" s="1">
        <v>0.06</v>
      </c>
      <c r="K968" s="3">
        <f t="shared" si="61"/>
        <v>141.24</v>
      </c>
      <c r="L968" s="1">
        <v>5.14</v>
      </c>
      <c r="M968" s="1" t="s">
        <v>17</v>
      </c>
      <c r="N968" s="1" t="s">
        <v>24</v>
      </c>
      <c r="O968" s="2">
        <v>41903</v>
      </c>
      <c r="P968" s="5" t="str">
        <f t="shared" si="62"/>
        <v>September</v>
      </c>
      <c r="Q968" s="6">
        <f t="shared" si="63"/>
        <v>2</v>
      </c>
    </row>
    <row r="969" spans="1:17" x14ac:dyDescent="0.25">
      <c r="A969" s="1">
        <v>4645</v>
      </c>
      <c r="B969" s="1" t="s">
        <v>187</v>
      </c>
      <c r="C969" s="1" t="s">
        <v>20</v>
      </c>
      <c r="D969" s="2">
        <v>41901</v>
      </c>
      <c r="E969" s="5" t="str">
        <f t="shared" si="60"/>
        <v>September</v>
      </c>
      <c r="F969" s="1" t="s">
        <v>26</v>
      </c>
      <c r="G969" s="1" t="s">
        <v>125</v>
      </c>
      <c r="H969" s="1">
        <v>7</v>
      </c>
      <c r="I969" s="1">
        <v>14.56</v>
      </c>
      <c r="J969" s="1">
        <v>0.05</v>
      </c>
      <c r="K969" s="3">
        <f t="shared" si="61"/>
        <v>101.57</v>
      </c>
      <c r="L969" s="1">
        <v>3.5</v>
      </c>
      <c r="M969" s="1" t="s">
        <v>23</v>
      </c>
      <c r="N969" s="1" t="s">
        <v>24</v>
      </c>
      <c r="O969" s="2">
        <v>41903</v>
      </c>
      <c r="P969" s="5" t="str">
        <f t="shared" si="62"/>
        <v>September</v>
      </c>
      <c r="Q969" s="6">
        <f t="shared" si="63"/>
        <v>2</v>
      </c>
    </row>
    <row r="970" spans="1:17" x14ac:dyDescent="0.25">
      <c r="A970" s="1">
        <v>4645</v>
      </c>
      <c r="B970" s="1" t="s">
        <v>187</v>
      </c>
      <c r="C970" s="1" t="s">
        <v>34</v>
      </c>
      <c r="D970" s="2">
        <v>41901</v>
      </c>
      <c r="E970" s="5" t="str">
        <f t="shared" si="60"/>
        <v>September</v>
      </c>
      <c r="F970" s="1" t="s">
        <v>26</v>
      </c>
      <c r="G970" s="1" t="s">
        <v>1416</v>
      </c>
      <c r="H970" s="1">
        <v>11</v>
      </c>
      <c r="I970" s="1">
        <v>299.99</v>
      </c>
      <c r="J970" s="1">
        <v>0</v>
      </c>
      <c r="K970" s="3">
        <f t="shared" si="61"/>
        <v>3299.8900000000003</v>
      </c>
      <c r="L970" s="1">
        <v>11.64</v>
      </c>
      <c r="M970" s="1" t="s">
        <v>23</v>
      </c>
      <c r="N970" s="1" t="s">
        <v>18</v>
      </c>
      <c r="O970" s="2">
        <v>41903</v>
      </c>
      <c r="P970" s="5" t="str">
        <f t="shared" si="62"/>
        <v>September</v>
      </c>
      <c r="Q970" s="6">
        <f t="shared" si="63"/>
        <v>2</v>
      </c>
    </row>
    <row r="971" spans="1:17" x14ac:dyDescent="0.25">
      <c r="A971" s="1">
        <v>49059</v>
      </c>
      <c r="B971" s="1" t="s">
        <v>563</v>
      </c>
      <c r="C971" s="1" t="s">
        <v>20</v>
      </c>
      <c r="D971" s="2">
        <v>41902</v>
      </c>
      <c r="E971" s="5" t="str">
        <f t="shared" si="60"/>
        <v>September</v>
      </c>
      <c r="F971" s="1" t="s">
        <v>84</v>
      </c>
      <c r="G971" s="1" t="s">
        <v>288</v>
      </c>
      <c r="H971" s="1">
        <v>48</v>
      </c>
      <c r="I971" s="1">
        <v>2.89</v>
      </c>
      <c r="J971" s="1">
        <v>0.09</v>
      </c>
      <c r="K971" s="3">
        <f t="shared" si="61"/>
        <v>134.4</v>
      </c>
      <c r="L971" s="1">
        <v>0.5</v>
      </c>
      <c r="M971" s="1" t="s">
        <v>23</v>
      </c>
      <c r="N971" s="1" t="s">
        <v>24</v>
      </c>
      <c r="O971" s="2">
        <v>41904</v>
      </c>
      <c r="P971" s="5" t="str">
        <f t="shared" si="62"/>
        <v>September</v>
      </c>
      <c r="Q971" s="6">
        <f t="shared" si="63"/>
        <v>2</v>
      </c>
    </row>
    <row r="972" spans="1:17" x14ac:dyDescent="0.25">
      <c r="A972" s="1">
        <v>548</v>
      </c>
      <c r="B972" s="1" t="s">
        <v>1418</v>
      </c>
      <c r="C972" s="1" t="s">
        <v>34</v>
      </c>
      <c r="D972" s="2">
        <v>41902</v>
      </c>
      <c r="E972" s="5" t="str">
        <f t="shared" si="60"/>
        <v>September</v>
      </c>
      <c r="F972" s="1" t="s">
        <v>26</v>
      </c>
      <c r="G972" s="1" t="s">
        <v>537</v>
      </c>
      <c r="H972" s="1">
        <v>26</v>
      </c>
      <c r="I972" s="1">
        <v>125.99</v>
      </c>
      <c r="J972" s="1">
        <v>0.04</v>
      </c>
      <c r="K972" s="3">
        <f t="shared" si="61"/>
        <v>3274.7</v>
      </c>
      <c r="L972" s="1">
        <v>4.2</v>
      </c>
      <c r="M972" s="1" t="s">
        <v>23</v>
      </c>
      <c r="N972" s="1" t="s">
        <v>24</v>
      </c>
      <c r="O972" s="2">
        <v>41904</v>
      </c>
      <c r="P972" s="5" t="str">
        <f t="shared" si="62"/>
        <v>September</v>
      </c>
      <c r="Q972" s="6">
        <f t="shared" si="63"/>
        <v>2</v>
      </c>
    </row>
    <row r="973" spans="1:17" x14ac:dyDescent="0.25">
      <c r="A973" s="1">
        <v>6020</v>
      </c>
      <c r="B973" s="1" t="s">
        <v>1337</v>
      </c>
      <c r="C973" s="1" t="s">
        <v>20</v>
      </c>
      <c r="D973" s="2">
        <v>41903</v>
      </c>
      <c r="E973" s="5" t="str">
        <f t="shared" si="60"/>
        <v>September</v>
      </c>
      <c r="F973" s="1" t="s">
        <v>84</v>
      </c>
      <c r="G973" s="1" t="s">
        <v>1179</v>
      </c>
      <c r="H973" s="1">
        <v>23</v>
      </c>
      <c r="I973" s="1">
        <v>2.88</v>
      </c>
      <c r="J973" s="1">
        <v>0.09</v>
      </c>
      <c r="K973" s="3">
        <f t="shared" si="61"/>
        <v>64.17</v>
      </c>
      <c r="L973" s="1">
        <v>0.99</v>
      </c>
      <c r="M973" s="1" t="s">
        <v>23</v>
      </c>
      <c r="N973" s="1" t="s">
        <v>24</v>
      </c>
      <c r="O973" s="2">
        <v>41905</v>
      </c>
      <c r="P973" s="5" t="str">
        <f t="shared" si="62"/>
        <v>September</v>
      </c>
      <c r="Q973" s="6">
        <f t="shared" si="63"/>
        <v>2</v>
      </c>
    </row>
    <row r="974" spans="1:17" x14ac:dyDescent="0.25">
      <c r="A974" s="1">
        <v>49088</v>
      </c>
      <c r="B974" s="1" t="s">
        <v>142</v>
      </c>
      <c r="C974" s="1" t="s">
        <v>20</v>
      </c>
      <c r="D974" s="2">
        <v>41905</v>
      </c>
      <c r="E974" s="5" t="str">
        <f t="shared" si="60"/>
        <v>September</v>
      </c>
      <c r="F974" s="1" t="s">
        <v>26</v>
      </c>
      <c r="G974" s="1" t="s">
        <v>851</v>
      </c>
      <c r="H974" s="1">
        <v>31</v>
      </c>
      <c r="I974" s="1">
        <v>40.99</v>
      </c>
      <c r="J974" s="1">
        <v>0.06</v>
      </c>
      <c r="K974" s="3">
        <f t="shared" si="61"/>
        <v>1268.83</v>
      </c>
      <c r="L974" s="1">
        <v>17.48</v>
      </c>
      <c r="M974" s="1" t="s">
        <v>23</v>
      </c>
      <c r="N974" s="1" t="s">
        <v>24</v>
      </c>
      <c r="O974" s="2">
        <v>41907</v>
      </c>
      <c r="P974" s="5" t="str">
        <f t="shared" si="62"/>
        <v>September</v>
      </c>
      <c r="Q974" s="6">
        <f t="shared" si="63"/>
        <v>2</v>
      </c>
    </row>
    <row r="975" spans="1:17" x14ac:dyDescent="0.25">
      <c r="A975" s="1">
        <v>4583</v>
      </c>
      <c r="B975" s="1" t="s">
        <v>580</v>
      </c>
      <c r="C975" s="1" t="s">
        <v>14</v>
      </c>
      <c r="D975" s="2">
        <v>41906</v>
      </c>
      <c r="E975" s="5" t="str">
        <f t="shared" si="60"/>
        <v>September</v>
      </c>
      <c r="F975" s="1" t="s">
        <v>84</v>
      </c>
      <c r="G975" s="1" t="s">
        <v>1426</v>
      </c>
      <c r="H975" s="1">
        <v>44</v>
      </c>
      <c r="I975" s="1">
        <v>70.98</v>
      </c>
      <c r="J975" s="1">
        <v>7.0000000000000007E-2</v>
      </c>
      <c r="K975" s="3">
        <f t="shared" si="61"/>
        <v>3120.0400000000004</v>
      </c>
      <c r="L975" s="1">
        <v>30</v>
      </c>
      <c r="M975" s="1" t="s">
        <v>31</v>
      </c>
      <c r="N975" s="1" t="s">
        <v>32</v>
      </c>
      <c r="O975" s="2">
        <v>41908</v>
      </c>
      <c r="P975" s="5" t="str">
        <f t="shared" si="62"/>
        <v>September</v>
      </c>
      <c r="Q975" s="6">
        <f t="shared" si="63"/>
        <v>2</v>
      </c>
    </row>
    <row r="976" spans="1:17" x14ac:dyDescent="0.25">
      <c r="A976" s="1">
        <v>28135</v>
      </c>
      <c r="B976" s="1" t="s">
        <v>509</v>
      </c>
      <c r="C976" s="1" t="s">
        <v>20</v>
      </c>
      <c r="D976" s="2">
        <v>41907</v>
      </c>
      <c r="E976" s="5" t="str">
        <f t="shared" si="60"/>
        <v>September</v>
      </c>
      <c r="F976" s="1" t="s">
        <v>26</v>
      </c>
      <c r="G976" s="1" t="s">
        <v>865</v>
      </c>
      <c r="H976" s="1">
        <v>37</v>
      </c>
      <c r="I976" s="1">
        <v>46.89</v>
      </c>
      <c r="J976" s="1">
        <v>0.08</v>
      </c>
      <c r="K976" s="3">
        <f t="shared" si="61"/>
        <v>1731.97</v>
      </c>
      <c r="L976" s="1">
        <v>5.0999999999999996</v>
      </c>
      <c r="M976" s="1" t="s">
        <v>23</v>
      </c>
      <c r="N976" s="1" t="s">
        <v>55</v>
      </c>
      <c r="O976" s="2">
        <v>41909</v>
      </c>
      <c r="P976" s="5" t="str">
        <f t="shared" si="62"/>
        <v>September</v>
      </c>
      <c r="Q976" s="6">
        <f t="shared" si="63"/>
        <v>2</v>
      </c>
    </row>
    <row r="977" spans="1:17" x14ac:dyDescent="0.25">
      <c r="A977" s="1">
        <v>16134</v>
      </c>
      <c r="B977" s="1" t="s">
        <v>337</v>
      </c>
      <c r="C977" s="1" t="s">
        <v>20</v>
      </c>
      <c r="D977" s="2">
        <v>41907</v>
      </c>
      <c r="E977" s="5" t="str">
        <f t="shared" si="60"/>
        <v>September</v>
      </c>
      <c r="F977" s="1" t="s">
        <v>26</v>
      </c>
      <c r="G977" s="1" t="s">
        <v>1427</v>
      </c>
      <c r="H977" s="1">
        <v>1</v>
      </c>
      <c r="I977" s="1">
        <v>14.89</v>
      </c>
      <c r="J977" s="1">
        <v>0.17</v>
      </c>
      <c r="K977" s="3">
        <f t="shared" si="61"/>
        <v>14.72</v>
      </c>
      <c r="L977" s="1">
        <v>13.56</v>
      </c>
      <c r="M977" s="1" t="s">
        <v>23</v>
      </c>
      <c r="N977" s="1" t="s">
        <v>18</v>
      </c>
      <c r="O977" s="2">
        <v>41909</v>
      </c>
      <c r="P977" s="5" t="str">
        <f t="shared" si="62"/>
        <v>September</v>
      </c>
      <c r="Q977" s="6">
        <f t="shared" si="63"/>
        <v>2</v>
      </c>
    </row>
    <row r="978" spans="1:17" x14ac:dyDescent="0.25">
      <c r="A978" s="1">
        <v>18754</v>
      </c>
      <c r="B978" s="1" t="s">
        <v>1428</v>
      </c>
      <c r="C978" s="1" t="s">
        <v>34</v>
      </c>
      <c r="D978" s="2">
        <v>41907</v>
      </c>
      <c r="E978" s="5" t="str">
        <f t="shared" si="60"/>
        <v>September</v>
      </c>
      <c r="F978" s="1" t="s">
        <v>15</v>
      </c>
      <c r="G978" s="1" t="s">
        <v>866</v>
      </c>
      <c r="H978" s="1">
        <v>8</v>
      </c>
      <c r="I978" s="1">
        <v>140.97999999999999</v>
      </c>
      <c r="J978" s="1">
        <v>0.03</v>
      </c>
      <c r="K978" s="3">
        <f t="shared" si="61"/>
        <v>1127.5999999999999</v>
      </c>
      <c r="L978" s="1">
        <v>36.090000000000003</v>
      </c>
      <c r="M978" s="1" t="s">
        <v>31</v>
      </c>
      <c r="N978" s="1" t="s">
        <v>46</v>
      </c>
      <c r="O978" s="2">
        <v>41909</v>
      </c>
      <c r="P978" s="5" t="str">
        <f t="shared" si="62"/>
        <v>September</v>
      </c>
      <c r="Q978" s="6">
        <f t="shared" si="63"/>
        <v>2</v>
      </c>
    </row>
    <row r="979" spans="1:17" x14ac:dyDescent="0.25">
      <c r="A979" s="1">
        <v>12903</v>
      </c>
      <c r="B979" s="1" t="s">
        <v>1429</v>
      </c>
      <c r="C979" s="1" t="s">
        <v>20</v>
      </c>
      <c r="D979" s="2">
        <v>41907</v>
      </c>
      <c r="E979" s="5" t="str">
        <f t="shared" si="60"/>
        <v>September</v>
      </c>
      <c r="F979" s="1" t="s">
        <v>26</v>
      </c>
      <c r="G979" s="1" t="s">
        <v>1430</v>
      </c>
      <c r="H979" s="1">
        <v>2</v>
      </c>
      <c r="I979" s="1">
        <v>35.99</v>
      </c>
      <c r="J979" s="1">
        <v>7.0000000000000007E-2</v>
      </c>
      <c r="K979" s="3">
        <f t="shared" si="61"/>
        <v>71.84</v>
      </c>
      <c r="L979" s="1">
        <v>5</v>
      </c>
      <c r="M979" s="1" t="s">
        <v>23</v>
      </c>
      <c r="N979" s="1" t="s">
        <v>38</v>
      </c>
      <c r="O979" s="2">
        <v>41909</v>
      </c>
      <c r="P979" s="5" t="str">
        <f t="shared" si="62"/>
        <v>September</v>
      </c>
      <c r="Q979" s="6">
        <f t="shared" si="63"/>
        <v>2</v>
      </c>
    </row>
    <row r="980" spans="1:17" x14ac:dyDescent="0.25">
      <c r="A980" s="1">
        <v>3522</v>
      </c>
      <c r="B980" s="1" t="s">
        <v>826</v>
      </c>
      <c r="C980" s="1" t="s">
        <v>20</v>
      </c>
      <c r="D980" s="2">
        <v>41907</v>
      </c>
      <c r="E980" s="5" t="str">
        <f t="shared" si="60"/>
        <v>September</v>
      </c>
      <c r="F980" s="1" t="s">
        <v>29</v>
      </c>
      <c r="G980" s="1" t="s">
        <v>362</v>
      </c>
      <c r="H980" s="1">
        <v>27</v>
      </c>
      <c r="I980" s="1">
        <v>29.89</v>
      </c>
      <c r="J980" s="1">
        <v>0.05</v>
      </c>
      <c r="K980" s="3">
        <f t="shared" si="61"/>
        <v>805.68</v>
      </c>
      <c r="L980" s="1">
        <v>1.99</v>
      </c>
      <c r="M980" s="1" t="s">
        <v>23</v>
      </c>
      <c r="N980" s="1" t="s">
        <v>67</v>
      </c>
      <c r="O980" s="2">
        <v>41909</v>
      </c>
      <c r="P980" s="5" t="str">
        <f t="shared" si="62"/>
        <v>September</v>
      </c>
      <c r="Q980" s="6">
        <f t="shared" si="63"/>
        <v>2</v>
      </c>
    </row>
    <row r="981" spans="1:17" x14ac:dyDescent="0.25">
      <c r="A981" s="1">
        <v>20069</v>
      </c>
      <c r="B981" s="1" t="s">
        <v>1432</v>
      </c>
      <c r="C981" s="1" t="s">
        <v>20</v>
      </c>
      <c r="D981" s="2">
        <v>41908</v>
      </c>
      <c r="E981" s="5" t="str">
        <f t="shared" si="60"/>
        <v>September</v>
      </c>
      <c r="F981" s="1" t="s">
        <v>26</v>
      </c>
      <c r="G981" s="1" t="s">
        <v>778</v>
      </c>
      <c r="H981" s="1">
        <v>6</v>
      </c>
      <c r="I981" s="1">
        <v>40.89</v>
      </c>
      <c r="J981" s="1">
        <v>7.0000000000000007E-2</v>
      </c>
      <c r="K981" s="3">
        <f t="shared" si="61"/>
        <v>244.92000000000002</v>
      </c>
      <c r="L981" s="1">
        <v>18.98</v>
      </c>
      <c r="M981" s="1" t="s">
        <v>23</v>
      </c>
      <c r="N981" s="1" t="s">
        <v>24</v>
      </c>
      <c r="O981" s="2">
        <v>41910</v>
      </c>
      <c r="P981" s="5" t="str">
        <f t="shared" si="62"/>
        <v>September</v>
      </c>
      <c r="Q981" s="6">
        <f t="shared" si="63"/>
        <v>2</v>
      </c>
    </row>
    <row r="982" spans="1:17" x14ac:dyDescent="0.25">
      <c r="A982" s="1">
        <v>12007</v>
      </c>
      <c r="B982" s="1" t="s">
        <v>534</v>
      </c>
      <c r="C982" s="1" t="s">
        <v>14</v>
      </c>
      <c r="D982" s="2">
        <v>41909</v>
      </c>
      <c r="E982" s="5" t="str">
        <f t="shared" si="60"/>
        <v>September</v>
      </c>
      <c r="F982" s="1" t="s">
        <v>15</v>
      </c>
      <c r="G982" s="1" t="s">
        <v>1438</v>
      </c>
      <c r="H982" s="1">
        <v>42</v>
      </c>
      <c r="I982" s="1">
        <v>3.69</v>
      </c>
      <c r="J982" s="1">
        <v>0.04</v>
      </c>
      <c r="K982" s="3">
        <f t="shared" si="61"/>
        <v>153.29999999999998</v>
      </c>
      <c r="L982" s="1">
        <v>0.5</v>
      </c>
      <c r="M982" s="1" t="s">
        <v>23</v>
      </c>
      <c r="N982" s="1" t="s">
        <v>24</v>
      </c>
      <c r="O982" s="2">
        <v>41911</v>
      </c>
      <c r="P982" s="5" t="str">
        <f t="shared" si="62"/>
        <v>September</v>
      </c>
      <c r="Q982" s="6">
        <f t="shared" si="63"/>
        <v>2</v>
      </c>
    </row>
    <row r="983" spans="1:17" x14ac:dyDescent="0.25">
      <c r="A983" s="1">
        <v>16771</v>
      </c>
      <c r="B983" s="1" t="s">
        <v>1440</v>
      </c>
      <c r="C983" s="1" t="s">
        <v>34</v>
      </c>
      <c r="D983" s="2">
        <v>41910</v>
      </c>
      <c r="E983" s="5" t="str">
        <f t="shared" si="60"/>
        <v>September</v>
      </c>
      <c r="F983" s="1" t="s">
        <v>21</v>
      </c>
      <c r="G983" s="1" t="s">
        <v>1408</v>
      </c>
      <c r="H983" s="1">
        <v>42</v>
      </c>
      <c r="I983" s="1">
        <v>39.979999999999997</v>
      </c>
      <c r="J983" s="1">
        <v>0.02</v>
      </c>
      <c r="K983" s="3">
        <f t="shared" si="61"/>
        <v>1678.3199999999997</v>
      </c>
      <c r="L983" s="1">
        <v>9.1999999999999993</v>
      </c>
      <c r="M983" s="1" t="s">
        <v>23</v>
      </c>
      <c r="N983" s="1" t="s">
        <v>38</v>
      </c>
      <c r="O983" s="2">
        <v>41912</v>
      </c>
      <c r="P983" s="5" t="str">
        <f t="shared" si="62"/>
        <v>September</v>
      </c>
      <c r="Q983" s="6">
        <f t="shared" si="63"/>
        <v>2</v>
      </c>
    </row>
    <row r="984" spans="1:17" x14ac:dyDescent="0.25">
      <c r="A984" s="1">
        <v>231</v>
      </c>
      <c r="B984" s="1" t="s">
        <v>1335</v>
      </c>
      <c r="C984" s="1" t="s">
        <v>34</v>
      </c>
      <c r="D984" s="2">
        <v>41910</v>
      </c>
      <c r="E984" s="5" t="str">
        <f t="shared" si="60"/>
        <v>September</v>
      </c>
      <c r="F984" s="1" t="s">
        <v>21</v>
      </c>
      <c r="G984" s="1" t="s">
        <v>856</v>
      </c>
      <c r="H984" s="1">
        <v>2</v>
      </c>
      <c r="I984" s="1">
        <v>363.25</v>
      </c>
      <c r="J984" s="1">
        <v>0.06</v>
      </c>
      <c r="K984" s="3">
        <f t="shared" si="61"/>
        <v>726.38</v>
      </c>
      <c r="L984" s="1">
        <v>19.989999999999998</v>
      </c>
      <c r="M984" s="1" t="s">
        <v>23</v>
      </c>
      <c r="N984" s="1" t="s">
        <v>24</v>
      </c>
      <c r="O984" s="2">
        <v>41912</v>
      </c>
      <c r="P984" s="5" t="str">
        <f t="shared" si="62"/>
        <v>September</v>
      </c>
      <c r="Q984" s="6">
        <f t="shared" si="63"/>
        <v>2</v>
      </c>
    </row>
    <row r="985" spans="1:17" x14ac:dyDescent="0.25">
      <c r="A985" s="1">
        <v>9219</v>
      </c>
      <c r="B985" s="1" t="s">
        <v>94</v>
      </c>
      <c r="C985" s="1" t="s">
        <v>20</v>
      </c>
      <c r="D985" s="2">
        <v>41910</v>
      </c>
      <c r="E985" s="5" t="str">
        <f t="shared" si="60"/>
        <v>September</v>
      </c>
      <c r="F985" s="1" t="s">
        <v>29</v>
      </c>
      <c r="G985" s="1" t="s">
        <v>1059</v>
      </c>
      <c r="H985" s="1">
        <v>41</v>
      </c>
      <c r="I985" s="1">
        <v>6.48</v>
      </c>
      <c r="J985" s="1">
        <v>0.02</v>
      </c>
      <c r="K985" s="3">
        <f t="shared" si="61"/>
        <v>264.86</v>
      </c>
      <c r="L985" s="1">
        <v>5.14</v>
      </c>
      <c r="M985" s="1" t="s">
        <v>23</v>
      </c>
      <c r="N985" s="1" t="s">
        <v>24</v>
      </c>
      <c r="O985" s="2">
        <v>41912</v>
      </c>
      <c r="P985" s="5" t="str">
        <f t="shared" si="62"/>
        <v>September</v>
      </c>
      <c r="Q985" s="6">
        <f t="shared" si="63"/>
        <v>2</v>
      </c>
    </row>
    <row r="986" spans="1:17" x14ac:dyDescent="0.25">
      <c r="A986" s="1">
        <v>26913</v>
      </c>
      <c r="B986" s="1" t="s">
        <v>210</v>
      </c>
      <c r="C986" s="1" t="s">
        <v>34</v>
      </c>
      <c r="D986" s="2">
        <v>41911</v>
      </c>
      <c r="E986" s="5" t="str">
        <f t="shared" si="60"/>
        <v>September</v>
      </c>
      <c r="F986" s="1" t="s">
        <v>21</v>
      </c>
      <c r="G986" s="1" t="s">
        <v>1442</v>
      </c>
      <c r="H986" s="1">
        <v>11</v>
      </c>
      <c r="I986" s="1">
        <v>65.989999999999995</v>
      </c>
      <c r="J986" s="1">
        <v>0.01</v>
      </c>
      <c r="K986" s="3">
        <f t="shared" si="61"/>
        <v>725.77999999999986</v>
      </c>
      <c r="L986" s="1">
        <v>8.99</v>
      </c>
      <c r="M986" s="1" t="s">
        <v>23</v>
      </c>
      <c r="N986" s="1" t="s">
        <v>24</v>
      </c>
      <c r="O986" s="2">
        <v>41913</v>
      </c>
      <c r="P986" s="5" t="str">
        <f t="shared" si="62"/>
        <v>October</v>
      </c>
      <c r="Q986" s="6">
        <f t="shared" si="63"/>
        <v>2</v>
      </c>
    </row>
    <row r="987" spans="1:17" x14ac:dyDescent="0.25">
      <c r="A987" s="1">
        <v>4708</v>
      </c>
      <c r="B987" s="1" t="s">
        <v>1444</v>
      </c>
      <c r="C987" s="1" t="s">
        <v>14</v>
      </c>
      <c r="D987" s="2">
        <v>41912</v>
      </c>
      <c r="E987" s="5" t="str">
        <f t="shared" si="60"/>
        <v>September</v>
      </c>
      <c r="F987" s="1" t="s">
        <v>26</v>
      </c>
      <c r="G987" s="1" t="s">
        <v>747</v>
      </c>
      <c r="H987" s="1">
        <v>29</v>
      </c>
      <c r="I987" s="1">
        <v>6.48</v>
      </c>
      <c r="J987" s="1">
        <v>0.08</v>
      </c>
      <c r="K987" s="3">
        <f t="shared" si="61"/>
        <v>185.60000000000002</v>
      </c>
      <c r="L987" s="1">
        <v>7.49</v>
      </c>
      <c r="M987" s="1" t="s">
        <v>23</v>
      </c>
      <c r="N987" s="1" t="s">
        <v>24</v>
      </c>
      <c r="O987" s="2">
        <v>41914</v>
      </c>
      <c r="P987" s="5" t="str">
        <f t="shared" si="62"/>
        <v>October</v>
      </c>
      <c r="Q987" s="6">
        <f t="shared" si="63"/>
        <v>2</v>
      </c>
    </row>
    <row r="988" spans="1:17" x14ac:dyDescent="0.25">
      <c r="A988" s="1">
        <v>41728</v>
      </c>
      <c r="B988" s="1" t="s">
        <v>357</v>
      </c>
      <c r="C988" s="1" t="s">
        <v>34</v>
      </c>
      <c r="D988" s="2">
        <v>41912</v>
      </c>
      <c r="E988" s="5" t="str">
        <f t="shared" si="60"/>
        <v>September</v>
      </c>
      <c r="F988" s="1" t="s">
        <v>21</v>
      </c>
      <c r="G988" s="1" t="s">
        <v>127</v>
      </c>
      <c r="H988" s="1">
        <v>28</v>
      </c>
      <c r="I988" s="1">
        <v>896.99</v>
      </c>
      <c r="J988" s="1">
        <v>0.08</v>
      </c>
      <c r="K988" s="3">
        <f t="shared" si="61"/>
        <v>25113.48</v>
      </c>
      <c r="L988" s="1">
        <v>19.989999999999998</v>
      </c>
      <c r="M988" s="1" t="s">
        <v>23</v>
      </c>
      <c r="N988" s="1" t="s">
        <v>24</v>
      </c>
      <c r="O988" s="2">
        <v>41914</v>
      </c>
      <c r="P988" s="5" t="str">
        <f t="shared" si="62"/>
        <v>October</v>
      </c>
      <c r="Q988" s="6">
        <f t="shared" si="63"/>
        <v>2</v>
      </c>
    </row>
    <row r="989" spans="1:17" x14ac:dyDescent="0.25">
      <c r="A989" s="1">
        <v>49056</v>
      </c>
      <c r="B989" s="1" t="s">
        <v>517</v>
      </c>
      <c r="C989" s="1" t="s">
        <v>34</v>
      </c>
      <c r="D989" s="2">
        <v>41913</v>
      </c>
      <c r="E989" s="5" t="str">
        <f t="shared" si="60"/>
        <v>October</v>
      </c>
      <c r="F989" s="1" t="s">
        <v>21</v>
      </c>
      <c r="G989" s="1" t="s">
        <v>922</v>
      </c>
      <c r="H989" s="1">
        <v>46</v>
      </c>
      <c r="I989" s="1">
        <v>6.48</v>
      </c>
      <c r="J989" s="1">
        <v>0.05</v>
      </c>
      <c r="K989" s="3">
        <f t="shared" si="61"/>
        <v>295.78000000000003</v>
      </c>
      <c r="L989" s="1">
        <v>8.4</v>
      </c>
      <c r="M989" s="1" t="s">
        <v>23</v>
      </c>
      <c r="N989" s="1" t="s">
        <v>24</v>
      </c>
      <c r="O989" s="2">
        <v>41915</v>
      </c>
      <c r="P989" s="5" t="str">
        <f t="shared" si="62"/>
        <v>October</v>
      </c>
      <c r="Q989" s="6">
        <f t="shared" si="63"/>
        <v>2</v>
      </c>
    </row>
    <row r="990" spans="1:17" x14ac:dyDescent="0.25">
      <c r="A990" s="1">
        <v>16321</v>
      </c>
      <c r="B990" s="1" t="s">
        <v>815</v>
      </c>
      <c r="C990" s="1" t="s">
        <v>34</v>
      </c>
      <c r="D990" s="2">
        <v>41913</v>
      </c>
      <c r="E990" s="5" t="str">
        <f t="shared" si="60"/>
        <v>October</v>
      </c>
      <c r="F990" s="1" t="s">
        <v>15</v>
      </c>
      <c r="G990" s="1" t="s">
        <v>874</v>
      </c>
      <c r="H990" s="1">
        <v>50</v>
      </c>
      <c r="I990" s="1">
        <v>142.86000000000001</v>
      </c>
      <c r="J990" s="1">
        <v>0.03</v>
      </c>
      <c r="K990" s="3">
        <f t="shared" si="61"/>
        <v>7141.5000000000009</v>
      </c>
      <c r="L990" s="1">
        <v>19.989999999999998</v>
      </c>
      <c r="M990" s="1" t="s">
        <v>23</v>
      </c>
      <c r="N990" s="1" t="s">
        <v>24</v>
      </c>
      <c r="O990" s="2">
        <v>41915</v>
      </c>
      <c r="P990" s="5" t="str">
        <f t="shared" si="62"/>
        <v>October</v>
      </c>
      <c r="Q990" s="6">
        <f t="shared" si="63"/>
        <v>2</v>
      </c>
    </row>
    <row r="991" spans="1:17" x14ac:dyDescent="0.25">
      <c r="A991" s="1">
        <v>33701</v>
      </c>
      <c r="B991" s="1" t="s">
        <v>554</v>
      </c>
      <c r="C991" s="1" t="s">
        <v>34</v>
      </c>
      <c r="D991" s="2">
        <v>41913</v>
      </c>
      <c r="E991" s="5" t="str">
        <f t="shared" si="60"/>
        <v>October</v>
      </c>
      <c r="F991" s="1" t="s">
        <v>84</v>
      </c>
      <c r="G991" s="1" t="s">
        <v>1449</v>
      </c>
      <c r="H991" s="1">
        <v>35</v>
      </c>
      <c r="I991" s="1">
        <v>67.28</v>
      </c>
      <c r="J991" s="1">
        <v>0.08</v>
      </c>
      <c r="K991" s="3">
        <f t="shared" si="61"/>
        <v>2352</v>
      </c>
      <c r="L991" s="1">
        <v>19.989999999999998</v>
      </c>
      <c r="M991" s="1" t="s">
        <v>17</v>
      </c>
      <c r="N991" s="1" t="s">
        <v>24</v>
      </c>
      <c r="O991" s="2">
        <v>41915</v>
      </c>
      <c r="P991" s="5" t="str">
        <f t="shared" si="62"/>
        <v>October</v>
      </c>
      <c r="Q991" s="6">
        <f t="shared" si="63"/>
        <v>2</v>
      </c>
    </row>
    <row r="992" spans="1:17" x14ac:dyDescent="0.25">
      <c r="A992" s="1">
        <v>51072</v>
      </c>
      <c r="B992" s="1" t="s">
        <v>1451</v>
      </c>
      <c r="C992" s="1" t="s">
        <v>34</v>
      </c>
      <c r="D992" s="2">
        <v>41914</v>
      </c>
      <c r="E992" s="5" t="str">
        <f t="shared" si="60"/>
        <v>October</v>
      </c>
      <c r="F992" s="1" t="s">
        <v>26</v>
      </c>
      <c r="G992" s="1" t="s">
        <v>149</v>
      </c>
      <c r="H992" s="1">
        <v>43</v>
      </c>
      <c r="I992" s="1">
        <v>161.55000000000001</v>
      </c>
      <c r="J992" s="1">
        <v>0</v>
      </c>
      <c r="K992" s="3">
        <f t="shared" si="61"/>
        <v>6946.6500000000005</v>
      </c>
      <c r="L992" s="1">
        <v>19.989999999999998</v>
      </c>
      <c r="M992" s="1" t="s">
        <v>23</v>
      </c>
      <c r="N992" s="1" t="s">
        <v>24</v>
      </c>
      <c r="O992" s="2">
        <v>41916</v>
      </c>
      <c r="P992" s="5" t="str">
        <f t="shared" si="62"/>
        <v>October</v>
      </c>
      <c r="Q992" s="6">
        <f t="shared" si="63"/>
        <v>2</v>
      </c>
    </row>
    <row r="993" spans="1:17" x14ac:dyDescent="0.25">
      <c r="A993" s="1">
        <v>15654</v>
      </c>
      <c r="B993" s="1" t="s">
        <v>1452</v>
      </c>
      <c r="C993" s="1" t="s">
        <v>14</v>
      </c>
      <c r="D993" s="2">
        <v>41914</v>
      </c>
      <c r="E993" s="5" t="str">
        <f t="shared" si="60"/>
        <v>October</v>
      </c>
      <c r="F993" s="1" t="s">
        <v>15</v>
      </c>
      <c r="G993" s="1" t="s">
        <v>765</v>
      </c>
      <c r="H993" s="1">
        <v>27</v>
      </c>
      <c r="I993" s="1">
        <v>300.98</v>
      </c>
      <c r="J993" s="1">
        <v>0.03</v>
      </c>
      <c r="K993" s="3">
        <f t="shared" si="61"/>
        <v>8125.6500000000015</v>
      </c>
      <c r="L993" s="1">
        <v>54.92</v>
      </c>
      <c r="M993" s="1" t="s">
        <v>31</v>
      </c>
      <c r="N993" s="1" t="s">
        <v>46</v>
      </c>
      <c r="O993" s="2">
        <v>41916</v>
      </c>
      <c r="P993" s="5" t="str">
        <f t="shared" si="62"/>
        <v>October</v>
      </c>
      <c r="Q993" s="6">
        <f t="shared" si="63"/>
        <v>2</v>
      </c>
    </row>
    <row r="994" spans="1:17" x14ac:dyDescent="0.25">
      <c r="A994" s="1">
        <v>15654</v>
      </c>
      <c r="B994" s="1" t="s">
        <v>1452</v>
      </c>
      <c r="C994" s="1" t="s">
        <v>20</v>
      </c>
      <c r="D994" s="2">
        <v>41914</v>
      </c>
      <c r="E994" s="5" t="str">
        <f t="shared" si="60"/>
        <v>October</v>
      </c>
      <c r="F994" s="1" t="s">
        <v>15</v>
      </c>
      <c r="G994" s="1" t="s">
        <v>818</v>
      </c>
      <c r="H994" s="1">
        <v>4</v>
      </c>
      <c r="I994" s="1">
        <v>2550.14</v>
      </c>
      <c r="J994" s="1">
        <v>0.02</v>
      </c>
      <c r="K994" s="3">
        <f t="shared" si="61"/>
        <v>10200.48</v>
      </c>
      <c r="L994" s="1">
        <v>29.7</v>
      </c>
      <c r="M994" s="1" t="s">
        <v>31</v>
      </c>
      <c r="N994" s="1" t="s">
        <v>32</v>
      </c>
      <c r="O994" s="2">
        <v>41916</v>
      </c>
      <c r="P994" s="5" t="str">
        <f t="shared" si="62"/>
        <v>October</v>
      </c>
      <c r="Q994" s="6">
        <f t="shared" si="63"/>
        <v>2</v>
      </c>
    </row>
    <row r="995" spans="1:17" x14ac:dyDescent="0.25">
      <c r="A995" s="1">
        <v>50051</v>
      </c>
      <c r="B995" s="1" t="s">
        <v>1319</v>
      </c>
      <c r="C995" s="1" t="s">
        <v>34</v>
      </c>
      <c r="D995" s="2">
        <v>41916</v>
      </c>
      <c r="E995" s="5" t="str">
        <f t="shared" si="60"/>
        <v>October</v>
      </c>
      <c r="F995" s="1" t="s">
        <v>84</v>
      </c>
      <c r="G995" s="1" t="s">
        <v>1453</v>
      </c>
      <c r="H995" s="1">
        <v>17</v>
      </c>
      <c r="I995" s="1">
        <v>5.53</v>
      </c>
      <c r="J995" s="1">
        <v>0.02</v>
      </c>
      <c r="K995" s="3">
        <f t="shared" si="61"/>
        <v>93.670000000000016</v>
      </c>
      <c r="L995" s="1">
        <v>6.98</v>
      </c>
      <c r="M995" s="1" t="s">
        <v>23</v>
      </c>
      <c r="N995" s="1" t="s">
        <v>24</v>
      </c>
      <c r="O995" s="2">
        <v>41918</v>
      </c>
      <c r="P995" s="5" t="str">
        <f t="shared" si="62"/>
        <v>October</v>
      </c>
      <c r="Q995" s="6">
        <f t="shared" si="63"/>
        <v>2</v>
      </c>
    </row>
    <row r="996" spans="1:17" x14ac:dyDescent="0.25">
      <c r="A996" s="1">
        <v>50051</v>
      </c>
      <c r="B996" s="1" t="s">
        <v>1319</v>
      </c>
      <c r="C996" s="1" t="s">
        <v>20</v>
      </c>
      <c r="D996" s="2">
        <v>41916</v>
      </c>
      <c r="E996" s="5" t="str">
        <f t="shared" si="60"/>
        <v>October</v>
      </c>
      <c r="F996" s="1" t="s">
        <v>84</v>
      </c>
      <c r="G996" s="1" t="s">
        <v>472</v>
      </c>
      <c r="H996" s="1">
        <v>4</v>
      </c>
      <c r="I996" s="1">
        <v>41.47</v>
      </c>
      <c r="J996" s="1">
        <v>0.09</v>
      </c>
      <c r="K996" s="3">
        <f t="shared" si="61"/>
        <v>165.51999999999998</v>
      </c>
      <c r="L996" s="1">
        <v>34.200000000000003</v>
      </c>
      <c r="M996" s="1" t="s">
        <v>23</v>
      </c>
      <c r="N996" s="1" t="s">
        <v>38</v>
      </c>
      <c r="O996" s="2">
        <v>41918</v>
      </c>
      <c r="P996" s="5" t="str">
        <f t="shared" si="62"/>
        <v>October</v>
      </c>
      <c r="Q996" s="6">
        <f t="shared" si="63"/>
        <v>2</v>
      </c>
    </row>
    <row r="997" spans="1:17" x14ac:dyDescent="0.25">
      <c r="A997" s="1">
        <v>44583</v>
      </c>
      <c r="B997" s="1" t="s">
        <v>1277</v>
      </c>
      <c r="C997" s="1" t="s">
        <v>34</v>
      </c>
      <c r="D997" s="2">
        <v>41916</v>
      </c>
      <c r="E997" s="5" t="str">
        <f t="shared" si="60"/>
        <v>October</v>
      </c>
      <c r="F997" s="1" t="s">
        <v>29</v>
      </c>
      <c r="G997" s="1" t="s">
        <v>619</v>
      </c>
      <c r="H997" s="1">
        <v>21</v>
      </c>
      <c r="I997" s="1">
        <v>14.2</v>
      </c>
      <c r="J997" s="1">
        <v>0.02</v>
      </c>
      <c r="K997" s="3">
        <f t="shared" si="61"/>
        <v>297.77999999999997</v>
      </c>
      <c r="L997" s="1">
        <v>5.3</v>
      </c>
      <c r="M997" s="1" t="s">
        <v>23</v>
      </c>
      <c r="N997" s="1" t="s">
        <v>38</v>
      </c>
      <c r="O997" s="2">
        <v>41918</v>
      </c>
      <c r="P997" s="5" t="str">
        <f t="shared" si="62"/>
        <v>October</v>
      </c>
      <c r="Q997" s="6">
        <f t="shared" si="63"/>
        <v>2</v>
      </c>
    </row>
    <row r="998" spans="1:17" x14ac:dyDescent="0.25">
      <c r="A998" s="1">
        <v>3841</v>
      </c>
      <c r="B998" s="1" t="s">
        <v>1456</v>
      </c>
      <c r="C998" s="1" t="s">
        <v>20</v>
      </c>
      <c r="D998" s="2">
        <v>41916</v>
      </c>
      <c r="E998" s="5" t="str">
        <f t="shared" si="60"/>
        <v>October</v>
      </c>
      <c r="F998" s="1" t="s">
        <v>15</v>
      </c>
      <c r="G998" s="1" t="s">
        <v>419</v>
      </c>
      <c r="H998" s="1">
        <v>19</v>
      </c>
      <c r="I998" s="1">
        <v>60.98</v>
      </c>
      <c r="J998" s="1">
        <v>0.02</v>
      </c>
      <c r="K998" s="3">
        <f t="shared" si="61"/>
        <v>1158.2399999999998</v>
      </c>
      <c r="L998" s="1">
        <v>49</v>
      </c>
      <c r="M998" s="1" t="s">
        <v>23</v>
      </c>
      <c r="N998" s="1" t="s">
        <v>18</v>
      </c>
      <c r="O998" s="2">
        <v>41918</v>
      </c>
      <c r="P998" s="5" t="str">
        <f t="shared" si="62"/>
        <v>October</v>
      </c>
      <c r="Q998" s="6">
        <f t="shared" si="63"/>
        <v>2</v>
      </c>
    </row>
    <row r="999" spans="1:17" x14ac:dyDescent="0.25">
      <c r="A999" s="1">
        <v>3841</v>
      </c>
      <c r="B999" s="1" t="s">
        <v>1456</v>
      </c>
      <c r="C999" s="1" t="s">
        <v>34</v>
      </c>
      <c r="D999" s="2">
        <v>41916</v>
      </c>
      <c r="E999" s="5" t="str">
        <f t="shared" si="60"/>
        <v>October</v>
      </c>
      <c r="F999" s="1" t="s">
        <v>15</v>
      </c>
      <c r="G999" s="1" t="s">
        <v>1064</v>
      </c>
      <c r="H999" s="1">
        <v>20</v>
      </c>
      <c r="I999" s="1">
        <v>1270.99</v>
      </c>
      <c r="J999" s="1">
        <v>0.02</v>
      </c>
      <c r="K999" s="3">
        <f t="shared" si="61"/>
        <v>25419.4</v>
      </c>
      <c r="L999" s="1">
        <v>19.989999999999998</v>
      </c>
      <c r="M999" s="1" t="s">
        <v>23</v>
      </c>
      <c r="N999" s="1" t="s">
        <v>24</v>
      </c>
      <c r="O999" s="2">
        <v>41918</v>
      </c>
      <c r="P999" s="5" t="str">
        <f t="shared" si="62"/>
        <v>October</v>
      </c>
      <c r="Q999" s="6">
        <f t="shared" si="63"/>
        <v>2</v>
      </c>
    </row>
    <row r="1000" spans="1:17" x14ac:dyDescent="0.25">
      <c r="A1000" s="1">
        <v>3841</v>
      </c>
      <c r="B1000" s="1" t="s">
        <v>1456</v>
      </c>
      <c r="C1000" s="1" t="s">
        <v>20</v>
      </c>
      <c r="D1000" s="2">
        <v>41916</v>
      </c>
      <c r="E1000" s="5" t="str">
        <f t="shared" si="60"/>
        <v>October</v>
      </c>
      <c r="F1000" s="1" t="s">
        <v>15</v>
      </c>
      <c r="G1000" s="1" t="s">
        <v>396</v>
      </c>
      <c r="H1000" s="1">
        <v>43</v>
      </c>
      <c r="I1000" s="1">
        <v>205.99</v>
      </c>
      <c r="J1000" s="1">
        <v>0.05</v>
      </c>
      <c r="K1000" s="3">
        <f t="shared" si="61"/>
        <v>8855.42</v>
      </c>
      <c r="L1000" s="1">
        <v>8.99</v>
      </c>
      <c r="M1000" s="1" t="s">
        <v>17</v>
      </c>
      <c r="N1000" s="1" t="s">
        <v>24</v>
      </c>
      <c r="O1000" s="2">
        <v>41918</v>
      </c>
      <c r="P1000" s="5" t="str">
        <f t="shared" si="62"/>
        <v>October</v>
      </c>
      <c r="Q1000" s="6">
        <f t="shared" si="63"/>
        <v>2</v>
      </c>
    </row>
    <row r="1001" spans="1:17" x14ac:dyDescent="0.25">
      <c r="A1001" s="1">
        <v>15075</v>
      </c>
      <c r="B1001" s="1" t="s">
        <v>246</v>
      </c>
      <c r="C1001" s="1" t="s">
        <v>34</v>
      </c>
      <c r="D1001" s="2">
        <v>41916</v>
      </c>
      <c r="E1001" s="5" t="str">
        <f t="shared" si="60"/>
        <v>October</v>
      </c>
      <c r="F1001" s="1" t="s">
        <v>84</v>
      </c>
      <c r="G1001" s="1" t="s">
        <v>153</v>
      </c>
      <c r="H1001" s="1">
        <v>10</v>
      </c>
      <c r="I1001" s="1">
        <v>5.0199999999999996</v>
      </c>
      <c r="J1001" s="1">
        <v>0.01</v>
      </c>
      <c r="K1001" s="3">
        <f t="shared" si="61"/>
        <v>50.099999999999994</v>
      </c>
      <c r="L1001" s="1">
        <v>5.14</v>
      </c>
      <c r="M1001" s="1" t="s">
        <v>23</v>
      </c>
      <c r="N1001" s="1" t="s">
        <v>67</v>
      </c>
      <c r="O1001" s="2">
        <v>41918</v>
      </c>
      <c r="P1001" s="5" t="str">
        <f t="shared" si="62"/>
        <v>October</v>
      </c>
      <c r="Q1001" s="6">
        <f t="shared" si="63"/>
        <v>2</v>
      </c>
    </row>
    <row r="1002" spans="1:17" x14ac:dyDescent="0.25">
      <c r="A1002" s="1">
        <v>41764</v>
      </c>
      <c r="B1002" s="1" t="s">
        <v>1461</v>
      </c>
      <c r="C1002" s="1" t="s">
        <v>20</v>
      </c>
      <c r="D1002" s="2">
        <v>41917</v>
      </c>
      <c r="E1002" s="5" t="str">
        <f t="shared" si="60"/>
        <v>October</v>
      </c>
      <c r="F1002" s="1" t="s">
        <v>15</v>
      </c>
      <c r="G1002" s="1" t="s">
        <v>1462</v>
      </c>
      <c r="H1002" s="1">
        <v>16</v>
      </c>
      <c r="I1002" s="1">
        <v>320.64</v>
      </c>
      <c r="J1002" s="1">
        <v>0.03</v>
      </c>
      <c r="K1002" s="3">
        <f t="shared" si="61"/>
        <v>5129.76</v>
      </c>
      <c r="L1002" s="1">
        <v>29.2</v>
      </c>
      <c r="M1002" s="1" t="s">
        <v>31</v>
      </c>
      <c r="N1002" s="1" t="s">
        <v>46</v>
      </c>
      <c r="O1002" s="2">
        <v>41919</v>
      </c>
      <c r="P1002" s="5" t="str">
        <f t="shared" si="62"/>
        <v>October</v>
      </c>
      <c r="Q1002" s="6">
        <f t="shared" si="63"/>
        <v>2</v>
      </c>
    </row>
    <row r="1003" spans="1:17" x14ac:dyDescent="0.25">
      <c r="A1003" s="1">
        <v>46881</v>
      </c>
      <c r="B1003" s="1" t="s">
        <v>1463</v>
      </c>
      <c r="C1003" s="1" t="s">
        <v>34</v>
      </c>
      <c r="D1003" s="2">
        <v>41918</v>
      </c>
      <c r="E1003" s="5" t="str">
        <f t="shared" si="60"/>
        <v>October</v>
      </c>
      <c r="F1003" s="1" t="s">
        <v>26</v>
      </c>
      <c r="G1003" s="1" t="s">
        <v>323</v>
      </c>
      <c r="H1003" s="1">
        <v>31</v>
      </c>
      <c r="I1003" s="1">
        <v>5.18</v>
      </c>
      <c r="J1003" s="1">
        <v>7.0000000000000007E-2</v>
      </c>
      <c r="K1003" s="3">
        <f t="shared" si="61"/>
        <v>158.40999999999997</v>
      </c>
      <c r="L1003" s="1">
        <v>5.74</v>
      </c>
      <c r="M1003" s="1" t="s">
        <v>17</v>
      </c>
      <c r="N1003" s="1" t="s">
        <v>24</v>
      </c>
      <c r="O1003" s="2">
        <v>41920</v>
      </c>
      <c r="P1003" s="5" t="str">
        <f t="shared" si="62"/>
        <v>October</v>
      </c>
      <c r="Q1003" s="6">
        <f t="shared" si="63"/>
        <v>2</v>
      </c>
    </row>
    <row r="1004" spans="1:17" x14ac:dyDescent="0.25">
      <c r="A1004" s="1">
        <v>57511</v>
      </c>
      <c r="B1004" s="1" t="s">
        <v>1452</v>
      </c>
      <c r="C1004" s="1" t="s">
        <v>14</v>
      </c>
      <c r="D1004" s="2">
        <v>41918</v>
      </c>
      <c r="E1004" s="5" t="str">
        <f t="shared" si="60"/>
        <v>October</v>
      </c>
      <c r="F1004" s="1" t="s">
        <v>26</v>
      </c>
      <c r="G1004" s="1" t="s">
        <v>731</v>
      </c>
      <c r="H1004" s="1">
        <v>11</v>
      </c>
      <c r="I1004" s="1">
        <v>55.99</v>
      </c>
      <c r="J1004" s="1">
        <v>0</v>
      </c>
      <c r="K1004" s="3">
        <f t="shared" si="61"/>
        <v>615.89</v>
      </c>
      <c r="L1004" s="1">
        <v>5</v>
      </c>
      <c r="M1004" s="1" t="s">
        <v>23</v>
      </c>
      <c r="N1004" s="1" t="s">
        <v>67</v>
      </c>
      <c r="O1004" s="2">
        <v>41920</v>
      </c>
      <c r="P1004" s="5" t="str">
        <f t="shared" si="62"/>
        <v>October</v>
      </c>
      <c r="Q1004" s="6">
        <f t="shared" si="63"/>
        <v>2</v>
      </c>
    </row>
    <row r="1005" spans="1:17" x14ac:dyDescent="0.25">
      <c r="A1005" s="1">
        <v>47520</v>
      </c>
      <c r="B1005" s="1" t="s">
        <v>175</v>
      </c>
      <c r="C1005" s="1" t="s">
        <v>14</v>
      </c>
      <c r="D1005" s="2">
        <v>41919</v>
      </c>
      <c r="E1005" s="5" t="str">
        <f t="shared" si="60"/>
        <v>October</v>
      </c>
      <c r="F1005" s="1" t="s">
        <v>15</v>
      </c>
      <c r="G1005" s="1" t="s">
        <v>92</v>
      </c>
      <c r="H1005" s="1">
        <v>36</v>
      </c>
      <c r="I1005" s="1">
        <v>7.68</v>
      </c>
      <c r="J1005" s="1">
        <v>0.09</v>
      </c>
      <c r="K1005" s="3">
        <f t="shared" si="61"/>
        <v>273.24</v>
      </c>
      <c r="L1005" s="1">
        <v>6.16</v>
      </c>
      <c r="M1005" s="1" t="s">
        <v>23</v>
      </c>
      <c r="N1005" s="1" t="s">
        <v>24</v>
      </c>
      <c r="O1005" s="2">
        <v>41921</v>
      </c>
      <c r="P1005" s="5" t="str">
        <f t="shared" si="62"/>
        <v>October</v>
      </c>
      <c r="Q1005" s="6">
        <f t="shared" si="63"/>
        <v>2</v>
      </c>
    </row>
    <row r="1006" spans="1:17" x14ac:dyDescent="0.25">
      <c r="A1006" s="1">
        <v>47520</v>
      </c>
      <c r="B1006" s="1" t="s">
        <v>175</v>
      </c>
      <c r="C1006" s="1" t="s">
        <v>34</v>
      </c>
      <c r="D1006" s="2">
        <v>41919</v>
      </c>
      <c r="E1006" s="5" t="str">
        <f t="shared" si="60"/>
        <v>October</v>
      </c>
      <c r="F1006" s="1" t="s">
        <v>15</v>
      </c>
      <c r="G1006" s="1" t="s">
        <v>30</v>
      </c>
      <c r="H1006" s="1">
        <v>13</v>
      </c>
      <c r="I1006" s="1">
        <v>291.73</v>
      </c>
      <c r="J1006" s="1">
        <v>0.05</v>
      </c>
      <c r="K1006" s="3">
        <f t="shared" si="61"/>
        <v>3791.84</v>
      </c>
      <c r="L1006" s="1">
        <v>48.8</v>
      </c>
      <c r="M1006" s="1" t="s">
        <v>31</v>
      </c>
      <c r="N1006" s="1" t="s">
        <v>32</v>
      </c>
      <c r="O1006" s="2">
        <v>41921</v>
      </c>
      <c r="P1006" s="5" t="str">
        <f t="shared" si="62"/>
        <v>October</v>
      </c>
      <c r="Q1006" s="6">
        <f t="shared" si="63"/>
        <v>2</v>
      </c>
    </row>
    <row r="1007" spans="1:17" x14ac:dyDescent="0.25">
      <c r="A1007" s="1">
        <v>47520</v>
      </c>
      <c r="B1007" s="1" t="s">
        <v>175</v>
      </c>
      <c r="C1007" s="1" t="s">
        <v>20</v>
      </c>
      <c r="D1007" s="2">
        <v>41919</v>
      </c>
      <c r="E1007" s="5" t="str">
        <f t="shared" si="60"/>
        <v>October</v>
      </c>
      <c r="F1007" s="1" t="s">
        <v>15</v>
      </c>
      <c r="G1007" s="1" t="s">
        <v>850</v>
      </c>
      <c r="H1007" s="1">
        <v>47</v>
      </c>
      <c r="I1007" s="1">
        <v>19.98</v>
      </c>
      <c r="J1007" s="1">
        <v>0.04</v>
      </c>
      <c r="K1007" s="3">
        <f t="shared" si="61"/>
        <v>937.18000000000006</v>
      </c>
      <c r="L1007" s="1">
        <v>5.77</v>
      </c>
      <c r="M1007" s="1" t="s">
        <v>23</v>
      </c>
      <c r="N1007" s="1" t="s">
        <v>24</v>
      </c>
      <c r="O1007" s="2">
        <v>41921</v>
      </c>
      <c r="P1007" s="5" t="str">
        <f t="shared" si="62"/>
        <v>October</v>
      </c>
      <c r="Q1007" s="6">
        <f t="shared" si="63"/>
        <v>2</v>
      </c>
    </row>
    <row r="1008" spans="1:17" x14ac:dyDescent="0.25">
      <c r="A1008" s="1">
        <v>26016</v>
      </c>
      <c r="B1008" s="1" t="s">
        <v>1464</v>
      </c>
      <c r="C1008" s="1" t="s">
        <v>14</v>
      </c>
      <c r="D1008" s="2">
        <v>41919</v>
      </c>
      <c r="E1008" s="5" t="str">
        <f t="shared" si="60"/>
        <v>October</v>
      </c>
      <c r="F1008" s="1" t="s">
        <v>21</v>
      </c>
      <c r="G1008" s="1" t="s">
        <v>1004</v>
      </c>
      <c r="H1008" s="1">
        <v>2</v>
      </c>
      <c r="I1008" s="1">
        <v>77.510000000000005</v>
      </c>
      <c r="J1008" s="1">
        <v>0.09</v>
      </c>
      <c r="K1008" s="3">
        <f t="shared" si="61"/>
        <v>154.84</v>
      </c>
      <c r="L1008" s="1">
        <v>4</v>
      </c>
      <c r="M1008" s="1" t="s">
        <v>23</v>
      </c>
      <c r="N1008" s="1" t="s">
        <v>24</v>
      </c>
      <c r="O1008" s="2">
        <v>41921</v>
      </c>
      <c r="P1008" s="5" t="str">
        <f t="shared" si="62"/>
        <v>October</v>
      </c>
      <c r="Q1008" s="6">
        <f t="shared" si="63"/>
        <v>2</v>
      </c>
    </row>
    <row r="1009" spans="1:17" x14ac:dyDescent="0.25">
      <c r="A1009" s="1">
        <v>26016</v>
      </c>
      <c r="B1009" s="1" t="s">
        <v>1464</v>
      </c>
      <c r="C1009" s="1" t="s">
        <v>34</v>
      </c>
      <c r="D1009" s="2">
        <v>41919</v>
      </c>
      <c r="E1009" s="5" t="str">
        <f t="shared" si="60"/>
        <v>October</v>
      </c>
      <c r="F1009" s="1" t="s">
        <v>21</v>
      </c>
      <c r="G1009" s="1" t="s">
        <v>544</v>
      </c>
      <c r="H1009" s="1">
        <v>44</v>
      </c>
      <c r="I1009" s="1">
        <v>45.99</v>
      </c>
      <c r="J1009" s="1">
        <v>0.08</v>
      </c>
      <c r="K1009" s="3">
        <f t="shared" si="61"/>
        <v>2020.0400000000002</v>
      </c>
      <c r="L1009" s="1">
        <v>4.99</v>
      </c>
      <c r="M1009" s="1" t="s">
        <v>17</v>
      </c>
      <c r="N1009" s="1" t="s">
        <v>24</v>
      </c>
      <c r="O1009" s="2">
        <v>41921</v>
      </c>
      <c r="P1009" s="5" t="str">
        <f t="shared" si="62"/>
        <v>October</v>
      </c>
      <c r="Q1009" s="6">
        <f t="shared" si="63"/>
        <v>2</v>
      </c>
    </row>
    <row r="1010" spans="1:17" x14ac:dyDescent="0.25">
      <c r="A1010" s="1">
        <v>8162</v>
      </c>
      <c r="B1010" s="1" t="s">
        <v>996</v>
      </c>
      <c r="C1010" s="1" t="s">
        <v>34</v>
      </c>
      <c r="D1010" s="2">
        <v>41919</v>
      </c>
      <c r="E1010" s="5" t="str">
        <f t="shared" si="60"/>
        <v>October</v>
      </c>
      <c r="F1010" s="1" t="s">
        <v>84</v>
      </c>
      <c r="G1010" s="1" t="s">
        <v>1465</v>
      </c>
      <c r="H1010" s="1">
        <v>42</v>
      </c>
      <c r="I1010" s="1">
        <v>140.85</v>
      </c>
      <c r="J1010" s="1">
        <v>0.1</v>
      </c>
      <c r="K1010" s="3">
        <f t="shared" si="61"/>
        <v>5911.5</v>
      </c>
      <c r="L1010" s="1">
        <v>19.989999999999998</v>
      </c>
      <c r="M1010" s="1" t="s">
        <v>23</v>
      </c>
      <c r="N1010" s="1" t="s">
        <v>24</v>
      </c>
      <c r="O1010" s="2">
        <v>41921</v>
      </c>
      <c r="P1010" s="5" t="str">
        <f t="shared" si="62"/>
        <v>October</v>
      </c>
      <c r="Q1010" s="6">
        <f t="shared" si="63"/>
        <v>2</v>
      </c>
    </row>
    <row r="1011" spans="1:17" x14ac:dyDescent="0.25">
      <c r="A1011" s="1">
        <v>46533</v>
      </c>
      <c r="B1011" s="1" t="s">
        <v>1466</v>
      </c>
      <c r="C1011" s="1" t="s">
        <v>20</v>
      </c>
      <c r="D1011" s="2">
        <v>41919</v>
      </c>
      <c r="E1011" s="5" t="str">
        <f t="shared" si="60"/>
        <v>October</v>
      </c>
      <c r="F1011" s="1" t="s">
        <v>21</v>
      </c>
      <c r="G1011" s="1" t="s">
        <v>391</v>
      </c>
      <c r="H1011" s="1">
        <v>12</v>
      </c>
      <c r="I1011" s="1">
        <v>65.989999999999995</v>
      </c>
      <c r="J1011" s="1">
        <v>0.1</v>
      </c>
      <c r="K1011" s="3">
        <f t="shared" si="61"/>
        <v>790.68000000000006</v>
      </c>
      <c r="L1011" s="1">
        <v>3.99</v>
      </c>
      <c r="M1011" s="1" t="s">
        <v>17</v>
      </c>
      <c r="N1011" s="1" t="s">
        <v>24</v>
      </c>
      <c r="O1011" s="2">
        <v>41921</v>
      </c>
      <c r="P1011" s="5" t="str">
        <f t="shared" si="62"/>
        <v>October</v>
      </c>
      <c r="Q1011" s="6">
        <f t="shared" si="63"/>
        <v>2</v>
      </c>
    </row>
    <row r="1012" spans="1:17" x14ac:dyDescent="0.25">
      <c r="A1012" s="1">
        <v>36739</v>
      </c>
      <c r="B1012" s="1" t="s">
        <v>669</v>
      </c>
      <c r="C1012" s="1" t="s">
        <v>34</v>
      </c>
      <c r="D1012" s="2">
        <v>41920</v>
      </c>
      <c r="E1012" s="5" t="str">
        <f t="shared" si="60"/>
        <v>October</v>
      </c>
      <c r="F1012" s="1" t="s">
        <v>15</v>
      </c>
      <c r="G1012" s="1" t="s">
        <v>689</v>
      </c>
      <c r="H1012" s="1">
        <v>16</v>
      </c>
      <c r="I1012" s="1">
        <v>3.98</v>
      </c>
      <c r="J1012" s="1">
        <v>7.0000000000000007E-2</v>
      </c>
      <c r="K1012" s="3">
        <f t="shared" si="61"/>
        <v>62.56</v>
      </c>
      <c r="L1012" s="1">
        <v>5.26</v>
      </c>
      <c r="M1012" s="1" t="s">
        <v>23</v>
      </c>
      <c r="N1012" s="1" t="s">
        <v>24</v>
      </c>
      <c r="O1012" s="2">
        <v>41922</v>
      </c>
      <c r="P1012" s="5" t="str">
        <f t="shared" si="62"/>
        <v>October</v>
      </c>
      <c r="Q1012" s="6">
        <f t="shared" si="63"/>
        <v>2</v>
      </c>
    </row>
    <row r="1013" spans="1:17" x14ac:dyDescent="0.25">
      <c r="A1013" s="1">
        <v>21541</v>
      </c>
      <c r="B1013" s="1" t="s">
        <v>560</v>
      </c>
      <c r="C1013" s="1" t="s">
        <v>34</v>
      </c>
      <c r="D1013" s="2">
        <v>41920</v>
      </c>
      <c r="E1013" s="5" t="str">
        <f t="shared" si="60"/>
        <v>October</v>
      </c>
      <c r="F1013" s="1" t="s">
        <v>15</v>
      </c>
      <c r="G1013" s="1" t="s">
        <v>1470</v>
      </c>
      <c r="H1013" s="1">
        <v>43</v>
      </c>
      <c r="I1013" s="1">
        <v>70.98</v>
      </c>
      <c r="J1013" s="1">
        <v>0.04</v>
      </c>
      <c r="K1013" s="3">
        <f t="shared" si="61"/>
        <v>3050.42</v>
      </c>
      <c r="L1013" s="1">
        <v>26.74</v>
      </c>
      <c r="M1013" s="1" t="s">
        <v>31</v>
      </c>
      <c r="N1013" s="1" t="s">
        <v>46</v>
      </c>
      <c r="O1013" s="2">
        <v>41922</v>
      </c>
      <c r="P1013" s="5" t="str">
        <f t="shared" si="62"/>
        <v>October</v>
      </c>
      <c r="Q1013" s="6">
        <f t="shared" si="63"/>
        <v>2</v>
      </c>
    </row>
    <row r="1014" spans="1:17" x14ac:dyDescent="0.25">
      <c r="A1014" s="1">
        <v>2791</v>
      </c>
      <c r="B1014" s="1" t="s">
        <v>335</v>
      </c>
      <c r="C1014" s="1" t="s">
        <v>34</v>
      </c>
      <c r="D1014" s="2">
        <v>41921</v>
      </c>
      <c r="E1014" s="5" t="str">
        <f t="shared" si="60"/>
        <v>October</v>
      </c>
      <c r="F1014" s="1" t="s">
        <v>21</v>
      </c>
      <c r="G1014" s="1" t="s">
        <v>1035</v>
      </c>
      <c r="H1014" s="1">
        <v>49</v>
      </c>
      <c r="I1014" s="1">
        <v>120.98</v>
      </c>
      <c r="J1014" s="1">
        <v>0.09</v>
      </c>
      <c r="K1014" s="3">
        <f t="shared" si="61"/>
        <v>5923.61</v>
      </c>
      <c r="L1014" s="1">
        <v>30</v>
      </c>
      <c r="M1014" s="1" t="s">
        <v>31</v>
      </c>
      <c r="N1014" s="1" t="s">
        <v>32</v>
      </c>
      <c r="O1014" s="2">
        <v>41923</v>
      </c>
      <c r="P1014" s="5" t="str">
        <f t="shared" si="62"/>
        <v>October</v>
      </c>
      <c r="Q1014" s="6">
        <f t="shared" si="63"/>
        <v>2</v>
      </c>
    </row>
    <row r="1015" spans="1:17" x14ac:dyDescent="0.25">
      <c r="A1015" s="1">
        <v>18308</v>
      </c>
      <c r="B1015" s="1" t="s">
        <v>1295</v>
      </c>
      <c r="C1015" s="1" t="s">
        <v>20</v>
      </c>
      <c r="D1015" s="2">
        <v>41921</v>
      </c>
      <c r="E1015" s="5" t="str">
        <f t="shared" si="60"/>
        <v>October</v>
      </c>
      <c r="F1015" s="1" t="s">
        <v>15</v>
      </c>
      <c r="G1015" s="1" t="s">
        <v>453</v>
      </c>
      <c r="H1015" s="1">
        <v>30</v>
      </c>
      <c r="I1015" s="1">
        <v>3.8</v>
      </c>
      <c r="J1015" s="1">
        <v>0.05</v>
      </c>
      <c r="K1015" s="3">
        <f t="shared" si="61"/>
        <v>112.5</v>
      </c>
      <c r="L1015" s="1">
        <v>1.49</v>
      </c>
      <c r="M1015" s="1" t="s">
        <v>23</v>
      </c>
      <c r="N1015" s="1" t="s">
        <v>24</v>
      </c>
      <c r="O1015" s="2">
        <v>41923</v>
      </c>
      <c r="P1015" s="5" t="str">
        <f t="shared" si="62"/>
        <v>October</v>
      </c>
      <c r="Q1015" s="6">
        <f t="shared" si="63"/>
        <v>2</v>
      </c>
    </row>
    <row r="1016" spans="1:17" x14ac:dyDescent="0.25">
      <c r="A1016" s="1">
        <v>23008</v>
      </c>
      <c r="B1016" s="1" t="s">
        <v>1471</v>
      </c>
      <c r="C1016" s="1" t="s">
        <v>20</v>
      </c>
      <c r="D1016" s="2">
        <v>41921</v>
      </c>
      <c r="E1016" s="5" t="str">
        <f t="shared" si="60"/>
        <v>October</v>
      </c>
      <c r="F1016" s="1" t="s">
        <v>26</v>
      </c>
      <c r="G1016" s="1" t="s">
        <v>535</v>
      </c>
      <c r="H1016" s="1">
        <v>10</v>
      </c>
      <c r="I1016" s="1">
        <v>120.98</v>
      </c>
      <c r="J1016" s="1">
        <v>0.1</v>
      </c>
      <c r="K1016" s="3">
        <f t="shared" si="61"/>
        <v>1208.8000000000002</v>
      </c>
      <c r="L1016" s="1">
        <v>9.07</v>
      </c>
      <c r="M1016" s="1" t="s">
        <v>17</v>
      </c>
      <c r="N1016" s="1" t="s">
        <v>24</v>
      </c>
      <c r="O1016" s="2">
        <v>41923</v>
      </c>
      <c r="P1016" s="5" t="str">
        <f t="shared" si="62"/>
        <v>October</v>
      </c>
      <c r="Q1016" s="6">
        <f t="shared" si="63"/>
        <v>2</v>
      </c>
    </row>
    <row r="1017" spans="1:17" x14ac:dyDescent="0.25">
      <c r="A1017" s="1">
        <v>23008</v>
      </c>
      <c r="B1017" s="1" t="s">
        <v>1471</v>
      </c>
      <c r="C1017" s="1" t="s">
        <v>14</v>
      </c>
      <c r="D1017" s="2">
        <v>41921</v>
      </c>
      <c r="E1017" s="5" t="str">
        <f t="shared" si="60"/>
        <v>October</v>
      </c>
      <c r="F1017" s="1" t="s">
        <v>26</v>
      </c>
      <c r="G1017" s="1" t="s">
        <v>665</v>
      </c>
      <c r="H1017" s="1">
        <v>2</v>
      </c>
      <c r="I1017" s="1">
        <v>152.47999999999999</v>
      </c>
      <c r="J1017" s="1">
        <v>0.02</v>
      </c>
      <c r="K1017" s="3">
        <f t="shared" si="61"/>
        <v>304.91999999999996</v>
      </c>
      <c r="L1017" s="1">
        <v>6.5</v>
      </c>
      <c r="M1017" s="1" t="s">
        <v>17</v>
      </c>
      <c r="N1017" s="1" t="s">
        <v>24</v>
      </c>
      <c r="O1017" s="2">
        <v>41923</v>
      </c>
      <c r="P1017" s="5" t="str">
        <f t="shared" si="62"/>
        <v>October</v>
      </c>
      <c r="Q1017" s="6">
        <f t="shared" si="63"/>
        <v>2</v>
      </c>
    </row>
    <row r="1018" spans="1:17" x14ac:dyDescent="0.25">
      <c r="A1018" s="1">
        <v>59591</v>
      </c>
      <c r="B1018" s="1" t="s">
        <v>208</v>
      </c>
      <c r="C1018" s="1" t="s">
        <v>20</v>
      </c>
      <c r="D1018" s="2">
        <v>41921</v>
      </c>
      <c r="E1018" s="5" t="str">
        <f t="shared" si="60"/>
        <v>October</v>
      </c>
      <c r="F1018" s="1" t="s">
        <v>15</v>
      </c>
      <c r="G1018" s="1" t="s">
        <v>1473</v>
      </c>
      <c r="H1018" s="1">
        <v>29</v>
      </c>
      <c r="I1018" s="1">
        <v>6.48</v>
      </c>
      <c r="J1018" s="1">
        <v>7.0000000000000007E-2</v>
      </c>
      <c r="K1018" s="3">
        <f t="shared" si="61"/>
        <v>185.89000000000001</v>
      </c>
      <c r="L1018" s="1">
        <v>7.07</v>
      </c>
      <c r="M1018" s="1" t="s">
        <v>23</v>
      </c>
      <c r="N1018" s="1" t="s">
        <v>24</v>
      </c>
      <c r="O1018" s="2">
        <v>41923</v>
      </c>
      <c r="P1018" s="5" t="str">
        <f t="shared" si="62"/>
        <v>October</v>
      </c>
      <c r="Q1018" s="6">
        <f t="shared" si="63"/>
        <v>2</v>
      </c>
    </row>
    <row r="1019" spans="1:17" x14ac:dyDescent="0.25">
      <c r="A1019" s="1">
        <v>13920</v>
      </c>
      <c r="B1019" s="1" t="s">
        <v>1474</v>
      </c>
      <c r="C1019" s="1" t="s">
        <v>20</v>
      </c>
      <c r="D1019" s="2">
        <v>41921</v>
      </c>
      <c r="E1019" s="5" t="str">
        <f t="shared" si="60"/>
        <v>October</v>
      </c>
      <c r="F1019" s="1" t="s">
        <v>26</v>
      </c>
      <c r="G1019" s="1" t="s">
        <v>742</v>
      </c>
      <c r="H1019" s="1">
        <v>25</v>
      </c>
      <c r="I1019" s="1">
        <v>37.94</v>
      </c>
      <c r="J1019" s="1">
        <v>0.1</v>
      </c>
      <c r="K1019" s="3">
        <f t="shared" si="61"/>
        <v>945.99999999999989</v>
      </c>
      <c r="L1019" s="1">
        <v>5.08</v>
      </c>
      <c r="M1019" s="1" t="s">
        <v>17</v>
      </c>
      <c r="N1019" s="1" t="s">
        <v>38</v>
      </c>
      <c r="O1019" s="2">
        <v>41923</v>
      </c>
      <c r="P1019" s="5" t="str">
        <f t="shared" si="62"/>
        <v>October</v>
      </c>
      <c r="Q1019" s="6">
        <f t="shared" si="63"/>
        <v>2</v>
      </c>
    </row>
    <row r="1020" spans="1:17" x14ac:dyDescent="0.25">
      <c r="A1020" s="1">
        <v>16610</v>
      </c>
      <c r="B1020" s="1" t="s">
        <v>634</v>
      </c>
      <c r="C1020" s="1" t="s">
        <v>20</v>
      </c>
      <c r="D1020" s="2">
        <v>41922</v>
      </c>
      <c r="E1020" s="5" t="str">
        <f t="shared" si="60"/>
        <v>October</v>
      </c>
      <c r="F1020" s="1" t="s">
        <v>21</v>
      </c>
      <c r="G1020" s="1" t="s">
        <v>1029</v>
      </c>
      <c r="H1020" s="1">
        <v>19</v>
      </c>
      <c r="I1020" s="1">
        <v>35.94</v>
      </c>
      <c r="J1020" s="1">
        <v>0.09</v>
      </c>
      <c r="K1020" s="3">
        <f t="shared" si="61"/>
        <v>681.14999999999986</v>
      </c>
      <c r="L1020" s="1">
        <v>6.66</v>
      </c>
      <c r="M1020" s="1" t="s">
        <v>23</v>
      </c>
      <c r="N1020" s="1" t="s">
        <v>24</v>
      </c>
      <c r="O1020" s="2">
        <v>41924</v>
      </c>
      <c r="P1020" s="5" t="str">
        <f t="shared" si="62"/>
        <v>October</v>
      </c>
      <c r="Q1020" s="6">
        <f t="shared" si="63"/>
        <v>2</v>
      </c>
    </row>
    <row r="1021" spans="1:17" x14ac:dyDescent="0.25">
      <c r="A1021" s="1">
        <v>28002</v>
      </c>
      <c r="B1021" s="1" t="s">
        <v>218</v>
      </c>
      <c r="C1021" s="1" t="s">
        <v>20</v>
      </c>
      <c r="D1021" s="2">
        <v>41922</v>
      </c>
      <c r="E1021" s="5" t="str">
        <f t="shared" si="60"/>
        <v>October</v>
      </c>
      <c r="F1021" s="1" t="s">
        <v>26</v>
      </c>
      <c r="G1021" s="1" t="s">
        <v>37</v>
      </c>
      <c r="H1021" s="1">
        <v>5</v>
      </c>
      <c r="I1021" s="1">
        <v>9.11</v>
      </c>
      <c r="J1021" s="1">
        <v>0.1</v>
      </c>
      <c r="K1021" s="3">
        <f t="shared" si="61"/>
        <v>45.05</v>
      </c>
      <c r="L1021" s="1">
        <v>2.15</v>
      </c>
      <c r="M1021" s="1" t="s">
        <v>23</v>
      </c>
      <c r="N1021" s="1" t="s">
        <v>38</v>
      </c>
      <c r="O1021" s="2">
        <v>41924</v>
      </c>
      <c r="P1021" s="5" t="str">
        <f t="shared" si="62"/>
        <v>October</v>
      </c>
      <c r="Q1021" s="6">
        <f t="shared" si="63"/>
        <v>2</v>
      </c>
    </row>
    <row r="1022" spans="1:17" x14ac:dyDescent="0.25">
      <c r="A1022" s="1">
        <v>54819</v>
      </c>
      <c r="B1022" s="1" t="s">
        <v>458</v>
      </c>
      <c r="C1022" s="1" t="s">
        <v>20</v>
      </c>
      <c r="D1022" s="2">
        <v>41922</v>
      </c>
      <c r="E1022" s="5" t="str">
        <f t="shared" si="60"/>
        <v>October</v>
      </c>
      <c r="F1022" s="1" t="s">
        <v>29</v>
      </c>
      <c r="G1022" s="1" t="s">
        <v>944</v>
      </c>
      <c r="H1022" s="1">
        <v>26</v>
      </c>
      <c r="I1022" s="1">
        <v>2.62</v>
      </c>
      <c r="J1022" s="1">
        <v>0.09</v>
      </c>
      <c r="K1022" s="3">
        <f t="shared" si="61"/>
        <v>65.78</v>
      </c>
      <c r="L1022" s="1">
        <v>0.8</v>
      </c>
      <c r="M1022" s="1" t="s">
        <v>23</v>
      </c>
      <c r="N1022" s="1" t="s">
        <v>38</v>
      </c>
      <c r="O1022" s="2">
        <v>41924</v>
      </c>
      <c r="P1022" s="5" t="str">
        <f t="shared" si="62"/>
        <v>October</v>
      </c>
      <c r="Q1022" s="6">
        <f t="shared" si="63"/>
        <v>2</v>
      </c>
    </row>
    <row r="1023" spans="1:17" x14ac:dyDescent="0.25">
      <c r="A1023" s="1">
        <v>46756</v>
      </c>
      <c r="B1023" s="1" t="s">
        <v>1133</v>
      </c>
      <c r="C1023" s="1" t="s">
        <v>14</v>
      </c>
      <c r="D1023" s="2">
        <v>41923</v>
      </c>
      <c r="E1023" s="5" t="str">
        <f t="shared" si="60"/>
        <v>October</v>
      </c>
      <c r="F1023" s="1" t="s">
        <v>84</v>
      </c>
      <c r="G1023" s="1" t="s">
        <v>376</v>
      </c>
      <c r="H1023" s="1">
        <v>3</v>
      </c>
      <c r="I1023" s="1">
        <v>7.28</v>
      </c>
      <c r="J1023" s="1">
        <v>0.01</v>
      </c>
      <c r="K1023" s="3">
        <f t="shared" si="61"/>
        <v>21.810000000000002</v>
      </c>
      <c r="L1023" s="1">
        <v>11.15</v>
      </c>
      <c r="M1023" s="1" t="s">
        <v>23</v>
      </c>
      <c r="N1023" s="1" t="s">
        <v>24</v>
      </c>
      <c r="O1023" s="2">
        <v>41925</v>
      </c>
      <c r="P1023" s="5" t="str">
        <f t="shared" si="62"/>
        <v>October</v>
      </c>
      <c r="Q1023" s="6">
        <f t="shared" si="63"/>
        <v>2</v>
      </c>
    </row>
    <row r="1024" spans="1:17" x14ac:dyDescent="0.25">
      <c r="A1024" s="1">
        <v>9926</v>
      </c>
      <c r="B1024" s="1" t="s">
        <v>1477</v>
      </c>
      <c r="C1024" s="1" t="s">
        <v>20</v>
      </c>
      <c r="D1024" s="2">
        <v>41923</v>
      </c>
      <c r="E1024" s="5" t="str">
        <f t="shared" si="60"/>
        <v>October</v>
      </c>
      <c r="F1024" s="1" t="s">
        <v>21</v>
      </c>
      <c r="G1024" s="1" t="s">
        <v>766</v>
      </c>
      <c r="H1024" s="1">
        <v>25</v>
      </c>
      <c r="I1024" s="1">
        <v>5.77</v>
      </c>
      <c r="J1024" s="1">
        <v>0</v>
      </c>
      <c r="K1024" s="3">
        <f t="shared" si="61"/>
        <v>144.25</v>
      </c>
      <c r="L1024" s="1">
        <v>5.92</v>
      </c>
      <c r="M1024" s="1" t="s">
        <v>23</v>
      </c>
      <c r="N1024" s="1" t="s">
        <v>55</v>
      </c>
      <c r="O1024" s="2">
        <v>41925</v>
      </c>
      <c r="P1024" s="5" t="str">
        <f t="shared" si="62"/>
        <v>October</v>
      </c>
      <c r="Q1024" s="6">
        <f t="shared" si="63"/>
        <v>2</v>
      </c>
    </row>
    <row r="1025" spans="1:17" x14ac:dyDescent="0.25">
      <c r="A1025" s="1">
        <v>48420</v>
      </c>
      <c r="B1025" s="1" t="s">
        <v>1025</v>
      </c>
      <c r="C1025" s="1" t="s">
        <v>34</v>
      </c>
      <c r="D1025" s="2">
        <v>41923</v>
      </c>
      <c r="E1025" s="5" t="str">
        <f t="shared" si="60"/>
        <v>October</v>
      </c>
      <c r="F1025" s="1" t="s">
        <v>29</v>
      </c>
      <c r="G1025" s="1" t="s">
        <v>488</v>
      </c>
      <c r="H1025" s="1">
        <v>46</v>
      </c>
      <c r="I1025" s="1">
        <v>19.23</v>
      </c>
      <c r="J1025" s="1">
        <v>0.09</v>
      </c>
      <c r="K1025" s="3">
        <f t="shared" si="61"/>
        <v>880.44</v>
      </c>
      <c r="L1025" s="1">
        <v>6.15</v>
      </c>
      <c r="M1025" s="1" t="s">
        <v>17</v>
      </c>
      <c r="N1025" s="1" t="s">
        <v>67</v>
      </c>
      <c r="O1025" s="2">
        <v>41925</v>
      </c>
      <c r="P1025" s="5" t="str">
        <f t="shared" si="62"/>
        <v>October</v>
      </c>
      <c r="Q1025" s="6">
        <f t="shared" si="63"/>
        <v>2</v>
      </c>
    </row>
    <row r="1026" spans="1:17" x14ac:dyDescent="0.25">
      <c r="A1026" s="1">
        <v>17024</v>
      </c>
      <c r="B1026" s="1" t="s">
        <v>58</v>
      </c>
      <c r="C1026" s="1" t="s">
        <v>20</v>
      </c>
      <c r="D1026" s="2">
        <v>41925</v>
      </c>
      <c r="E1026" s="5" t="str">
        <f t="shared" ref="E1026:E1089" si="64">TEXT(D1026,"mmmm")</f>
        <v>October</v>
      </c>
      <c r="F1026" s="1" t="s">
        <v>84</v>
      </c>
      <c r="G1026" s="1" t="s">
        <v>783</v>
      </c>
      <c r="H1026" s="1">
        <v>31</v>
      </c>
      <c r="I1026" s="1">
        <v>42.98</v>
      </c>
      <c r="J1026" s="1">
        <v>0.02</v>
      </c>
      <c r="K1026" s="3">
        <f t="shared" ref="K1026:K1089" si="65">(I1026-J1026)*H1026</f>
        <v>1331.7599999999998</v>
      </c>
      <c r="L1026" s="1">
        <v>4.62</v>
      </c>
      <c r="M1026" s="1" t="s">
        <v>23</v>
      </c>
      <c r="N1026" s="1" t="s">
        <v>24</v>
      </c>
      <c r="O1026" s="2">
        <v>41927</v>
      </c>
      <c r="P1026" s="5" t="str">
        <f t="shared" ref="P1026:P1089" si="66">TEXT(O1026,"mmmm")</f>
        <v>October</v>
      </c>
      <c r="Q1026" s="6">
        <f t="shared" ref="Q1026:Q1089" si="67">O1026-D1026</f>
        <v>2</v>
      </c>
    </row>
    <row r="1027" spans="1:17" x14ac:dyDescent="0.25">
      <c r="A1027" s="1">
        <v>22208</v>
      </c>
      <c r="B1027" s="1" t="s">
        <v>627</v>
      </c>
      <c r="C1027" s="1" t="s">
        <v>14</v>
      </c>
      <c r="D1027" s="2">
        <v>41925</v>
      </c>
      <c r="E1027" s="5" t="str">
        <f t="shared" si="64"/>
        <v>October</v>
      </c>
      <c r="F1027" s="1" t="s">
        <v>21</v>
      </c>
      <c r="G1027" s="1" t="s">
        <v>1481</v>
      </c>
      <c r="H1027" s="1">
        <v>37</v>
      </c>
      <c r="I1027" s="1">
        <v>30.97</v>
      </c>
      <c r="J1027" s="1">
        <v>0.01</v>
      </c>
      <c r="K1027" s="3">
        <f t="shared" si="65"/>
        <v>1145.52</v>
      </c>
      <c r="L1027" s="1">
        <v>4</v>
      </c>
      <c r="M1027" s="1" t="s">
        <v>23</v>
      </c>
      <c r="N1027" s="1" t="s">
        <v>24</v>
      </c>
      <c r="O1027" s="2">
        <v>41927</v>
      </c>
      <c r="P1027" s="5" t="str">
        <f t="shared" si="66"/>
        <v>October</v>
      </c>
      <c r="Q1027" s="6">
        <f t="shared" si="67"/>
        <v>2</v>
      </c>
    </row>
    <row r="1028" spans="1:17" x14ac:dyDescent="0.25">
      <c r="A1028" s="1">
        <v>22208</v>
      </c>
      <c r="B1028" s="1" t="s">
        <v>627</v>
      </c>
      <c r="C1028" s="1" t="s">
        <v>34</v>
      </c>
      <c r="D1028" s="2">
        <v>41925</v>
      </c>
      <c r="E1028" s="5" t="str">
        <f t="shared" si="64"/>
        <v>October</v>
      </c>
      <c r="F1028" s="1" t="s">
        <v>21</v>
      </c>
      <c r="G1028" s="1" t="s">
        <v>404</v>
      </c>
      <c r="H1028" s="1">
        <v>50</v>
      </c>
      <c r="I1028" s="1">
        <v>125.99</v>
      </c>
      <c r="J1028" s="1">
        <v>0.08</v>
      </c>
      <c r="K1028" s="3">
        <f t="shared" si="65"/>
        <v>6295.5</v>
      </c>
      <c r="L1028" s="1">
        <v>7.69</v>
      </c>
      <c r="M1028" s="1" t="s">
        <v>23</v>
      </c>
      <c r="N1028" s="1" t="s">
        <v>24</v>
      </c>
      <c r="O1028" s="2">
        <v>41927</v>
      </c>
      <c r="P1028" s="5" t="str">
        <f t="shared" si="66"/>
        <v>October</v>
      </c>
      <c r="Q1028" s="6">
        <f t="shared" si="67"/>
        <v>2</v>
      </c>
    </row>
    <row r="1029" spans="1:17" x14ac:dyDescent="0.25">
      <c r="A1029" s="1">
        <v>47108</v>
      </c>
      <c r="B1029" s="1" t="s">
        <v>1276</v>
      </c>
      <c r="C1029" s="1" t="s">
        <v>34</v>
      </c>
      <c r="D1029" s="2">
        <v>41927</v>
      </c>
      <c r="E1029" s="5" t="str">
        <f t="shared" si="64"/>
        <v>October</v>
      </c>
      <c r="F1029" s="1" t="s">
        <v>15</v>
      </c>
      <c r="G1029" s="1" t="s">
        <v>717</v>
      </c>
      <c r="H1029" s="1">
        <v>7</v>
      </c>
      <c r="I1029" s="1">
        <v>17.98</v>
      </c>
      <c r="J1029" s="1">
        <v>0.06</v>
      </c>
      <c r="K1029" s="3">
        <f t="shared" si="65"/>
        <v>125.44000000000001</v>
      </c>
      <c r="L1029" s="1">
        <v>8.51</v>
      </c>
      <c r="M1029" s="1" t="s">
        <v>23</v>
      </c>
      <c r="N1029" s="1" t="s">
        <v>55</v>
      </c>
      <c r="O1029" s="2">
        <v>41929</v>
      </c>
      <c r="P1029" s="5" t="str">
        <f t="shared" si="66"/>
        <v>October</v>
      </c>
      <c r="Q1029" s="6">
        <f t="shared" si="67"/>
        <v>2</v>
      </c>
    </row>
    <row r="1030" spans="1:17" x14ac:dyDescent="0.25">
      <c r="A1030" s="1">
        <v>56995</v>
      </c>
      <c r="B1030" s="1" t="s">
        <v>1310</v>
      </c>
      <c r="C1030" s="1" t="s">
        <v>20</v>
      </c>
      <c r="D1030" s="2">
        <v>41927</v>
      </c>
      <c r="E1030" s="5" t="str">
        <f t="shared" si="64"/>
        <v>October</v>
      </c>
      <c r="F1030" s="1" t="s">
        <v>84</v>
      </c>
      <c r="G1030" s="1" t="s">
        <v>1161</v>
      </c>
      <c r="H1030" s="1">
        <v>27</v>
      </c>
      <c r="I1030" s="1">
        <v>5.74</v>
      </c>
      <c r="J1030" s="1">
        <v>0.08</v>
      </c>
      <c r="K1030" s="3">
        <f t="shared" si="65"/>
        <v>152.82</v>
      </c>
      <c r="L1030" s="1">
        <v>5.01</v>
      </c>
      <c r="M1030" s="1" t="s">
        <v>17</v>
      </c>
      <c r="N1030" s="1" t="s">
        <v>24</v>
      </c>
      <c r="O1030" s="2">
        <v>41929</v>
      </c>
      <c r="P1030" s="5" t="str">
        <f t="shared" si="66"/>
        <v>October</v>
      </c>
      <c r="Q1030" s="6">
        <f t="shared" si="67"/>
        <v>2</v>
      </c>
    </row>
    <row r="1031" spans="1:17" x14ac:dyDescent="0.25">
      <c r="A1031" s="1">
        <v>17028</v>
      </c>
      <c r="B1031" s="1" t="s">
        <v>208</v>
      </c>
      <c r="C1031" s="1" t="s">
        <v>34</v>
      </c>
      <c r="D1031" s="2">
        <v>41927</v>
      </c>
      <c r="E1031" s="5" t="str">
        <f t="shared" si="64"/>
        <v>October</v>
      </c>
      <c r="F1031" s="1" t="s">
        <v>21</v>
      </c>
      <c r="G1031" s="1" t="s">
        <v>1316</v>
      </c>
      <c r="H1031" s="1">
        <v>19</v>
      </c>
      <c r="I1031" s="1">
        <v>25.99</v>
      </c>
      <c r="J1031" s="1">
        <v>0.02</v>
      </c>
      <c r="K1031" s="3">
        <f t="shared" si="65"/>
        <v>493.42999999999995</v>
      </c>
      <c r="L1031" s="1">
        <v>5.37</v>
      </c>
      <c r="M1031" s="1" t="s">
        <v>23</v>
      </c>
      <c r="N1031" s="1" t="s">
        <v>24</v>
      </c>
      <c r="O1031" s="2">
        <v>41929</v>
      </c>
      <c r="P1031" s="5" t="str">
        <f t="shared" si="66"/>
        <v>October</v>
      </c>
      <c r="Q1031" s="6">
        <f t="shared" si="67"/>
        <v>2</v>
      </c>
    </row>
    <row r="1032" spans="1:17" x14ac:dyDescent="0.25">
      <c r="A1032" s="1">
        <v>57248</v>
      </c>
      <c r="B1032" s="1" t="s">
        <v>1483</v>
      </c>
      <c r="C1032" s="1" t="s">
        <v>14</v>
      </c>
      <c r="D1032" s="2">
        <v>41927</v>
      </c>
      <c r="E1032" s="5" t="str">
        <f t="shared" si="64"/>
        <v>October</v>
      </c>
      <c r="F1032" s="1" t="s">
        <v>26</v>
      </c>
      <c r="G1032" s="1" t="s">
        <v>998</v>
      </c>
      <c r="H1032" s="1">
        <v>34</v>
      </c>
      <c r="I1032" s="1">
        <v>4.9800000000000004</v>
      </c>
      <c r="J1032" s="1">
        <v>0.04</v>
      </c>
      <c r="K1032" s="3">
        <f t="shared" si="65"/>
        <v>167.96</v>
      </c>
      <c r="L1032" s="1">
        <v>4.95</v>
      </c>
      <c r="M1032" s="1" t="s">
        <v>23</v>
      </c>
      <c r="N1032" s="1" t="s">
        <v>24</v>
      </c>
      <c r="O1032" s="2">
        <v>41929</v>
      </c>
      <c r="P1032" s="5" t="str">
        <f t="shared" si="66"/>
        <v>October</v>
      </c>
      <c r="Q1032" s="6">
        <f t="shared" si="67"/>
        <v>2</v>
      </c>
    </row>
    <row r="1033" spans="1:17" x14ac:dyDescent="0.25">
      <c r="A1033" s="1">
        <v>43044</v>
      </c>
      <c r="B1033" s="1" t="s">
        <v>1487</v>
      </c>
      <c r="C1033" s="1" t="s">
        <v>34</v>
      </c>
      <c r="D1033" s="2">
        <v>41929</v>
      </c>
      <c r="E1033" s="5" t="str">
        <f t="shared" si="64"/>
        <v>October</v>
      </c>
      <c r="F1033" s="1" t="s">
        <v>84</v>
      </c>
      <c r="G1033" s="1" t="s">
        <v>1100</v>
      </c>
      <c r="H1033" s="1">
        <v>23</v>
      </c>
      <c r="I1033" s="1">
        <v>4.24</v>
      </c>
      <c r="J1033" s="1">
        <v>0.06</v>
      </c>
      <c r="K1033" s="3">
        <f t="shared" si="65"/>
        <v>96.140000000000015</v>
      </c>
      <c r="L1033" s="1">
        <v>5.41</v>
      </c>
      <c r="M1033" s="1" t="s">
        <v>23</v>
      </c>
      <c r="N1033" s="1" t="s">
        <v>24</v>
      </c>
      <c r="O1033" s="2">
        <v>41931</v>
      </c>
      <c r="P1033" s="5" t="str">
        <f t="shared" si="66"/>
        <v>October</v>
      </c>
      <c r="Q1033" s="6">
        <f t="shared" si="67"/>
        <v>2</v>
      </c>
    </row>
    <row r="1034" spans="1:17" x14ac:dyDescent="0.25">
      <c r="A1034" s="1">
        <v>43044</v>
      </c>
      <c r="B1034" s="1" t="s">
        <v>1487</v>
      </c>
      <c r="C1034" s="1" t="s">
        <v>14</v>
      </c>
      <c r="D1034" s="2">
        <v>41929</v>
      </c>
      <c r="E1034" s="5" t="str">
        <f t="shared" si="64"/>
        <v>October</v>
      </c>
      <c r="F1034" s="1" t="s">
        <v>84</v>
      </c>
      <c r="G1034" s="1" t="s">
        <v>117</v>
      </c>
      <c r="H1034" s="1">
        <v>3</v>
      </c>
      <c r="I1034" s="1">
        <v>6783.02</v>
      </c>
      <c r="J1034" s="1">
        <v>0.04</v>
      </c>
      <c r="K1034" s="3">
        <f t="shared" si="65"/>
        <v>20348.940000000002</v>
      </c>
      <c r="L1034" s="1">
        <v>24.49</v>
      </c>
      <c r="M1034" s="1" t="s">
        <v>23</v>
      </c>
      <c r="N1034" s="1" t="s">
        <v>18</v>
      </c>
      <c r="O1034" s="2">
        <v>41931</v>
      </c>
      <c r="P1034" s="5" t="str">
        <f t="shared" si="66"/>
        <v>October</v>
      </c>
      <c r="Q1034" s="6">
        <f t="shared" si="67"/>
        <v>2</v>
      </c>
    </row>
    <row r="1035" spans="1:17" x14ac:dyDescent="0.25">
      <c r="A1035" s="1">
        <v>2086</v>
      </c>
      <c r="B1035" s="1" t="s">
        <v>503</v>
      </c>
      <c r="C1035" s="1" t="s">
        <v>34</v>
      </c>
      <c r="D1035" s="2">
        <v>41930</v>
      </c>
      <c r="E1035" s="5" t="str">
        <f t="shared" si="64"/>
        <v>October</v>
      </c>
      <c r="F1035" s="1" t="s">
        <v>26</v>
      </c>
      <c r="G1035" s="1" t="s">
        <v>1175</v>
      </c>
      <c r="H1035" s="1">
        <v>24</v>
      </c>
      <c r="I1035" s="1">
        <v>55.98</v>
      </c>
      <c r="J1035" s="1">
        <v>0.01</v>
      </c>
      <c r="K1035" s="3">
        <f t="shared" si="65"/>
        <v>1343.28</v>
      </c>
      <c r="L1035" s="1">
        <v>4.8600000000000003</v>
      </c>
      <c r="M1035" s="1" t="s">
        <v>17</v>
      </c>
      <c r="N1035" s="1" t="s">
        <v>24</v>
      </c>
      <c r="O1035" s="2">
        <v>41932</v>
      </c>
      <c r="P1035" s="5" t="str">
        <f t="shared" si="66"/>
        <v>October</v>
      </c>
      <c r="Q1035" s="6">
        <f t="shared" si="67"/>
        <v>2</v>
      </c>
    </row>
    <row r="1036" spans="1:17" x14ac:dyDescent="0.25">
      <c r="A1036" s="1">
        <v>28614</v>
      </c>
      <c r="B1036" s="1" t="s">
        <v>260</v>
      </c>
      <c r="C1036" s="1" t="s">
        <v>34</v>
      </c>
      <c r="D1036" s="2">
        <v>41931</v>
      </c>
      <c r="E1036" s="5" t="str">
        <f t="shared" si="64"/>
        <v>October</v>
      </c>
      <c r="F1036" s="1" t="s">
        <v>26</v>
      </c>
      <c r="G1036" s="1" t="s">
        <v>460</v>
      </c>
      <c r="H1036" s="1">
        <v>50</v>
      </c>
      <c r="I1036" s="1">
        <v>159.99</v>
      </c>
      <c r="J1036" s="1">
        <v>0.05</v>
      </c>
      <c r="K1036" s="3">
        <f t="shared" si="65"/>
        <v>7997</v>
      </c>
      <c r="L1036" s="1">
        <v>5.5</v>
      </c>
      <c r="M1036" s="1" t="s">
        <v>23</v>
      </c>
      <c r="N1036" s="1" t="s">
        <v>24</v>
      </c>
      <c r="O1036" s="2">
        <v>41933</v>
      </c>
      <c r="P1036" s="5" t="str">
        <f t="shared" si="66"/>
        <v>October</v>
      </c>
      <c r="Q1036" s="6">
        <f t="shared" si="67"/>
        <v>2</v>
      </c>
    </row>
    <row r="1037" spans="1:17" x14ac:dyDescent="0.25">
      <c r="A1037" s="1">
        <v>39649</v>
      </c>
      <c r="B1037" s="1" t="s">
        <v>1443</v>
      </c>
      <c r="C1037" s="1" t="s">
        <v>14</v>
      </c>
      <c r="D1037" s="2">
        <v>41931</v>
      </c>
      <c r="E1037" s="5" t="str">
        <f t="shared" si="64"/>
        <v>October</v>
      </c>
      <c r="F1037" s="1" t="s">
        <v>21</v>
      </c>
      <c r="G1037" s="1" t="s">
        <v>478</v>
      </c>
      <c r="H1037" s="1">
        <v>9</v>
      </c>
      <c r="I1037" s="1">
        <v>5.98</v>
      </c>
      <c r="J1037" s="1">
        <v>0.01</v>
      </c>
      <c r="K1037" s="3">
        <f t="shared" si="65"/>
        <v>53.730000000000004</v>
      </c>
      <c r="L1037" s="1">
        <v>5.46</v>
      </c>
      <c r="M1037" s="1" t="s">
        <v>23</v>
      </c>
      <c r="N1037" s="1" t="s">
        <v>24</v>
      </c>
      <c r="O1037" s="2">
        <v>41933</v>
      </c>
      <c r="P1037" s="5" t="str">
        <f t="shared" si="66"/>
        <v>October</v>
      </c>
      <c r="Q1037" s="6">
        <f t="shared" si="67"/>
        <v>2</v>
      </c>
    </row>
    <row r="1038" spans="1:17" x14ac:dyDescent="0.25">
      <c r="A1038" s="1">
        <v>16196</v>
      </c>
      <c r="B1038" s="1" t="s">
        <v>1488</v>
      </c>
      <c r="C1038" s="1" t="s">
        <v>20</v>
      </c>
      <c r="D1038" s="2">
        <v>41932</v>
      </c>
      <c r="E1038" s="5" t="str">
        <f t="shared" si="64"/>
        <v>October</v>
      </c>
      <c r="F1038" s="1" t="s">
        <v>21</v>
      </c>
      <c r="G1038" s="1" t="s">
        <v>1489</v>
      </c>
      <c r="H1038" s="1">
        <v>44</v>
      </c>
      <c r="I1038" s="1">
        <v>320.98</v>
      </c>
      <c r="J1038" s="1">
        <v>0.03</v>
      </c>
      <c r="K1038" s="3">
        <f t="shared" si="65"/>
        <v>14121.800000000003</v>
      </c>
      <c r="L1038" s="1">
        <v>24.49</v>
      </c>
      <c r="M1038" s="1" t="s">
        <v>23</v>
      </c>
      <c r="N1038" s="1" t="s">
        <v>18</v>
      </c>
      <c r="O1038" s="2">
        <v>41934</v>
      </c>
      <c r="P1038" s="5" t="str">
        <f t="shared" si="66"/>
        <v>October</v>
      </c>
      <c r="Q1038" s="6">
        <f t="shared" si="67"/>
        <v>2</v>
      </c>
    </row>
    <row r="1039" spans="1:17" x14ac:dyDescent="0.25">
      <c r="A1039" s="1">
        <v>36835</v>
      </c>
      <c r="B1039" s="1" t="s">
        <v>676</v>
      </c>
      <c r="C1039" s="1" t="s">
        <v>20</v>
      </c>
      <c r="D1039" s="2">
        <v>41932</v>
      </c>
      <c r="E1039" s="5" t="str">
        <f t="shared" si="64"/>
        <v>October</v>
      </c>
      <c r="F1039" s="1" t="s">
        <v>26</v>
      </c>
      <c r="G1039" s="1" t="s">
        <v>1096</v>
      </c>
      <c r="H1039" s="1">
        <v>39</v>
      </c>
      <c r="I1039" s="1">
        <v>315.98</v>
      </c>
      <c r="J1039" s="1">
        <v>0.03</v>
      </c>
      <c r="K1039" s="3">
        <f t="shared" si="65"/>
        <v>12322.050000000001</v>
      </c>
      <c r="L1039" s="1">
        <v>19.989999999999998</v>
      </c>
      <c r="M1039" s="1" t="s">
        <v>23</v>
      </c>
      <c r="N1039" s="1" t="s">
        <v>24</v>
      </c>
      <c r="O1039" s="2">
        <v>41934</v>
      </c>
      <c r="P1039" s="5" t="str">
        <f t="shared" si="66"/>
        <v>October</v>
      </c>
      <c r="Q1039" s="6">
        <f t="shared" si="67"/>
        <v>2</v>
      </c>
    </row>
    <row r="1040" spans="1:17" x14ac:dyDescent="0.25">
      <c r="A1040" s="1">
        <v>50626</v>
      </c>
      <c r="B1040" s="1" t="s">
        <v>1491</v>
      </c>
      <c r="C1040" s="1" t="s">
        <v>34</v>
      </c>
      <c r="D1040" s="2">
        <v>41932</v>
      </c>
      <c r="E1040" s="5" t="str">
        <f t="shared" si="64"/>
        <v>October</v>
      </c>
      <c r="F1040" s="1" t="s">
        <v>84</v>
      </c>
      <c r="G1040" s="1" t="s">
        <v>677</v>
      </c>
      <c r="H1040" s="1">
        <v>42</v>
      </c>
      <c r="I1040" s="1">
        <v>599.99</v>
      </c>
      <c r="J1040" s="1">
        <v>0.04</v>
      </c>
      <c r="K1040" s="3">
        <f t="shared" si="65"/>
        <v>25197.9</v>
      </c>
      <c r="L1040" s="1">
        <v>24.49</v>
      </c>
      <c r="M1040" s="1" t="s">
        <v>23</v>
      </c>
      <c r="N1040" s="1" t="s">
        <v>18</v>
      </c>
      <c r="O1040" s="2">
        <v>41934</v>
      </c>
      <c r="P1040" s="5" t="str">
        <f t="shared" si="66"/>
        <v>October</v>
      </c>
      <c r="Q1040" s="6">
        <f t="shared" si="67"/>
        <v>2</v>
      </c>
    </row>
    <row r="1041" spans="1:17" x14ac:dyDescent="0.25">
      <c r="A1041" s="1">
        <v>12581</v>
      </c>
      <c r="B1041" s="1" t="s">
        <v>1492</v>
      </c>
      <c r="C1041" s="1" t="s">
        <v>34</v>
      </c>
      <c r="D1041" s="2">
        <v>41932</v>
      </c>
      <c r="E1041" s="5" t="str">
        <f t="shared" si="64"/>
        <v>October</v>
      </c>
      <c r="F1041" s="1" t="s">
        <v>21</v>
      </c>
      <c r="G1041" s="1" t="s">
        <v>108</v>
      </c>
      <c r="H1041" s="1">
        <v>31</v>
      </c>
      <c r="I1041" s="1">
        <v>65.989999999999995</v>
      </c>
      <c r="J1041" s="1">
        <v>0</v>
      </c>
      <c r="K1041" s="3">
        <f t="shared" si="65"/>
        <v>2045.6899999999998</v>
      </c>
      <c r="L1041" s="1">
        <v>5.99</v>
      </c>
      <c r="M1041" s="1" t="s">
        <v>17</v>
      </c>
      <c r="N1041" s="1" t="s">
        <v>24</v>
      </c>
      <c r="O1041" s="2">
        <v>41934</v>
      </c>
      <c r="P1041" s="5" t="str">
        <f t="shared" si="66"/>
        <v>October</v>
      </c>
      <c r="Q1041" s="6">
        <f t="shared" si="67"/>
        <v>2</v>
      </c>
    </row>
    <row r="1042" spans="1:17" x14ac:dyDescent="0.25">
      <c r="A1042" s="1">
        <v>6246</v>
      </c>
      <c r="B1042" s="1" t="s">
        <v>718</v>
      </c>
      <c r="C1042" s="1" t="s">
        <v>14</v>
      </c>
      <c r="D1042" s="2">
        <v>41933</v>
      </c>
      <c r="E1042" s="5" t="str">
        <f t="shared" si="64"/>
        <v>October</v>
      </c>
      <c r="F1042" s="1" t="s">
        <v>15</v>
      </c>
      <c r="G1042" s="1" t="s">
        <v>1493</v>
      </c>
      <c r="H1042" s="1">
        <v>13</v>
      </c>
      <c r="I1042" s="1">
        <v>3.93</v>
      </c>
      <c r="J1042" s="1">
        <v>0.06</v>
      </c>
      <c r="K1042" s="3">
        <f t="shared" si="65"/>
        <v>50.31</v>
      </c>
      <c r="L1042" s="1">
        <v>0.99</v>
      </c>
      <c r="M1042" s="1" t="s">
        <v>23</v>
      </c>
      <c r="N1042" s="1" t="s">
        <v>38</v>
      </c>
      <c r="O1042" s="2">
        <v>41935</v>
      </c>
      <c r="P1042" s="5" t="str">
        <f t="shared" si="66"/>
        <v>October</v>
      </c>
      <c r="Q1042" s="6">
        <f t="shared" si="67"/>
        <v>2</v>
      </c>
    </row>
    <row r="1043" spans="1:17" x14ac:dyDescent="0.25">
      <c r="A1043" s="1">
        <v>11335</v>
      </c>
      <c r="B1043" s="1" t="s">
        <v>1312</v>
      </c>
      <c r="C1043" s="1" t="s">
        <v>34</v>
      </c>
      <c r="D1043" s="2">
        <v>41933</v>
      </c>
      <c r="E1043" s="5" t="str">
        <f t="shared" si="64"/>
        <v>October</v>
      </c>
      <c r="F1043" s="1" t="s">
        <v>21</v>
      </c>
      <c r="G1043" s="1" t="s">
        <v>1123</v>
      </c>
      <c r="H1043" s="1">
        <v>8</v>
      </c>
      <c r="I1043" s="1">
        <v>119.99</v>
      </c>
      <c r="J1043" s="1">
        <v>0.09</v>
      </c>
      <c r="K1043" s="3">
        <f t="shared" si="65"/>
        <v>959.19999999999993</v>
      </c>
      <c r="L1043" s="1">
        <v>14</v>
      </c>
      <c r="M1043" s="1" t="s">
        <v>31</v>
      </c>
      <c r="N1043" s="1" t="s">
        <v>32</v>
      </c>
      <c r="O1043" s="2">
        <v>41935</v>
      </c>
      <c r="P1043" s="5" t="str">
        <f t="shared" si="66"/>
        <v>October</v>
      </c>
      <c r="Q1043" s="6">
        <f t="shared" si="67"/>
        <v>2</v>
      </c>
    </row>
    <row r="1044" spans="1:17" x14ac:dyDescent="0.25">
      <c r="A1044" s="1">
        <v>34631</v>
      </c>
      <c r="B1044" s="1" t="s">
        <v>1249</v>
      </c>
      <c r="C1044" s="1" t="s">
        <v>14</v>
      </c>
      <c r="D1044" s="2">
        <v>41935</v>
      </c>
      <c r="E1044" s="5" t="str">
        <f t="shared" si="64"/>
        <v>October</v>
      </c>
      <c r="F1044" s="1" t="s">
        <v>15</v>
      </c>
      <c r="G1044" s="1" t="s">
        <v>116</v>
      </c>
      <c r="H1044" s="1">
        <v>19</v>
      </c>
      <c r="I1044" s="1">
        <v>699.99</v>
      </c>
      <c r="J1044" s="1">
        <v>7.0000000000000007E-2</v>
      </c>
      <c r="K1044" s="3">
        <f t="shared" si="65"/>
        <v>13298.48</v>
      </c>
      <c r="L1044" s="1">
        <v>24.49</v>
      </c>
      <c r="M1044" s="1" t="s">
        <v>23</v>
      </c>
      <c r="N1044" s="1" t="s">
        <v>18</v>
      </c>
      <c r="O1044" s="2">
        <v>41937</v>
      </c>
      <c r="P1044" s="5" t="str">
        <f t="shared" si="66"/>
        <v>October</v>
      </c>
      <c r="Q1044" s="6">
        <f t="shared" si="67"/>
        <v>2</v>
      </c>
    </row>
    <row r="1045" spans="1:17" x14ac:dyDescent="0.25">
      <c r="A1045" s="1">
        <v>34918</v>
      </c>
      <c r="B1045" s="1" t="s">
        <v>206</v>
      </c>
      <c r="C1045" s="1" t="s">
        <v>34</v>
      </c>
      <c r="D1045" s="2">
        <v>41935</v>
      </c>
      <c r="E1045" s="5" t="str">
        <f t="shared" si="64"/>
        <v>October</v>
      </c>
      <c r="F1045" s="1" t="s">
        <v>84</v>
      </c>
      <c r="G1045" s="1" t="s">
        <v>989</v>
      </c>
      <c r="H1045" s="1">
        <v>25</v>
      </c>
      <c r="I1045" s="1">
        <v>7.28</v>
      </c>
      <c r="J1045" s="1">
        <v>0.01</v>
      </c>
      <c r="K1045" s="3">
        <f t="shared" si="65"/>
        <v>181.75</v>
      </c>
      <c r="L1045" s="1">
        <v>7.98</v>
      </c>
      <c r="M1045" s="1" t="s">
        <v>23</v>
      </c>
      <c r="N1045" s="1" t="s">
        <v>38</v>
      </c>
      <c r="O1045" s="2">
        <v>41937</v>
      </c>
      <c r="P1045" s="5" t="str">
        <f t="shared" si="66"/>
        <v>October</v>
      </c>
      <c r="Q1045" s="6">
        <f t="shared" si="67"/>
        <v>2</v>
      </c>
    </row>
    <row r="1046" spans="1:17" x14ac:dyDescent="0.25">
      <c r="A1046" s="1">
        <v>38887</v>
      </c>
      <c r="B1046" s="1" t="s">
        <v>440</v>
      </c>
      <c r="C1046" s="1" t="s">
        <v>14</v>
      </c>
      <c r="D1046" s="2">
        <v>41936</v>
      </c>
      <c r="E1046" s="5" t="str">
        <f t="shared" si="64"/>
        <v>October</v>
      </c>
      <c r="F1046" s="1" t="s">
        <v>26</v>
      </c>
      <c r="G1046" s="1" t="s">
        <v>1499</v>
      </c>
      <c r="H1046" s="1">
        <v>50</v>
      </c>
      <c r="I1046" s="1">
        <v>5.58</v>
      </c>
      <c r="J1046" s="1">
        <v>7.0000000000000007E-2</v>
      </c>
      <c r="K1046" s="3">
        <f t="shared" si="65"/>
        <v>275.5</v>
      </c>
      <c r="L1046" s="1">
        <v>1.99</v>
      </c>
      <c r="M1046" s="1" t="s">
        <v>23</v>
      </c>
      <c r="N1046" s="1" t="s">
        <v>38</v>
      </c>
      <c r="O1046" s="2">
        <v>41938</v>
      </c>
      <c r="P1046" s="5" t="str">
        <f t="shared" si="66"/>
        <v>October</v>
      </c>
      <c r="Q1046" s="6">
        <f t="shared" si="67"/>
        <v>2</v>
      </c>
    </row>
    <row r="1047" spans="1:17" x14ac:dyDescent="0.25">
      <c r="A1047" s="1">
        <v>50656</v>
      </c>
      <c r="B1047" s="1" t="s">
        <v>1500</v>
      </c>
      <c r="C1047" s="1" t="s">
        <v>20</v>
      </c>
      <c r="D1047" s="2">
        <v>41937</v>
      </c>
      <c r="E1047" s="5" t="str">
        <f t="shared" si="64"/>
        <v>October</v>
      </c>
      <c r="F1047" s="1" t="s">
        <v>26</v>
      </c>
      <c r="G1047" s="1" t="s">
        <v>1333</v>
      </c>
      <c r="H1047" s="1">
        <v>42</v>
      </c>
      <c r="I1047" s="1">
        <v>4.37</v>
      </c>
      <c r="J1047" s="1">
        <v>0</v>
      </c>
      <c r="K1047" s="3">
        <f t="shared" si="65"/>
        <v>183.54</v>
      </c>
      <c r="L1047" s="1">
        <v>5.15</v>
      </c>
      <c r="M1047" s="1" t="s">
        <v>23</v>
      </c>
      <c r="N1047" s="1" t="s">
        <v>24</v>
      </c>
      <c r="O1047" s="2">
        <v>41939</v>
      </c>
      <c r="P1047" s="5" t="str">
        <f t="shared" si="66"/>
        <v>October</v>
      </c>
      <c r="Q1047" s="6">
        <f t="shared" si="67"/>
        <v>2</v>
      </c>
    </row>
    <row r="1048" spans="1:17" x14ac:dyDescent="0.25">
      <c r="A1048" s="1">
        <v>15904</v>
      </c>
      <c r="B1048" s="1" t="s">
        <v>1502</v>
      </c>
      <c r="C1048" s="1" t="s">
        <v>20</v>
      </c>
      <c r="D1048" s="2">
        <v>41939</v>
      </c>
      <c r="E1048" s="5" t="str">
        <f t="shared" si="64"/>
        <v>October</v>
      </c>
      <c r="F1048" s="1" t="s">
        <v>15</v>
      </c>
      <c r="G1048" s="1" t="s">
        <v>1415</v>
      </c>
      <c r="H1048" s="1">
        <v>49</v>
      </c>
      <c r="I1048" s="1">
        <v>40.97</v>
      </c>
      <c r="J1048" s="1">
        <v>0.09</v>
      </c>
      <c r="K1048" s="3">
        <f t="shared" si="65"/>
        <v>2003.12</v>
      </c>
      <c r="L1048" s="1">
        <v>8.99</v>
      </c>
      <c r="M1048" s="1" t="s">
        <v>17</v>
      </c>
      <c r="N1048" s="1" t="s">
        <v>67</v>
      </c>
      <c r="O1048" s="2">
        <v>41941</v>
      </c>
      <c r="P1048" s="5" t="str">
        <f t="shared" si="66"/>
        <v>October</v>
      </c>
      <c r="Q1048" s="6">
        <f t="shared" si="67"/>
        <v>2</v>
      </c>
    </row>
    <row r="1049" spans="1:17" x14ac:dyDescent="0.25">
      <c r="A1049" s="1">
        <v>17251</v>
      </c>
      <c r="B1049" s="1" t="s">
        <v>1503</v>
      </c>
      <c r="C1049" s="1" t="s">
        <v>20</v>
      </c>
      <c r="D1049" s="2">
        <v>41939</v>
      </c>
      <c r="E1049" s="5" t="str">
        <f t="shared" si="64"/>
        <v>October</v>
      </c>
      <c r="F1049" s="1" t="s">
        <v>15</v>
      </c>
      <c r="G1049" s="1" t="s">
        <v>304</v>
      </c>
      <c r="H1049" s="1">
        <v>26</v>
      </c>
      <c r="I1049" s="1">
        <v>125.99</v>
      </c>
      <c r="J1049" s="1">
        <v>0</v>
      </c>
      <c r="K1049" s="3">
        <f t="shared" si="65"/>
        <v>3275.74</v>
      </c>
      <c r="L1049" s="1">
        <v>8.99</v>
      </c>
      <c r="M1049" s="1" t="s">
        <v>23</v>
      </c>
      <c r="N1049" s="1" t="s">
        <v>24</v>
      </c>
      <c r="O1049" s="2">
        <v>41941</v>
      </c>
      <c r="P1049" s="5" t="str">
        <f t="shared" si="66"/>
        <v>October</v>
      </c>
      <c r="Q1049" s="6">
        <f t="shared" si="67"/>
        <v>2</v>
      </c>
    </row>
    <row r="1050" spans="1:17" x14ac:dyDescent="0.25">
      <c r="A1050" s="1">
        <v>32737</v>
      </c>
      <c r="B1050" s="1" t="s">
        <v>652</v>
      </c>
      <c r="C1050" s="1" t="s">
        <v>14</v>
      </c>
      <c r="D1050" s="2">
        <v>41940</v>
      </c>
      <c r="E1050" s="5" t="str">
        <f t="shared" si="64"/>
        <v>October</v>
      </c>
      <c r="F1050" s="1" t="s">
        <v>21</v>
      </c>
      <c r="G1050" s="1" t="s">
        <v>706</v>
      </c>
      <c r="H1050" s="1">
        <v>14</v>
      </c>
      <c r="I1050" s="1">
        <v>28.53</v>
      </c>
      <c r="J1050" s="1">
        <v>0.09</v>
      </c>
      <c r="K1050" s="3">
        <f t="shared" si="65"/>
        <v>398.16</v>
      </c>
      <c r="L1050" s="1">
        <v>1.49</v>
      </c>
      <c r="M1050" s="1" t="s">
        <v>23</v>
      </c>
      <c r="N1050" s="1" t="s">
        <v>24</v>
      </c>
      <c r="O1050" s="2">
        <v>41942</v>
      </c>
      <c r="P1050" s="5" t="str">
        <f t="shared" si="66"/>
        <v>October</v>
      </c>
      <c r="Q1050" s="6">
        <f t="shared" si="67"/>
        <v>2</v>
      </c>
    </row>
    <row r="1051" spans="1:17" x14ac:dyDescent="0.25">
      <c r="A1051" s="1">
        <v>7623</v>
      </c>
      <c r="B1051" s="1" t="s">
        <v>1030</v>
      </c>
      <c r="C1051" s="1" t="s">
        <v>20</v>
      </c>
      <c r="D1051" s="2">
        <v>41940</v>
      </c>
      <c r="E1051" s="5" t="str">
        <f t="shared" si="64"/>
        <v>October</v>
      </c>
      <c r="F1051" s="1" t="s">
        <v>26</v>
      </c>
      <c r="G1051" s="1" t="s">
        <v>1504</v>
      </c>
      <c r="H1051" s="1">
        <v>18</v>
      </c>
      <c r="I1051" s="1">
        <v>300.64999999999998</v>
      </c>
      <c r="J1051" s="1">
        <v>0.03</v>
      </c>
      <c r="K1051" s="3">
        <f t="shared" si="65"/>
        <v>5411.16</v>
      </c>
      <c r="L1051" s="1">
        <v>24.49</v>
      </c>
      <c r="M1051" s="1" t="s">
        <v>23</v>
      </c>
      <c r="N1051" s="1" t="s">
        <v>18</v>
      </c>
      <c r="O1051" s="2">
        <v>41942</v>
      </c>
      <c r="P1051" s="5" t="str">
        <f t="shared" si="66"/>
        <v>October</v>
      </c>
      <c r="Q1051" s="6">
        <f t="shared" si="67"/>
        <v>2</v>
      </c>
    </row>
    <row r="1052" spans="1:17" x14ac:dyDescent="0.25">
      <c r="A1052" s="1">
        <v>7623</v>
      </c>
      <c r="B1052" s="1" t="s">
        <v>1030</v>
      </c>
      <c r="C1052" s="1" t="s">
        <v>14</v>
      </c>
      <c r="D1052" s="2">
        <v>41940</v>
      </c>
      <c r="E1052" s="5" t="str">
        <f t="shared" si="64"/>
        <v>October</v>
      </c>
      <c r="F1052" s="1" t="s">
        <v>26</v>
      </c>
      <c r="G1052" s="1" t="s">
        <v>346</v>
      </c>
      <c r="H1052" s="1">
        <v>37</v>
      </c>
      <c r="I1052" s="1">
        <v>49.99</v>
      </c>
      <c r="J1052" s="1">
        <v>0.06</v>
      </c>
      <c r="K1052" s="3">
        <f t="shared" si="65"/>
        <v>1847.41</v>
      </c>
      <c r="L1052" s="1">
        <v>19.989999999999998</v>
      </c>
      <c r="M1052" s="1" t="s">
        <v>23</v>
      </c>
      <c r="N1052" s="1" t="s">
        <v>24</v>
      </c>
      <c r="O1052" s="2">
        <v>41942</v>
      </c>
      <c r="P1052" s="5" t="str">
        <f t="shared" si="66"/>
        <v>October</v>
      </c>
      <c r="Q1052" s="6">
        <f t="shared" si="67"/>
        <v>2</v>
      </c>
    </row>
    <row r="1053" spans="1:17" x14ac:dyDescent="0.25">
      <c r="A1053" s="1">
        <v>48896</v>
      </c>
      <c r="B1053" s="1" t="s">
        <v>43</v>
      </c>
      <c r="C1053" s="1" t="s">
        <v>34</v>
      </c>
      <c r="D1053" s="2">
        <v>41940</v>
      </c>
      <c r="E1053" s="5" t="str">
        <f t="shared" si="64"/>
        <v>October</v>
      </c>
      <c r="F1053" s="1" t="s">
        <v>26</v>
      </c>
      <c r="G1053" s="1" t="s">
        <v>190</v>
      </c>
      <c r="H1053" s="1">
        <v>43</v>
      </c>
      <c r="I1053" s="1">
        <v>18.97</v>
      </c>
      <c r="J1053" s="1">
        <v>0.02</v>
      </c>
      <c r="K1053" s="3">
        <f t="shared" si="65"/>
        <v>814.85</v>
      </c>
      <c r="L1053" s="1">
        <v>9.5399999999999991</v>
      </c>
      <c r="M1053" s="1" t="s">
        <v>23</v>
      </c>
      <c r="N1053" s="1" t="s">
        <v>24</v>
      </c>
      <c r="O1053" s="2">
        <v>41942</v>
      </c>
      <c r="P1053" s="5" t="str">
        <f t="shared" si="66"/>
        <v>October</v>
      </c>
      <c r="Q1053" s="6">
        <f t="shared" si="67"/>
        <v>2</v>
      </c>
    </row>
    <row r="1054" spans="1:17" x14ac:dyDescent="0.25">
      <c r="A1054" s="1">
        <v>19105</v>
      </c>
      <c r="B1054" s="1" t="s">
        <v>1254</v>
      </c>
      <c r="C1054" s="1" t="s">
        <v>14</v>
      </c>
      <c r="D1054" s="2">
        <v>41940</v>
      </c>
      <c r="E1054" s="5" t="str">
        <f t="shared" si="64"/>
        <v>October</v>
      </c>
      <c r="F1054" s="1" t="s">
        <v>21</v>
      </c>
      <c r="G1054" s="1" t="s">
        <v>1506</v>
      </c>
      <c r="H1054" s="1">
        <v>31</v>
      </c>
      <c r="I1054" s="1">
        <v>48.91</v>
      </c>
      <c r="J1054" s="1">
        <v>0.1</v>
      </c>
      <c r="K1054" s="3">
        <f t="shared" si="65"/>
        <v>1513.11</v>
      </c>
      <c r="L1054" s="1">
        <v>5.97</v>
      </c>
      <c r="M1054" s="1" t="s">
        <v>23</v>
      </c>
      <c r="N1054" s="1" t="s">
        <v>24</v>
      </c>
      <c r="O1054" s="2">
        <v>41942</v>
      </c>
      <c r="P1054" s="5" t="str">
        <f t="shared" si="66"/>
        <v>October</v>
      </c>
      <c r="Q1054" s="6">
        <f t="shared" si="67"/>
        <v>2</v>
      </c>
    </row>
    <row r="1055" spans="1:17" x14ac:dyDescent="0.25">
      <c r="A1055" s="1">
        <v>52291</v>
      </c>
      <c r="B1055" s="1" t="s">
        <v>1444</v>
      </c>
      <c r="C1055" s="1" t="s">
        <v>34</v>
      </c>
      <c r="D1055" s="2">
        <v>41941</v>
      </c>
      <c r="E1055" s="5" t="str">
        <f t="shared" si="64"/>
        <v>October</v>
      </c>
      <c r="F1055" s="1" t="s">
        <v>26</v>
      </c>
      <c r="G1055" s="1" t="s">
        <v>476</v>
      </c>
      <c r="H1055" s="1">
        <v>48</v>
      </c>
      <c r="I1055" s="1">
        <v>5.98</v>
      </c>
      <c r="J1055" s="1">
        <v>0.04</v>
      </c>
      <c r="K1055" s="3">
        <f t="shared" si="65"/>
        <v>285.12</v>
      </c>
      <c r="L1055" s="1">
        <v>0.96</v>
      </c>
      <c r="M1055" s="1" t="s">
        <v>23</v>
      </c>
      <c r="N1055" s="1" t="s">
        <v>38</v>
      </c>
      <c r="O1055" s="2">
        <v>41943</v>
      </c>
      <c r="P1055" s="5" t="str">
        <f t="shared" si="66"/>
        <v>October</v>
      </c>
      <c r="Q1055" s="6">
        <f t="shared" si="67"/>
        <v>2</v>
      </c>
    </row>
    <row r="1056" spans="1:17" x14ac:dyDescent="0.25">
      <c r="A1056" s="1">
        <v>3395</v>
      </c>
      <c r="B1056" s="1" t="s">
        <v>427</v>
      </c>
      <c r="C1056" s="1" t="s">
        <v>14</v>
      </c>
      <c r="D1056" s="2">
        <v>41941</v>
      </c>
      <c r="E1056" s="5" t="str">
        <f t="shared" si="64"/>
        <v>October</v>
      </c>
      <c r="F1056" s="1" t="s">
        <v>15</v>
      </c>
      <c r="G1056" s="1" t="s">
        <v>1509</v>
      </c>
      <c r="H1056" s="1">
        <v>31</v>
      </c>
      <c r="I1056" s="1">
        <v>5.38</v>
      </c>
      <c r="J1056" s="1">
        <v>0.06</v>
      </c>
      <c r="K1056" s="3">
        <f t="shared" si="65"/>
        <v>164.92000000000002</v>
      </c>
      <c r="L1056" s="1">
        <v>5.24</v>
      </c>
      <c r="M1056" s="1" t="s">
        <v>17</v>
      </c>
      <c r="N1056" s="1" t="s">
        <v>24</v>
      </c>
      <c r="O1056" s="2">
        <v>41943</v>
      </c>
      <c r="P1056" s="5" t="str">
        <f t="shared" si="66"/>
        <v>October</v>
      </c>
      <c r="Q1056" s="6">
        <f t="shared" si="67"/>
        <v>2</v>
      </c>
    </row>
    <row r="1057" spans="1:17" x14ac:dyDescent="0.25">
      <c r="A1057" s="1">
        <v>3395</v>
      </c>
      <c r="B1057" s="1" t="s">
        <v>427</v>
      </c>
      <c r="C1057" s="1" t="s">
        <v>34</v>
      </c>
      <c r="D1057" s="2">
        <v>41941</v>
      </c>
      <c r="E1057" s="5" t="str">
        <f t="shared" si="64"/>
        <v>October</v>
      </c>
      <c r="F1057" s="1" t="s">
        <v>15</v>
      </c>
      <c r="G1057" s="1" t="s">
        <v>1510</v>
      </c>
      <c r="H1057" s="1">
        <v>1</v>
      </c>
      <c r="I1057" s="1">
        <v>7.35</v>
      </c>
      <c r="J1057" s="1">
        <v>0.03</v>
      </c>
      <c r="K1057" s="3">
        <f t="shared" si="65"/>
        <v>7.3199999999999994</v>
      </c>
      <c r="L1057" s="1">
        <v>5.96</v>
      </c>
      <c r="M1057" s="1" t="s">
        <v>23</v>
      </c>
      <c r="N1057" s="1" t="s">
        <v>24</v>
      </c>
      <c r="O1057" s="2">
        <v>41943</v>
      </c>
      <c r="P1057" s="5" t="str">
        <f t="shared" si="66"/>
        <v>October</v>
      </c>
      <c r="Q1057" s="6">
        <f t="shared" si="67"/>
        <v>2</v>
      </c>
    </row>
    <row r="1058" spans="1:17" x14ac:dyDescent="0.25">
      <c r="A1058" s="1">
        <v>44134</v>
      </c>
      <c r="B1058" s="1" t="s">
        <v>1252</v>
      </c>
      <c r="C1058" s="1" t="s">
        <v>14</v>
      </c>
      <c r="D1058" s="2">
        <v>41942</v>
      </c>
      <c r="E1058" s="5" t="str">
        <f t="shared" si="64"/>
        <v>October</v>
      </c>
      <c r="F1058" s="1" t="s">
        <v>21</v>
      </c>
      <c r="G1058" s="1" t="s">
        <v>774</v>
      </c>
      <c r="H1058" s="1">
        <v>35</v>
      </c>
      <c r="I1058" s="1">
        <v>17.670000000000002</v>
      </c>
      <c r="J1058" s="1">
        <v>0.05</v>
      </c>
      <c r="K1058" s="3">
        <f t="shared" si="65"/>
        <v>616.70000000000005</v>
      </c>
      <c r="L1058" s="1">
        <v>8.99</v>
      </c>
      <c r="M1058" s="1" t="s">
        <v>23</v>
      </c>
      <c r="N1058" s="1" t="s">
        <v>67</v>
      </c>
      <c r="O1058" s="2">
        <v>41944</v>
      </c>
      <c r="P1058" s="5" t="str">
        <f t="shared" si="66"/>
        <v>November</v>
      </c>
      <c r="Q1058" s="6">
        <f t="shared" si="67"/>
        <v>2</v>
      </c>
    </row>
    <row r="1059" spans="1:17" x14ac:dyDescent="0.25">
      <c r="A1059" s="1">
        <v>24003</v>
      </c>
      <c r="B1059" s="1" t="s">
        <v>514</v>
      </c>
      <c r="C1059" s="1" t="s">
        <v>14</v>
      </c>
      <c r="D1059" s="2">
        <v>41943</v>
      </c>
      <c r="E1059" s="5" t="str">
        <f t="shared" si="64"/>
        <v>October</v>
      </c>
      <c r="F1059" s="1" t="s">
        <v>26</v>
      </c>
      <c r="G1059" s="1" t="s">
        <v>113</v>
      </c>
      <c r="H1059" s="1">
        <v>49</v>
      </c>
      <c r="I1059" s="1">
        <v>1.76</v>
      </c>
      <c r="J1059" s="1">
        <v>0.06</v>
      </c>
      <c r="K1059" s="3">
        <f t="shared" si="65"/>
        <v>83.3</v>
      </c>
      <c r="L1059" s="1">
        <v>0.7</v>
      </c>
      <c r="M1059" s="1" t="s">
        <v>23</v>
      </c>
      <c r="N1059" s="1" t="s">
        <v>38</v>
      </c>
      <c r="O1059" s="2">
        <v>41945</v>
      </c>
      <c r="P1059" s="5" t="str">
        <f t="shared" si="66"/>
        <v>November</v>
      </c>
      <c r="Q1059" s="6">
        <f t="shared" si="67"/>
        <v>2</v>
      </c>
    </row>
    <row r="1060" spans="1:17" x14ac:dyDescent="0.25">
      <c r="A1060" s="1">
        <v>24003</v>
      </c>
      <c r="B1060" s="1" t="s">
        <v>514</v>
      </c>
      <c r="C1060" s="1" t="s">
        <v>14</v>
      </c>
      <c r="D1060" s="2">
        <v>41943</v>
      </c>
      <c r="E1060" s="5" t="str">
        <f t="shared" si="64"/>
        <v>October</v>
      </c>
      <c r="F1060" s="1" t="s">
        <v>26</v>
      </c>
      <c r="G1060" s="1" t="s">
        <v>521</v>
      </c>
      <c r="H1060" s="1">
        <v>4</v>
      </c>
      <c r="I1060" s="1">
        <v>35.99</v>
      </c>
      <c r="J1060" s="1">
        <v>0.05</v>
      </c>
      <c r="K1060" s="3">
        <f t="shared" si="65"/>
        <v>143.76000000000002</v>
      </c>
      <c r="L1060" s="1">
        <v>5.99</v>
      </c>
      <c r="M1060" s="1" t="s">
        <v>17</v>
      </c>
      <c r="N1060" s="1" t="s">
        <v>38</v>
      </c>
      <c r="O1060" s="2">
        <v>41945</v>
      </c>
      <c r="P1060" s="5" t="str">
        <f t="shared" si="66"/>
        <v>November</v>
      </c>
      <c r="Q1060" s="6">
        <f t="shared" si="67"/>
        <v>2</v>
      </c>
    </row>
    <row r="1061" spans="1:17" x14ac:dyDescent="0.25">
      <c r="A1061" s="1">
        <v>38852</v>
      </c>
      <c r="B1061" s="1" t="s">
        <v>636</v>
      </c>
      <c r="C1061" s="1" t="s">
        <v>20</v>
      </c>
      <c r="D1061" s="2">
        <v>41944</v>
      </c>
      <c r="E1061" s="5" t="str">
        <f t="shared" si="64"/>
        <v>November</v>
      </c>
      <c r="F1061" s="1" t="s">
        <v>15</v>
      </c>
      <c r="G1061" s="1" t="s">
        <v>1098</v>
      </c>
      <c r="H1061" s="1">
        <v>25</v>
      </c>
      <c r="I1061" s="1">
        <v>5.98</v>
      </c>
      <c r="J1061" s="1">
        <v>0.03</v>
      </c>
      <c r="K1061" s="3">
        <f t="shared" si="65"/>
        <v>148.75</v>
      </c>
      <c r="L1061" s="1">
        <v>1.49</v>
      </c>
      <c r="M1061" s="1" t="s">
        <v>23</v>
      </c>
      <c r="N1061" s="1" t="s">
        <v>24</v>
      </c>
      <c r="O1061" s="2">
        <v>41946</v>
      </c>
      <c r="P1061" s="5" t="str">
        <f t="shared" si="66"/>
        <v>November</v>
      </c>
      <c r="Q1061" s="6">
        <f t="shared" si="67"/>
        <v>2</v>
      </c>
    </row>
    <row r="1062" spans="1:17" x14ac:dyDescent="0.25">
      <c r="A1062" s="1">
        <v>38564</v>
      </c>
      <c r="B1062" s="1" t="s">
        <v>438</v>
      </c>
      <c r="C1062" s="1" t="s">
        <v>14</v>
      </c>
      <c r="D1062" s="2">
        <v>41945</v>
      </c>
      <c r="E1062" s="5" t="str">
        <f t="shared" si="64"/>
        <v>November</v>
      </c>
      <c r="F1062" s="1" t="s">
        <v>26</v>
      </c>
      <c r="G1062" s="1" t="s">
        <v>1516</v>
      </c>
      <c r="H1062" s="1">
        <v>21</v>
      </c>
      <c r="I1062" s="1">
        <v>4.13</v>
      </c>
      <c r="J1062" s="1">
        <v>0.1</v>
      </c>
      <c r="K1062" s="3">
        <f t="shared" si="65"/>
        <v>84.63000000000001</v>
      </c>
      <c r="L1062" s="1">
        <v>0.5</v>
      </c>
      <c r="M1062" s="1" t="s">
        <v>17</v>
      </c>
      <c r="N1062" s="1" t="s">
        <v>24</v>
      </c>
      <c r="O1062" s="2">
        <v>41947</v>
      </c>
      <c r="P1062" s="5" t="str">
        <f t="shared" si="66"/>
        <v>November</v>
      </c>
      <c r="Q1062" s="6">
        <f t="shared" si="67"/>
        <v>2</v>
      </c>
    </row>
    <row r="1063" spans="1:17" x14ac:dyDescent="0.25">
      <c r="A1063" s="1">
        <v>21314</v>
      </c>
      <c r="B1063" s="1" t="s">
        <v>43</v>
      </c>
      <c r="C1063" s="1" t="s">
        <v>14</v>
      </c>
      <c r="D1063" s="2">
        <v>41945</v>
      </c>
      <c r="E1063" s="5" t="str">
        <f t="shared" si="64"/>
        <v>November</v>
      </c>
      <c r="F1063" s="1" t="s">
        <v>29</v>
      </c>
      <c r="G1063" s="1" t="s">
        <v>205</v>
      </c>
      <c r="H1063" s="1">
        <v>6</v>
      </c>
      <c r="I1063" s="1">
        <v>8.6</v>
      </c>
      <c r="J1063" s="1">
        <v>0.04</v>
      </c>
      <c r="K1063" s="3">
        <f t="shared" si="65"/>
        <v>51.36</v>
      </c>
      <c r="L1063" s="1">
        <v>6.19</v>
      </c>
      <c r="M1063" s="1" t="s">
        <v>23</v>
      </c>
      <c r="N1063" s="1" t="s">
        <v>24</v>
      </c>
      <c r="O1063" s="2">
        <v>41947</v>
      </c>
      <c r="P1063" s="5" t="str">
        <f t="shared" si="66"/>
        <v>November</v>
      </c>
      <c r="Q1063" s="6">
        <f t="shared" si="67"/>
        <v>2</v>
      </c>
    </row>
    <row r="1064" spans="1:17" x14ac:dyDescent="0.25">
      <c r="A1064" s="1">
        <v>42338</v>
      </c>
      <c r="B1064" s="1" t="s">
        <v>324</v>
      </c>
      <c r="C1064" s="1" t="s">
        <v>14</v>
      </c>
      <c r="D1064" s="2">
        <v>41945</v>
      </c>
      <c r="E1064" s="5" t="str">
        <f t="shared" si="64"/>
        <v>November</v>
      </c>
      <c r="F1064" s="1" t="s">
        <v>15</v>
      </c>
      <c r="G1064" s="1" t="s">
        <v>165</v>
      </c>
      <c r="H1064" s="1">
        <v>14</v>
      </c>
      <c r="I1064" s="1">
        <v>4.1399999999999997</v>
      </c>
      <c r="J1064" s="1">
        <v>0.04</v>
      </c>
      <c r="K1064" s="3">
        <f t="shared" si="65"/>
        <v>57.399999999999991</v>
      </c>
      <c r="L1064" s="1">
        <v>6.6</v>
      </c>
      <c r="M1064" s="1" t="s">
        <v>23</v>
      </c>
      <c r="N1064" s="1" t="s">
        <v>24</v>
      </c>
      <c r="O1064" s="2">
        <v>41947</v>
      </c>
      <c r="P1064" s="5" t="str">
        <f t="shared" si="66"/>
        <v>November</v>
      </c>
      <c r="Q1064" s="6">
        <f t="shared" si="67"/>
        <v>2</v>
      </c>
    </row>
    <row r="1065" spans="1:17" x14ac:dyDescent="0.25">
      <c r="A1065" s="1">
        <v>42338</v>
      </c>
      <c r="B1065" s="1" t="s">
        <v>324</v>
      </c>
      <c r="C1065" s="1" t="s">
        <v>34</v>
      </c>
      <c r="D1065" s="2">
        <v>41945</v>
      </c>
      <c r="E1065" s="5" t="str">
        <f t="shared" si="64"/>
        <v>November</v>
      </c>
      <c r="F1065" s="1" t="s">
        <v>15</v>
      </c>
      <c r="G1065" s="1" t="s">
        <v>1058</v>
      </c>
      <c r="H1065" s="1">
        <v>32</v>
      </c>
      <c r="I1065" s="1">
        <v>65.989999999999995</v>
      </c>
      <c r="J1065" s="1">
        <v>0.01</v>
      </c>
      <c r="K1065" s="3">
        <f t="shared" si="65"/>
        <v>2111.3599999999997</v>
      </c>
      <c r="L1065" s="1">
        <v>8.99</v>
      </c>
      <c r="M1065" s="1" t="s">
        <v>23</v>
      </c>
      <c r="N1065" s="1" t="s">
        <v>24</v>
      </c>
      <c r="O1065" s="2">
        <v>41947</v>
      </c>
      <c r="P1065" s="5" t="str">
        <f t="shared" si="66"/>
        <v>November</v>
      </c>
      <c r="Q1065" s="6">
        <f t="shared" si="67"/>
        <v>2</v>
      </c>
    </row>
    <row r="1066" spans="1:17" x14ac:dyDescent="0.25">
      <c r="A1066" s="1">
        <v>44231</v>
      </c>
      <c r="B1066" s="1" t="s">
        <v>1518</v>
      </c>
      <c r="C1066" s="1" t="s">
        <v>34</v>
      </c>
      <c r="D1066" s="2">
        <v>41946</v>
      </c>
      <c r="E1066" s="5" t="str">
        <f t="shared" si="64"/>
        <v>November</v>
      </c>
      <c r="F1066" s="1" t="s">
        <v>15</v>
      </c>
      <c r="G1066" s="1" t="s">
        <v>338</v>
      </c>
      <c r="H1066" s="1">
        <v>11</v>
      </c>
      <c r="I1066" s="1">
        <v>160.97999999999999</v>
      </c>
      <c r="J1066" s="1">
        <v>0.04</v>
      </c>
      <c r="K1066" s="3">
        <f t="shared" si="65"/>
        <v>1770.34</v>
      </c>
      <c r="L1066" s="1">
        <v>30</v>
      </c>
      <c r="M1066" s="1" t="s">
        <v>31</v>
      </c>
      <c r="N1066" s="1" t="s">
        <v>32</v>
      </c>
      <c r="O1066" s="2">
        <v>41948</v>
      </c>
      <c r="P1066" s="5" t="str">
        <f t="shared" si="66"/>
        <v>November</v>
      </c>
      <c r="Q1066" s="6">
        <f t="shared" si="67"/>
        <v>2</v>
      </c>
    </row>
    <row r="1067" spans="1:17" x14ac:dyDescent="0.25">
      <c r="A1067" s="1">
        <v>44231</v>
      </c>
      <c r="B1067" s="1" t="s">
        <v>1518</v>
      </c>
      <c r="C1067" s="1" t="s">
        <v>34</v>
      </c>
      <c r="D1067" s="2">
        <v>41946</v>
      </c>
      <c r="E1067" s="5" t="str">
        <f t="shared" si="64"/>
        <v>November</v>
      </c>
      <c r="F1067" s="1" t="s">
        <v>15</v>
      </c>
      <c r="G1067" s="1" t="s">
        <v>617</v>
      </c>
      <c r="H1067" s="1">
        <v>43</v>
      </c>
      <c r="I1067" s="1">
        <v>17.98</v>
      </c>
      <c r="J1067" s="1">
        <v>0.01</v>
      </c>
      <c r="K1067" s="3">
        <f t="shared" si="65"/>
        <v>772.70999999999992</v>
      </c>
      <c r="L1067" s="1">
        <v>4</v>
      </c>
      <c r="M1067" s="1" t="s">
        <v>23</v>
      </c>
      <c r="N1067" s="1" t="s">
        <v>24</v>
      </c>
      <c r="O1067" s="2">
        <v>41948</v>
      </c>
      <c r="P1067" s="5" t="str">
        <f t="shared" si="66"/>
        <v>November</v>
      </c>
      <c r="Q1067" s="6">
        <f t="shared" si="67"/>
        <v>2</v>
      </c>
    </row>
    <row r="1068" spans="1:17" x14ac:dyDescent="0.25">
      <c r="A1068" s="1">
        <v>28389</v>
      </c>
      <c r="B1068" s="1" t="s">
        <v>1400</v>
      </c>
      <c r="C1068" s="1" t="s">
        <v>34</v>
      </c>
      <c r="D1068" s="2">
        <v>41946</v>
      </c>
      <c r="E1068" s="5" t="str">
        <f t="shared" si="64"/>
        <v>November</v>
      </c>
      <c r="F1068" s="1" t="s">
        <v>21</v>
      </c>
      <c r="G1068" s="1" t="s">
        <v>564</v>
      </c>
      <c r="H1068" s="1">
        <v>7</v>
      </c>
      <c r="I1068" s="1">
        <v>296.18</v>
      </c>
      <c r="J1068" s="1">
        <v>7.0000000000000007E-2</v>
      </c>
      <c r="K1068" s="3">
        <f t="shared" si="65"/>
        <v>2072.77</v>
      </c>
      <c r="L1068" s="1">
        <v>54.12</v>
      </c>
      <c r="M1068" s="1" t="s">
        <v>31</v>
      </c>
      <c r="N1068" s="1" t="s">
        <v>46</v>
      </c>
      <c r="O1068" s="2">
        <v>41948</v>
      </c>
      <c r="P1068" s="5" t="str">
        <f t="shared" si="66"/>
        <v>November</v>
      </c>
      <c r="Q1068" s="6">
        <f t="shared" si="67"/>
        <v>2</v>
      </c>
    </row>
    <row r="1069" spans="1:17" x14ac:dyDescent="0.25">
      <c r="A1069" s="1">
        <v>36896</v>
      </c>
      <c r="B1069" s="1" t="s">
        <v>221</v>
      </c>
      <c r="C1069" s="1" t="s">
        <v>20</v>
      </c>
      <c r="D1069" s="2">
        <v>41946</v>
      </c>
      <c r="E1069" s="5" t="str">
        <f t="shared" si="64"/>
        <v>November</v>
      </c>
      <c r="F1069" s="1" t="s">
        <v>26</v>
      </c>
      <c r="G1069" s="1" t="s">
        <v>1006</v>
      </c>
      <c r="H1069" s="1">
        <v>12</v>
      </c>
      <c r="I1069" s="1">
        <v>2.61</v>
      </c>
      <c r="J1069" s="1">
        <v>0</v>
      </c>
      <c r="K1069" s="3">
        <f t="shared" si="65"/>
        <v>31.32</v>
      </c>
      <c r="L1069" s="1">
        <v>0.5</v>
      </c>
      <c r="M1069" s="1" t="s">
        <v>23</v>
      </c>
      <c r="N1069" s="1" t="s">
        <v>24</v>
      </c>
      <c r="O1069" s="2">
        <v>41948</v>
      </c>
      <c r="P1069" s="5" t="str">
        <f t="shared" si="66"/>
        <v>November</v>
      </c>
      <c r="Q1069" s="6">
        <f t="shared" si="67"/>
        <v>2</v>
      </c>
    </row>
    <row r="1070" spans="1:17" x14ac:dyDescent="0.25">
      <c r="A1070" s="1">
        <v>3332</v>
      </c>
      <c r="B1070" s="1" t="s">
        <v>1261</v>
      </c>
      <c r="C1070" s="1" t="s">
        <v>20</v>
      </c>
      <c r="D1070" s="2">
        <v>41947</v>
      </c>
      <c r="E1070" s="5" t="str">
        <f t="shared" si="64"/>
        <v>November</v>
      </c>
      <c r="F1070" s="1" t="s">
        <v>26</v>
      </c>
      <c r="G1070" s="1" t="s">
        <v>1522</v>
      </c>
      <c r="H1070" s="1">
        <v>6</v>
      </c>
      <c r="I1070" s="1">
        <v>3.26</v>
      </c>
      <c r="J1070" s="1">
        <v>0.01</v>
      </c>
      <c r="K1070" s="3">
        <f t="shared" si="65"/>
        <v>19.5</v>
      </c>
      <c r="L1070" s="1">
        <v>1.86</v>
      </c>
      <c r="M1070" s="1" t="s">
        <v>23</v>
      </c>
      <c r="N1070" s="1" t="s">
        <v>38</v>
      </c>
      <c r="O1070" s="2">
        <v>41949</v>
      </c>
      <c r="P1070" s="5" t="str">
        <f t="shared" si="66"/>
        <v>November</v>
      </c>
      <c r="Q1070" s="6">
        <f t="shared" si="67"/>
        <v>2</v>
      </c>
    </row>
    <row r="1071" spans="1:17" x14ac:dyDescent="0.25">
      <c r="A1071" s="1">
        <v>37731</v>
      </c>
      <c r="B1071" s="1" t="s">
        <v>1523</v>
      </c>
      <c r="C1071" s="1" t="s">
        <v>34</v>
      </c>
      <c r="D1071" s="2">
        <v>41947</v>
      </c>
      <c r="E1071" s="5" t="str">
        <f t="shared" si="64"/>
        <v>November</v>
      </c>
      <c r="F1071" s="1" t="s">
        <v>26</v>
      </c>
      <c r="G1071" s="1" t="s">
        <v>1524</v>
      </c>
      <c r="H1071" s="1">
        <v>25</v>
      </c>
      <c r="I1071" s="1">
        <v>3.75</v>
      </c>
      <c r="J1071" s="1">
        <v>0.09</v>
      </c>
      <c r="K1071" s="3">
        <f t="shared" si="65"/>
        <v>91.5</v>
      </c>
      <c r="L1071" s="1">
        <v>0.5</v>
      </c>
      <c r="M1071" s="1" t="s">
        <v>23</v>
      </c>
      <c r="N1071" s="1" t="s">
        <v>24</v>
      </c>
      <c r="O1071" s="2">
        <v>41949</v>
      </c>
      <c r="P1071" s="5" t="str">
        <f t="shared" si="66"/>
        <v>November</v>
      </c>
      <c r="Q1071" s="6">
        <f t="shared" si="67"/>
        <v>2</v>
      </c>
    </row>
    <row r="1072" spans="1:17" x14ac:dyDescent="0.25">
      <c r="A1072" s="1">
        <v>28259</v>
      </c>
      <c r="B1072" s="1" t="s">
        <v>271</v>
      </c>
      <c r="C1072" s="1" t="s">
        <v>14</v>
      </c>
      <c r="D1072" s="2">
        <v>41947</v>
      </c>
      <c r="E1072" s="5" t="str">
        <f t="shared" si="64"/>
        <v>November</v>
      </c>
      <c r="F1072" s="1" t="s">
        <v>21</v>
      </c>
      <c r="G1072" s="1" t="s">
        <v>1525</v>
      </c>
      <c r="H1072" s="1">
        <v>22</v>
      </c>
      <c r="I1072" s="1">
        <v>10.97</v>
      </c>
      <c r="J1072" s="1">
        <v>0.06</v>
      </c>
      <c r="K1072" s="3">
        <f t="shared" si="65"/>
        <v>240.02</v>
      </c>
      <c r="L1072" s="1">
        <v>6.5</v>
      </c>
      <c r="M1072" s="1" t="s">
        <v>23</v>
      </c>
      <c r="N1072" s="1" t="s">
        <v>24</v>
      </c>
      <c r="O1072" s="2">
        <v>41949</v>
      </c>
      <c r="P1072" s="5" t="str">
        <f t="shared" si="66"/>
        <v>November</v>
      </c>
      <c r="Q1072" s="6">
        <f t="shared" si="67"/>
        <v>2</v>
      </c>
    </row>
    <row r="1073" spans="1:17" x14ac:dyDescent="0.25">
      <c r="A1073" s="1">
        <v>40261</v>
      </c>
      <c r="B1073" s="1" t="s">
        <v>415</v>
      </c>
      <c r="C1073" s="1" t="s">
        <v>14</v>
      </c>
      <c r="D1073" s="2">
        <v>41947</v>
      </c>
      <c r="E1073" s="5" t="str">
        <f t="shared" si="64"/>
        <v>November</v>
      </c>
      <c r="F1073" s="1" t="s">
        <v>26</v>
      </c>
      <c r="G1073" s="1" t="s">
        <v>871</v>
      </c>
      <c r="H1073" s="1">
        <v>36</v>
      </c>
      <c r="I1073" s="1">
        <v>9.06</v>
      </c>
      <c r="J1073" s="1">
        <v>0.03</v>
      </c>
      <c r="K1073" s="3">
        <f t="shared" si="65"/>
        <v>325.08000000000004</v>
      </c>
      <c r="L1073" s="1">
        <v>9.86</v>
      </c>
      <c r="M1073" s="1" t="s">
        <v>17</v>
      </c>
      <c r="N1073" s="1" t="s">
        <v>24</v>
      </c>
      <c r="O1073" s="2">
        <v>41949</v>
      </c>
      <c r="P1073" s="5" t="str">
        <f t="shared" si="66"/>
        <v>November</v>
      </c>
      <c r="Q1073" s="6">
        <f t="shared" si="67"/>
        <v>2</v>
      </c>
    </row>
    <row r="1074" spans="1:17" x14ac:dyDescent="0.25">
      <c r="A1074" s="1">
        <v>40261</v>
      </c>
      <c r="B1074" s="1" t="s">
        <v>415</v>
      </c>
      <c r="C1074" s="1" t="s">
        <v>20</v>
      </c>
      <c r="D1074" s="2">
        <v>41947</v>
      </c>
      <c r="E1074" s="5" t="str">
        <f t="shared" si="64"/>
        <v>November</v>
      </c>
      <c r="F1074" s="1" t="s">
        <v>26</v>
      </c>
      <c r="G1074" s="1" t="s">
        <v>1526</v>
      </c>
      <c r="H1074" s="1">
        <v>26</v>
      </c>
      <c r="I1074" s="1">
        <v>2.94</v>
      </c>
      <c r="J1074" s="1">
        <v>0.05</v>
      </c>
      <c r="K1074" s="3">
        <f t="shared" si="65"/>
        <v>75.14</v>
      </c>
      <c r="L1074" s="1">
        <v>1.05</v>
      </c>
      <c r="M1074" s="1" t="s">
        <v>23</v>
      </c>
      <c r="N1074" s="1" t="s">
        <v>38</v>
      </c>
      <c r="O1074" s="2">
        <v>41949</v>
      </c>
      <c r="P1074" s="5" t="str">
        <f t="shared" si="66"/>
        <v>November</v>
      </c>
      <c r="Q1074" s="6">
        <f t="shared" si="67"/>
        <v>2</v>
      </c>
    </row>
    <row r="1075" spans="1:17" x14ac:dyDescent="0.25">
      <c r="A1075" s="1">
        <v>5856</v>
      </c>
      <c r="B1075" s="1" t="s">
        <v>694</v>
      </c>
      <c r="C1075" s="1" t="s">
        <v>34</v>
      </c>
      <c r="D1075" s="2">
        <v>41948</v>
      </c>
      <c r="E1075" s="5" t="str">
        <f t="shared" si="64"/>
        <v>November</v>
      </c>
      <c r="F1075" s="1" t="s">
        <v>21</v>
      </c>
      <c r="G1075" s="1" t="s">
        <v>570</v>
      </c>
      <c r="H1075" s="1">
        <v>42</v>
      </c>
      <c r="I1075" s="1">
        <v>230.98</v>
      </c>
      <c r="J1075" s="1">
        <v>0</v>
      </c>
      <c r="K1075" s="3">
        <f t="shared" si="65"/>
        <v>9701.16</v>
      </c>
      <c r="L1075" s="1">
        <v>23.78</v>
      </c>
      <c r="M1075" s="1" t="s">
        <v>31</v>
      </c>
      <c r="N1075" s="1" t="s">
        <v>46</v>
      </c>
      <c r="O1075" s="2">
        <v>41950</v>
      </c>
      <c r="P1075" s="5" t="str">
        <f t="shared" si="66"/>
        <v>November</v>
      </c>
      <c r="Q1075" s="6">
        <f t="shared" si="67"/>
        <v>2</v>
      </c>
    </row>
    <row r="1076" spans="1:17" x14ac:dyDescent="0.25">
      <c r="A1076" s="1">
        <v>18533</v>
      </c>
      <c r="B1076" s="1" t="s">
        <v>1529</v>
      </c>
      <c r="C1076" s="1" t="s">
        <v>20</v>
      </c>
      <c r="D1076" s="2">
        <v>41949</v>
      </c>
      <c r="E1076" s="5" t="str">
        <f t="shared" si="64"/>
        <v>November</v>
      </c>
      <c r="F1076" s="1" t="s">
        <v>15</v>
      </c>
      <c r="G1076" s="1" t="s">
        <v>1207</v>
      </c>
      <c r="H1076" s="1">
        <v>5</v>
      </c>
      <c r="I1076" s="1">
        <v>7.99</v>
      </c>
      <c r="J1076" s="1">
        <v>0.05</v>
      </c>
      <c r="K1076" s="3">
        <f t="shared" si="65"/>
        <v>39.700000000000003</v>
      </c>
      <c r="L1076" s="1">
        <v>5.03</v>
      </c>
      <c r="M1076" s="1" t="s">
        <v>17</v>
      </c>
      <c r="N1076" s="1" t="s">
        <v>55</v>
      </c>
      <c r="O1076" s="2">
        <v>41951</v>
      </c>
      <c r="P1076" s="5" t="str">
        <f t="shared" si="66"/>
        <v>November</v>
      </c>
      <c r="Q1076" s="6">
        <f t="shared" si="67"/>
        <v>2</v>
      </c>
    </row>
    <row r="1077" spans="1:17" x14ac:dyDescent="0.25">
      <c r="A1077" s="1">
        <v>46151</v>
      </c>
      <c r="B1077" s="1" t="s">
        <v>976</v>
      </c>
      <c r="C1077" s="1" t="s">
        <v>20</v>
      </c>
      <c r="D1077" s="2">
        <v>41951</v>
      </c>
      <c r="E1077" s="5" t="str">
        <f t="shared" si="64"/>
        <v>November</v>
      </c>
      <c r="F1077" s="1" t="s">
        <v>26</v>
      </c>
      <c r="G1077" s="1" t="s">
        <v>205</v>
      </c>
      <c r="H1077" s="1">
        <v>23</v>
      </c>
      <c r="I1077" s="1">
        <v>8.6</v>
      </c>
      <c r="J1077" s="1">
        <v>0.02</v>
      </c>
      <c r="K1077" s="3">
        <f t="shared" si="65"/>
        <v>197.34</v>
      </c>
      <c r="L1077" s="1">
        <v>6.19</v>
      </c>
      <c r="M1077" s="1" t="s">
        <v>23</v>
      </c>
      <c r="N1077" s="1" t="s">
        <v>24</v>
      </c>
      <c r="O1077" s="2">
        <v>41953</v>
      </c>
      <c r="P1077" s="5" t="str">
        <f t="shared" si="66"/>
        <v>November</v>
      </c>
      <c r="Q1077" s="6">
        <f t="shared" si="67"/>
        <v>2</v>
      </c>
    </row>
    <row r="1078" spans="1:17" x14ac:dyDescent="0.25">
      <c r="A1078" s="1">
        <v>34788</v>
      </c>
      <c r="B1078" s="1" t="s">
        <v>549</v>
      </c>
      <c r="C1078" s="1" t="s">
        <v>34</v>
      </c>
      <c r="D1078" s="2">
        <v>41952</v>
      </c>
      <c r="E1078" s="5" t="str">
        <f t="shared" si="64"/>
        <v>November</v>
      </c>
      <c r="F1078" s="1" t="s">
        <v>21</v>
      </c>
      <c r="G1078" s="1" t="s">
        <v>1109</v>
      </c>
      <c r="H1078" s="1">
        <v>4</v>
      </c>
      <c r="I1078" s="1">
        <v>5.98</v>
      </c>
      <c r="J1078" s="1">
        <v>0.02</v>
      </c>
      <c r="K1078" s="3">
        <f t="shared" si="65"/>
        <v>23.840000000000003</v>
      </c>
      <c r="L1078" s="1">
        <v>5.15</v>
      </c>
      <c r="M1078" s="1" t="s">
        <v>23</v>
      </c>
      <c r="N1078" s="1" t="s">
        <v>24</v>
      </c>
      <c r="O1078" s="2">
        <v>41954</v>
      </c>
      <c r="P1078" s="5" t="str">
        <f t="shared" si="66"/>
        <v>November</v>
      </c>
      <c r="Q1078" s="6">
        <f t="shared" si="67"/>
        <v>2</v>
      </c>
    </row>
    <row r="1079" spans="1:17" x14ac:dyDescent="0.25">
      <c r="A1079" s="1">
        <v>53508</v>
      </c>
      <c r="B1079" s="1" t="s">
        <v>350</v>
      </c>
      <c r="C1079" s="1" t="s">
        <v>20</v>
      </c>
      <c r="D1079" s="2">
        <v>41953</v>
      </c>
      <c r="E1079" s="5" t="str">
        <f t="shared" si="64"/>
        <v>November</v>
      </c>
      <c r="F1079" s="1" t="s">
        <v>21</v>
      </c>
      <c r="G1079" s="1" t="s">
        <v>1271</v>
      </c>
      <c r="H1079" s="1">
        <v>13</v>
      </c>
      <c r="I1079" s="1">
        <v>80.98</v>
      </c>
      <c r="J1079" s="1">
        <v>0.03</v>
      </c>
      <c r="K1079" s="3">
        <f t="shared" si="65"/>
        <v>1052.3500000000001</v>
      </c>
      <c r="L1079" s="1">
        <v>7.18</v>
      </c>
      <c r="M1079" s="1" t="s">
        <v>23</v>
      </c>
      <c r="N1079" s="1" t="s">
        <v>24</v>
      </c>
      <c r="O1079" s="2">
        <v>41955</v>
      </c>
      <c r="P1079" s="5" t="str">
        <f t="shared" si="66"/>
        <v>November</v>
      </c>
      <c r="Q1079" s="6">
        <f t="shared" si="67"/>
        <v>2</v>
      </c>
    </row>
    <row r="1080" spans="1:17" x14ac:dyDescent="0.25">
      <c r="A1080" s="1">
        <v>53508</v>
      </c>
      <c r="B1080" s="1" t="s">
        <v>350</v>
      </c>
      <c r="C1080" s="1" t="s">
        <v>34</v>
      </c>
      <c r="D1080" s="2">
        <v>41953</v>
      </c>
      <c r="E1080" s="5" t="str">
        <f t="shared" si="64"/>
        <v>November</v>
      </c>
      <c r="F1080" s="1" t="s">
        <v>21</v>
      </c>
      <c r="G1080" s="1" t="s">
        <v>416</v>
      </c>
      <c r="H1080" s="1">
        <v>25</v>
      </c>
      <c r="I1080" s="1">
        <v>13.99</v>
      </c>
      <c r="J1080" s="1">
        <v>0.06</v>
      </c>
      <c r="K1080" s="3">
        <f t="shared" si="65"/>
        <v>348.25</v>
      </c>
      <c r="L1080" s="1">
        <v>7.51</v>
      </c>
      <c r="M1080" s="1" t="s">
        <v>23</v>
      </c>
      <c r="N1080" s="1" t="s">
        <v>55</v>
      </c>
      <c r="O1080" s="2">
        <v>41955</v>
      </c>
      <c r="P1080" s="5" t="str">
        <f t="shared" si="66"/>
        <v>November</v>
      </c>
      <c r="Q1080" s="6">
        <f t="shared" si="67"/>
        <v>2</v>
      </c>
    </row>
    <row r="1081" spans="1:17" x14ac:dyDescent="0.25">
      <c r="A1081" s="1">
        <v>46848</v>
      </c>
      <c r="B1081" s="1" t="s">
        <v>1220</v>
      </c>
      <c r="C1081" s="1" t="s">
        <v>20</v>
      </c>
      <c r="D1081" s="2">
        <v>41953</v>
      </c>
      <c r="E1081" s="5" t="str">
        <f t="shared" si="64"/>
        <v>November</v>
      </c>
      <c r="F1081" s="1" t="s">
        <v>84</v>
      </c>
      <c r="G1081" s="1" t="s">
        <v>1357</v>
      </c>
      <c r="H1081" s="1">
        <v>39</v>
      </c>
      <c r="I1081" s="1">
        <v>95.43</v>
      </c>
      <c r="J1081" s="1">
        <v>0.04</v>
      </c>
      <c r="K1081" s="3">
        <f t="shared" si="65"/>
        <v>3720.21</v>
      </c>
      <c r="L1081" s="1">
        <v>19.989999999999998</v>
      </c>
      <c r="M1081" s="1" t="s">
        <v>23</v>
      </c>
      <c r="N1081" s="1" t="s">
        <v>24</v>
      </c>
      <c r="O1081" s="2">
        <v>41955</v>
      </c>
      <c r="P1081" s="5" t="str">
        <f t="shared" si="66"/>
        <v>November</v>
      </c>
      <c r="Q1081" s="6">
        <f t="shared" si="67"/>
        <v>2</v>
      </c>
    </row>
    <row r="1082" spans="1:17" x14ac:dyDescent="0.25">
      <c r="A1082" s="1">
        <v>21922</v>
      </c>
      <c r="B1082" s="1" t="s">
        <v>1533</v>
      </c>
      <c r="C1082" s="1" t="s">
        <v>34</v>
      </c>
      <c r="D1082" s="2">
        <v>41954</v>
      </c>
      <c r="E1082" s="5" t="str">
        <f t="shared" si="64"/>
        <v>November</v>
      </c>
      <c r="F1082" s="1" t="s">
        <v>21</v>
      </c>
      <c r="G1082" s="1" t="s">
        <v>1534</v>
      </c>
      <c r="H1082" s="1">
        <v>49</v>
      </c>
      <c r="I1082" s="1">
        <v>3.28</v>
      </c>
      <c r="J1082" s="1">
        <v>0.09</v>
      </c>
      <c r="K1082" s="3">
        <f t="shared" si="65"/>
        <v>156.31</v>
      </c>
      <c r="L1082" s="1">
        <v>0.98</v>
      </c>
      <c r="M1082" s="1" t="s">
        <v>23</v>
      </c>
      <c r="N1082" s="1" t="s">
        <v>38</v>
      </c>
      <c r="O1082" s="2">
        <v>41956</v>
      </c>
      <c r="P1082" s="5" t="str">
        <f t="shared" si="66"/>
        <v>November</v>
      </c>
      <c r="Q1082" s="6">
        <f t="shared" si="67"/>
        <v>2</v>
      </c>
    </row>
    <row r="1083" spans="1:17" x14ac:dyDescent="0.25">
      <c r="A1083" s="1">
        <v>42144</v>
      </c>
      <c r="B1083" s="1" t="s">
        <v>1186</v>
      </c>
      <c r="C1083" s="1" t="s">
        <v>34</v>
      </c>
      <c r="D1083" s="2">
        <v>41955</v>
      </c>
      <c r="E1083" s="5" t="str">
        <f t="shared" si="64"/>
        <v>November</v>
      </c>
      <c r="F1083" s="1" t="s">
        <v>84</v>
      </c>
      <c r="G1083" s="1" t="s">
        <v>1045</v>
      </c>
      <c r="H1083" s="1">
        <v>10</v>
      </c>
      <c r="I1083" s="1">
        <v>64.650000000000006</v>
      </c>
      <c r="J1083" s="1">
        <v>0.01</v>
      </c>
      <c r="K1083" s="3">
        <f t="shared" si="65"/>
        <v>646.4</v>
      </c>
      <c r="L1083" s="1">
        <v>35</v>
      </c>
      <c r="M1083" s="1" t="s">
        <v>17</v>
      </c>
      <c r="N1083" s="1" t="s">
        <v>18</v>
      </c>
      <c r="O1083" s="2">
        <v>41957</v>
      </c>
      <c r="P1083" s="5" t="str">
        <f t="shared" si="66"/>
        <v>November</v>
      </c>
      <c r="Q1083" s="6">
        <f t="shared" si="67"/>
        <v>2</v>
      </c>
    </row>
    <row r="1084" spans="1:17" x14ac:dyDescent="0.25">
      <c r="A1084" s="1">
        <v>27463</v>
      </c>
      <c r="B1084" s="1" t="s">
        <v>661</v>
      </c>
      <c r="C1084" s="1" t="s">
        <v>34</v>
      </c>
      <c r="D1084" s="2">
        <v>41956</v>
      </c>
      <c r="E1084" s="5" t="str">
        <f t="shared" si="64"/>
        <v>November</v>
      </c>
      <c r="F1084" s="1" t="s">
        <v>84</v>
      </c>
      <c r="G1084" s="1" t="s">
        <v>1119</v>
      </c>
      <c r="H1084" s="1">
        <v>31</v>
      </c>
      <c r="I1084" s="1">
        <v>25.38</v>
      </c>
      <c r="J1084" s="1">
        <v>0</v>
      </c>
      <c r="K1084" s="3">
        <f t="shared" si="65"/>
        <v>786.78</v>
      </c>
      <c r="L1084" s="1">
        <v>8.99</v>
      </c>
      <c r="M1084" s="1" t="s">
        <v>23</v>
      </c>
      <c r="N1084" s="1" t="s">
        <v>67</v>
      </c>
      <c r="O1084" s="2">
        <v>41958</v>
      </c>
      <c r="P1084" s="5" t="str">
        <f t="shared" si="66"/>
        <v>November</v>
      </c>
      <c r="Q1084" s="6">
        <f t="shared" si="67"/>
        <v>2</v>
      </c>
    </row>
    <row r="1085" spans="1:17" x14ac:dyDescent="0.25">
      <c r="A1085" s="1">
        <v>20263</v>
      </c>
      <c r="B1085" s="1" t="s">
        <v>1206</v>
      </c>
      <c r="C1085" s="1" t="s">
        <v>20</v>
      </c>
      <c r="D1085" s="2">
        <v>41957</v>
      </c>
      <c r="E1085" s="5" t="str">
        <f t="shared" si="64"/>
        <v>November</v>
      </c>
      <c r="F1085" s="1" t="s">
        <v>84</v>
      </c>
      <c r="G1085" s="1" t="s">
        <v>1539</v>
      </c>
      <c r="H1085" s="1">
        <v>33</v>
      </c>
      <c r="I1085" s="1">
        <v>20.99</v>
      </c>
      <c r="J1085" s="1">
        <v>0.08</v>
      </c>
      <c r="K1085" s="3">
        <f t="shared" si="65"/>
        <v>690.03</v>
      </c>
      <c r="L1085" s="1">
        <v>1.25</v>
      </c>
      <c r="M1085" s="1" t="s">
        <v>23</v>
      </c>
      <c r="N1085" s="1" t="s">
        <v>67</v>
      </c>
      <c r="O1085" s="2">
        <v>41959</v>
      </c>
      <c r="P1085" s="5" t="str">
        <f t="shared" si="66"/>
        <v>November</v>
      </c>
      <c r="Q1085" s="6">
        <f t="shared" si="67"/>
        <v>2</v>
      </c>
    </row>
    <row r="1086" spans="1:17" x14ac:dyDescent="0.25">
      <c r="A1086" s="1">
        <v>59396</v>
      </c>
      <c r="B1086" s="1" t="s">
        <v>1542</v>
      </c>
      <c r="C1086" s="1" t="s">
        <v>34</v>
      </c>
      <c r="D1086" s="2">
        <v>41957</v>
      </c>
      <c r="E1086" s="5" t="str">
        <f t="shared" si="64"/>
        <v>November</v>
      </c>
      <c r="F1086" s="1" t="s">
        <v>26</v>
      </c>
      <c r="G1086" s="1" t="s">
        <v>665</v>
      </c>
      <c r="H1086" s="1">
        <v>41</v>
      </c>
      <c r="I1086" s="1">
        <v>152.47999999999999</v>
      </c>
      <c r="J1086" s="1">
        <v>7.0000000000000007E-2</v>
      </c>
      <c r="K1086" s="3">
        <f t="shared" si="65"/>
        <v>6248.8099999999995</v>
      </c>
      <c r="L1086" s="1">
        <v>6.5</v>
      </c>
      <c r="M1086" s="1" t="s">
        <v>23</v>
      </c>
      <c r="N1086" s="1" t="s">
        <v>24</v>
      </c>
      <c r="O1086" s="2">
        <v>41959</v>
      </c>
      <c r="P1086" s="5" t="str">
        <f t="shared" si="66"/>
        <v>November</v>
      </c>
      <c r="Q1086" s="6">
        <f t="shared" si="67"/>
        <v>2</v>
      </c>
    </row>
    <row r="1087" spans="1:17" x14ac:dyDescent="0.25">
      <c r="A1087" s="1">
        <v>4931</v>
      </c>
      <c r="B1087" s="1" t="s">
        <v>154</v>
      </c>
      <c r="C1087" s="1" t="s">
        <v>34</v>
      </c>
      <c r="D1087" s="2">
        <v>41959</v>
      </c>
      <c r="E1087" s="5" t="str">
        <f t="shared" si="64"/>
        <v>November</v>
      </c>
      <c r="F1087" s="1" t="s">
        <v>26</v>
      </c>
      <c r="G1087" s="1" t="s">
        <v>42</v>
      </c>
      <c r="H1087" s="1">
        <v>45</v>
      </c>
      <c r="I1087" s="1">
        <v>110.99</v>
      </c>
      <c r="J1087" s="1">
        <v>0.03</v>
      </c>
      <c r="K1087" s="3">
        <f t="shared" si="65"/>
        <v>4993.2</v>
      </c>
      <c r="L1087" s="1">
        <v>2.5</v>
      </c>
      <c r="M1087" s="1" t="s">
        <v>23</v>
      </c>
      <c r="N1087" s="1" t="s">
        <v>24</v>
      </c>
      <c r="O1087" s="2">
        <v>41961</v>
      </c>
      <c r="P1087" s="5" t="str">
        <f t="shared" si="66"/>
        <v>November</v>
      </c>
      <c r="Q1087" s="6">
        <f t="shared" si="67"/>
        <v>2</v>
      </c>
    </row>
    <row r="1088" spans="1:17" x14ac:dyDescent="0.25">
      <c r="A1088" s="1">
        <v>22407</v>
      </c>
      <c r="B1088" s="1" t="s">
        <v>1385</v>
      </c>
      <c r="C1088" s="1" t="s">
        <v>14</v>
      </c>
      <c r="D1088" s="2">
        <v>41960</v>
      </c>
      <c r="E1088" s="5" t="str">
        <f t="shared" si="64"/>
        <v>November</v>
      </c>
      <c r="F1088" s="1" t="s">
        <v>15</v>
      </c>
      <c r="G1088" s="1" t="s">
        <v>1551</v>
      </c>
      <c r="H1088" s="1">
        <v>15</v>
      </c>
      <c r="I1088" s="1">
        <v>34.58</v>
      </c>
      <c r="J1088" s="1">
        <v>0.06</v>
      </c>
      <c r="K1088" s="3">
        <f t="shared" si="65"/>
        <v>517.79999999999995</v>
      </c>
      <c r="L1088" s="1">
        <v>8.99</v>
      </c>
      <c r="M1088" s="1" t="s">
        <v>17</v>
      </c>
      <c r="N1088" s="1" t="s">
        <v>67</v>
      </c>
      <c r="O1088" s="2">
        <v>41962</v>
      </c>
      <c r="P1088" s="5" t="str">
        <f t="shared" si="66"/>
        <v>November</v>
      </c>
      <c r="Q1088" s="6">
        <f t="shared" si="67"/>
        <v>2</v>
      </c>
    </row>
    <row r="1089" spans="1:17" x14ac:dyDescent="0.25">
      <c r="A1089" s="1">
        <v>56608</v>
      </c>
      <c r="B1089" s="1" t="s">
        <v>1553</v>
      </c>
      <c r="C1089" s="1" t="s">
        <v>14</v>
      </c>
      <c r="D1089" s="2">
        <v>41961</v>
      </c>
      <c r="E1089" s="5" t="str">
        <f t="shared" si="64"/>
        <v>November</v>
      </c>
      <c r="F1089" s="1" t="s">
        <v>26</v>
      </c>
      <c r="G1089" s="1" t="s">
        <v>1554</v>
      </c>
      <c r="H1089" s="1">
        <v>23</v>
      </c>
      <c r="I1089" s="1">
        <v>1.89</v>
      </c>
      <c r="J1089" s="1">
        <v>0.1</v>
      </c>
      <c r="K1089" s="3">
        <f t="shared" si="65"/>
        <v>41.169999999999995</v>
      </c>
      <c r="L1089" s="1">
        <v>0.76</v>
      </c>
      <c r="M1089" s="1" t="s">
        <v>23</v>
      </c>
      <c r="N1089" s="1" t="s">
        <v>38</v>
      </c>
      <c r="O1089" s="2">
        <v>41963</v>
      </c>
      <c r="P1089" s="5" t="str">
        <f t="shared" si="66"/>
        <v>November</v>
      </c>
      <c r="Q1089" s="6">
        <f t="shared" si="67"/>
        <v>2</v>
      </c>
    </row>
    <row r="1090" spans="1:17" x14ac:dyDescent="0.25">
      <c r="A1090" s="1">
        <v>17282</v>
      </c>
      <c r="B1090" s="1" t="s">
        <v>543</v>
      </c>
      <c r="C1090" s="1" t="s">
        <v>14</v>
      </c>
      <c r="D1090" s="2">
        <v>41961</v>
      </c>
      <c r="E1090" s="5" t="str">
        <f t="shared" ref="E1090:E1153" si="68">TEXT(D1090,"mmmm")</f>
        <v>November</v>
      </c>
      <c r="F1090" s="1" t="s">
        <v>29</v>
      </c>
      <c r="G1090" s="1" t="s">
        <v>1157</v>
      </c>
      <c r="H1090" s="1">
        <v>37</v>
      </c>
      <c r="I1090" s="1">
        <v>29.17</v>
      </c>
      <c r="J1090" s="1">
        <v>0.09</v>
      </c>
      <c r="K1090" s="3">
        <f t="shared" ref="K1090:K1153" si="69">(I1090-J1090)*H1090</f>
        <v>1075.96</v>
      </c>
      <c r="L1090" s="1">
        <v>6.27</v>
      </c>
      <c r="M1090" s="1" t="s">
        <v>23</v>
      </c>
      <c r="N1090" s="1" t="s">
        <v>24</v>
      </c>
      <c r="O1090" s="2">
        <v>41963</v>
      </c>
      <c r="P1090" s="5" t="str">
        <f t="shared" ref="P1090:P1153" si="70">TEXT(O1090,"mmmm")</f>
        <v>November</v>
      </c>
      <c r="Q1090" s="6">
        <f t="shared" ref="Q1090:Q1153" si="71">O1090-D1090</f>
        <v>2</v>
      </c>
    </row>
    <row r="1091" spans="1:17" x14ac:dyDescent="0.25">
      <c r="A1091" s="1">
        <v>15139</v>
      </c>
      <c r="B1091" s="1" t="s">
        <v>556</v>
      </c>
      <c r="C1091" s="1" t="s">
        <v>34</v>
      </c>
      <c r="D1091" s="2">
        <v>41962</v>
      </c>
      <c r="E1091" s="5" t="str">
        <f t="shared" si="68"/>
        <v>November</v>
      </c>
      <c r="F1091" s="1" t="s">
        <v>21</v>
      </c>
      <c r="G1091" s="1" t="s">
        <v>506</v>
      </c>
      <c r="H1091" s="1">
        <v>17</v>
      </c>
      <c r="I1091" s="1">
        <v>300.98</v>
      </c>
      <c r="J1091" s="1">
        <v>7.0000000000000007E-2</v>
      </c>
      <c r="K1091" s="3">
        <f t="shared" si="69"/>
        <v>5115.47</v>
      </c>
      <c r="L1091" s="1">
        <v>64.73</v>
      </c>
      <c r="M1091" s="1" t="s">
        <v>31</v>
      </c>
      <c r="N1091" s="1" t="s">
        <v>32</v>
      </c>
      <c r="O1091" s="2">
        <v>41964</v>
      </c>
      <c r="P1091" s="5" t="str">
        <f t="shared" si="70"/>
        <v>November</v>
      </c>
      <c r="Q1091" s="6">
        <f t="shared" si="71"/>
        <v>2</v>
      </c>
    </row>
    <row r="1092" spans="1:17" x14ac:dyDescent="0.25">
      <c r="A1092" s="1">
        <v>48198</v>
      </c>
      <c r="B1092" s="1" t="s">
        <v>627</v>
      </c>
      <c r="C1092" s="1" t="s">
        <v>34</v>
      </c>
      <c r="D1092" s="2">
        <v>41963</v>
      </c>
      <c r="E1092" s="5" t="str">
        <f t="shared" si="68"/>
        <v>November</v>
      </c>
      <c r="F1092" s="1" t="s">
        <v>26</v>
      </c>
      <c r="G1092" s="1" t="s">
        <v>261</v>
      </c>
      <c r="H1092" s="1">
        <v>45</v>
      </c>
      <c r="I1092" s="1">
        <v>60.22</v>
      </c>
      <c r="J1092" s="1">
        <v>0.01</v>
      </c>
      <c r="K1092" s="3">
        <f t="shared" si="69"/>
        <v>2709.45</v>
      </c>
      <c r="L1092" s="1">
        <v>3.5</v>
      </c>
      <c r="M1092" s="1" t="s">
        <v>23</v>
      </c>
      <c r="N1092" s="1" t="s">
        <v>24</v>
      </c>
      <c r="O1092" s="2">
        <v>41965</v>
      </c>
      <c r="P1092" s="5" t="str">
        <f t="shared" si="70"/>
        <v>November</v>
      </c>
      <c r="Q1092" s="6">
        <f t="shared" si="71"/>
        <v>2</v>
      </c>
    </row>
    <row r="1093" spans="1:17" x14ac:dyDescent="0.25">
      <c r="A1093" s="1">
        <v>40965</v>
      </c>
      <c r="B1093" s="1" t="s">
        <v>1400</v>
      </c>
      <c r="C1093" s="1" t="s">
        <v>20</v>
      </c>
      <c r="D1093" s="2">
        <v>41963</v>
      </c>
      <c r="E1093" s="5" t="str">
        <f t="shared" si="68"/>
        <v>November</v>
      </c>
      <c r="F1093" s="1" t="s">
        <v>84</v>
      </c>
      <c r="G1093" s="1" t="s">
        <v>1555</v>
      </c>
      <c r="H1093" s="1">
        <v>48</v>
      </c>
      <c r="I1093" s="1">
        <v>159.31</v>
      </c>
      <c r="J1093" s="1">
        <v>0.09</v>
      </c>
      <c r="K1093" s="3">
        <f t="shared" si="69"/>
        <v>7642.5599999999995</v>
      </c>
      <c r="L1093" s="1">
        <v>60</v>
      </c>
      <c r="M1093" s="1" t="s">
        <v>31</v>
      </c>
      <c r="N1093" s="1" t="s">
        <v>32</v>
      </c>
      <c r="O1093" s="2">
        <v>41965</v>
      </c>
      <c r="P1093" s="5" t="str">
        <f t="shared" si="70"/>
        <v>November</v>
      </c>
      <c r="Q1093" s="6">
        <f t="shared" si="71"/>
        <v>2</v>
      </c>
    </row>
    <row r="1094" spans="1:17" x14ac:dyDescent="0.25">
      <c r="A1094" s="1">
        <v>40965</v>
      </c>
      <c r="B1094" s="1" t="s">
        <v>1400</v>
      </c>
      <c r="C1094" s="1" t="s">
        <v>20</v>
      </c>
      <c r="D1094" s="2">
        <v>41963</v>
      </c>
      <c r="E1094" s="5" t="str">
        <f t="shared" si="68"/>
        <v>November</v>
      </c>
      <c r="F1094" s="1" t="s">
        <v>84</v>
      </c>
      <c r="G1094" s="1" t="s">
        <v>735</v>
      </c>
      <c r="H1094" s="1">
        <v>39</v>
      </c>
      <c r="I1094" s="1">
        <v>55.99</v>
      </c>
      <c r="J1094" s="1">
        <v>0.06</v>
      </c>
      <c r="K1094" s="3">
        <f t="shared" si="69"/>
        <v>2181.27</v>
      </c>
      <c r="L1094" s="1">
        <v>5</v>
      </c>
      <c r="M1094" s="1" t="s">
        <v>23</v>
      </c>
      <c r="N1094" s="1" t="s">
        <v>67</v>
      </c>
      <c r="O1094" s="2">
        <v>41965</v>
      </c>
      <c r="P1094" s="5" t="str">
        <f t="shared" si="70"/>
        <v>November</v>
      </c>
      <c r="Q1094" s="6">
        <f t="shared" si="71"/>
        <v>2</v>
      </c>
    </row>
    <row r="1095" spans="1:17" x14ac:dyDescent="0.25">
      <c r="A1095" s="1">
        <v>25926</v>
      </c>
      <c r="B1095" s="1" t="s">
        <v>156</v>
      </c>
      <c r="C1095" s="1" t="s">
        <v>34</v>
      </c>
      <c r="D1095" s="2">
        <v>41963</v>
      </c>
      <c r="E1095" s="5" t="str">
        <f t="shared" si="68"/>
        <v>November</v>
      </c>
      <c r="F1095" s="1" t="s">
        <v>21</v>
      </c>
      <c r="G1095" s="1" t="s">
        <v>435</v>
      </c>
      <c r="H1095" s="1">
        <v>23</v>
      </c>
      <c r="I1095" s="1">
        <v>14.27</v>
      </c>
      <c r="J1095" s="1">
        <v>0.05</v>
      </c>
      <c r="K1095" s="3">
        <f t="shared" si="69"/>
        <v>327.05999999999995</v>
      </c>
      <c r="L1095" s="1">
        <v>7.27</v>
      </c>
      <c r="M1095" s="1" t="s">
        <v>23</v>
      </c>
      <c r="N1095" s="1" t="s">
        <v>24</v>
      </c>
      <c r="O1095" s="2">
        <v>41965</v>
      </c>
      <c r="P1095" s="5" t="str">
        <f t="shared" si="70"/>
        <v>November</v>
      </c>
      <c r="Q1095" s="6">
        <f t="shared" si="71"/>
        <v>2</v>
      </c>
    </row>
    <row r="1096" spans="1:17" x14ac:dyDescent="0.25">
      <c r="A1096" s="1">
        <v>48295</v>
      </c>
      <c r="B1096" s="1" t="s">
        <v>1206</v>
      </c>
      <c r="C1096" s="1" t="s">
        <v>34</v>
      </c>
      <c r="D1096" s="2">
        <v>41966</v>
      </c>
      <c r="E1096" s="5" t="str">
        <f t="shared" si="68"/>
        <v>November</v>
      </c>
      <c r="F1096" s="1" t="s">
        <v>84</v>
      </c>
      <c r="G1096" s="1" t="s">
        <v>1559</v>
      </c>
      <c r="H1096" s="1">
        <v>48</v>
      </c>
      <c r="I1096" s="1">
        <v>204.1</v>
      </c>
      <c r="J1096" s="1">
        <v>0.05</v>
      </c>
      <c r="K1096" s="3">
        <f t="shared" si="69"/>
        <v>9794.4</v>
      </c>
      <c r="L1096" s="1">
        <v>13.99</v>
      </c>
      <c r="M1096" s="1" t="s">
        <v>23</v>
      </c>
      <c r="N1096" s="1" t="s">
        <v>55</v>
      </c>
      <c r="O1096" s="2">
        <v>41968</v>
      </c>
      <c r="P1096" s="5" t="str">
        <f t="shared" si="70"/>
        <v>November</v>
      </c>
      <c r="Q1096" s="6">
        <f t="shared" si="71"/>
        <v>2</v>
      </c>
    </row>
    <row r="1097" spans="1:17" x14ac:dyDescent="0.25">
      <c r="A1097" s="1">
        <v>22885</v>
      </c>
      <c r="B1097" s="1" t="s">
        <v>1166</v>
      </c>
      <c r="C1097" s="1" t="s">
        <v>20</v>
      </c>
      <c r="D1097" s="2">
        <v>41966</v>
      </c>
      <c r="E1097" s="5" t="str">
        <f t="shared" si="68"/>
        <v>November</v>
      </c>
      <c r="F1097" s="1" t="s">
        <v>84</v>
      </c>
      <c r="G1097" s="1" t="s">
        <v>760</v>
      </c>
      <c r="H1097" s="1">
        <v>4</v>
      </c>
      <c r="I1097" s="1">
        <v>12.88</v>
      </c>
      <c r="J1097" s="1">
        <v>0.05</v>
      </c>
      <c r="K1097" s="3">
        <f t="shared" si="69"/>
        <v>51.32</v>
      </c>
      <c r="L1097" s="1">
        <v>4.59</v>
      </c>
      <c r="M1097" s="1" t="s">
        <v>23</v>
      </c>
      <c r="N1097" s="1" t="s">
        <v>38</v>
      </c>
      <c r="O1097" s="2">
        <v>41968</v>
      </c>
      <c r="P1097" s="5" t="str">
        <f t="shared" si="70"/>
        <v>November</v>
      </c>
      <c r="Q1097" s="6">
        <f t="shared" si="71"/>
        <v>2</v>
      </c>
    </row>
    <row r="1098" spans="1:17" x14ac:dyDescent="0.25">
      <c r="A1098" s="1">
        <v>46052</v>
      </c>
      <c r="B1098" s="1" t="s">
        <v>355</v>
      </c>
      <c r="C1098" s="1" t="s">
        <v>20</v>
      </c>
      <c r="D1098" s="2">
        <v>41966</v>
      </c>
      <c r="E1098" s="5" t="str">
        <f t="shared" si="68"/>
        <v>November</v>
      </c>
      <c r="F1098" s="1" t="s">
        <v>84</v>
      </c>
      <c r="G1098" s="1" t="s">
        <v>1152</v>
      </c>
      <c r="H1098" s="1">
        <v>37</v>
      </c>
      <c r="I1098" s="1">
        <v>63.94</v>
      </c>
      <c r="J1098" s="1">
        <v>0.05</v>
      </c>
      <c r="K1098" s="3">
        <f t="shared" si="69"/>
        <v>2363.9299999999998</v>
      </c>
      <c r="L1098" s="1">
        <v>14.48</v>
      </c>
      <c r="M1098" s="1" t="s">
        <v>23</v>
      </c>
      <c r="N1098" s="1" t="s">
        <v>24</v>
      </c>
      <c r="O1098" s="2">
        <v>41968</v>
      </c>
      <c r="P1098" s="5" t="str">
        <f t="shared" si="70"/>
        <v>November</v>
      </c>
      <c r="Q1098" s="6">
        <f t="shared" si="71"/>
        <v>2</v>
      </c>
    </row>
    <row r="1099" spans="1:17" x14ac:dyDescent="0.25">
      <c r="A1099" s="1">
        <v>46052</v>
      </c>
      <c r="B1099" s="1" t="s">
        <v>355</v>
      </c>
      <c r="C1099" s="1" t="s">
        <v>34</v>
      </c>
      <c r="D1099" s="2">
        <v>41966</v>
      </c>
      <c r="E1099" s="5" t="str">
        <f t="shared" si="68"/>
        <v>November</v>
      </c>
      <c r="F1099" s="1" t="s">
        <v>84</v>
      </c>
      <c r="G1099" s="1" t="s">
        <v>1561</v>
      </c>
      <c r="H1099" s="1">
        <v>39</v>
      </c>
      <c r="I1099" s="1">
        <v>17.78</v>
      </c>
      <c r="J1099" s="1">
        <v>0</v>
      </c>
      <c r="K1099" s="3">
        <f t="shared" si="69"/>
        <v>693.42000000000007</v>
      </c>
      <c r="L1099" s="1">
        <v>5.03</v>
      </c>
      <c r="M1099" s="1" t="s">
        <v>17</v>
      </c>
      <c r="N1099" s="1" t="s">
        <v>24</v>
      </c>
      <c r="O1099" s="2">
        <v>41968</v>
      </c>
      <c r="P1099" s="5" t="str">
        <f t="shared" si="70"/>
        <v>November</v>
      </c>
      <c r="Q1099" s="6">
        <f t="shared" si="71"/>
        <v>2</v>
      </c>
    </row>
    <row r="1100" spans="1:17" x14ac:dyDescent="0.25">
      <c r="A1100" s="1">
        <v>6211</v>
      </c>
      <c r="B1100" s="1" t="s">
        <v>1562</v>
      </c>
      <c r="C1100" s="1" t="s">
        <v>34</v>
      </c>
      <c r="D1100" s="2">
        <v>41966</v>
      </c>
      <c r="E1100" s="5" t="str">
        <f t="shared" si="68"/>
        <v>November</v>
      </c>
      <c r="F1100" s="1" t="s">
        <v>26</v>
      </c>
      <c r="G1100" s="1" t="s">
        <v>368</v>
      </c>
      <c r="H1100" s="1">
        <v>28</v>
      </c>
      <c r="I1100" s="1">
        <v>2.16</v>
      </c>
      <c r="J1100" s="1">
        <v>0.01</v>
      </c>
      <c r="K1100" s="3">
        <f t="shared" si="69"/>
        <v>60.20000000000001</v>
      </c>
      <c r="L1100" s="1">
        <v>6.05</v>
      </c>
      <c r="M1100" s="1" t="s">
        <v>23</v>
      </c>
      <c r="N1100" s="1" t="s">
        <v>24</v>
      </c>
      <c r="O1100" s="2">
        <v>41968</v>
      </c>
      <c r="P1100" s="5" t="str">
        <f t="shared" si="70"/>
        <v>November</v>
      </c>
      <c r="Q1100" s="6">
        <f t="shared" si="71"/>
        <v>2</v>
      </c>
    </row>
    <row r="1101" spans="1:17" x14ac:dyDescent="0.25">
      <c r="A1101" s="1">
        <v>6211</v>
      </c>
      <c r="B1101" s="1" t="s">
        <v>1562</v>
      </c>
      <c r="C1101" s="1" t="s">
        <v>14</v>
      </c>
      <c r="D1101" s="2">
        <v>41966</v>
      </c>
      <c r="E1101" s="5" t="str">
        <f t="shared" si="68"/>
        <v>November</v>
      </c>
      <c r="F1101" s="1" t="s">
        <v>26</v>
      </c>
      <c r="G1101" s="1" t="s">
        <v>626</v>
      </c>
      <c r="H1101" s="1">
        <v>3</v>
      </c>
      <c r="I1101" s="1">
        <v>21.38</v>
      </c>
      <c r="J1101" s="1">
        <v>7.0000000000000007E-2</v>
      </c>
      <c r="K1101" s="3">
        <f t="shared" si="69"/>
        <v>63.929999999999993</v>
      </c>
      <c r="L1101" s="1">
        <v>8.99</v>
      </c>
      <c r="M1101" s="1" t="s">
        <v>23</v>
      </c>
      <c r="N1101" s="1" t="s">
        <v>67</v>
      </c>
      <c r="O1101" s="2">
        <v>41968</v>
      </c>
      <c r="P1101" s="5" t="str">
        <f t="shared" si="70"/>
        <v>November</v>
      </c>
      <c r="Q1101" s="6">
        <f t="shared" si="71"/>
        <v>2</v>
      </c>
    </row>
    <row r="1102" spans="1:17" x14ac:dyDescent="0.25">
      <c r="A1102" s="1">
        <v>40835</v>
      </c>
      <c r="B1102" s="1" t="s">
        <v>1564</v>
      </c>
      <c r="C1102" s="1" t="s">
        <v>20</v>
      </c>
      <c r="D1102" s="2">
        <v>41967</v>
      </c>
      <c r="E1102" s="5" t="str">
        <f t="shared" si="68"/>
        <v>November</v>
      </c>
      <c r="F1102" s="1" t="s">
        <v>21</v>
      </c>
      <c r="G1102" s="1" t="s">
        <v>1143</v>
      </c>
      <c r="H1102" s="1">
        <v>26</v>
      </c>
      <c r="I1102" s="1">
        <v>15.01</v>
      </c>
      <c r="J1102" s="1">
        <v>0.06</v>
      </c>
      <c r="K1102" s="3">
        <f t="shared" si="69"/>
        <v>388.7</v>
      </c>
      <c r="L1102" s="1">
        <v>8.4</v>
      </c>
      <c r="M1102" s="1" t="s">
        <v>23</v>
      </c>
      <c r="N1102" s="1" t="s">
        <v>24</v>
      </c>
      <c r="O1102" s="2">
        <v>41969</v>
      </c>
      <c r="P1102" s="5" t="str">
        <f t="shared" si="70"/>
        <v>November</v>
      </c>
      <c r="Q1102" s="6">
        <f t="shared" si="71"/>
        <v>2</v>
      </c>
    </row>
    <row r="1103" spans="1:17" x14ac:dyDescent="0.25">
      <c r="A1103" s="1">
        <v>40835</v>
      </c>
      <c r="B1103" s="1" t="s">
        <v>1564</v>
      </c>
      <c r="C1103" s="1" t="s">
        <v>34</v>
      </c>
      <c r="D1103" s="2">
        <v>41967</v>
      </c>
      <c r="E1103" s="5" t="str">
        <f t="shared" si="68"/>
        <v>November</v>
      </c>
      <c r="F1103" s="1" t="s">
        <v>21</v>
      </c>
      <c r="G1103" s="1" t="s">
        <v>772</v>
      </c>
      <c r="H1103" s="1">
        <v>14</v>
      </c>
      <c r="I1103" s="1">
        <v>40.479999999999997</v>
      </c>
      <c r="J1103" s="1">
        <v>0.09</v>
      </c>
      <c r="K1103" s="3">
        <f t="shared" si="69"/>
        <v>565.45999999999992</v>
      </c>
      <c r="L1103" s="1">
        <v>19.989999999999998</v>
      </c>
      <c r="M1103" s="1" t="s">
        <v>23</v>
      </c>
      <c r="N1103" s="1" t="s">
        <v>24</v>
      </c>
      <c r="O1103" s="2">
        <v>41969</v>
      </c>
      <c r="P1103" s="5" t="str">
        <f t="shared" si="70"/>
        <v>November</v>
      </c>
      <c r="Q1103" s="6">
        <f t="shared" si="71"/>
        <v>2</v>
      </c>
    </row>
    <row r="1104" spans="1:17" x14ac:dyDescent="0.25">
      <c r="A1104" s="1">
        <v>11909</v>
      </c>
      <c r="B1104" s="1" t="s">
        <v>524</v>
      </c>
      <c r="C1104" s="1" t="s">
        <v>34</v>
      </c>
      <c r="D1104" s="2">
        <v>41967</v>
      </c>
      <c r="E1104" s="5" t="str">
        <f t="shared" si="68"/>
        <v>November</v>
      </c>
      <c r="F1104" s="1" t="s">
        <v>15</v>
      </c>
      <c r="G1104" s="1" t="s">
        <v>972</v>
      </c>
      <c r="H1104" s="1">
        <v>11</v>
      </c>
      <c r="I1104" s="1">
        <v>20.99</v>
      </c>
      <c r="J1104" s="1">
        <v>0.03</v>
      </c>
      <c r="K1104" s="3">
        <f t="shared" si="69"/>
        <v>230.55999999999997</v>
      </c>
      <c r="L1104" s="1">
        <v>0.99</v>
      </c>
      <c r="M1104" s="1" t="s">
        <v>23</v>
      </c>
      <c r="N1104" s="1" t="s">
        <v>38</v>
      </c>
      <c r="O1104" s="2">
        <v>41969</v>
      </c>
      <c r="P1104" s="5" t="str">
        <f t="shared" si="70"/>
        <v>November</v>
      </c>
      <c r="Q1104" s="6">
        <f t="shared" si="71"/>
        <v>2</v>
      </c>
    </row>
    <row r="1105" spans="1:17" x14ac:dyDescent="0.25">
      <c r="A1105" s="1">
        <v>17668</v>
      </c>
      <c r="B1105" s="1" t="s">
        <v>1260</v>
      </c>
      <c r="C1105" s="1" t="s">
        <v>14</v>
      </c>
      <c r="D1105" s="2">
        <v>41968</v>
      </c>
      <c r="E1105" s="5" t="str">
        <f t="shared" si="68"/>
        <v>November</v>
      </c>
      <c r="F1105" s="1" t="s">
        <v>84</v>
      </c>
      <c r="G1105" s="1" t="s">
        <v>1163</v>
      </c>
      <c r="H1105" s="1">
        <v>49</v>
      </c>
      <c r="I1105" s="1">
        <v>17.48</v>
      </c>
      <c r="J1105" s="1">
        <v>0.04</v>
      </c>
      <c r="K1105" s="3">
        <f t="shared" si="69"/>
        <v>854.56000000000006</v>
      </c>
      <c r="L1105" s="1">
        <v>1.99</v>
      </c>
      <c r="M1105" s="1" t="s">
        <v>23</v>
      </c>
      <c r="N1105" s="1" t="s">
        <v>67</v>
      </c>
      <c r="O1105" s="2">
        <v>41970</v>
      </c>
      <c r="P1105" s="5" t="str">
        <f t="shared" si="70"/>
        <v>November</v>
      </c>
      <c r="Q1105" s="6">
        <f t="shared" si="71"/>
        <v>2</v>
      </c>
    </row>
    <row r="1106" spans="1:17" x14ac:dyDescent="0.25">
      <c r="A1106" s="1">
        <v>55906</v>
      </c>
      <c r="B1106" s="1" t="s">
        <v>1567</v>
      </c>
      <c r="C1106" s="1" t="s">
        <v>34</v>
      </c>
      <c r="D1106" s="2">
        <v>41969</v>
      </c>
      <c r="E1106" s="5" t="str">
        <f t="shared" si="68"/>
        <v>November</v>
      </c>
      <c r="F1106" s="1" t="s">
        <v>26</v>
      </c>
      <c r="G1106" s="1" t="s">
        <v>44</v>
      </c>
      <c r="H1106" s="1">
        <v>49</v>
      </c>
      <c r="I1106" s="1">
        <v>5.58</v>
      </c>
      <c r="J1106" s="1">
        <v>0.02</v>
      </c>
      <c r="K1106" s="3">
        <f t="shared" si="69"/>
        <v>272.44</v>
      </c>
      <c r="L1106" s="1">
        <v>2.99</v>
      </c>
      <c r="M1106" s="1" t="s">
        <v>23</v>
      </c>
      <c r="N1106" s="1" t="s">
        <v>24</v>
      </c>
      <c r="O1106" s="2">
        <v>41971</v>
      </c>
      <c r="P1106" s="5" t="str">
        <f t="shared" si="70"/>
        <v>November</v>
      </c>
      <c r="Q1106" s="6">
        <f t="shared" si="71"/>
        <v>2</v>
      </c>
    </row>
    <row r="1107" spans="1:17" x14ac:dyDescent="0.25">
      <c r="A1107" s="1">
        <v>39717</v>
      </c>
      <c r="B1107" s="1" t="s">
        <v>710</v>
      </c>
      <c r="C1107" s="1" t="s">
        <v>34</v>
      </c>
      <c r="D1107" s="2">
        <v>41971</v>
      </c>
      <c r="E1107" s="5" t="str">
        <f t="shared" si="68"/>
        <v>November</v>
      </c>
      <c r="F1107" s="1" t="s">
        <v>21</v>
      </c>
      <c r="G1107" s="1" t="s">
        <v>1571</v>
      </c>
      <c r="H1107" s="1">
        <v>20</v>
      </c>
      <c r="I1107" s="1">
        <v>43.57</v>
      </c>
      <c r="J1107" s="1">
        <v>0.06</v>
      </c>
      <c r="K1107" s="3">
        <f t="shared" si="69"/>
        <v>870.19999999999993</v>
      </c>
      <c r="L1107" s="1">
        <v>16.36</v>
      </c>
      <c r="M1107" s="1" t="s">
        <v>23</v>
      </c>
      <c r="N1107" s="1" t="s">
        <v>24</v>
      </c>
      <c r="O1107" s="2">
        <v>41973</v>
      </c>
      <c r="P1107" s="5" t="str">
        <f t="shared" si="70"/>
        <v>November</v>
      </c>
      <c r="Q1107" s="6">
        <f t="shared" si="71"/>
        <v>2</v>
      </c>
    </row>
    <row r="1108" spans="1:17" x14ac:dyDescent="0.25">
      <c r="A1108" s="1">
        <v>20710</v>
      </c>
      <c r="B1108" s="1" t="s">
        <v>593</v>
      </c>
      <c r="C1108" s="1" t="s">
        <v>14</v>
      </c>
      <c r="D1108" s="2">
        <v>41972</v>
      </c>
      <c r="E1108" s="5" t="str">
        <f t="shared" si="68"/>
        <v>November</v>
      </c>
      <c r="F1108" s="1" t="s">
        <v>21</v>
      </c>
      <c r="G1108" s="1" t="s">
        <v>1006</v>
      </c>
      <c r="H1108" s="1">
        <v>26</v>
      </c>
      <c r="I1108" s="1">
        <v>2.61</v>
      </c>
      <c r="J1108" s="1">
        <v>7.0000000000000007E-2</v>
      </c>
      <c r="K1108" s="3">
        <f t="shared" si="69"/>
        <v>66.040000000000006</v>
      </c>
      <c r="L1108" s="1">
        <v>0.5</v>
      </c>
      <c r="M1108" s="1" t="s">
        <v>23</v>
      </c>
      <c r="N1108" s="1" t="s">
        <v>24</v>
      </c>
      <c r="O1108" s="2">
        <v>41974</v>
      </c>
      <c r="P1108" s="5" t="str">
        <f t="shared" si="70"/>
        <v>December</v>
      </c>
      <c r="Q1108" s="6">
        <f t="shared" si="71"/>
        <v>2</v>
      </c>
    </row>
    <row r="1109" spans="1:17" x14ac:dyDescent="0.25">
      <c r="A1109" s="1">
        <v>38947</v>
      </c>
      <c r="B1109" s="1" t="s">
        <v>1573</v>
      </c>
      <c r="C1109" s="1" t="s">
        <v>34</v>
      </c>
      <c r="D1109" s="2">
        <v>41972</v>
      </c>
      <c r="E1109" s="5" t="str">
        <f t="shared" si="68"/>
        <v>November</v>
      </c>
      <c r="F1109" s="1" t="s">
        <v>26</v>
      </c>
      <c r="G1109" s="1" t="s">
        <v>1574</v>
      </c>
      <c r="H1109" s="1">
        <v>20</v>
      </c>
      <c r="I1109" s="1">
        <v>14.58</v>
      </c>
      <c r="J1109" s="1">
        <v>0.02</v>
      </c>
      <c r="K1109" s="3">
        <f t="shared" si="69"/>
        <v>291.2</v>
      </c>
      <c r="L1109" s="1">
        <v>7.4</v>
      </c>
      <c r="M1109" s="1" t="s">
        <v>23</v>
      </c>
      <c r="N1109" s="1" t="s">
        <v>24</v>
      </c>
      <c r="O1109" s="2">
        <v>41974</v>
      </c>
      <c r="P1109" s="5" t="str">
        <f t="shared" si="70"/>
        <v>December</v>
      </c>
      <c r="Q1109" s="6">
        <f t="shared" si="71"/>
        <v>2</v>
      </c>
    </row>
    <row r="1110" spans="1:17" x14ac:dyDescent="0.25">
      <c r="A1110" s="1">
        <v>57061</v>
      </c>
      <c r="B1110" s="1" t="s">
        <v>684</v>
      </c>
      <c r="C1110" s="1" t="s">
        <v>34</v>
      </c>
      <c r="D1110" s="2">
        <v>41973</v>
      </c>
      <c r="E1110" s="5" t="str">
        <f t="shared" si="68"/>
        <v>November</v>
      </c>
      <c r="F1110" s="1" t="s">
        <v>29</v>
      </c>
      <c r="G1110" s="1" t="s">
        <v>1561</v>
      </c>
      <c r="H1110" s="1">
        <v>3</v>
      </c>
      <c r="I1110" s="1">
        <v>17.78</v>
      </c>
      <c r="J1110" s="1">
        <v>0.06</v>
      </c>
      <c r="K1110" s="3">
        <f t="shared" si="69"/>
        <v>53.160000000000011</v>
      </c>
      <c r="L1110" s="1">
        <v>5.03</v>
      </c>
      <c r="M1110" s="1" t="s">
        <v>23</v>
      </c>
      <c r="N1110" s="1" t="s">
        <v>24</v>
      </c>
      <c r="O1110" s="2">
        <v>41975</v>
      </c>
      <c r="P1110" s="5" t="str">
        <f t="shared" si="70"/>
        <v>December</v>
      </c>
      <c r="Q1110" s="6">
        <f t="shared" si="71"/>
        <v>2</v>
      </c>
    </row>
    <row r="1111" spans="1:17" x14ac:dyDescent="0.25">
      <c r="A1111" s="1">
        <v>6592</v>
      </c>
      <c r="B1111" s="1" t="s">
        <v>681</v>
      </c>
      <c r="C1111" s="1" t="s">
        <v>34</v>
      </c>
      <c r="D1111" s="2">
        <v>41974</v>
      </c>
      <c r="E1111" s="5" t="str">
        <f t="shared" si="68"/>
        <v>December</v>
      </c>
      <c r="F1111" s="1" t="s">
        <v>29</v>
      </c>
      <c r="G1111" s="1" t="s">
        <v>1331</v>
      </c>
      <c r="H1111" s="1">
        <v>33</v>
      </c>
      <c r="I1111" s="1">
        <v>48.91</v>
      </c>
      <c r="J1111" s="1">
        <v>7.0000000000000007E-2</v>
      </c>
      <c r="K1111" s="3">
        <f t="shared" si="69"/>
        <v>1611.7199999999998</v>
      </c>
      <c r="L1111" s="1">
        <v>35</v>
      </c>
      <c r="M1111" s="1" t="s">
        <v>17</v>
      </c>
      <c r="N1111" s="1" t="s">
        <v>18</v>
      </c>
      <c r="O1111" s="2">
        <v>41976</v>
      </c>
      <c r="P1111" s="5" t="str">
        <f t="shared" si="70"/>
        <v>December</v>
      </c>
      <c r="Q1111" s="6">
        <f t="shared" si="71"/>
        <v>2</v>
      </c>
    </row>
    <row r="1112" spans="1:17" x14ac:dyDescent="0.25">
      <c r="A1112" s="1">
        <v>52070</v>
      </c>
      <c r="B1112" s="1" t="s">
        <v>246</v>
      </c>
      <c r="C1112" s="1" t="s">
        <v>34</v>
      </c>
      <c r="D1112" s="2">
        <v>41974</v>
      </c>
      <c r="E1112" s="5" t="str">
        <f t="shared" si="68"/>
        <v>December</v>
      </c>
      <c r="F1112" s="1" t="s">
        <v>15</v>
      </c>
      <c r="G1112" s="1" t="s">
        <v>1578</v>
      </c>
      <c r="H1112" s="1">
        <v>29</v>
      </c>
      <c r="I1112" s="1">
        <v>2.2799999999999998</v>
      </c>
      <c r="J1112" s="1">
        <v>0.06</v>
      </c>
      <c r="K1112" s="3">
        <f t="shared" si="69"/>
        <v>64.38</v>
      </c>
      <c r="L1112" s="1">
        <v>5.2</v>
      </c>
      <c r="M1112" s="1" t="s">
        <v>23</v>
      </c>
      <c r="N1112" s="1" t="s">
        <v>38</v>
      </c>
      <c r="O1112" s="2">
        <v>41976</v>
      </c>
      <c r="P1112" s="5" t="str">
        <f t="shared" si="70"/>
        <v>December</v>
      </c>
      <c r="Q1112" s="6">
        <f t="shared" si="71"/>
        <v>2</v>
      </c>
    </row>
    <row r="1113" spans="1:17" x14ac:dyDescent="0.25">
      <c r="A1113" s="1">
        <v>645</v>
      </c>
      <c r="B1113" s="1" t="s">
        <v>1579</v>
      </c>
      <c r="C1113" s="1" t="s">
        <v>14</v>
      </c>
      <c r="D1113" s="2">
        <v>41975</v>
      </c>
      <c r="E1113" s="5" t="str">
        <f t="shared" si="68"/>
        <v>December</v>
      </c>
      <c r="F1113" s="1" t="s">
        <v>21</v>
      </c>
      <c r="G1113" s="1" t="s">
        <v>1580</v>
      </c>
      <c r="H1113" s="1">
        <v>42</v>
      </c>
      <c r="I1113" s="1">
        <v>12.95</v>
      </c>
      <c r="J1113" s="1">
        <v>0.05</v>
      </c>
      <c r="K1113" s="3">
        <f t="shared" si="69"/>
        <v>541.79999999999995</v>
      </c>
      <c r="L1113" s="1">
        <v>4.9800000000000004</v>
      </c>
      <c r="M1113" s="1" t="s">
        <v>23</v>
      </c>
      <c r="N1113" s="1" t="s">
        <v>24</v>
      </c>
      <c r="O1113" s="2">
        <v>41977</v>
      </c>
      <c r="P1113" s="5" t="str">
        <f t="shared" si="70"/>
        <v>December</v>
      </c>
      <c r="Q1113" s="6">
        <f t="shared" si="71"/>
        <v>2</v>
      </c>
    </row>
    <row r="1114" spans="1:17" x14ac:dyDescent="0.25">
      <c r="A1114" s="1">
        <v>17317</v>
      </c>
      <c r="B1114" s="1" t="s">
        <v>1583</v>
      </c>
      <c r="C1114" s="1" t="s">
        <v>20</v>
      </c>
      <c r="D1114" s="2">
        <v>41976</v>
      </c>
      <c r="E1114" s="5" t="str">
        <f t="shared" si="68"/>
        <v>December</v>
      </c>
      <c r="F1114" s="1" t="s">
        <v>15</v>
      </c>
      <c r="G1114" s="1" t="s">
        <v>786</v>
      </c>
      <c r="H1114" s="1">
        <v>7</v>
      </c>
      <c r="I1114" s="1">
        <v>4.42</v>
      </c>
      <c r="J1114" s="1">
        <v>0.06</v>
      </c>
      <c r="K1114" s="3">
        <f t="shared" si="69"/>
        <v>30.520000000000003</v>
      </c>
      <c r="L1114" s="1">
        <v>4.99</v>
      </c>
      <c r="M1114" s="1" t="s">
        <v>23</v>
      </c>
      <c r="N1114" s="1" t="s">
        <v>24</v>
      </c>
      <c r="O1114" s="2">
        <v>41978</v>
      </c>
      <c r="P1114" s="5" t="str">
        <f t="shared" si="70"/>
        <v>December</v>
      </c>
      <c r="Q1114" s="6">
        <f t="shared" si="71"/>
        <v>2</v>
      </c>
    </row>
    <row r="1115" spans="1:17" x14ac:dyDescent="0.25">
      <c r="A1115" s="1">
        <v>13479</v>
      </c>
      <c r="B1115" s="1" t="s">
        <v>1471</v>
      </c>
      <c r="C1115" s="1" t="s">
        <v>34</v>
      </c>
      <c r="D1115" s="2">
        <v>41977</v>
      </c>
      <c r="E1115" s="5" t="str">
        <f t="shared" si="68"/>
        <v>December</v>
      </c>
      <c r="F1115" s="1" t="s">
        <v>21</v>
      </c>
      <c r="G1115" s="1" t="s">
        <v>589</v>
      </c>
      <c r="H1115" s="1">
        <v>3</v>
      </c>
      <c r="I1115" s="1">
        <v>99.99</v>
      </c>
      <c r="J1115" s="1">
        <v>0.09</v>
      </c>
      <c r="K1115" s="3">
        <f t="shared" si="69"/>
        <v>299.7</v>
      </c>
      <c r="L1115" s="1">
        <v>19.989999999999998</v>
      </c>
      <c r="M1115" s="1" t="s">
        <v>23</v>
      </c>
      <c r="N1115" s="1" t="s">
        <v>24</v>
      </c>
      <c r="O1115" s="2">
        <v>41979</v>
      </c>
      <c r="P1115" s="5" t="str">
        <f t="shared" si="70"/>
        <v>December</v>
      </c>
      <c r="Q1115" s="6">
        <f t="shared" si="71"/>
        <v>2</v>
      </c>
    </row>
    <row r="1116" spans="1:17" x14ac:dyDescent="0.25">
      <c r="A1116" s="1">
        <v>1444</v>
      </c>
      <c r="B1116" s="1" t="s">
        <v>916</v>
      </c>
      <c r="C1116" s="1" t="s">
        <v>20</v>
      </c>
      <c r="D1116" s="2">
        <v>41978</v>
      </c>
      <c r="E1116" s="5" t="str">
        <f t="shared" si="68"/>
        <v>December</v>
      </c>
      <c r="F1116" s="1" t="s">
        <v>84</v>
      </c>
      <c r="G1116" s="1" t="s">
        <v>1586</v>
      </c>
      <c r="H1116" s="1">
        <v>2</v>
      </c>
      <c r="I1116" s="1">
        <v>6.48</v>
      </c>
      <c r="J1116" s="1">
        <v>0.02</v>
      </c>
      <c r="K1116" s="3">
        <f t="shared" si="69"/>
        <v>12.920000000000002</v>
      </c>
      <c r="L1116" s="1">
        <v>8.74</v>
      </c>
      <c r="M1116" s="1" t="s">
        <v>23</v>
      </c>
      <c r="N1116" s="1" t="s">
        <v>24</v>
      </c>
      <c r="O1116" s="2">
        <v>41980</v>
      </c>
      <c r="P1116" s="5" t="str">
        <f t="shared" si="70"/>
        <v>December</v>
      </c>
      <c r="Q1116" s="6">
        <f t="shared" si="71"/>
        <v>2</v>
      </c>
    </row>
    <row r="1117" spans="1:17" x14ac:dyDescent="0.25">
      <c r="A1117" s="1">
        <v>1444</v>
      </c>
      <c r="B1117" s="1" t="s">
        <v>916</v>
      </c>
      <c r="C1117" s="1" t="s">
        <v>14</v>
      </c>
      <c r="D1117" s="2">
        <v>41978</v>
      </c>
      <c r="E1117" s="5" t="str">
        <f t="shared" si="68"/>
        <v>December</v>
      </c>
      <c r="F1117" s="1" t="s">
        <v>84</v>
      </c>
      <c r="G1117" s="1" t="s">
        <v>116</v>
      </c>
      <c r="H1117" s="1">
        <v>32</v>
      </c>
      <c r="I1117" s="1">
        <v>699.99</v>
      </c>
      <c r="J1117" s="1">
        <v>0.06</v>
      </c>
      <c r="K1117" s="3">
        <f t="shared" si="69"/>
        <v>22397.760000000002</v>
      </c>
      <c r="L1117" s="1">
        <v>24.49</v>
      </c>
      <c r="M1117" s="1" t="s">
        <v>17</v>
      </c>
      <c r="N1117" s="1" t="s">
        <v>18</v>
      </c>
      <c r="O1117" s="2">
        <v>41980</v>
      </c>
      <c r="P1117" s="5" t="str">
        <f t="shared" si="70"/>
        <v>December</v>
      </c>
      <c r="Q1117" s="6">
        <f t="shared" si="71"/>
        <v>2</v>
      </c>
    </row>
    <row r="1118" spans="1:17" x14ac:dyDescent="0.25">
      <c r="A1118" s="1">
        <v>1444</v>
      </c>
      <c r="B1118" s="1" t="s">
        <v>916</v>
      </c>
      <c r="C1118" s="1" t="s">
        <v>20</v>
      </c>
      <c r="D1118" s="2">
        <v>41978</v>
      </c>
      <c r="E1118" s="5" t="str">
        <f t="shared" si="68"/>
        <v>December</v>
      </c>
      <c r="F1118" s="1" t="s">
        <v>84</v>
      </c>
      <c r="G1118" s="1" t="s">
        <v>1093</v>
      </c>
      <c r="H1118" s="1">
        <v>24</v>
      </c>
      <c r="I1118" s="1">
        <v>17.149999999999999</v>
      </c>
      <c r="J1118" s="1">
        <v>0.02</v>
      </c>
      <c r="K1118" s="3">
        <f t="shared" si="69"/>
        <v>411.12</v>
      </c>
      <c r="L1118" s="1">
        <v>4.96</v>
      </c>
      <c r="M1118" s="1" t="s">
        <v>23</v>
      </c>
      <c r="N1118" s="1" t="s">
        <v>24</v>
      </c>
      <c r="O1118" s="2">
        <v>41980</v>
      </c>
      <c r="P1118" s="5" t="str">
        <f t="shared" si="70"/>
        <v>December</v>
      </c>
      <c r="Q1118" s="6">
        <f t="shared" si="71"/>
        <v>2</v>
      </c>
    </row>
    <row r="1119" spans="1:17" x14ac:dyDescent="0.25">
      <c r="A1119" s="1">
        <v>36069</v>
      </c>
      <c r="B1119" s="1" t="s">
        <v>728</v>
      </c>
      <c r="C1119" s="1" t="s">
        <v>14</v>
      </c>
      <c r="D1119" s="2">
        <v>41978</v>
      </c>
      <c r="E1119" s="5" t="str">
        <f t="shared" si="68"/>
        <v>December</v>
      </c>
      <c r="F1119" s="1" t="s">
        <v>29</v>
      </c>
      <c r="G1119" s="1" t="s">
        <v>897</v>
      </c>
      <c r="H1119" s="1">
        <v>20</v>
      </c>
      <c r="I1119" s="1">
        <v>4.9800000000000004</v>
      </c>
      <c r="J1119" s="1">
        <v>0.09</v>
      </c>
      <c r="K1119" s="3">
        <f t="shared" si="69"/>
        <v>97.800000000000011</v>
      </c>
      <c r="L1119" s="1">
        <v>7.44</v>
      </c>
      <c r="M1119" s="1" t="s">
        <v>23</v>
      </c>
      <c r="N1119" s="1" t="s">
        <v>24</v>
      </c>
      <c r="O1119" s="2">
        <v>41980</v>
      </c>
      <c r="P1119" s="5" t="str">
        <f t="shared" si="70"/>
        <v>December</v>
      </c>
      <c r="Q1119" s="6">
        <f t="shared" si="71"/>
        <v>2</v>
      </c>
    </row>
    <row r="1120" spans="1:17" x14ac:dyDescent="0.25">
      <c r="A1120" s="1">
        <v>16480</v>
      </c>
      <c r="B1120" s="1" t="s">
        <v>1073</v>
      </c>
      <c r="C1120" s="1" t="s">
        <v>14</v>
      </c>
      <c r="D1120" s="2">
        <v>41979</v>
      </c>
      <c r="E1120" s="5" t="str">
        <f t="shared" si="68"/>
        <v>December</v>
      </c>
      <c r="F1120" s="1" t="s">
        <v>15</v>
      </c>
      <c r="G1120" s="1" t="s">
        <v>963</v>
      </c>
      <c r="H1120" s="1">
        <v>14</v>
      </c>
      <c r="I1120" s="1">
        <v>5.4</v>
      </c>
      <c r="J1120" s="1">
        <v>0.09</v>
      </c>
      <c r="K1120" s="3">
        <f t="shared" si="69"/>
        <v>74.34</v>
      </c>
      <c r="L1120" s="1">
        <v>7.78</v>
      </c>
      <c r="M1120" s="1" t="s">
        <v>17</v>
      </c>
      <c r="N1120" s="1" t="s">
        <v>24</v>
      </c>
      <c r="O1120" s="2">
        <v>41981</v>
      </c>
      <c r="P1120" s="5" t="str">
        <f t="shared" si="70"/>
        <v>December</v>
      </c>
      <c r="Q1120" s="6">
        <f t="shared" si="71"/>
        <v>2</v>
      </c>
    </row>
    <row r="1121" spans="1:17" x14ac:dyDescent="0.25">
      <c r="A1121" s="1">
        <v>45824</v>
      </c>
      <c r="B1121" s="1" t="s">
        <v>979</v>
      </c>
      <c r="C1121" s="1" t="s">
        <v>14</v>
      </c>
      <c r="D1121" s="2">
        <v>41979</v>
      </c>
      <c r="E1121" s="5" t="str">
        <f t="shared" si="68"/>
        <v>December</v>
      </c>
      <c r="F1121" s="1" t="s">
        <v>15</v>
      </c>
      <c r="G1121" s="1" t="s">
        <v>1592</v>
      </c>
      <c r="H1121" s="1">
        <v>44</v>
      </c>
      <c r="I1121" s="1">
        <v>140.81</v>
      </c>
      <c r="J1121" s="1">
        <v>0.08</v>
      </c>
      <c r="K1121" s="3">
        <f t="shared" si="69"/>
        <v>6192.12</v>
      </c>
      <c r="L1121" s="1">
        <v>24.49</v>
      </c>
      <c r="M1121" s="1" t="s">
        <v>23</v>
      </c>
      <c r="N1121" s="1" t="s">
        <v>18</v>
      </c>
      <c r="O1121" s="2">
        <v>41981</v>
      </c>
      <c r="P1121" s="5" t="str">
        <f t="shared" si="70"/>
        <v>December</v>
      </c>
      <c r="Q1121" s="6">
        <f t="shared" si="71"/>
        <v>2</v>
      </c>
    </row>
    <row r="1122" spans="1:17" x14ac:dyDescent="0.25">
      <c r="A1122" s="1">
        <v>46528</v>
      </c>
      <c r="B1122" s="1" t="s">
        <v>1173</v>
      </c>
      <c r="C1122" s="1" t="s">
        <v>34</v>
      </c>
      <c r="D1122" s="2">
        <v>41979</v>
      </c>
      <c r="E1122" s="5" t="str">
        <f t="shared" si="68"/>
        <v>December</v>
      </c>
      <c r="F1122" s="1" t="s">
        <v>84</v>
      </c>
      <c r="G1122" s="1" t="s">
        <v>1593</v>
      </c>
      <c r="H1122" s="1">
        <v>43</v>
      </c>
      <c r="I1122" s="1">
        <v>70.709999999999994</v>
      </c>
      <c r="J1122" s="1">
        <v>0.05</v>
      </c>
      <c r="K1122" s="3">
        <f t="shared" si="69"/>
        <v>3038.3799999999997</v>
      </c>
      <c r="L1122" s="1">
        <v>37.58</v>
      </c>
      <c r="M1122" s="1" t="s">
        <v>17</v>
      </c>
      <c r="N1122" s="1" t="s">
        <v>38</v>
      </c>
      <c r="O1122" s="2">
        <v>41981</v>
      </c>
      <c r="P1122" s="5" t="str">
        <f t="shared" si="70"/>
        <v>December</v>
      </c>
      <c r="Q1122" s="6">
        <f t="shared" si="71"/>
        <v>2</v>
      </c>
    </row>
    <row r="1123" spans="1:17" x14ac:dyDescent="0.25">
      <c r="A1123" s="1">
        <v>24455</v>
      </c>
      <c r="B1123" s="1" t="s">
        <v>878</v>
      </c>
      <c r="C1123" s="1" t="s">
        <v>14</v>
      </c>
      <c r="D1123" s="2">
        <v>41979</v>
      </c>
      <c r="E1123" s="5" t="str">
        <f t="shared" si="68"/>
        <v>December</v>
      </c>
      <c r="F1123" s="1" t="s">
        <v>15</v>
      </c>
      <c r="G1123" s="1" t="s">
        <v>1594</v>
      </c>
      <c r="H1123" s="1">
        <v>8</v>
      </c>
      <c r="I1123" s="1">
        <v>20.89</v>
      </c>
      <c r="J1123" s="1">
        <v>0</v>
      </c>
      <c r="K1123" s="3">
        <f t="shared" si="69"/>
        <v>167.12</v>
      </c>
      <c r="L1123" s="1">
        <v>1.99</v>
      </c>
      <c r="M1123" s="1" t="s">
        <v>23</v>
      </c>
      <c r="N1123" s="1" t="s">
        <v>67</v>
      </c>
      <c r="O1123" s="2">
        <v>41981</v>
      </c>
      <c r="P1123" s="5" t="str">
        <f t="shared" si="70"/>
        <v>December</v>
      </c>
      <c r="Q1123" s="6">
        <f t="shared" si="71"/>
        <v>2</v>
      </c>
    </row>
    <row r="1124" spans="1:17" x14ac:dyDescent="0.25">
      <c r="A1124" s="1">
        <v>45959</v>
      </c>
      <c r="B1124" s="1" t="s">
        <v>795</v>
      </c>
      <c r="C1124" s="1" t="s">
        <v>14</v>
      </c>
      <c r="D1124" s="2">
        <v>41979</v>
      </c>
      <c r="E1124" s="5" t="str">
        <f t="shared" si="68"/>
        <v>December</v>
      </c>
      <c r="F1124" s="1" t="s">
        <v>84</v>
      </c>
      <c r="G1124" s="1" t="s">
        <v>434</v>
      </c>
      <c r="H1124" s="1">
        <v>15</v>
      </c>
      <c r="I1124" s="1">
        <v>12.53</v>
      </c>
      <c r="J1124" s="1">
        <v>0.08</v>
      </c>
      <c r="K1124" s="3">
        <f t="shared" si="69"/>
        <v>186.75</v>
      </c>
      <c r="L1124" s="1">
        <v>7.17</v>
      </c>
      <c r="M1124" s="1" t="s">
        <v>17</v>
      </c>
      <c r="N1124" s="1" t="s">
        <v>24</v>
      </c>
      <c r="O1124" s="2">
        <v>41981</v>
      </c>
      <c r="P1124" s="5" t="str">
        <f t="shared" si="70"/>
        <v>December</v>
      </c>
      <c r="Q1124" s="6">
        <f t="shared" si="71"/>
        <v>2</v>
      </c>
    </row>
    <row r="1125" spans="1:17" x14ac:dyDescent="0.25">
      <c r="A1125" s="1">
        <v>45959</v>
      </c>
      <c r="B1125" s="1" t="s">
        <v>795</v>
      </c>
      <c r="C1125" s="1" t="s">
        <v>34</v>
      </c>
      <c r="D1125" s="2">
        <v>41979</v>
      </c>
      <c r="E1125" s="5" t="str">
        <f t="shared" si="68"/>
        <v>December</v>
      </c>
      <c r="F1125" s="1" t="s">
        <v>84</v>
      </c>
      <c r="G1125" s="1" t="s">
        <v>491</v>
      </c>
      <c r="H1125" s="1">
        <v>35</v>
      </c>
      <c r="I1125" s="1">
        <v>49.99</v>
      </c>
      <c r="J1125" s="1">
        <v>0</v>
      </c>
      <c r="K1125" s="3">
        <f t="shared" si="69"/>
        <v>1749.65</v>
      </c>
      <c r="L1125" s="1">
        <v>19.989999999999998</v>
      </c>
      <c r="M1125" s="1" t="s">
        <v>23</v>
      </c>
      <c r="N1125" s="1" t="s">
        <v>24</v>
      </c>
      <c r="O1125" s="2">
        <v>41981</v>
      </c>
      <c r="P1125" s="5" t="str">
        <f t="shared" si="70"/>
        <v>December</v>
      </c>
      <c r="Q1125" s="6">
        <f t="shared" si="71"/>
        <v>2</v>
      </c>
    </row>
    <row r="1126" spans="1:17" x14ac:dyDescent="0.25">
      <c r="A1126" s="1">
        <v>8229</v>
      </c>
      <c r="B1126" s="1" t="s">
        <v>1595</v>
      </c>
      <c r="C1126" s="1" t="s">
        <v>20</v>
      </c>
      <c r="D1126" s="2">
        <v>41980</v>
      </c>
      <c r="E1126" s="5" t="str">
        <f t="shared" si="68"/>
        <v>December</v>
      </c>
      <c r="F1126" s="1" t="s">
        <v>84</v>
      </c>
      <c r="G1126" s="1" t="s">
        <v>1596</v>
      </c>
      <c r="H1126" s="1">
        <v>7</v>
      </c>
      <c r="I1126" s="1">
        <v>510.14</v>
      </c>
      <c r="J1126" s="1">
        <v>0.04</v>
      </c>
      <c r="K1126" s="3">
        <f t="shared" si="69"/>
        <v>3570.7</v>
      </c>
      <c r="L1126" s="1">
        <v>14.7</v>
      </c>
      <c r="M1126" s="1" t="s">
        <v>31</v>
      </c>
      <c r="N1126" s="1" t="s">
        <v>32</v>
      </c>
      <c r="O1126" s="2">
        <v>41982</v>
      </c>
      <c r="P1126" s="5" t="str">
        <f t="shared" si="70"/>
        <v>December</v>
      </c>
      <c r="Q1126" s="6">
        <f t="shared" si="71"/>
        <v>2</v>
      </c>
    </row>
    <row r="1127" spans="1:17" x14ac:dyDescent="0.25">
      <c r="A1127" s="1">
        <v>8229</v>
      </c>
      <c r="B1127" s="1" t="s">
        <v>1595</v>
      </c>
      <c r="C1127" s="1" t="s">
        <v>14</v>
      </c>
      <c r="D1127" s="2">
        <v>41980</v>
      </c>
      <c r="E1127" s="5" t="str">
        <f t="shared" si="68"/>
        <v>December</v>
      </c>
      <c r="F1127" s="1" t="s">
        <v>84</v>
      </c>
      <c r="G1127" s="1" t="s">
        <v>1597</v>
      </c>
      <c r="H1127" s="1">
        <v>50</v>
      </c>
      <c r="I1127" s="1">
        <v>4.76</v>
      </c>
      <c r="J1127" s="1">
        <v>0</v>
      </c>
      <c r="K1127" s="3">
        <f t="shared" si="69"/>
        <v>238</v>
      </c>
      <c r="L1127" s="1">
        <v>3.01</v>
      </c>
      <c r="M1127" s="1" t="s">
        <v>23</v>
      </c>
      <c r="N1127" s="1" t="s">
        <v>38</v>
      </c>
      <c r="O1127" s="2">
        <v>41982</v>
      </c>
      <c r="P1127" s="5" t="str">
        <f t="shared" si="70"/>
        <v>December</v>
      </c>
      <c r="Q1127" s="6">
        <f t="shared" si="71"/>
        <v>2</v>
      </c>
    </row>
    <row r="1128" spans="1:17" x14ac:dyDescent="0.25">
      <c r="A1128" s="1">
        <v>59365</v>
      </c>
      <c r="B1128" s="1" t="s">
        <v>1598</v>
      </c>
      <c r="C1128" s="1" t="s">
        <v>34</v>
      </c>
      <c r="D1128" s="2">
        <v>41980</v>
      </c>
      <c r="E1128" s="5" t="str">
        <f t="shared" si="68"/>
        <v>December</v>
      </c>
      <c r="F1128" s="1" t="s">
        <v>84</v>
      </c>
      <c r="G1128" s="1" t="s">
        <v>1361</v>
      </c>
      <c r="H1128" s="1">
        <v>1</v>
      </c>
      <c r="I1128" s="1">
        <v>535.64</v>
      </c>
      <c r="J1128" s="1">
        <v>0.05</v>
      </c>
      <c r="K1128" s="3">
        <f t="shared" si="69"/>
        <v>535.59</v>
      </c>
      <c r="L1128" s="1">
        <v>14.7</v>
      </c>
      <c r="M1128" s="1" t="s">
        <v>31</v>
      </c>
      <c r="N1128" s="1" t="s">
        <v>32</v>
      </c>
      <c r="O1128" s="2">
        <v>41982</v>
      </c>
      <c r="P1128" s="5" t="str">
        <f t="shared" si="70"/>
        <v>December</v>
      </c>
      <c r="Q1128" s="6">
        <f t="shared" si="71"/>
        <v>2</v>
      </c>
    </row>
    <row r="1129" spans="1:17" x14ac:dyDescent="0.25">
      <c r="A1129" s="1">
        <v>36992</v>
      </c>
      <c r="B1129" s="1" t="s">
        <v>966</v>
      </c>
      <c r="C1129" s="1" t="s">
        <v>20</v>
      </c>
      <c r="D1129" s="2">
        <v>41980</v>
      </c>
      <c r="E1129" s="5" t="str">
        <f t="shared" si="68"/>
        <v>December</v>
      </c>
      <c r="F1129" s="1" t="s">
        <v>84</v>
      </c>
      <c r="G1129" s="1" t="s">
        <v>1217</v>
      </c>
      <c r="H1129" s="1">
        <v>34</v>
      </c>
      <c r="I1129" s="1">
        <v>12.98</v>
      </c>
      <c r="J1129" s="1">
        <v>0.04</v>
      </c>
      <c r="K1129" s="3">
        <f t="shared" si="69"/>
        <v>439.96000000000004</v>
      </c>
      <c r="L1129" s="1">
        <v>3.14</v>
      </c>
      <c r="M1129" s="1" t="s">
        <v>17</v>
      </c>
      <c r="N1129" s="1" t="s">
        <v>67</v>
      </c>
      <c r="O1129" s="2">
        <v>41982</v>
      </c>
      <c r="P1129" s="5" t="str">
        <f t="shared" si="70"/>
        <v>December</v>
      </c>
      <c r="Q1129" s="6">
        <f t="shared" si="71"/>
        <v>2</v>
      </c>
    </row>
    <row r="1130" spans="1:17" x14ac:dyDescent="0.25">
      <c r="A1130" s="1">
        <v>8290</v>
      </c>
      <c r="B1130" s="1" t="s">
        <v>1595</v>
      </c>
      <c r="C1130" s="1" t="s">
        <v>20</v>
      </c>
      <c r="D1130" s="2">
        <v>41982</v>
      </c>
      <c r="E1130" s="5" t="str">
        <f t="shared" si="68"/>
        <v>December</v>
      </c>
      <c r="F1130" s="1" t="s">
        <v>26</v>
      </c>
      <c r="G1130" s="1" t="s">
        <v>833</v>
      </c>
      <c r="H1130" s="1">
        <v>32</v>
      </c>
      <c r="I1130" s="1">
        <v>6.3</v>
      </c>
      <c r="J1130" s="1">
        <v>0.04</v>
      </c>
      <c r="K1130" s="3">
        <f t="shared" si="69"/>
        <v>200.32</v>
      </c>
      <c r="L1130" s="1">
        <v>0.5</v>
      </c>
      <c r="M1130" s="1" t="s">
        <v>23</v>
      </c>
      <c r="N1130" s="1" t="s">
        <v>24</v>
      </c>
      <c r="O1130" s="2">
        <v>41984</v>
      </c>
      <c r="P1130" s="5" t="str">
        <f t="shared" si="70"/>
        <v>December</v>
      </c>
      <c r="Q1130" s="6">
        <f t="shared" si="71"/>
        <v>2</v>
      </c>
    </row>
    <row r="1131" spans="1:17" x14ac:dyDescent="0.25">
      <c r="A1131" s="1">
        <v>41765</v>
      </c>
      <c r="B1131" s="1" t="s">
        <v>652</v>
      </c>
      <c r="C1131" s="1" t="s">
        <v>20</v>
      </c>
      <c r="D1131" s="2">
        <v>41982</v>
      </c>
      <c r="E1131" s="5" t="str">
        <f t="shared" si="68"/>
        <v>December</v>
      </c>
      <c r="F1131" s="1" t="s">
        <v>84</v>
      </c>
      <c r="G1131" s="1" t="s">
        <v>998</v>
      </c>
      <c r="H1131" s="1">
        <v>41</v>
      </c>
      <c r="I1131" s="1">
        <v>4.9800000000000004</v>
      </c>
      <c r="J1131" s="1">
        <v>0.03</v>
      </c>
      <c r="K1131" s="3">
        <f t="shared" si="69"/>
        <v>202.95000000000002</v>
      </c>
      <c r="L1131" s="1">
        <v>4.95</v>
      </c>
      <c r="M1131" s="1" t="s">
        <v>23</v>
      </c>
      <c r="N1131" s="1" t="s">
        <v>24</v>
      </c>
      <c r="O1131" s="2">
        <v>41984</v>
      </c>
      <c r="P1131" s="5" t="str">
        <f t="shared" si="70"/>
        <v>December</v>
      </c>
      <c r="Q1131" s="6">
        <f t="shared" si="71"/>
        <v>2</v>
      </c>
    </row>
    <row r="1132" spans="1:17" x14ac:dyDescent="0.25">
      <c r="A1132" s="1">
        <v>59297</v>
      </c>
      <c r="B1132" s="1" t="s">
        <v>1601</v>
      </c>
      <c r="C1132" s="1" t="s">
        <v>34</v>
      </c>
      <c r="D1132" s="2">
        <v>41982</v>
      </c>
      <c r="E1132" s="5" t="str">
        <f t="shared" si="68"/>
        <v>December</v>
      </c>
      <c r="F1132" s="1" t="s">
        <v>84</v>
      </c>
      <c r="G1132" s="1" t="s">
        <v>255</v>
      </c>
      <c r="H1132" s="1">
        <v>13</v>
      </c>
      <c r="I1132" s="1">
        <v>119.99</v>
      </c>
      <c r="J1132" s="1">
        <v>0.05</v>
      </c>
      <c r="K1132" s="3">
        <f t="shared" si="69"/>
        <v>1559.22</v>
      </c>
      <c r="L1132" s="1">
        <v>56.14</v>
      </c>
      <c r="M1132" s="1" t="s">
        <v>31</v>
      </c>
      <c r="N1132" s="1" t="s">
        <v>46</v>
      </c>
      <c r="O1132" s="2">
        <v>41984</v>
      </c>
      <c r="P1132" s="5" t="str">
        <f t="shared" si="70"/>
        <v>December</v>
      </c>
      <c r="Q1132" s="6">
        <f t="shared" si="71"/>
        <v>2</v>
      </c>
    </row>
    <row r="1133" spans="1:17" x14ac:dyDescent="0.25">
      <c r="A1133" s="1">
        <v>2818</v>
      </c>
      <c r="B1133" s="1" t="s">
        <v>1413</v>
      </c>
      <c r="C1133" s="1" t="s">
        <v>34</v>
      </c>
      <c r="D1133" s="2">
        <v>41984</v>
      </c>
      <c r="E1133" s="5" t="str">
        <f t="shared" si="68"/>
        <v>December</v>
      </c>
      <c r="F1133" s="1" t="s">
        <v>84</v>
      </c>
      <c r="G1133" s="1" t="s">
        <v>1036</v>
      </c>
      <c r="H1133" s="1">
        <v>37</v>
      </c>
      <c r="I1133" s="1">
        <v>15.68</v>
      </c>
      <c r="J1133" s="1">
        <v>0.05</v>
      </c>
      <c r="K1133" s="3">
        <f t="shared" si="69"/>
        <v>578.30999999999995</v>
      </c>
      <c r="L1133" s="1">
        <v>3.73</v>
      </c>
      <c r="M1133" s="1" t="s">
        <v>23</v>
      </c>
      <c r="N1133" s="1" t="s">
        <v>67</v>
      </c>
      <c r="O1133" s="2">
        <v>41986</v>
      </c>
      <c r="P1133" s="5" t="str">
        <f t="shared" si="70"/>
        <v>December</v>
      </c>
      <c r="Q1133" s="6">
        <f t="shared" si="71"/>
        <v>2</v>
      </c>
    </row>
    <row r="1134" spans="1:17" x14ac:dyDescent="0.25">
      <c r="A1134" s="1">
        <v>29857</v>
      </c>
      <c r="B1134" s="1" t="s">
        <v>1604</v>
      </c>
      <c r="C1134" s="1" t="s">
        <v>20</v>
      </c>
      <c r="D1134" s="2">
        <v>41985</v>
      </c>
      <c r="E1134" s="5" t="str">
        <f t="shared" si="68"/>
        <v>December</v>
      </c>
      <c r="F1134" s="1" t="s">
        <v>84</v>
      </c>
      <c r="G1134" s="1" t="s">
        <v>866</v>
      </c>
      <c r="H1134" s="1">
        <v>41</v>
      </c>
      <c r="I1134" s="1">
        <v>140.97999999999999</v>
      </c>
      <c r="J1134" s="1">
        <v>7.0000000000000007E-2</v>
      </c>
      <c r="K1134" s="3">
        <f t="shared" si="69"/>
        <v>5777.3099999999995</v>
      </c>
      <c r="L1134" s="1">
        <v>36.090000000000003</v>
      </c>
      <c r="M1134" s="1" t="s">
        <v>31</v>
      </c>
      <c r="N1134" s="1" t="s">
        <v>46</v>
      </c>
      <c r="O1134" s="2">
        <v>41987</v>
      </c>
      <c r="P1134" s="5" t="str">
        <f t="shared" si="70"/>
        <v>December</v>
      </c>
      <c r="Q1134" s="6">
        <f t="shared" si="71"/>
        <v>2</v>
      </c>
    </row>
    <row r="1135" spans="1:17" x14ac:dyDescent="0.25">
      <c r="A1135" s="1">
        <v>35364</v>
      </c>
      <c r="B1135" s="1" t="s">
        <v>1605</v>
      </c>
      <c r="C1135" s="1" t="s">
        <v>34</v>
      </c>
      <c r="D1135" s="2">
        <v>41985</v>
      </c>
      <c r="E1135" s="5" t="str">
        <f t="shared" si="68"/>
        <v>December</v>
      </c>
      <c r="F1135" s="1" t="s">
        <v>26</v>
      </c>
      <c r="G1135" s="1" t="s">
        <v>1606</v>
      </c>
      <c r="H1135" s="1">
        <v>16</v>
      </c>
      <c r="I1135" s="1">
        <v>4.28</v>
      </c>
      <c r="J1135" s="1">
        <v>0.04</v>
      </c>
      <c r="K1135" s="3">
        <f t="shared" si="69"/>
        <v>67.84</v>
      </c>
      <c r="L1135" s="1">
        <v>5.68</v>
      </c>
      <c r="M1135" s="1" t="s">
        <v>23</v>
      </c>
      <c r="N1135" s="1" t="s">
        <v>24</v>
      </c>
      <c r="O1135" s="2">
        <v>41987</v>
      </c>
      <c r="P1135" s="5" t="str">
        <f t="shared" si="70"/>
        <v>December</v>
      </c>
      <c r="Q1135" s="6">
        <f t="shared" si="71"/>
        <v>2</v>
      </c>
    </row>
    <row r="1136" spans="1:17" x14ac:dyDescent="0.25">
      <c r="A1136" s="1">
        <v>35364</v>
      </c>
      <c r="B1136" s="1" t="s">
        <v>1605</v>
      </c>
      <c r="C1136" s="1" t="s">
        <v>34</v>
      </c>
      <c r="D1136" s="2">
        <v>41985</v>
      </c>
      <c r="E1136" s="5" t="str">
        <f t="shared" si="68"/>
        <v>December</v>
      </c>
      <c r="F1136" s="1" t="s">
        <v>26</v>
      </c>
      <c r="G1136" s="1" t="s">
        <v>313</v>
      </c>
      <c r="H1136" s="1">
        <v>29</v>
      </c>
      <c r="I1136" s="1">
        <v>376.13</v>
      </c>
      <c r="J1136" s="1">
        <v>0.06</v>
      </c>
      <c r="K1136" s="3">
        <f t="shared" si="69"/>
        <v>10906.03</v>
      </c>
      <c r="L1136" s="1">
        <v>85.63</v>
      </c>
      <c r="M1136" s="1" t="s">
        <v>31</v>
      </c>
      <c r="N1136" s="1" t="s">
        <v>46</v>
      </c>
      <c r="O1136" s="2">
        <v>41987</v>
      </c>
      <c r="P1136" s="5" t="str">
        <f t="shared" si="70"/>
        <v>December</v>
      </c>
      <c r="Q1136" s="6">
        <f t="shared" si="71"/>
        <v>2</v>
      </c>
    </row>
    <row r="1137" spans="1:17" x14ac:dyDescent="0.25">
      <c r="A1137" s="1">
        <v>35364</v>
      </c>
      <c r="B1137" s="1" t="s">
        <v>1605</v>
      </c>
      <c r="C1137" s="1" t="s">
        <v>34</v>
      </c>
      <c r="D1137" s="2">
        <v>41985</v>
      </c>
      <c r="E1137" s="5" t="str">
        <f t="shared" si="68"/>
        <v>December</v>
      </c>
      <c r="F1137" s="1" t="s">
        <v>26</v>
      </c>
      <c r="G1137" s="1" t="s">
        <v>519</v>
      </c>
      <c r="H1137" s="1">
        <v>8</v>
      </c>
      <c r="I1137" s="1">
        <v>195.99</v>
      </c>
      <c r="J1137" s="1">
        <v>0.06</v>
      </c>
      <c r="K1137" s="3">
        <f t="shared" si="69"/>
        <v>1567.44</v>
      </c>
      <c r="L1137" s="1">
        <v>8.99</v>
      </c>
      <c r="M1137" s="1" t="s">
        <v>23</v>
      </c>
      <c r="N1137" s="1" t="s">
        <v>24</v>
      </c>
      <c r="O1137" s="2">
        <v>41987</v>
      </c>
      <c r="P1137" s="5" t="str">
        <f t="shared" si="70"/>
        <v>December</v>
      </c>
      <c r="Q1137" s="6">
        <f t="shared" si="71"/>
        <v>2</v>
      </c>
    </row>
    <row r="1138" spans="1:17" x14ac:dyDescent="0.25">
      <c r="A1138" s="1">
        <v>21091</v>
      </c>
      <c r="B1138" s="1" t="s">
        <v>40</v>
      </c>
      <c r="C1138" s="1" t="s">
        <v>20</v>
      </c>
      <c r="D1138" s="2">
        <v>41985</v>
      </c>
      <c r="E1138" s="5" t="str">
        <f t="shared" si="68"/>
        <v>December</v>
      </c>
      <c r="F1138" s="1" t="s">
        <v>21</v>
      </c>
      <c r="G1138" s="1" t="s">
        <v>1178</v>
      </c>
      <c r="H1138" s="1">
        <v>32</v>
      </c>
      <c r="I1138" s="1">
        <v>8.8800000000000008</v>
      </c>
      <c r="J1138" s="1">
        <v>0.1</v>
      </c>
      <c r="K1138" s="3">
        <f t="shared" si="69"/>
        <v>280.96000000000004</v>
      </c>
      <c r="L1138" s="1">
        <v>6.28</v>
      </c>
      <c r="M1138" s="1" t="s">
        <v>17</v>
      </c>
      <c r="N1138" s="1" t="s">
        <v>24</v>
      </c>
      <c r="O1138" s="2">
        <v>41987</v>
      </c>
      <c r="P1138" s="5" t="str">
        <f t="shared" si="70"/>
        <v>December</v>
      </c>
      <c r="Q1138" s="6">
        <f t="shared" si="71"/>
        <v>2</v>
      </c>
    </row>
    <row r="1139" spans="1:17" x14ac:dyDescent="0.25">
      <c r="A1139" s="1">
        <v>12224</v>
      </c>
      <c r="B1139" s="1" t="s">
        <v>128</v>
      </c>
      <c r="C1139" s="1" t="s">
        <v>14</v>
      </c>
      <c r="D1139" s="2">
        <v>41985</v>
      </c>
      <c r="E1139" s="5" t="str">
        <f t="shared" si="68"/>
        <v>December</v>
      </c>
      <c r="F1139" s="1" t="s">
        <v>21</v>
      </c>
      <c r="G1139" s="1" t="s">
        <v>1300</v>
      </c>
      <c r="H1139" s="1">
        <v>2</v>
      </c>
      <c r="I1139" s="1">
        <v>124.49</v>
      </c>
      <c r="J1139" s="1">
        <v>0.04</v>
      </c>
      <c r="K1139" s="3">
        <f t="shared" si="69"/>
        <v>248.89999999999998</v>
      </c>
      <c r="L1139" s="1">
        <v>51.94</v>
      </c>
      <c r="M1139" s="1" t="s">
        <v>31</v>
      </c>
      <c r="N1139" s="1" t="s">
        <v>46</v>
      </c>
      <c r="O1139" s="2">
        <v>41987</v>
      </c>
      <c r="P1139" s="5" t="str">
        <f t="shared" si="70"/>
        <v>December</v>
      </c>
      <c r="Q1139" s="6">
        <f t="shared" si="71"/>
        <v>2</v>
      </c>
    </row>
    <row r="1140" spans="1:17" x14ac:dyDescent="0.25">
      <c r="A1140" s="1">
        <v>52391</v>
      </c>
      <c r="B1140" s="1" t="s">
        <v>549</v>
      </c>
      <c r="C1140" s="1" t="s">
        <v>34</v>
      </c>
      <c r="D1140" s="2">
        <v>41985</v>
      </c>
      <c r="E1140" s="5" t="str">
        <f t="shared" si="68"/>
        <v>December</v>
      </c>
      <c r="F1140" s="1" t="s">
        <v>21</v>
      </c>
      <c r="G1140" s="1" t="s">
        <v>1608</v>
      </c>
      <c r="H1140" s="1">
        <v>36</v>
      </c>
      <c r="I1140" s="1">
        <v>29.14</v>
      </c>
      <c r="J1140" s="1">
        <v>0.04</v>
      </c>
      <c r="K1140" s="3">
        <f t="shared" si="69"/>
        <v>1047.6000000000001</v>
      </c>
      <c r="L1140" s="1">
        <v>4.8600000000000003</v>
      </c>
      <c r="M1140" s="1" t="s">
        <v>23</v>
      </c>
      <c r="N1140" s="1" t="s">
        <v>38</v>
      </c>
      <c r="O1140" s="2">
        <v>41987</v>
      </c>
      <c r="P1140" s="5" t="str">
        <f t="shared" si="70"/>
        <v>December</v>
      </c>
      <c r="Q1140" s="6">
        <f t="shared" si="71"/>
        <v>2</v>
      </c>
    </row>
    <row r="1141" spans="1:17" x14ac:dyDescent="0.25">
      <c r="A1141" s="1">
        <v>52391</v>
      </c>
      <c r="B1141" s="1" t="s">
        <v>549</v>
      </c>
      <c r="C1141" s="1" t="s">
        <v>34</v>
      </c>
      <c r="D1141" s="2">
        <v>41985</v>
      </c>
      <c r="E1141" s="5" t="str">
        <f t="shared" si="68"/>
        <v>December</v>
      </c>
      <c r="F1141" s="1" t="s">
        <v>21</v>
      </c>
      <c r="G1141" s="1" t="s">
        <v>697</v>
      </c>
      <c r="H1141" s="1">
        <v>39</v>
      </c>
      <c r="I1141" s="1">
        <v>20.89</v>
      </c>
      <c r="J1141" s="1">
        <v>0.02</v>
      </c>
      <c r="K1141" s="3">
        <f t="shared" si="69"/>
        <v>813.93000000000006</v>
      </c>
      <c r="L1141" s="1">
        <v>11.52</v>
      </c>
      <c r="M1141" s="1" t="s">
        <v>23</v>
      </c>
      <c r="N1141" s="1" t="s">
        <v>24</v>
      </c>
      <c r="O1141" s="2">
        <v>41987</v>
      </c>
      <c r="P1141" s="5" t="str">
        <f t="shared" si="70"/>
        <v>December</v>
      </c>
      <c r="Q1141" s="6">
        <f t="shared" si="71"/>
        <v>2</v>
      </c>
    </row>
    <row r="1142" spans="1:17" x14ac:dyDescent="0.25">
      <c r="A1142" s="1">
        <v>16102</v>
      </c>
      <c r="B1142" s="1" t="s">
        <v>1311</v>
      </c>
      <c r="C1142" s="1" t="s">
        <v>34</v>
      </c>
      <c r="D1142" s="2">
        <v>41986</v>
      </c>
      <c r="E1142" s="5" t="str">
        <f t="shared" si="68"/>
        <v>December</v>
      </c>
      <c r="F1142" s="1" t="s">
        <v>15</v>
      </c>
      <c r="G1142" s="1" t="s">
        <v>1248</v>
      </c>
      <c r="H1142" s="1">
        <v>25</v>
      </c>
      <c r="I1142" s="1">
        <v>500.98</v>
      </c>
      <c r="J1142" s="1">
        <v>0.02</v>
      </c>
      <c r="K1142" s="3">
        <f t="shared" si="69"/>
        <v>12524</v>
      </c>
      <c r="L1142" s="1">
        <v>26</v>
      </c>
      <c r="M1142" s="1" t="s">
        <v>31</v>
      </c>
      <c r="N1142" s="1" t="s">
        <v>32</v>
      </c>
      <c r="O1142" s="2">
        <v>41988</v>
      </c>
      <c r="P1142" s="5" t="str">
        <f t="shared" si="70"/>
        <v>December</v>
      </c>
      <c r="Q1142" s="6">
        <f t="shared" si="71"/>
        <v>2</v>
      </c>
    </row>
    <row r="1143" spans="1:17" x14ac:dyDescent="0.25">
      <c r="A1143" s="1">
        <v>1891</v>
      </c>
      <c r="B1143" s="1" t="s">
        <v>1611</v>
      </c>
      <c r="C1143" s="1" t="s">
        <v>20</v>
      </c>
      <c r="D1143" s="2">
        <v>41987</v>
      </c>
      <c r="E1143" s="5" t="str">
        <f t="shared" si="68"/>
        <v>December</v>
      </c>
      <c r="F1143" s="1" t="s">
        <v>29</v>
      </c>
      <c r="G1143" s="1" t="s">
        <v>561</v>
      </c>
      <c r="H1143" s="1">
        <v>3</v>
      </c>
      <c r="I1143" s="1">
        <v>107.53</v>
      </c>
      <c r="J1143" s="1">
        <v>0.09</v>
      </c>
      <c r="K1143" s="3">
        <f t="shared" si="69"/>
        <v>322.32</v>
      </c>
      <c r="L1143" s="1">
        <v>5.81</v>
      </c>
      <c r="M1143" s="1" t="s">
        <v>23</v>
      </c>
      <c r="N1143" s="1" t="s">
        <v>55</v>
      </c>
      <c r="O1143" s="2">
        <v>41989</v>
      </c>
      <c r="P1143" s="5" t="str">
        <f t="shared" si="70"/>
        <v>December</v>
      </c>
      <c r="Q1143" s="6">
        <f t="shared" si="71"/>
        <v>2</v>
      </c>
    </row>
    <row r="1144" spans="1:17" x14ac:dyDescent="0.25">
      <c r="A1144" s="1">
        <v>59556</v>
      </c>
      <c r="B1144" s="1" t="s">
        <v>1614</v>
      </c>
      <c r="C1144" s="1" t="s">
        <v>14</v>
      </c>
      <c r="D1144" s="2">
        <v>41988</v>
      </c>
      <c r="E1144" s="5" t="str">
        <f t="shared" si="68"/>
        <v>December</v>
      </c>
      <c r="F1144" s="1" t="s">
        <v>15</v>
      </c>
      <c r="G1144" s="1" t="s">
        <v>1170</v>
      </c>
      <c r="H1144" s="1">
        <v>27</v>
      </c>
      <c r="I1144" s="1">
        <v>1.48</v>
      </c>
      <c r="J1144" s="1">
        <v>0</v>
      </c>
      <c r="K1144" s="3">
        <f t="shared" si="69"/>
        <v>39.96</v>
      </c>
      <c r="L1144" s="1">
        <v>0.7</v>
      </c>
      <c r="M1144" s="1" t="s">
        <v>23</v>
      </c>
      <c r="N1144" s="1" t="s">
        <v>38</v>
      </c>
      <c r="O1144" s="2">
        <v>41990</v>
      </c>
      <c r="P1144" s="5" t="str">
        <f t="shared" si="70"/>
        <v>December</v>
      </c>
      <c r="Q1144" s="6">
        <f t="shared" si="71"/>
        <v>2</v>
      </c>
    </row>
    <row r="1145" spans="1:17" x14ac:dyDescent="0.25">
      <c r="A1145" s="1">
        <v>3110</v>
      </c>
      <c r="B1145" s="1" t="s">
        <v>1617</v>
      </c>
      <c r="C1145" s="1" t="s">
        <v>20</v>
      </c>
      <c r="D1145" s="2">
        <v>41989</v>
      </c>
      <c r="E1145" s="5" t="str">
        <f t="shared" si="68"/>
        <v>December</v>
      </c>
      <c r="F1145" s="1" t="s">
        <v>21</v>
      </c>
      <c r="G1145" s="1" t="s">
        <v>1123</v>
      </c>
      <c r="H1145" s="1">
        <v>13</v>
      </c>
      <c r="I1145" s="1">
        <v>119.99</v>
      </c>
      <c r="J1145" s="1">
        <v>0.04</v>
      </c>
      <c r="K1145" s="3">
        <f t="shared" si="69"/>
        <v>1559.35</v>
      </c>
      <c r="L1145" s="1">
        <v>14</v>
      </c>
      <c r="M1145" s="1" t="s">
        <v>31</v>
      </c>
      <c r="N1145" s="1" t="s">
        <v>32</v>
      </c>
      <c r="O1145" s="2">
        <v>41991</v>
      </c>
      <c r="P1145" s="5" t="str">
        <f t="shared" si="70"/>
        <v>December</v>
      </c>
      <c r="Q1145" s="6">
        <f t="shared" si="71"/>
        <v>2</v>
      </c>
    </row>
    <row r="1146" spans="1:17" x14ac:dyDescent="0.25">
      <c r="A1146" s="1">
        <v>25027</v>
      </c>
      <c r="B1146" s="1" t="s">
        <v>459</v>
      </c>
      <c r="C1146" s="1" t="s">
        <v>14</v>
      </c>
      <c r="D1146" s="2">
        <v>41989</v>
      </c>
      <c r="E1146" s="5" t="str">
        <f t="shared" si="68"/>
        <v>December</v>
      </c>
      <c r="F1146" s="1" t="s">
        <v>84</v>
      </c>
      <c r="G1146" s="1" t="s">
        <v>1172</v>
      </c>
      <c r="H1146" s="1">
        <v>25</v>
      </c>
      <c r="I1146" s="1">
        <v>146.34</v>
      </c>
      <c r="J1146" s="1">
        <v>0.06</v>
      </c>
      <c r="K1146" s="3">
        <f t="shared" si="69"/>
        <v>3657</v>
      </c>
      <c r="L1146" s="1">
        <v>43.75</v>
      </c>
      <c r="M1146" s="1" t="s">
        <v>31</v>
      </c>
      <c r="N1146" s="1" t="s">
        <v>46</v>
      </c>
      <c r="O1146" s="2">
        <v>41991</v>
      </c>
      <c r="P1146" s="5" t="str">
        <f t="shared" si="70"/>
        <v>December</v>
      </c>
      <c r="Q1146" s="6">
        <f t="shared" si="71"/>
        <v>2</v>
      </c>
    </row>
    <row r="1147" spans="1:17" x14ac:dyDescent="0.25">
      <c r="A1147" s="1">
        <v>23936</v>
      </c>
      <c r="B1147" s="1" t="s">
        <v>520</v>
      </c>
      <c r="C1147" s="1" t="s">
        <v>20</v>
      </c>
      <c r="D1147" s="2">
        <v>41990</v>
      </c>
      <c r="E1147" s="5" t="str">
        <f t="shared" si="68"/>
        <v>December</v>
      </c>
      <c r="F1147" s="1" t="s">
        <v>84</v>
      </c>
      <c r="G1147" s="1" t="s">
        <v>131</v>
      </c>
      <c r="H1147" s="1">
        <v>27</v>
      </c>
      <c r="I1147" s="1">
        <v>2.6</v>
      </c>
      <c r="J1147" s="1">
        <v>0.09</v>
      </c>
      <c r="K1147" s="3">
        <f t="shared" si="69"/>
        <v>67.77000000000001</v>
      </c>
      <c r="L1147" s="1">
        <v>2.4</v>
      </c>
      <c r="M1147" s="1" t="s">
        <v>23</v>
      </c>
      <c r="N1147" s="1" t="s">
        <v>38</v>
      </c>
      <c r="O1147" s="2">
        <v>41992</v>
      </c>
      <c r="P1147" s="5" t="str">
        <f t="shared" si="70"/>
        <v>December</v>
      </c>
      <c r="Q1147" s="6">
        <f t="shared" si="71"/>
        <v>2</v>
      </c>
    </row>
    <row r="1148" spans="1:17" x14ac:dyDescent="0.25">
      <c r="A1148" s="1">
        <v>15111</v>
      </c>
      <c r="B1148" s="1" t="s">
        <v>1619</v>
      </c>
      <c r="C1148" s="1" t="s">
        <v>20</v>
      </c>
      <c r="D1148" s="2">
        <v>41990</v>
      </c>
      <c r="E1148" s="5" t="str">
        <f t="shared" si="68"/>
        <v>December</v>
      </c>
      <c r="F1148" s="1" t="s">
        <v>15</v>
      </c>
      <c r="G1148" s="1" t="s">
        <v>1620</v>
      </c>
      <c r="H1148" s="1">
        <v>13</v>
      </c>
      <c r="I1148" s="1">
        <v>81.319999999999993</v>
      </c>
      <c r="J1148" s="1">
        <v>0.1</v>
      </c>
      <c r="K1148" s="3">
        <f t="shared" si="69"/>
        <v>1055.8599999999999</v>
      </c>
      <c r="L1148" s="1">
        <v>0.99</v>
      </c>
      <c r="M1148" s="1" t="s">
        <v>23</v>
      </c>
      <c r="N1148" s="1" t="s">
        <v>24</v>
      </c>
      <c r="O1148" s="2">
        <v>41992</v>
      </c>
      <c r="P1148" s="5" t="str">
        <f t="shared" si="70"/>
        <v>December</v>
      </c>
      <c r="Q1148" s="6">
        <f t="shared" si="71"/>
        <v>2</v>
      </c>
    </row>
    <row r="1149" spans="1:17" x14ac:dyDescent="0.25">
      <c r="A1149" s="1">
        <v>47203</v>
      </c>
      <c r="B1149" s="1" t="s">
        <v>456</v>
      </c>
      <c r="C1149" s="1" t="s">
        <v>34</v>
      </c>
      <c r="D1149" s="2">
        <v>41991</v>
      </c>
      <c r="E1149" s="5" t="str">
        <f t="shared" si="68"/>
        <v>December</v>
      </c>
      <c r="F1149" s="1" t="s">
        <v>26</v>
      </c>
      <c r="G1149" s="1" t="s">
        <v>1623</v>
      </c>
      <c r="H1149" s="1">
        <v>44</v>
      </c>
      <c r="I1149" s="1">
        <v>22.84</v>
      </c>
      <c r="J1149" s="1">
        <v>0.06</v>
      </c>
      <c r="K1149" s="3">
        <f t="shared" si="69"/>
        <v>1002.32</v>
      </c>
      <c r="L1149" s="1">
        <v>5.47</v>
      </c>
      <c r="M1149" s="1" t="s">
        <v>23</v>
      </c>
      <c r="N1149" s="1" t="s">
        <v>24</v>
      </c>
      <c r="O1149" s="2">
        <v>41993</v>
      </c>
      <c r="P1149" s="5" t="str">
        <f t="shared" si="70"/>
        <v>December</v>
      </c>
      <c r="Q1149" s="6">
        <f t="shared" si="71"/>
        <v>2</v>
      </c>
    </row>
    <row r="1150" spans="1:17" x14ac:dyDescent="0.25">
      <c r="A1150" s="1">
        <v>41607</v>
      </c>
      <c r="B1150" s="1" t="s">
        <v>1625</v>
      </c>
      <c r="C1150" s="1" t="s">
        <v>14</v>
      </c>
      <c r="D1150" s="2">
        <v>41992</v>
      </c>
      <c r="E1150" s="5" t="str">
        <f t="shared" si="68"/>
        <v>December</v>
      </c>
      <c r="F1150" s="1" t="s">
        <v>84</v>
      </c>
      <c r="G1150" s="1" t="s">
        <v>535</v>
      </c>
      <c r="H1150" s="1">
        <v>36</v>
      </c>
      <c r="I1150" s="1">
        <v>120.98</v>
      </c>
      <c r="J1150" s="1">
        <v>0.1</v>
      </c>
      <c r="K1150" s="3">
        <f t="shared" si="69"/>
        <v>4351.68</v>
      </c>
      <c r="L1150" s="1">
        <v>9.07</v>
      </c>
      <c r="M1150" s="1" t="s">
        <v>23</v>
      </c>
      <c r="N1150" s="1" t="s">
        <v>24</v>
      </c>
      <c r="O1150" s="2">
        <v>41994</v>
      </c>
      <c r="P1150" s="5" t="str">
        <f t="shared" si="70"/>
        <v>December</v>
      </c>
      <c r="Q1150" s="6">
        <f t="shared" si="71"/>
        <v>2</v>
      </c>
    </row>
    <row r="1151" spans="1:17" x14ac:dyDescent="0.25">
      <c r="A1151" s="1">
        <v>6369</v>
      </c>
      <c r="B1151" s="1" t="s">
        <v>1011</v>
      </c>
      <c r="C1151" s="1" t="s">
        <v>20</v>
      </c>
      <c r="D1151" s="2">
        <v>41992</v>
      </c>
      <c r="E1151" s="5" t="str">
        <f t="shared" si="68"/>
        <v>December</v>
      </c>
      <c r="F1151" s="1" t="s">
        <v>21</v>
      </c>
      <c r="G1151" s="1" t="s">
        <v>1626</v>
      </c>
      <c r="H1151" s="1">
        <v>30</v>
      </c>
      <c r="I1151" s="1">
        <v>550.98</v>
      </c>
      <c r="J1151" s="1">
        <v>0.1</v>
      </c>
      <c r="K1151" s="3">
        <f t="shared" si="69"/>
        <v>16526.400000000001</v>
      </c>
      <c r="L1151" s="1">
        <v>45.7</v>
      </c>
      <c r="M1151" s="1" t="s">
        <v>31</v>
      </c>
      <c r="N1151" s="1" t="s">
        <v>46</v>
      </c>
      <c r="O1151" s="2">
        <v>41994</v>
      </c>
      <c r="P1151" s="5" t="str">
        <f t="shared" si="70"/>
        <v>December</v>
      </c>
      <c r="Q1151" s="6">
        <f t="shared" si="71"/>
        <v>2</v>
      </c>
    </row>
    <row r="1152" spans="1:17" x14ac:dyDescent="0.25">
      <c r="A1152" s="1">
        <v>40356</v>
      </c>
      <c r="B1152" s="1" t="s">
        <v>212</v>
      </c>
      <c r="C1152" s="1" t="s">
        <v>14</v>
      </c>
      <c r="D1152" s="2">
        <v>41992</v>
      </c>
      <c r="E1152" s="5" t="str">
        <f t="shared" si="68"/>
        <v>December</v>
      </c>
      <c r="F1152" s="1" t="s">
        <v>15</v>
      </c>
      <c r="G1152" s="1" t="s">
        <v>485</v>
      </c>
      <c r="H1152" s="1">
        <v>48</v>
      </c>
      <c r="I1152" s="1">
        <v>4.0599999999999996</v>
      </c>
      <c r="J1152" s="1">
        <v>0.05</v>
      </c>
      <c r="K1152" s="3">
        <f t="shared" si="69"/>
        <v>192.48</v>
      </c>
      <c r="L1152" s="1">
        <v>6.89</v>
      </c>
      <c r="M1152" s="1" t="s">
        <v>17</v>
      </c>
      <c r="N1152" s="1" t="s">
        <v>24</v>
      </c>
      <c r="O1152" s="2">
        <v>41994</v>
      </c>
      <c r="P1152" s="5" t="str">
        <f t="shared" si="70"/>
        <v>December</v>
      </c>
      <c r="Q1152" s="6">
        <f t="shared" si="71"/>
        <v>2</v>
      </c>
    </row>
    <row r="1153" spans="1:17" x14ac:dyDescent="0.25">
      <c r="A1153" s="1">
        <v>38240</v>
      </c>
      <c r="B1153" s="1" t="s">
        <v>1464</v>
      </c>
      <c r="C1153" s="1" t="s">
        <v>34</v>
      </c>
      <c r="D1153" s="2">
        <v>41992</v>
      </c>
      <c r="E1153" s="5" t="str">
        <f t="shared" si="68"/>
        <v>December</v>
      </c>
      <c r="F1153" s="1" t="s">
        <v>21</v>
      </c>
      <c r="G1153" s="1" t="s">
        <v>176</v>
      </c>
      <c r="H1153" s="1">
        <v>42</v>
      </c>
      <c r="I1153" s="1">
        <v>40.98</v>
      </c>
      <c r="J1153" s="1">
        <v>0.09</v>
      </c>
      <c r="K1153" s="3">
        <f t="shared" si="69"/>
        <v>1717.3799999999997</v>
      </c>
      <c r="L1153" s="1">
        <v>6.5</v>
      </c>
      <c r="M1153" s="1" t="s">
        <v>23</v>
      </c>
      <c r="N1153" s="1" t="s">
        <v>24</v>
      </c>
      <c r="O1153" s="2">
        <v>41994</v>
      </c>
      <c r="P1153" s="5" t="str">
        <f t="shared" si="70"/>
        <v>December</v>
      </c>
      <c r="Q1153" s="6">
        <f t="shared" si="71"/>
        <v>2</v>
      </c>
    </row>
    <row r="1154" spans="1:17" x14ac:dyDescent="0.25">
      <c r="A1154" s="1">
        <v>10624</v>
      </c>
      <c r="B1154" s="1" t="s">
        <v>150</v>
      </c>
      <c r="C1154" s="1" t="s">
        <v>14</v>
      </c>
      <c r="D1154" s="2">
        <v>41993</v>
      </c>
      <c r="E1154" s="5" t="str">
        <f t="shared" ref="E1154:E1217" si="72">TEXT(D1154,"mmmm")</f>
        <v>December</v>
      </c>
      <c r="F1154" s="1" t="s">
        <v>26</v>
      </c>
      <c r="G1154" s="1" t="s">
        <v>598</v>
      </c>
      <c r="H1154" s="1">
        <v>23</v>
      </c>
      <c r="I1154" s="1">
        <v>47.98</v>
      </c>
      <c r="J1154" s="1">
        <v>0.06</v>
      </c>
      <c r="K1154" s="3">
        <f t="shared" ref="K1154:K1217" si="73">(I1154-J1154)*H1154</f>
        <v>1102.1599999999999</v>
      </c>
      <c r="L1154" s="1">
        <v>3.61</v>
      </c>
      <c r="M1154" s="1" t="s">
        <v>23</v>
      </c>
      <c r="N1154" s="1" t="s">
        <v>67</v>
      </c>
      <c r="O1154" s="2">
        <v>41995</v>
      </c>
      <c r="P1154" s="5" t="str">
        <f t="shared" ref="P1154:P1217" si="74">TEXT(O1154,"mmmm")</f>
        <v>December</v>
      </c>
      <c r="Q1154" s="6">
        <f t="shared" ref="Q1154:Q1217" si="75">O1154-D1154</f>
        <v>2</v>
      </c>
    </row>
    <row r="1155" spans="1:17" x14ac:dyDescent="0.25">
      <c r="A1155" s="1">
        <v>1411</v>
      </c>
      <c r="B1155" s="1" t="s">
        <v>1397</v>
      </c>
      <c r="C1155" s="1" t="s">
        <v>34</v>
      </c>
      <c r="D1155" s="2">
        <v>41993</v>
      </c>
      <c r="E1155" s="5" t="str">
        <f t="shared" si="72"/>
        <v>December</v>
      </c>
      <c r="F1155" s="1" t="s">
        <v>21</v>
      </c>
      <c r="G1155" s="1" t="s">
        <v>551</v>
      </c>
      <c r="H1155" s="1">
        <v>47</v>
      </c>
      <c r="I1155" s="1">
        <v>175.99</v>
      </c>
      <c r="J1155" s="1">
        <v>0.09</v>
      </c>
      <c r="K1155" s="3">
        <f t="shared" si="73"/>
        <v>8267.3000000000011</v>
      </c>
      <c r="L1155" s="1">
        <v>4.99</v>
      </c>
      <c r="M1155" s="1" t="s">
        <v>23</v>
      </c>
      <c r="N1155" s="1" t="s">
        <v>24</v>
      </c>
      <c r="O1155" s="2">
        <v>41995</v>
      </c>
      <c r="P1155" s="5" t="str">
        <f t="shared" si="74"/>
        <v>December</v>
      </c>
      <c r="Q1155" s="6">
        <f t="shared" si="75"/>
        <v>2</v>
      </c>
    </row>
    <row r="1156" spans="1:17" x14ac:dyDescent="0.25">
      <c r="A1156" s="1">
        <v>6562</v>
      </c>
      <c r="B1156" s="1" t="s">
        <v>960</v>
      </c>
      <c r="C1156" s="1" t="s">
        <v>14</v>
      </c>
      <c r="D1156" s="2">
        <v>41993</v>
      </c>
      <c r="E1156" s="5" t="str">
        <f t="shared" si="72"/>
        <v>December</v>
      </c>
      <c r="F1156" s="1" t="s">
        <v>26</v>
      </c>
      <c r="G1156" s="1" t="s">
        <v>1587</v>
      </c>
      <c r="H1156" s="1">
        <v>12</v>
      </c>
      <c r="I1156" s="1">
        <v>1360.14</v>
      </c>
      <c r="J1156" s="1">
        <v>0.02</v>
      </c>
      <c r="K1156" s="3">
        <f t="shared" si="73"/>
        <v>16321.440000000002</v>
      </c>
      <c r="L1156" s="1">
        <v>14.7</v>
      </c>
      <c r="M1156" s="1" t="s">
        <v>31</v>
      </c>
      <c r="N1156" s="1" t="s">
        <v>32</v>
      </c>
      <c r="O1156" s="2">
        <v>41995</v>
      </c>
      <c r="P1156" s="5" t="str">
        <f t="shared" si="74"/>
        <v>December</v>
      </c>
      <c r="Q1156" s="6">
        <f t="shared" si="75"/>
        <v>2</v>
      </c>
    </row>
    <row r="1157" spans="1:17" x14ac:dyDescent="0.25">
      <c r="A1157" s="1">
        <v>42852</v>
      </c>
      <c r="B1157" s="1" t="s">
        <v>960</v>
      </c>
      <c r="C1157" s="1" t="s">
        <v>20</v>
      </c>
      <c r="D1157" s="2">
        <v>41993</v>
      </c>
      <c r="E1157" s="5" t="str">
        <f t="shared" si="72"/>
        <v>December</v>
      </c>
      <c r="F1157" s="1" t="s">
        <v>15</v>
      </c>
      <c r="G1157" s="1" t="s">
        <v>871</v>
      </c>
      <c r="H1157" s="1">
        <v>13</v>
      </c>
      <c r="I1157" s="1">
        <v>9.06</v>
      </c>
      <c r="J1157" s="1">
        <v>0.02</v>
      </c>
      <c r="K1157" s="3">
        <f t="shared" si="73"/>
        <v>117.52000000000001</v>
      </c>
      <c r="L1157" s="1">
        <v>9.86</v>
      </c>
      <c r="M1157" s="1" t="s">
        <v>23</v>
      </c>
      <c r="N1157" s="1" t="s">
        <v>24</v>
      </c>
      <c r="O1157" s="2">
        <v>41995</v>
      </c>
      <c r="P1157" s="5" t="str">
        <f t="shared" si="74"/>
        <v>December</v>
      </c>
      <c r="Q1157" s="6">
        <f t="shared" si="75"/>
        <v>2</v>
      </c>
    </row>
    <row r="1158" spans="1:17" x14ac:dyDescent="0.25">
      <c r="A1158" s="1">
        <v>3458</v>
      </c>
      <c r="B1158" s="1" t="s">
        <v>1605</v>
      </c>
      <c r="C1158" s="1" t="s">
        <v>34</v>
      </c>
      <c r="D1158" s="2">
        <v>41994</v>
      </c>
      <c r="E1158" s="5" t="str">
        <f t="shared" si="72"/>
        <v>December</v>
      </c>
      <c r="F1158" s="1" t="s">
        <v>21</v>
      </c>
      <c r="G1158" s="1" t="s">
        <v>707</v>
      </c>
      <c r="H1158" s="1">
        <v>41</v>
      </c>
      <c r="I1158" s="1">
        <v>15.28</v>
      </c>
      <c r="J1158" s="1">
        <v>0.03</v>
      </c>
      <c r="K1158" s="3">
        <f t="shared" si="73"/>
        <v>625.25</v>
      </c>
      <c r="L1158" s="1">
        <v>1.99</v>
      </c>
      <c r="M1158" s="1" t="s">
        <v>23</v>
      </c>
      <c r="N1158" s="1" t="s">
        <v>67</v>
      </c>
      <c r="O1158" s="2">
        <v>41996</v>
      </c>
      <c r="P1158" s="5" t="str">
        <f t="shared" si="74"/>
        <v>December</v>
      </c>
      <c r="Q1158" s="6">
        <f t="shared" si="75"/>
        <v>2</v>
      </c>
    </row>
    <row r="1159" spans="1:17" x14ac:dyDescent="0.25">
      <c r="A1159" s="1">
        <v>37888</v>
      </c>
      <c r="B1159" s="1" t="s">
        <v>1628</v>
      </c>
      <c r="C1159" s="1" t="s">
        <v>20</v>
      </c>
      <c r="D1159" s="2">
        <v>41995</v>
      </c>
      <c r="E1159" s="5" t="str">
        <f t="shared" si="72"/>
        <v>December</v>
      </c>
      <c r="F1159" s="1" t="s">
        <v>26</v>
      </c>
      <c r="G1159" s="1" t="s">
        <v>813</v>
      </c>
      <c r="H1159" s="1">
        <v>31</v>
      </c>
      <c r="I1159" s="1">
        <v>20.98</v>
      </c>
      <c r="J1159" s="1">
        <v>0.09</v>
      </c>
      <c r="K1159" s="3">
        <f t="shared" si="73"/>
        <v>647.59</v>
      </c>
      <c r="L1159" s="1">
        <v>1.49</v>
      </c>
      <c r="M1159" s="1" t="s">
        <v>23</v>
      </c>
      <c r="N1159" s="1" t="s">
        <v>24</v>
      </c>
      <c r="O1159" s="2">
        <v>41997</v>
      </c>
      <c r="P1159" s="5" t="str">
        <f t="shared" si="74"/>
        <v>December</v>
      </c>
      <c r="Q1159" s="6">
        <f t="shared" si="75"/>
        <v>2</v>
      </c>
    </row>
    <row r="1160" spans="1:17" x14ac:dyDescent="0.25">
      <c r="A1160" s="1">
        <v>36934</v>
      </c>
      <c r="B1160" s="1" t="s">
        <v>1631</v>
      </c>
      <c r="C1160" s="1" t="s">
        <v>20</v>
      </c>
      <c r="D1160" s="2">
        <v>41995</v>
      </c>
      <c r="E1160" s="5" t="str">
        <f t="shared" si="72"/>
        <v>December</v>
      </c>
      <c r="F1160" s="1" t="s">
        <v>84</v>
      </c>
      <c r="G1160" s="1" t="s">
        <v>314</v>
      </c>
      <c r="H1160" s="1">
        <v>7</v>
      </c>
      <c r="I1160" s="1">
        <v>150.97999999999999</v>
      </c>
      <c r="J1160" s="1">
        <v>0.02</v>
      </c>
      <c r="K1160" s="3">
        <f t="shared" si="73"/>
        <v>1056.7199999999998</v>
      </c>
      <c r="L1160" s="1">
        <v>13.99</v>
      </c>
      <c r="M1160" s="1" t="s">
        <v>17</v>
      </c>
      <c r="N1160" s="1" t="s">
        <v>55</v>
      </c>
      <c r="O1160" s="2">
        <v>41997</v>
      </c>
      <c r="P1160" s="5" t="str">
        <f t="shared" si="74"/>
        <v>December</v>
      </c>
      <c r="Q1160" s="6">
        <f t="shared" si="75"/>
        <v>2</v>
      </c>
    </row>
    <row r="1161" spans="1:17" x14ac:dyDescent="0.25">
      <c r="A1161" s="1">
        <v>36934</v>
      </c>
      <c r="B1161" s="1" t="s">
        <v>1631</v>
      </c>
      <c r="C1161" s="1" t="s">
        <v>34</v>
      </c>
      <c r="D1161" s="2">
        <v>41995</v>
      </c>
      <c r="E1161" s="5" t="str">
        <f t="shared" si="72"/>
        <v>December</v>
      </c>
      <c r="F1161" s="1" t="s">
        <v>84</v>
      </c>
      <c r="G1161" s="1" t="s">
        <v>857</v>
      </c>
      <c r="H1161" s="1">
        <v>2</v>
      </c>
      <c r="I1161" s="1">
        <v>5.43</v>
      </c>
      <c r="J1161" s="1">
        <v>0.1</v>
      </c>
      <c r="K1161" s="3">
        <f t="shared" si="73"/>
        <v>10.66</v>
      </c>
      <c r="L1161" s="1">
        <v>0.95</v>
      </c>
      <c r="M1161" s="1" t="s">
        <v>23</v>
      </c>
      <c r="N1161" s="1" t="s">
        <v>38</v>
      </c>
      <c r="O1161" s="2">
        <v>41997</v>
      </c>
      <c r="P1161" s="5" t="str">
        <f t="shared" si="74"/>
        <v>December</v>
      </c>
      <c r="Q1161" s="6">
        <f t="shared" si="75"/>
        <v>2</v>
      </c>
    </row>
    <row r="1162" spans="1:17" x14ac:dyDescent="0.25">
      <c r="A1162" s="1">
        <v>36677</v>
      </c>
      <c r="B1162" s="1" t="s">
        <v>1632</v>
      </c>
      <c r="C1162" s="1" t="s">
        <v>14</v>
      </c>
      <c r="D1162" s="2">
        <v>41996</v>
      </c>
      <c r="E1162" s="5" t="str">
        <f t="shared" si="72"/>
        <v>December</v>
      </c>
      <c r="F1162" s="1" t="s">
        <v>29</v>
      </c>
      <c r="G1162" s="1" t="s">
        <v>1633</v>
      </c>
      <c r="H1162" s="1">
        <v>38</v>
      </c>
      <c r="I1162" s="1">
        <v>599.99</v>
      </c>
      <c r="J1162" s="1">
        <v>0</v>
      </c>
      <c r="K1162" s="3">
        <f t="shared" si="73"/>
        <v>22799.62</v>
      </c>
      <c r="L1162" s="1">
        <v>24.49</v>
      </c>
      <c r="M1162" s="1" t="s">
        <v>23</v>
      </c>
      <c r="N1162" s="1" t="s">
        <v>18</v>
      </c>
      <c r="O1162" s="2">
        <v>41998</v>
      </c>
      <c r="P1162" s="5" t="str">
        <f t="shared" si="74"/>
        <v>December</v>
      </c>
      <c r="Q1162" s="6">
        <f t="shared" si="75"/>
        <v>2</v>
      </c>
    </row>
    <row r="1163" spans="1:17" x14ac:dyDescent="0.25">
      <c r="A1163" s="1">
        <v>36834</v>
      </c>
      <c r="B1163" s="1" t="s">
        <v>1211</v>
      </c>
      <c r="C1163" s="1" t="s">
        <v>34</v>
      </c>
      <c r="D1163" s="2">
        <v>41997</v>
      </c>
      <c r="E1163" s="5" t="str">
        <f t="shared" si="72"/>
        <v>December</v>
      </c>
      <c r="F1163" s="1" t="s">
        <v>29</v>
      </c>
      <c r="G1163" s="1" t="s">
        <v>548</v>
      </c>
      <c r="H1163" s="1">
        <v>11</v>
      </c>
      <c r="I1163" s="1">
        <v>170.98</v>
      </c>
      <c r="J1163" s="1">
        <v>0.01</v>
      </c>
      <c r="K1163" s="3">
        <f t="shared" si="73"/>
        <v>1880.67</v>
      </c>
      <c r="L1163" s="1">
        <v>35.89</v>
      </c>
      <c r="M1163" s="1" t="s">
        <v>31</v>
      </c>
      <c r="N1163" s="1" t="s">
        <v>46</v>
      </c>
      <c r="O1163" s="2">
        <v>41999</v>
      </c>
      <c r="P1163" s="5" t="str">
        <f t="shared" si="74"/>
        <v>December</v>
      </c>
      <c r="Q1163" s="6">
        <f t="shared" si="75"/>
        <v>2</v>
      </c>
    </row>
    <row r="1164" spans="1:17" x14ac:dyDescent="0.25">
      <c r="A1164" s="1">
        <v>47876</v>
      </c>
      <c r="B1164" s="1" t="s">
        <v>917</v>
      </c>
      <c r="C1164" s="1" t="s">
        <v>14</v>
      </c>
      <c r="D1164" s="2">
        <v>41998</v>
      </c>
      <c r="E1164" s="5" t="str">
        <f t="shared" si="72"/>
        <v>December</v>
      </c>
      <c r="F1164" s="1" t="s">
        <v>21</v>
      </c>
      <c r="G1164" s="1" t="s">
        <v>865</v>
      </c>
      <c r="H1164" s="1">
        <v>8</v>
      </c>
      <c r="I1164" s="1">
        <v>46.89</v>
      </c>
      <c r="J1164" s="1">
        <v>0.04</v>
      </c>
      <c r="K1164" s="3">
        <f t="shared" si="73"/>
        <v>374.8</v>
      </c>
      <c r="L1164" s="1">
        <v>5.0999999999999996</v>
      </c>
      <c r="M1164" s="1" t="s">
        <v>23</v>
      </c>
      <c r="N1164" s="1" t="s">
        <v>55</v>
      </c>
      <c r="O1164" s="2">
        <v>42000</v>
      </c>
      <c r="P1164" s="5" t="str">
        <f t="shared" si="74"/>
        <v>December</v>
      </c>
      <c r="Q1164" s="6">
        <f t="shared" si="75"/>
        <v>2</v>
      </c>
    </row>
    <row r="1165" spans="1:17" x14ac:dyDescent="0.25">
      <c r="A1165" s="1">
        <v>4550</v>
      </c>
      <c r="B1165" s="1" t="s">
        <v>1050</v>
      </c>
      <c r="C1165" s="1" t="s">
        <v>14</v>
      </c>
      <c r="D1165" s="2">
        <v>42001</v>
      </c>
      <c r="E1165" s="5" t="str">
        <f t="shared" si="72"/>
        <v>December</v>
      </c>
      <c r="F1165" s="1" t="s">
        <v>21</v>
      </c>
      <c r="G1165" s="1" t="s">
        <v>1635</v>
      </c>
      <c r="H1165" s="1">
        <v>32</v>
      </c>
      <c r="I1165" s="1">
        <v>119.99</v>
      </c>
      <c r="J1165" s="1">
        <v>7.0000000000000007E-2</v>
      </c>
      <c r="K1165" s="3">
        <f t="shared" si="73"/>
        <v>3837.44</v>
      </c>
      <c r="L1165" s="1">
        <v>16.8</v>
      </c>
      <c r="M1165" s="1" t="s">
        <v>31</v>
      </c>
      <c r="N1165" s="1" t="s">
        <v>46</v>
      </c>
      <c r="O1165" s="2">
        <v>42003</v>
      </c>
      <c r="P1165" s="5" t="str">
        <f t="shared" si="74"/>
        <v>December</v>
      </c>
      <c r="Q1165" s="6">
        <f t="shared" si="75"/>
        <v>2</v>
      </c>
    </row>
    <row r="1166" spans="1:17" x14ac:dyDescent="0.25">
      <c r="A1166" s="1">
        <v>11206</v>
      </c>
      <c r="B1166" s="1" t="s">
        <v>636</v>
      </c>
      <c r="C1166" s="1" t="s">
        <v>34</v>
      </c>
      <c r="D1166" s="2">
        <v>42001</v>
      </c>
      <c r="E1166" s="5" t="str">
        <f t="shared" si="72"/>
        <v>December</v>
      </c>
      <c r="F1166" s="1" t="s">
        <v>29</v>
      </c>
      <c r="G1166" s="1" t="s">
        <v>491</v>
      </c>
      <c r="H1166" s="1">
        <v>26</v>
      </c>
      <c r="I1166" s="1">
        <v>49.99</v>
      </c>
      <c r="J1166" s="1">
        <v>0.09</v>
      </c>
      <c r="K1166" s="3">
        <f t="shared" si="73"/>
        <v>1297.3999999999999</v>
      </c>
      <c r="L1166" s="1">
        <v>19.989999999999998</v>
      </c>
      <c r="M1166" s="1" t="s">
        <v>23</v>
      </c>
      <c r="N1166" s="1" t="s">
        <v>24</v>
      </c>
      <c r="O1166" s="2">
        <v>42003</v>
      </c>
      <c r="P1166" s="5" t="str">
        <f t="shared" si="74"/>
        <v>December</v>
      </c>
      <c r="Q1166" s="6">
        <f t="shared" si="75"/>
        <v>2</v>
      </c>
    </row>
    <row r="1167" spans="1:17" x14ac:dyDescent="0.25">
      <c r="A1167" s="1">
        <v>44962</v>
      </c>
      <c r="B1167" s="1" t="s">
        <v>191</v>
      </c>
      <c r="C1167" s="1" t="s">
        <v>34</v>
      </c>
      <c r="D1167" s="2">
        <v>42001</v>
      </c>
      <c r="E1167" s="5" t="str">
        <f t="shared" si="72"/>
        <v>December</v>
      </c>
      <c r="F1167" s="1" t="s">
        <v>84</v>
      </c>
      <c r="G1167" s="1" t="s">
        <v>1637</v>
      </c>
      <c r="H1167" s="1">
        <v>27</v>
      </c>
      <c r="I1167" s="1">
        <v>22.24</v>
      </c>
      <c r="J1167" s="1">
        <v>0.06</v>
      </c>
      <c r="K1167" s="3">
        <f t="shared" si="73"/>
        <v>598.86</v>
      </c>
      <c r="L1167" s="1">
        <v>1.99</v>
      </c>
      <c r="M1167" s="1" t="s">
        <v>23</v>
      </c>
      <c r="N1167" s="1" t="s">
        <v>67</v>
      </c>
      <c r="O1167" s="2">
        <v>42003</v>
      </c>
      <c r="P1167" s="5" t="str">
        <f t="shared" si="74"/>
        <v>December</v>
      </c>
      <c r="Q1167" s="6">
        <f t="shared" si="75"/>
        <v>2</v>
      </c>
    </row>
    <row r="1168" spans="1:17" x14ac:dyDescent="0.25">
      <c r="A1168" s="1">
        <v>46597</v>
      </c>
      <c r="B1168" s="1" t="s">
        <v>1644</v>
      </c>
      <c r="C1168" s="1" t="s">
        <v>34</v>
      </c>
      <c r="D1168" s="2">
        <v>42004</v>
      </c>
      <c r="E1168" s="5" t="str">
        <f t="shared" si="72"/>
        <v>December</v>
      </c>
      <c r="F1168" s="1" t="s">
        <v>15</v>
      </c>
      <c r="G1168" s="1" t="s">
        <v>1580</v>
      </c>
      <c r="H1168" s="1">
        <v>10</v>
      </c>
      <c r="I1168" s="1">
        <v>12.95</v>
      </c>
      <c r="J1168" s="1">
        <v>0.06</v>
      </c>
      <c r="K1168" s="3">
        <f t="shared" si="73"/>
        <v>128.89999999999998</v>
      </c>
      <c r="L1168" s="1">
        <v>4.9800000000000004</v>
      </c>
      <c r="M1168" s="1" t="s">
        <v>23</v>
      </c>
      <c r="N1168" s="1" t="s">
        <v>24</v>
      </c>
      <c r="O1168" s="2">
        <v>42006</v>
      </c>
      <c r="P1168" s="5" t="str">
        <f t="shared" si="74"/>
        <v>January</v>
      </c>
      <c r="Q1168" s="6">
        <f t="shared" si="75"/>
        <v>2</v>
      </c>
    </row>
    <row r="1169" spans="1:17" x14ac:dyDescent="0.25">
      <c r="A1169" s="1">
        <v>46597</v>
      </c>
      <c r="B1169" s="1" t="s">
        <v>1644</v>
      </c>
      <c r="C1169" s="1" t="s">
        <v>34</v>
      </c>
      <c r="D1169" s="2">
        <v>42004</v>
      </c>
      <c r="E1169" s="5" t="str">
        <f t="shared" si="72"/>
        <v>December</v>
      </c>
      <c r="F1169" s="1" t="s">
        <v>15</v>
      </c>
      <c r="G1169" s="1" t="s">
        <v>358</v>
      </c>
      <c r="H1169" s="1">
        <v>1</v>
      </c>
      <c r="I1169" s="1">
        <v>122.99</v>
      </c>
      <c r="J1169" s="1">
        <v>0</v>
      </c>
      <c r="K1169" s="3">
        <f t="shared" si="73"/>
        <v>122.99</v>
      </c>
      <c r="L1169" s="1">
        <v>70.2</v>
      </c>
      <c r="M1169" s="1" t="s">
        <v>31</v>
      </c>
      <c r="N1169" s="1" t="s">
        <v>32</v>
      </c>
      <c r="O1169" s="2">
        <v>42006</v>
      </c>
      <c r="P1169" s="5" t="str">
        <f t="shared" si="74"/>
        <v>January</v>
      </c>
      <c r="Q1169" s="6">
        <f t="shared" si="75"/>
        <v>2</v>
      </c>
    </row>
    <row r="1170" spans="1:17" x14ac:dyDescent="0.25">
      <c r="A1170" s="1">
        <v>28774</v>
      </c>
      <c r="B1170" s="1" t="s">
        <v>19</v>
      </c>
      <c r="C1170" s="1" t="s">
        <v>20</v>
      </c>
      <c r="D1170" s="2">
        <v>41640</v>
      </c>
      <c r="E1170" s="5" t="str">
        <f t="shared" si="72"/>
        <v>January</v>
      </c>
      <c r="F1170" s="1" t="s">
        <v>21</v>
      </c>
      <c r="G1170" s="1" t="s">
        <v>22</v>
      </c>
      <c r="H1170" s="1">
        <v>32</v>
      </c>
      <c r="I1170" s="1">
        <v>5.98</v>
      </c>
      <c r="J1170" s="1">
        <v>0.1</v>
      </c>
      <c r="K1170" s="3">
        <f t="shared" si="73"/>
        <v>188.16000000000003</v>
      </c>
      <c r="L1170" s="1">
        <v>4.6900000000000004</v>
      </c>
      <c r="M1170" s="1" t="s">
        <v>23</v>
      </c>
      <c r="N1170" s="1" t="s">
        <v>24</v>
      </c>
      <c r="O1170" s="2">
        <v>41641</v>
      </c>
      <c r="P1170" s="5" t="str">
        <f t="shared" si="74"/>
        <v>January</v>
      </c>
      <c r="Q1170" s="6">
        <f t="shared" si="75"/>
        <v>1</v>
      </c>
    </row>
    <row r="1171" spans="1:17" x14ac:dyDescent="0.25">
      <c r="A1171" s="1">
        <v>40354</v>
      </c>
      <c r="B1171" s="1" t="s">
        <v>43</v>
      </c>
      <c r="C1171" s="1" t="s">
        <v>34</v>
      </c>
      <c r="D1171" s="2">
        <v>41642</v>
      </c>
      <c r="E1171" s="5" t="str">
        <f t="shared" si="72"/>
        <v>January</v>
      </c>
      <c r="F1171" s="1" t="s">
        <v>21</v>
      </c>
      <c r="G1171" s="1" t="s">
        <v>44</v>
      </c>
      <c r="H1171" s="1">
        <v>29</v>
      </c>
      <c r="I1171" s="1">
        <v>5.58</v>
      </c>
      <c r="J1171" s="1">
        <v>0.03</v>
      </c>
      <c r="K1171" s="3">
        <f t="shared" si="73"/>
        <v>160.94999999999999</v>
      </c>
      <c r="L1171" s="1">
        <v>2.99</v>
      </c>
      <c r="M1171" s="1" t="s">
        <v>23</v>
      </c>
      <c r="N1171" s="1" t="s">
        <v>24</v>
      </c>
      <c r="O1171" s="2">
        <v>41643</v>
      </c>
      <c r="P1171" s="5" t="str">
        <f t="shared" si="74"/>
        <v>January</v>
      </c>
      <c r="Q1171" s="6">
        <f t="shared" si="75"/>
        <v>1</v>
      </c>
    </row>
    <row r="1172" spans="1:17" x14ac:dyDescent="0.25">
      <c r="A1172" s="1">
        <v>40354</v>
      </c>
      <c r="B1172" s="1" t="s">
        <v>43</v>
      </c>
      <c r="C1172" s="1" t="s">
        <v>20</v>
      </c>
      <c r="D1172" s="2">
        <v>41642</v>
      </c>
      <c r="E1172" s="5" t="str">
        <f t="shared" si="72"/>
        <v>January</v>
      </c>
      <c r="F1172" s="1" t="s">
        <v>21</v>
      </c>
      <c r="G1172" s="1" t="s">
        <v>45</v>
      </c>
      <c r="H1172" s="1">
        <v>4</v>
      </c>
      <c r="I1172" s="1">
        <v>212.6</v>
      </c>
      <c r="J1172" s="1">
        <v>0.09</v>
      </c>
      <c r="K1172" s="3">
        <f t="shared" si="73"/>
        <v>850.04</v>
      </c>
      <c r="L1172" s="1">
        <v>52.2</v>
      </c>
      <c r="M1172" s="1" t="s">
        <v>31</v>
      </c>
      <c r="N1172" s="1" t="s">
        <v>46</v>
      </c>
      <c r="O1172" s="2">
        <v>41643</v>
      </c>
      <c r="P1172" s="5" t="str">
        <f t="shared" si="74"/>
        <v>January</v>
      </c>
      <c r="Q1172" s="6">
        <f t="shared" si="75"/>
        <v>1</v>
      </c>
    </row>
    <row r="1173" spans="1:17" x14ac:dyDescent="0.25">
      <c r="A1173" s="1">
        <v>7909</v>
      </c>
      <c r="B1173" s="1" t="s">
        <v>51</v>
      </c>
      <c r="C1173" s="1" t="s">
        <v>34</v>
      </c>
      <c r="D1173" s="2">
        <v>41642</v>
      </c>
      <c r="E1173" s="5" t="str">
        <f t="shared" si="72"/>
        <v>January</v>
      </c>
      <c r="F1173" s="1" t="s">
        <v>21</v>
      </c>
      <c r="G1173" s="1" t="s">
        <v>52</v>
      </c>
      <c r="H1173" s="1">
        <v>29</v>
      </c>
      <c r="I1173" s="1">
        <v>4.26</v>
      </c>
      <c r="J1173" s="1">
        <v>0.03</v>
      </c>
      <c r="K1173" s="3">
        <f t="shared" si="73"/>
        <v>122.66999999999999</v>
      </c>
      <c r="L1173" s="1">
        <v>1.2</v>
      </c>
      <c r="M1173" s="1" t="s">
        <v>23</v>
      </c>
      <c r="N1173" s="1" t="s">
        <v>38</v>
      </c>
      <c r="O1173" s="2">
        <v>41643</v>
      </c>
      <c r="P1173" s="5" t="str">
        <f t="shared" si="74"/>
        <v>January</v>
      </c>
      <c r="Q1173" s="6">
        <f t="shared" si="75"/>
        <v>1</v>
      </c>
    </row>
    <row r="1174" spans="1:17" x14ac:dyDescent="0.25">
      <c r="A1174" s="1">
        <v>9762</v>
      </c>
      <c r="B1174" s="1" t="s">
        <v>53</v>
      </c>
      <c r="C1174" s="1" t="s">
        <v>14</v>
      </c>
      <c r="D1174" s="2">
        <v>41642</v>
      </c>
      <c r="E1174" s="5" t="str">
        <f t="shared" si="72"/>
        <v>January</v>
      </c>
      <c r="F1174" s="1" t="s">
        <v>21</v>
      </c>
      <c r="G1174" s="1" t="s">
        <v>54</v>
      </c>
      <c r="H1174" s="1">
        <v>12</v>
      </c>
      <c r="I1174" s="1">
        <v>20.98</v>
      </c>
      <c r="J1174" s="1">
        <v>0.05</v>
      </c>
      <c r="K1174" s="3">
        <f t="shared" si="73"/>
        <v>251.16</v>
      </c>
      <c r="L1174" s="1">
        <v>21.2</v>
      </c>
      <c r="M1174" s="1" t="s">
        <v>23</v>
      </c>
      <c r="N1174" s="1" t="s">
        <v>55</v>
      </c>
      <c r="O1174" s="2">
        <v>41643</v>
      </c>
      <c r="P1174" s="5" t="str">
        <f t="shared" si="74"/>
        <v>January</v>
      </c>
      <c r="Q1174" s="6">
        <f t="shared" si="75"/>
        <v>1</v>
      </c>
    </row>
    <row r="1175" spans="1:17" x14ac:dyDescent="0.25">
      <c r="A1175" s="1">
        <v>8710</v>
      </c>
      <c r="B1175" s="1" t="s">
        <v>58</v>
      </c>
      <c r="C1175" s="1" t="s">
        <v>14</v>
      </c>
      <c r="D1175" s="2">
        <v>41643</v>
      </c>
      <c r="E1175" s="5" t="str">
        <f t="shared" si="72"/>
        <v>January</v>
      </c>
      <c r="F1175" s="1" t="s">
        <v>26</v>
      </c>
      <c r="G1175" s="1" t="s">
        <v>59</v>
      </c>
      <c r="H1175" s="1">
        <v>17</v>
      </c>
      <c r="I1175" s="1">
        <v>3.36</v>
      </c>
      <c r="J1175" s="1">
        <v>0.03</v>
      </c>
      <c r="K1175" s="3">
        <f t="shared" si="73"/>
        <v>56.61</v>
      </c>
      <c r="L1175" s="1">
        <v>6.27</v>
      </c>
      <c r="M1175" s="1" t="s">
        <v>23</v>
      </c>
      <c r="N1175" s="1" t="s">
        <v>24</v>
      </c>
      <c r="O1175" s="2">
        <v>41644</v>
      </c>
      <c r="P1175" s="5" t="str">
        <f t="shared" si="74"/>
        <v>January</v>
      </c>
      <c r="Q1175" s="6">
        <f t="shared" si="75"/>
        <v>1</v>
      </c>
    </row>
    <row r="1176" spans="1:17" x14ac:dyDescent="0.25">
      <c r="A1176" s="1">
        <v>49730</v>
      </c>
      <c r="B1176" s="1" t="s">
        <v>61</v>
      </c>
      <c r="C1176" s="1" t="s">
        <v>14</v>
      </c>
      <c r="D1176" s="2">
        <v>41643</v>
      </c>
      <c r="E1176" s="5" t="str">
        <f t="shared" si="72"/>
        <v>January</v>
      </c>
      <c r="F1176" s="1" t="s">
        <v>21</v>
      </c>
      <c r="G1176" s="1" t="s">
        <v>62</v>
      </c>
      <c r="H1176" s="1">
        <v>3</v>
      </c>
      <c r="I1176" s="1">
        <v>350.98</v>
      </c>
      <c r="J1176" s="1">
        <v>0.06</v>
      </c>
      <c r="K1176" s="3">
        <f t="shared" si="73"/>
        <v>1052.76</v>
      </c>
      <c r="L1176" s="1">
        <v>30</v>
      </c>
      <c r="M1176" s="1" t="s">
        <v>31</v>
      </c>
      <c r="N1176" s="1" t="s">
        <v>32</v>
      </c>
      <c r="O1176" s="2">
        <v>41644</v>
      </c>
      <c r="P1176" s="5" t="str">
        <f t="shared" si="74"/>
        <v>January</v>
      </c>
      <c r="Q1176" s="6">
        <f t="shared" si="75"/>
        <v>1</v>
      </c>
    </row>
    <row r="1177" spans="1:17" x14ac:dyDescent="0.25">
      <c r="A1177" s="1">
        <v>1028</v>
      </c>
      <c r="B1177" s="1" t="s">
        <v>65</v>
      </c>
      <c r="C1177" s="1" t="s">
        <v>34</v>
      </c>
      <c r="D1177" s="2">
        <v>41644</v>
      </c>
      <c r="E1177" s="5" t="str">
        <f t="shared" si="72"/>
        <v>January</v>
      </c>
      <c r="F1177" s="1" t="s">
        <v>21</v>
      </c>
      <c r="G1177" s="1" t="s">
        <v>66</v>
      </c>
      <c r="H1177" s="1">
        <v>6</v>
      </c>
      <c r="I1177" s="1">
        <v>28.48</v>
      </c>
      <c r="J1177" s="1">
        <v>0.03</v>
      </c>
      <c r="K1177" s="3">
        <f t="shared" si="73"/>
        <v>170.7</v>
      </c>
      <c r="L1177" s="1">
        <v>1.99</v>
      </c>
      <c r="M1177" s="1" t="s">
        <v>23</v>
      </c>
      <c r="N1177" s="1" t="s">
        <v>67</v>
      </c>
      <c r="O1177" s="2">
        <v>41645</v>
      </c>
      <c r="P1177" s="5" t="str">
        <f t="shared" si="74"/>
        <v>January</v>
      </c>
      <c r="Q1177" s="6">
        <f t="shared" si="75"/>
        <v>1</v>
      </c>
    </row>
    <row r="1178" spans="1:17" x14ac:dyDescent="0.25">
      <c r="A1178" s="1">
        <v>32418</v>
      </c>
      <c r="B1178" s="1" t="s">
        <v>69</v>
      </c>
      <c r="C1178" s="1" t="s">
        <v>14</v>
      </c>
      <c r="D1178" s="2">
        <v>41644</v>
      </c>
      <c r="E1178" s="5" t="str">
        <f t="shared" si="72"/>
        <v>January</v>
      </c>
      <c r="F1178" s="1" t="s">
        <v>15</v>
      </c>
      <c r="G1178" s="1" t="s">
        <v>70</v>
      </c>
      <c r="H1178" s="1">
        <v>5</v>
      </c>
      <c r="I1178" s="1">
        <v>243.98</v>
      </c>
      <c r="J1178" s="1">
        <v>0.08</v>
      </c>
      <c r="K1178" s="3">
        <f t="shared" si="73"/>
        <v>1219.5</v>
      </c>
      <c r="L1178" s="1">
        <v>43.32</v>
      </c>
      <c r="M1178" s="1" t="s">
        <v>31</v>
      </c>
      <c r="N1178" s="1" t="s">
        <v>32</v>
      </c>
      <c r="O1178" s="2">
        <v>41645</v>
      </c>
      <c r="P1178" s="5" t="str">
        <f t="shared" si="74"/>
        <v>January</v>
      </c>
      <c r="Q1178" s="6">
        <f t="shared" si="75"/>
        <v>1</v>
      </c>
    </row>
    <row r="1179" spans="1:17" x14ac:dyDescent="0.25">
      <c r="A1179" s="1">
        <v>28451</v>
      </c>
      <c r="B1179" s="1" t="s">
        <v>71</v>
      </c>
      <c r="C1179" s="1" t="s">
        <v>20</v>
      </c>
      <c r="D1179" s="2">
        <v>41644</v>
      </c>
      <c r="E1179" s="5" t="str">
        <f t="shared" si="72"/>
        <v>January</v>
      </c>
      <c r="F1179" s="1" t="s">
        <v>26</v>
      </c>
      <c r="G1179" s="1" t="s">
        <v>73</v>
      </c>
      <c r="H1179" s="1">
        <v>41</v>
      </c>
      <c r="I1179" s="1">
        <v>209.84</v>
      </c>
      <c r="J1179" s="1">
        <v>0.02</v>
      </c>
      <c r="K1179" s="3">
        <f t="shared" si="73"/>
        <v>8602.619999999999</v>
      </c>
      <c r="L1179" s="1">
        <v>21.21</v>
      </c>
      <c r="M1179" s="1" t="s">
        <v>23</v>
      </c>
      <c r="N1179" s="1" t="s">
        <v>18</v>
      </c>
      <c r="O1179" s="2">
        <v>41645</v>
      </c>
      <c r="P1179" s="5" t="str">
        <f t="shared" si="74"/>
        <v>January</v>
      </c>
      <c r="Q1179" s="6">
        <f t="shared" si="75"/>
        <v>1</v>
      </c>
    </row>
    <row r="1180" spans="1:17" x14ac:dyDescent="0.25">
      <c r="A1180" s="1">
        <v>57253</v>
      </c>
      <c r="B1180" s="1" t="s">
        <v>75</v>
      </c>
      <c r="C1180" s="1" t="s">
        <v>34</v>
      </c>
      <c r="D1180" s="2">
        <v>41644</v>
      </c>
      <c r="E1180" s="5" t="str">
        <f t="shared" si="72"/>
        <v>January</v>
      </c>
      <c r="F1180" s="1" t="s">
        <v>26</v>
      </c>
      <c r="G1180" s="1" t="s">
        <v>76</v>
      </c>
      <c r="H1180" s="1">
        <v>43</v>
      </c>
      <c r="I1180" s="1">
        <v>1.81</v>
      </c>
      <c r="J1180" s="1">
        <v>0.08</v>
      </c>
      <c r="K1180" s="3">
        <f t="shared" si="73"/>
        <v>74.39</v>
      </c>
      <c r="L1180" s="1">
        <v>0.75</v>
      </c>
      <c r="M1180" s="1" t="s">
        <v>23</v>
      </c>
      <c r="N1180" s="1" t="s">
        <v>32</v>
      </c>
      <c r="O1180" s="2">
        <v>41645</v>
      </c>
      <c r="P1180" s="5" t="str">
        <f t="shared" si="74"/>
        <v>January</v>
      </c>
      <c r="Q1180" s="6">
        <f t="shared" si="75"/>
        <v>1</v>
      </c>
    </row>
    <row r="1181" spans="1:17" x14ac:dyDescent="0.25">
      <c r="A1181" s="1">
        <v>57253</v>
      </c>
      <c r="B1181" s="1" t="s">
        <v>75</v>
      </c>
      <c r="C1181" s="1" t="s">
        <v>34</v>
      </c>
      <c r="D1181" s="2">
        <v>41644</v>
      </c>
      <c r="E1181" s="5" t="str">
        <f t="shared" si="72"/>
        <v>January</v>
      </c>
      <c r="F1181" s="1" t="s">
        <v>26</v>
      </c>
      <c r="G1181" s="1" t="s">
        <v>79</v>
      </c>
      <c r="H1181" s="1">
        <v>49</v>
      </c>
      <c r="I1181" s="1">
        <v>4.91</v>
      </c>
      <c r="J1181" s="1">
        <v>0.08</v>
      </c>
      <c r="K1181" s="3">
        <f t="shared" si="73"/>
        <v>236.67000000000002</v>
      </c>
      <c r="L1181" s="1">
        <v>5.68</v>
      </c>
      <c r="M1181" s="1" t="s">
        <v>23</v>
      </c>
      <c r="N1181" s="1" t="s">
        <v>46</v>
      </c>
      <c r="O1181" s="2">
        <v>41645</v>
      </c>
      <c r="P1181" s="5" t="str">
        <f t="shared" si="74"/>
        <v>January</v>
      </c>
      <c r="Q1181" s="6">
        <f t="shared" si="75"/>
        <v>1</v>
      </c>
    </row>
    <row r="1182" spans="1:17" x14ac:dyDescent="0.25">
      <c r="A1182" s="1">
        <v>290</v>
      </c>
      <c r="B1182" s="1" t="s">
        <v>81</v>
      </c>
      <c r="C1182" s="1" t="s">
        <v>20</v>
      </c>
      <c r="D1182" s="2">
        <v>41644</v>
      </c>
      <c r="E1182" s="5" t="str">
        <f t="shared" si="72"/>
        <v>January</v>
      </c>
      <c r="F1182" s="1" t="s">
        <v>15</v>
      </c>
      <c r="G1182" s="1" t="s">
        <v>82</v>
      </c>
      <c r="H1182" s="1">
        <v>24</v>
      </c>
      <c r="I1182" s="1">
        <v>7.64</v>
      </c>
      <c r="J1182" s="1">
        <v>0.05</v>
      </c>
      <c r="K1182" s="3">
        <f t="shared" si="73"/>
        <v>182.16</v>
      </c>
      <c r="L1182" s="1">
        <v>5.83</v>
      </c>
      <c r="M1182" s="1" t="s">
        <v>23</v>
      </c>
      <c r="N1182" s="1" t="s">
        <v>38</v>
      </c>
      <c r="O1182" s="2">
        <v>41645</v>
      </c>
      <c r="P1182" s="5" t="str">
        <f t="shared" si="74"/>
        <v>January</v>
      </c>
      <c r="Q1182" s="6">
        <f t="shared" si="75"/>
        <v>1</v>
      </c>
    </row>
    <row r="1183" spans="1:17" x14ac:dyDescent="0.25">
      <c r="A1183" s="1">
        <v>25601</v>
      </c>
      <c r="B1183" s="1" t="s">
        <v>83</v>
      </c>
      <c r="C1183" s="1" t="s">
        <v>34</v>
      </c>
      <c r="D1183" s="2">
        <v>41644</v>
      </c>
      <c r="E1183" s="5" t="str">
        <f t="shared" si="72"/>
        <v>January</v>
      </c>
      <c r="F1183" s="1" t="s">
        <v>84</v>
      </c>
      <c r="G1183" s="1" t="s">
        <v>22</v>
      </c>
      <c r="H1183" s="1">
        <v>43</v>
      </c>
      <c r="I1183" s="1">
        <v>5.98</v>
      </c>
      <c r="J1183" s="1">
        <v>0.09</v>
      </c>
      <c r="K1183" s="3">
        <f t="shared" si="73"/>
        <v>253.27000000000004</v>
      </c>
      <c r="L1183" s="1">
        <v>4.6900000000000004</v>
      </c>
      <c r="M1183" s="1" t="s">
        <v>23</v>
      </c>
      <c r="N1183" s="1" t="s">
        <v>24</v>
      </c>
      <c r="O1183" s="2">
        <v>41645</v>
      </c>
      <c r="P1183" s="5" t="str">
        <f t="shared" si="74"/>
        <v>January</v>
      </c>
      <c r="Q1183" s="6">
        <f t="shared" si="75"/>
        <v>1</v>
      </c>
    </row>
    <row r="1184" spans="1:17" x14ac:dyDescent="0.25">
      <c r="A1184" s="1">
        <v>23488</v>
      </c>
      <c r="B1184" s="1" t="s">
        <v>87</v>
      </c>
      <c r="C1184" s="1" t="s">
        <v>20</v>
      </c>
      <c r="D1184" s="2">
        <v>41645</v>
      </c>
      <c r="E1184" s="5" t="str">
        <f t="shared" si="72"/>
        <v>January</v>
      </c>
      <c r="F1184" s="1" t="s">
        <v>26</v>
      </c>
      <c r="G1184" s="1" t="s">
        <v>88</v>
      </c>
      <c r="H1184" s="1">
        <v>30</v>
      </c>
      <c r="I1184" s="1">
        <v>880.98</v>
      </c>
      <c r="J1184" s="1">
        <v>0.04</v>
      </c>
      <c r="K1184" s="3">
        <f t="shared" si="73"/>
        <v>26428.2</v>
      </c>
      <c r="L1184" s="1">
        <v>44.55</v>
      </c>
      <c r="M1184" s="1" t="s">
        <v>31</v>
      </c>
      <c r="N1184" s="1" t="s">
        <v>46</v>
      </c>
      <c r="O1184" s="2">
        <v>41646</v>
      </c>
      <c r="P1184" s="5" t="str">
        <f t="shared" si="74"/>
        <v>January</v>
      </c>
      <c r="Q1184" s="6">
        <f t="shared" si="75"/>
        <v>1</v>
      </c>
    </row>
    <row r="1185" spans="1:17" x14ac:dyDescent="0.25">
      <c r="A1185" s="1">
        <v>14274</v>
      </c>
      <c r="B1185" s="1" t="s">
        <v>94</v>
      </c>
      <c r="C1185" s="1" t="s">
        <v>20</v>
      </c>
      <c r="D1185" s="2">
        <v>41645</v>
      </c>
      <c r="E1185" s="5" t="str">
        <f t="shared" si="72"/>
        <v>January</v>
      </c>
      <c r="F1185" s="1" t="s">
        <v>15</v>
      </c>
      <c r="G1185" s="1" t="s">
        <v>97</v>
      </c>
      <c r="H1185" s="1">
        <v>2</v>
      </c>
      <c r="I1185" s="1">
        <v>35.99</v>
      </c>
      <c r="J1185" s="1">
        <v>0.03</v>
      </c>
      <c r="K1185" s="3">
        <f t="shared" si="73"/>
        <v>71.92</v>
      </c>
      <c r="L1185" s="1">
        <v>1.1000000000000001</v>
      </c>
      <c r="M1185" s="1" t="s">
        <v>23</v>
      </c>
      <c r="N1185" s="1" t="s">
        <v>24</v>
      </c>
      <c r="O1185" s="2">
        <v>41646</v>
      </c>
      <c r="P1185" s="5" t="str">
        <f t="shared" si="74"/>
        <v>January</v>
      </c>
      <c r="Q1185" s="6">
        <f t="shared" si="75"/>
        <v>1</v>
      </c>
    </row>
    <row r="1186" spans="1:17" x14ac:dyDescent="0.25">
      <c r="A1186" s="1">
        <v>16770</v>
      </c>
      <c r="B1186" s="1" t="s">
        <v>98</v>
      </c>
      <c r="C1186" s="1" t="s">
        <v>14</v>
      </c>
      <c r="D1186" s="2">
        <v>41645</v>
      </c>
      <c r="E1186" s="5" t="str">
        <f t="shared" si="72"/>
        <v>January</v>
      </c>
      <c r="F1186" s="1" t="s">
        <v>26</v>
      </c>
      <c r="G1186" s="1" t="s">
        <v>99</v>
      </c>
      <c r="H1186" s="1">
        <v>17</v>
      </c>
      <c r="I1186" s="1">
        <v>2.1</v>
      </c>
      <c r="J1186" s="1">
        <v>0.03</v>
      </c>
      <c r="K1186" s="3">
        <f t="shared" si="73"/>
        <v>35.190000000000005</v>
      </c>
      <c r="L1186" s="1">
        <v>0.7</v>
      </c>
      <c r="M1186" s="1" t="s">
        <v>23</v>
      </c>
      <c r="N1186" s="1" t="s">
        <v>38</v>
      </c>
      <c r="O1186" s="2">
        <v>41646</v>
      </c>
      <c r="P1186" s="5" t="str">
        <f t="shared" si="74"/>
        <v>January</v>
      </c>
      <c r="Q1186" s="6">
        <f t="shared" si="75"/>
        <v>1</v>
      </c>
    </row>
    <row r="1187" spans="1:17" x14ac:dyDescent="0.25">
      <c r="A1187" s="1">
        <v>16961</v>
      </c>
      <c r="B1187" s="1" t="s">
        <v>100</v>
      </c>
      <c r="C1187" s="1" t="s">
        <v>20</v>
      </c>
      <c r="D1187" s="2">
        <v>41645</v>
      </c>
      <c r="E1187" s="5" t="str">
        <f t="shared" si="72"/>
        <v>January</v>
      </c>
      <c r="F1187" s="1" t="s">
        <v>15</v>
      </c>
      <c r="G1187" s="1" t="s">
        <v>101</v>
      </c>
      <c r="H1187" s="1">
        <v>27</v>
      </c>
      <c r="I1187" s="1">
        <v>1.7</v>
      </c>
      <c r="J1187" s="1">
        <v>0.06</v>
      </c>
      <c r="K1187" s="3">
        <f t="shared" si="73"/>
        <v>44.279999999999994</v>
      </c>
      <c r="L1187" s="1">
        <v>1.99</v>
      </c>
      <c r="M1187" s="1" t="s">
        <v>23</v>
      </c>
      <c r="N1187" s="1" t="s">
        <v>67</v>
      </c>
      <c r="O1187" s="2">
        <v>41646</v>
      </c>
      <c r="P1187" s="5" t="str">
        <f t="shared" si="74"/>
        <v>January</v>
      </c>
      <c r="Q1187" s="6">
        <f t="shared" si="75"/>
        <v>1</v>
      </c>
    </row>
    <row r="1188" spans="1:17" x14ac:dyDescent="0.25">
      <c r="A1188" s="1">
        <v>32295</v>
      </c>
      <c r="B1188" s="1" t="s">
        <v>71</v>
      </c>
      <c r="C1188" s="1" t="s">
        <v>34</v>
      </c>
      <c r="D1188" s="2">
        <v>41646</v>
      </c>
      <c r="E1188" s="5" t="str">
        <f t="shared" si="72"/>
        <v>January</v>
      </c>
      <c r="F1188" s="1" t="s">
        <v>21</v>
      </c>
      <c r="G1188" s="1" t="s">
        <v>108</v>
      </c>
      <c r="H1188" s="1">
        <v>11</v>
      </c>
      <c r="I1188" s="1">
        <v>65.989999999999995</v>
      </c>
      <c r="J1188" s="1">
        <v>7.0000000000000007E-2</v>
      </c>
      <c r="K1188" s="3">
        <f t="shared" si="73"/>
        <v>725.12</v>
      </c>
      <c r="L1188" s="1">
        <v>5.99</v>
      </c>
      <c r="M1188" s="1" t="s">
        <v>23</v>
      </c>
      <c r="N1188" s="1" t="s">
        <v>24</v>
      </c>
      <c r="O1188" s="2">
        <v>41647</v>
      </c>
      <c r="P1188" s="5" t="str">
        <f t="shared" si="74"/>
        <v>January</v>
      </c>
      <c r="Q1188" s="6">
        <f t="shared" si="75"/>
        <v>1</v>
      </c>
    </row>
    <row r="1189" spans="1:17" x14ac:dyDescent="0.25">
      <c r="A1189" s="1">
        <v>3073</v>
      </c>
      <c r="B1189" s="1" t="s">
        <v>114</v>
      </c>
      <c r="C1189" s="1" t="s">
        <v>34</v>
      </c>
      <c r="D1189" s="2">
        <v>41646</v>
      </c>
      <c r="E1189" s="5" t="str">
        <f t="shared" si="72"/>
        <v>January</v>
      </c>
      <c r="F1189" s="1" t="s">
        <v>84</v>
      </c>
      <c r="G1189" s="1" t="s">
        <v>115</v>
      </c>
      <c r="H1189" s="1">
        <v>3</v>
      </c>
      <c r="I1189" s="1">
        <v>1.98</v>
      </c>
      <c r="J1189" s="1">
        <v>0.05</v>
      </c>
      <c r="K1189" s="3">
        <f t="shared" si="73"/>
        <v>5.79</v>
      </c>
      <c r="L1189" s="1">
        <v>4.7699999999999996</v>
      </c>
      <c r="M1189" s="1" t="s">
        <v>23</v>
      </c>
      <c r="N1189" s="1" t="s">
        <v>24</v>
      </c>
      <c r="O1189" s="2">
        <v>41647</v>
      </c>
      <c r="P1189" s="5" t="str">
        <f t="shared" si="74"/>
        <v>January</v>
      </c>
      <c r="Q1189" s="6">
        <f t="shared" si="75"/>
        <v>1</v>
      </c>
    </row>
    <row r="1190" spans="1:17" x14ac:dyDescent="0.25">
      <c r="A1190" s="1">
        <v>3073</v>
      </c>
      <c r="B1190" s="1" t="s">
        <v>114</v>
      </c>
      <c r="C1190" s="1" t="s">
        <v>34</v>
      </c>
      <c r="D1190" s="2">
        <v>41646</v>
      </c>
      <c r="E1190" s="5" t="str">
        <f t="shared" si="72"/>
        <v>January</v>
      </c>
      <c r="F1190" s="1" t="s">
        <v>84</v>
      </c>
      <c r="G1190" s="1" t="s">
        <v>116</v>
      </c>
      <c r="H1190" s="1">
        <v>3</v>
      </c>
      <c r="I1190" s="1">
        <v>699.99</v>
      </c>
      <c r="J1190" s="1">
        <v>7.0000000000000007E-2</v>
      </c>
      <c r="K1190" s="3">
        <f t="shared" si="73"/>
        <v>2099.7599999999998</v>
      </c>
      <c r="L1190" s="1">
        <v>24.49</v>
      </c>
      <c r="M1190" s="1" t="s">
        <v>17</v>
      </c>
      <c r="N1190" s="1" t="s">
        <v>18</v>
      </c>
      <c r="O1190" s="2">
        <v>41647</v>
      </c>
      <c r="P1190" s="5" t="str">
        <f t="shared" si="74"/>
        <v>January</v>
      </c>
      <c r="Q1190" s="6">
        <f t="shared" si="75"/>
        <v>1</v>
      </c>
    </row>
    <row r="1191" spans="1:17" x14ac:dyDescent="0.25">
      <c r="A1191" s="1">
        <v>3073</v>
      </c>
      <c r="B1191" s="1" t="s">
        <v>114</v>
      </c>
      <c r="C1191" s="1" t="s">
        <v>14</v>
      </c>
      <c r="D1191" s="2">
        <v>41646</v>
      </c>
      <c r="E1191" s="5" t="str">
        <f t="shared" si="72"/>
        <v>January</v>
      </c>
      <c r="F1191" s="1" t="s">
        <v>84</v>
      </c>
      <c r="G1191" s="1" t="s">
        <v>117</v>
      </c>
      <c r="H1191" s="1">
        <v>7</v>
      </c>
      <c r="I1191" s="1">
        <v>6783.02</v>
      </c>
      <c r="J1191" s="1">
        <v>7.0000000000000007E-2</v>
      </c>
      <c r="K1191" s="3">
        <f t="shared" si="73"/>
        <v>47480.650000000009</v>
      </c>
      <c r="L1191" s="1">
        <v>24.49</v>
      </c>
      <c r="M1191" s="1" t="s">
        <v>23</v>
      </c>
      <c r="N1191" s="1" t="s">
        <v>18</v>
      </c>
      <c r="O1191" s="2">
        <v>41647</v>
      </c>
      <c r="P1191" s="5" t="str">
        <f t="shared" si="74"/>
        <v>January</v>
      </c>
      <c r="Q1191" s="6">
        <f t="shared" si="75"/>
        <v>1</v>
      </c>
    </row>
    <row r="1192" spans="1:17" x14ac:dyDescent="0.25">
      <c r="A1192" s="1">
        <v>43909</v>
      </c>
      <c r="B1192" s="1" t="s">
        <v>119</v>
      </c>
      <c r="C1192" s="1" t="s">
        <v>14</v>
      </c>
      <c r="D1192" s="2">
        <v>41646</v>
      </c>
      <c r="E1192" s="5" t="str">
        <f t="shared" si="72"/>
        <v>January</v>
      </c>
      <c r="F1192" s="1" t="s">
        <v>21</v>
      </c>
      <c r="G1192" s="1" t="s">
        <v>120</v>
      </c>
      <c r="H1192" s="1">
        <v>46</v>
      </c>
      <c r="I1192" s="1">
        <v>15.99</v>
      </c>
      <c r="J1192" s="1">
        <v>0.08</v>
      </c>
      <c r="K1192" s="3">
        <f t="shared" si="73"/>
        <v>731.86</v>
      </c>
      <c r="L1192" s="1">
        <v>13.18</v>
      </c>
      <c r="M1192" s="1" t="s">
        <v>23</v>
      </c>
      <c r="N1192" s="1" t="s">
        <v>24</v>
      </c>
      <c r="O1192" s="2">
        <v>41647</v>
      </c>
      <c r="P1192" s="5" t="str">
        <f t="shared" si="74"/>
        <v>January</v>
      </c>
      <c r="Q1192" s="6">
        <f t="shared" si="75"/>
        <v>1</v>
      </c>
    </row>
    <row r="1193" spans="1:17" x14ac:dyDescent="0.25">
      <c r="A1193" s="1">
        <v>30083</v>
      </c>
      <c r="B1193" s="1" t="s">
        <v>124</v>
      </c>
      <c r="C1193" s="1" t="s">
        <v>14</v>
      </c>
      <c r="D1193" s="2">
        <v>41647</v>
      </c>
      <c r="E1193" s="5" t="str">
        <f t="shared" si="72"/>
        <v>January</v>
      </c>
      <c r="F1193" s="1" t="s">
        <v>15</v>
      </c>
      <c r="G1193" s="1" t="s">
        <v>125</v>
      </c>
      <c r="H1193" s="1">
        <v>23</v>
      </c>
      <c r="I1193" s="1">
        <v>14.56</v>
      </c>
      <c r="J1193" s="1">
        <v>7.0000000000000007E-2</v>
      </c>
      <c r="K1193" s="3">
        <f t="shared" si="73"/>
        <v>333.27</v>
      </c>
      <c r="L1193" s="1">
        <v>3.5</v>
      </c>
      <c r="M1193" s="1" t="s">
        <v>23</v>
      </c>
      <c r="N1193" s="1" t="s">
        <v>24</v>
      </c>
      <c r="O1193" s="2">
        <v>41648</v>
      </c>
      <c r="P1193" s="5" t="str">
        <f t="shared" si="74"/>
        <v>January</v>
      </c>
      <c r="Q1193" s="6">
        <f t="shared" si="75"/>
        <v>1</v>
      </c>
    </row>
    <row r="1194" spans="1:17" x14ac:dyDescent="0.25">
      <c r="A1194" s="1">
        <v>18561</v>
      </c>
      <c r="B1194" s="1" t="s">
        <v>128</v>
      </c>
      <c r="C1194" s="1" t="s">
        <v>34</v>
      </c>
      <c r="D1194" s="2">
        <v>41648</v>
      </c>
      <c r="E1194" s="5" t="str">
        <f t="shared" si="72"/>
        <v>January</v>
      </c>
      <c r="F1194" s="1" t="s">
        <v>15</v>
      </c>
      <c r="G1194" s="1" t="s">
        <v>129</v>
      </c>
      <c r="H1194" s="1">
        <v>9</v>
      </c>
      <c r="I1194" s="1">
        <v>4.13</v>
      </c>
      <c r="J1194" s="1">
        <v>0.02</v>
      </c>
      <c r="K1194" s="3">
        <f t="shared" si="73"/>
        <v>36.99</v>
      </c>
      <c r="L1194" s="1">
        <v>6.89</v>
      </c>
      <c r="M1194" s="1" t="s">
        <v>23</v>
      </c>
      <c r="N1194" s="1" t="s">
        <v>24</v>
      </c>
      <c r="O1194" s="2">
        <v>41649</v>
      </c>
      <c r="P1194" s="5" t="str">
        <f t="shared" si="74"/>
        <v>January</v>
      </c>
      <c r="Q1194" s="6">
        <f t="shared" si="75"/>
        <v>1</v>
      </c>
    </row>
    <row r="1195" spans="1:17" x14ac:dyDescent="0.25">
      <c r="A1195" s="1">
        <v>31715</v>
      </c>
      <c r="B1195" s="1" t="s">
        <v>132</v>
      </c>
      <c r="C1195" s="1" t="s">
        <v>20</v>
      </c>
      <c r="D1195" s="2">
        <v>41648</v>
      </c>
      <c r="E1195" s="5" t="str">
        <f t="shared" si="72"/>
        <v>January</v>
      </c>
      <c r="F1195" s="1" t="s">
        <v>15</v>
      </c>
      <c r="G1195" s="1" t="s">
        <v>140</v>
      </c>
      <c r="H1195" s="1">
        <v>11</v>
      </c>
      <c r="I1195" s="1">
        <v>5.38</v>
      </c>
      <c r="J1195" s="1">
        <v>0.01</v>
      </c>
      <c r="K1195" s="3">
        <f t="shared" si="73"/>
        <v>59.07</v>
      </c>
      <c r="L1195" s="1">
        <v>7.57</v>
      </c>
      <c r="M1195" s="1" t="s">
        <v>23</v>
      </c>
      <c r="N1195" s="1" t="s">
        <v>24</v>
      </c>
      <c r="O1195" s="2">
        <v>41649</v>
      </c>
      <c r="P1195" s="5" t="str">
        <f t="shared" si="74"/>
        <v>January</v>
      </c>
      <c r="Q1195" s="6">
        <f t="shared" si="75"/>
        <v>1</v>
      </c>
    </row>
    <row r="1196" spans="1:17" x14ac:dyDescent="0.25">
      <c r="A1196" s="1">
        <v>55367</v>
      </c>
      <c r="B1196" s="1" t="s">
        <v>142</v>
      </c>
      <c r="C1196" s="1" t="s">
        <v>20</v>
      </c>
      <c r="D1196" s="2">
        <v>41649</v>
      </c>
      <c r="E1196" s="5" t="str">
        <f t="shared" si="72"/>
        <v>January</v>
      </c>
      <c r="F1196" s="1" t="s">
        <v>26</v>
      </c>
      <c r="G1196" s="1" t="s">
        <v>143</v>
      </c>
      <c r="H1196" s="1">
        <v>31</v>
      </c>
      <c r="I1196" s="1">
        <v>70.98</v>
      </c>
      <c r="J1196" s="1">
        <v>0.05</v>
      </c>
      <c r="K1196" s="3">
        <f t="shared" si="73"/>
        <v>2198.8300000000004</v>
      </c>
      <c r="L1196" s="1">
        <v>46.74</v>
      </c>
      <c r="M1196" s="1" t="s">
        <v>31</v>
      </c>
      <c r="N1196" s="1" t="s">
        <v>46</v>
      </c>
      <c r="O1196" s="2">
        <v>41650</v>
      </c>
      <c r="P1196" s="5" t="str">
        <f t="shared" si="74"/>
        <v>January</v>
      </c>
      <c r="Q1196" s="6">
        <f t="shared" si="75"/>
        <v>1</v>
      </c>
    </row>
    <row r="1197" spans="1:17" x14ac:dyDescent="0.25">
      <c r="A1197" s="1">
        <v>14596</v>
      </c>
      <c r="B1197" s="1" t="s">
        <v>150</v>
      </c>
      <c r="C1197" s="1" t="s">
        <v>34</v>
      </c>
      <c r="D1197" s="2">
        <v>41649</v>
      </c>
      <c r="E1197" s="5" t="str">
        <f t="shared" si="72"/>
        <v>January</v>
      </c>
      <c r="F1197" s="1" t="s">
        <v>26</v>
      </c>
      <c r="G1197" s="1" t="s">
        <v>141</v>
      </c>
      <c r="H1197" s="1">
        <v>19</v>
      </c>
      <c r="I1197" s="1">
        <v>3.28</v>
      </c>
      <c r="J1197" s="1">
        <v>0.06</v>
      </c>
      <c r="K1197" s="3">
        <f t="shared" si="73"/>
        <v>61.179999999999993</v>
      </c>
      <c r="L1197" s="1">
        <v>3.97</v>
      </c>
      <c r="M1197" s="1" t="s">
        <v>23</v>
      </c>
      <c r="N1197" s="1" t="s">
        <v>38</v>
      </c>
      <c r="O1197" s="2">
        <v>41650</v>
      </c>
      <c r="P1197" s="5" t="str">
        <f t="shared" si="74"/>
        <v>January</v>
      </c>
      <c r="Q1197" s="6">
        <f t="shared" si="75"/>
        <v>1</v>
      </c>
    </row>
    <row r="1198" spans="1:17" x14ac:dyDescent="0.25">
      <c r="A1198" s="1">
        <v>33988</v>
      </c>
      <c r="B1198" s="1" t="s">
        <v>152</v>
      </c>
      <c r="C1198" s="1" t="s">
        <v>14</v>
      </c>
      <c r="D1198" s="2">
        <v>41649</v>
      </c>
      <c r="E1198" s="5" t="str">
        <f t="shared" si="72"/>
        <v>January</v>
      </c>
      <c r="F1198" s="1" t="s">
        <v>84</v>
      </c>
      <c r="G1198" s="1" t="s">
        <v>153</v>
      </c>
      <c r="H1198" s="1">
        <v>30</v>
      </c>
      <c r="I1198" s="1">
        <v>5.0199999999999996</v>
      </c>
      <c r="J1198" s="1">
        <v>0</v>
      </c>
      <c r="K1198" s="3">
        <f t="shared" si="73"/>
        <v>150.6</v>
      </c>
      <c r="L1198" s="1">
        <v>5.14</v>
      </c>
      <c r="M1198" s="1" t="s">
        <v>23</v>
      </c>
      <c r="N1198" s="1" t="s">
        <v>67</v>
      </c>
      <c r="O1198" s="2">
        <v>41650</v>
      </c>
      <c r="P1198" s="5" t="str">
        <f t="shared" si="74"/>
        <v>January</v>
      </c>
      <c r="Q1198" s="6">
        <f t="shared" si="75"/>
        <v>1</v>
      </c>
    </row>
    <row r="1199" spans="1:17" x14ac:dyDescent="0.25">
      <c r="A1199" s="1">
        <v>28999</v>
      </c>
      <c r="B1199" s="1" t="s">
        <v>154</v>
      </c>
      <c r="C1199" s="1" t="s">
        <v>20</v>
      </c>
      <c r="D1199" s="2">
        <v>41649</v>
      </c>
      <c r="E1199" s="5" t="str">
        <f t="shared" si="72"/>
        <v>January</v>
      </c>
      <c r="F1199" s="1" t="s">
        <v>21</v>
      </c>
      <c r="G1199" s="1" t="s">
        <v>155</v>
      </c>
      <c r="H1199" s="1">
        <v>34</v>
      </c>
      <c r="I1199" s="1">
        <v>33.979999999999997</v>
      </c>
      <c r="J1199" s="1">
        <v>0.02</v>
      </c>
      <c r="K1199" s="3">
        <f t="shared" si="73"/>
        <v>1154.6399999999999</v>
      </c>
      <c r="L1199" s="1">
        <v>1.99</v>
      </c>
      <c r="M1199" s="1" t="s">
        <v>23</v>
      </c>
      <c r="N1199" s="1" t="s">
        <v>67</v>
      </c>
      <c r="O1199" s="2">
        <v>41650</v>
      </c>
      <c r="P1199" s="5" t="str">
        <f t="shared" si="74"/>
        <v>January</v>
      </c>
      <c r="Q1199" s="6">
        <f t="shared" si="75"/>
        <v>1</v>
      </c>
    </row>
    <row r="1200" spans="1:17" x14ac:dyDescent="0.25">
      <c r="A1200" s="1">
        <v>44391</v>
      </c>
      <c r="B1200" s="1" t="s">
        <v>56</v>
      </c>
      <c r="C1200" s="1" t="s">
        <v>20</v>
      </c>
      <c r="D1200" s="2">
        <v>41649</v>
      </c>
      <c r="E1200" s="5" t="str">
        <f t="shared" si="72"/>
        <v>January</v>
      </c>
      <c r="F1200" s="1" t="s">
        <v>15</v>
      </c>
      <c r="G1200" s="1" t="s">
        <v>159</v>
      </c>
      <c r="H1200" s="1">
        <v>16</v>
      </c>
      <c r="I1200" s="1">
        <v>6.48</v>
      </c>
      <c r="J1200" s="1">
        <v>0.02</v>
      </c>
      <c r="K1200" s="3">
        <f t="shared" si="73"/>
        <v>103.36000000000001</v>
      </c>
      <c r="L1200" s="1">
        <v>9.17</v>
      </c>
      <c r="M1200" s="1" t="s">
        <v>23</v>
      </c>
      <c r="N1200" s="1" t="s">
        <v>24</v>
      </c>
      <c r="O1200" s="2">
        <v>41650</v>
      </c>
      <c r="P1200" s="5" t="str">
        <f t="shared" si="74"/>
        <v>January</v>
      </c>
      <c r="Q1200" s="6">
        <f t="shared" si="75"/>
        <v>1</v>
      </c>
    </row>
    <row r="1201" spans="1:17" x14ac:dyDescent="0.25">
      <c r="A1201" s="1">
        <v>19655</v>
      </c>
      <c r="B1201" s="1" t="s">
        <v>160</v>
      </c>
      <c r="C1201" s="1" t="s">
        <v>20</v>
      </c>
      <c r="D1201" s="2">
        <v>41650</v>
      </c>
      <c r="E1201" s="5" t="str">
        <f t="shared" si="72"/>
        <v>January</v>
      </c>
      <c r="F1201" s="1" t="s">
        <v>21</v>
      </c>
      <c r="G1201" s="1" t="s">
        <v>161</v>
      </c>
      <c r="H1201" s="1">
        <v>31</v>
      </c>
      <c r="I1201" s="1">
        <v>39.24</v>
      </c>
      <c r="J1201" s="1">
        <v>0.06</v>
      </c>
      <c r="K1201" s="3">
        <f t="shared" si="73"/>
        <v>1214.58</v>
      </c>
      <c r="L1201" s="1">
        <v>1.99</v>
      </c>
      <c r="M1201" s="1" t="s">
        <v>23</v>
      </c>
      <c r="N1201" s="1" t="s">
        <v>67</v>
      </c>
      <c r="O1201" s="2">
        <v>41651</v>
      </c>
      <c r="P1201" s="5" t="str">
        <f t="shared" si="74"/>
        <v>January</v>
      </c>
      <c r="Q1201" s="6">
        <f t="shared" si="75"/>
        <v>1</v>
      </c>
    </row>
    <row r="1202" spans="1:17" x14ac:dyDescent="0.25">
      <c r="A1202" s="1">
        <v>33797</v>
      </c>
      <c r="B1202" s="1" t="s">
        <v>162</v>
      </c>
      <c r="C1202" s="1" t="s">
        <v>34</v>
      </c>
      <c r="D1202" s="2">
        <v>41650</v>
      </c>
      <c r="E1202" s="5" t="str">
        <f t="shared" si="72"/>
        <v>January</v>
      </c>
      <c r="F1202" s="1" t="s">
        <v>15</v>
      </c>
      <c r="G1202" s="1" t="s">
        <v>163</v>
      </c>
      <c r="H1202" s="1">
        <v>44</v>
      </c>
      <c r="I1202" s="1">
        <v>12.99</v>
      </c>
      <c r="J1202" s="1">
        <v>0.02</v>
      </c>
      <c r="K1202" s="3">
        <f t="shared" si="73"/>
        <v>570.68000000000006</v>
      </c>
      <c r="L1202" s="1">
        <v>14.37</v>
      </c>
      <c r="M1202" s="1" t="s">
        <v>23</v>
      </c>
      <c r="N1202" s="1" t="s">
        <v>18</v>
      </c>
      <c r="O1202" s="2">
        <v>41651</v>
      </c>
      <c r="P1202" s="5" t="str">
        <f t="shared" si="74"/>
        <v>January</v>
      </c>
      <c r="Q1202" s="6">
        <f t="shared" si="75"/>
        <v>1</v>
      </c>
    </row>
    <row r="1203" spans="1:17" x14ac:dyDescent="0.25">
      <c r="A1203" s="1">
        <v>33797</v>
      </c>
      <c r="B1203" s="1" t="s">
        <v>162</v>
      </c>
      <c r="C1203" s="1" t="s">
        <v>20</v>
      </c>
      <c r="D1203" s="2">
        <v>41650</v>
      </c>
      <c r="E1203" s="5" t="str">
        <f t="shared" si="72"/>
        <v>January</v>
      </c>
      <c r="F1203" s="1" t="s">
        <v>15</v>
      </c>
      <c r="G1203" s="1" t="s">
        <v>164</v>
      </c>
      <c r="H1203" s="1">
        <v>18</v>
      </c>
      <c r="I1203" s="1">
        <v>14.42</v>
      </c>
      <c r="J1203" s="1">
        <v>0.06</v>
      </c>
      <c r="K1203" s="3">
        <f t="shared" si="73"/>
        <v>258.48</v>
      </c>
      <c r="L1203" s="1">
        <v>6.75</v>
      </c>
      <c r="M1203" s="1" t="s">
        <v>23</v>
      </c>
      <c r="N1203" s="1" t="s">
        <v>55</v>
      </c>
      <c r="O1203" s="2">
        <v>41651</v>
      </c>
      <c r="P1203" s="5" t="str">
        <f t="shared" si="74"/>
        <v>January</v>
      </c>
      <c r="Q1203" s="6">
        <f t="shared" si="75"/>
        <v>1</v>
      </c>
    </row>
    <row r="1204" spans="1:17" x14ac:dyDescent="0.25">
      <c r="A1204" s="1">
        <v>20549</v>
      </c>
      <c r="B1204" s="1" t="s">
        <v>173</v>
      </c>
      <c r="C1204" s="1" t="s">
        <v>14</v>
      </c>
      <c r="D1204" s="2">
        <v>41651</v>
      </c>
      <c r="E1204" s="5" t="str">
        <f t="shared" si="72"/>
        <v>January</v>
      </c>
      <c r="F1204" s="1" t="s">
        <v>15</v>
      </c>
      <c r="G1204" s="1" t="s">
        <v>174</v>
      </c>
      <c r="H1204" s="1">
        <v>40</v>
      </c>
      <c r="I1204" s="1">
        <v>27.75</v>
      </c>
      <c r="J1204" s="1">
        <v>0.09</v>
      </c>
      <c r="K1204" s="3">
        <f t="shared" si="73"/>
        <v>1106.4000000000001</v>
      </c>
      <c r="L1204" s="1">
        <v>19.989999999999998</v>
      </c>
      <c r="M1204" s="1" t="s">
        <v>23</v>
      </c>
      <c r="N1204" s="1" t="s">
        <v>24</v>
      </c>
      <c r="O1204" s="2">
        <v>41652</v>
      </c>
      <c r="P1204" s="5" t="str">
        <f t="shared" si="74"/>
        <v>January</v>
      </c>
      <c r="Q1204" s="6">
        <f t="shared" si="75"/>
        <v>1</v>
      </c>
    </row>
    <row r="1205" spans="1:17" x14ac:dyDescent="0.25">
      <c r="A1205" s="1">
        <v>30567</v>
      </c>
      <c r="B1205" s="1" t="s">
        <v>191</v>
      </c>
      <c r="C1205" s="1" t="s">
        <v>14</v>
      </c>
      <c r="D1205" s="2">
        <v>41653</v>
      </c>
      <c r="E1205" s="5" t="str">
        <f t="shared" si="72"/>
        <v>January</v>
      </c>
      <c r="F1205" s="1" t="s">
        <v>15</v>
      </c>
      <c r="G1205" s="1" t="s">
        <v>193</v>
      </c>
      <c r="H1205" s="1">
        <v>8</v>
      </c>
      <c r="I1205" s="1">
        <v>90.48</v>
      </c>
      <c r="J1205" s="1">
        <v>7.0000000000000007E-2</v>
      </c>
      <c r="K1205" s="3">
        <f t="shared" si="73"/>
        <v>723.28000000000009</v>
      </c>
      <c r="L1205" s="1">
        <v>19.989999999999998</v>
      </c>
      <c r="M1205" s="1" t="s">
        <v>23</v>
      </c>
      <c r="N1205" s="1" t="s">
        <v>24</v>
      </c>
      <c r="O1205" s="2">
        <v>41654</v>
      </c>
      <c r="P1205" s="5" t="str">
        <f t="shared" si="74"/>
        <v>January</v>
      </c>
      <c r="Q1205" s="6">
        <f t="shared" si="75"/>
        <v>1</v>
      </c>
    </row>
    <row r="1206" spans="1:17" x14ac:dyDescent="0.25">
      <c r="A1206" s="1">
        <v>30567</v>
      </c>
      <c r="B1206" s="1" t="s">
        <v>191</v>
      </c>
      <c r="C1206" s="1" t="s">
        <v>34</v>
      </c>
      <c r="D1206" s="2">
        <v>41653</v>
      </c>
      <c r="E1206" s="5" t="str">
        <f t="shared" si="72"/>
        <v>January</v>
      </c>
      <c r="F1206" s="1" t="s">
        <v>15</v>
      </c>
      <c r="G1206" s="1" t="s">
        <v>195</v>
      </c>
      <c r="H1206" s="1">
        <v>14</v>
      </c>
      <c r="I1206" s="1">
        <v>4.28</v>
      </c>
      <c r="J1206" s="1">
        <v>0.02</v>
      </c>
      <c r="K1206" s="3">
        <f t="shared" si="73"/>
        <v>59.640000000000008</v>
      </c>
      <c r="L1206" s="1">
        <v>0.94</v>
      </c>
      <c r="M1206" s="1" t="s">
        <v>23</v>
      </c>
      <c r="N1206" s="1" t="s">
        <v>38</v>
      </c>
      <c r="O1206" s="2">
        <v>41654</v>
      </c>
      <c r="P1206" s="5" t="str">
        <f t="shared" si="74"/>
        <v>January</v>
      </c>
      <c r="Q1206" s="6">
        <f t="shared" si="75"/>
        <v>1</v>
      </c>
    </row>
    <row r="1207" spans="1:17" x14ac:dyDescent="0.25">
      <c r="A1207" s="1">
        <v>43911</v>
      </c>
      <c r="B1207" s="1" t="s">
        <v>198</v>
      </c>
      <c r="C1207" s="1" t="s">
        <v>34</v>
      </c>
      <c r="D1207" s="2">
        <v>41653</v>
      </c>
      <c r="E1207" s="5" t="str">
        <f t="shared" si="72"/>
        <v>January</v>
      </c>
      <c r="F1207" s="1" t="s">
        <v>84</v>
      </c>
      <c r="G1207" s="1" t="s">
        <v>199</v>
      </c>
      <c r="H1207" s="1">
        <v>36</v>
      </c>
      <c r="I1207" s="1">
        <v>264.98</v>
      </c>
      <c r="J1207" s="1">
        <v>0</v>
      </c>
      <c r="K1207" s="3">
        <f t="shared" si="73"/>
        <v>9539.2800000000007</v>
      </c>
      <c r="L1207" s="1">
        <v>17.86</v>
      </c>
      <c r="M1207" s="1" t="s">
        <v>31</v>
      </c>
      <c r="N1207" s="1" t="s">
        <v>32</v>
      </c>
      <c r="O1207" s="2">
        <v>41654</v>
      </c>
      <c r="P1207" s="5" t="str">
        <f t="shared" si="74"/>
        <v>January</v>
      </c>
      <c r="Q1207" s="6">
        <f t="shared" si="75"/>
        <v>1</v>
      </c>
    </row>
    <row r="1208" spans="1:17" x14ac:dyDescent="0.25">
      <c r="A1208" s="1">
        <v>12676</v>
      </c>
      <c r="B1208" s="1" t="s">
        <v>208</v>
      </c>
      <c r="C1208" s="1" t="s">
        <v>20</v>
      </c>
      <c r="D1208" s="2">
        <v>41654</v>
      </c>
      <c r="E1208" s="5" t="str">
        <f t="shared" si="72"/>
        <v>January</v>
      </c>
      <c r="F1208" s="1" t="s">
        <v>21</v>
      </c>
      <c r="G1208" s="1" t="s">
        <v>209</v>
      </c>
      <c r="H1208" s="1">
        <v>25</v>
      </c>
      <c r="I1208" s="1">
        <v>8.09</v>
      </c>
      <c r="J1208" s="1">
        <v>0.08</v>
      </c>
      <c r="K1208" s="3">
        <f t="shared" si="73"/>
        <v>200.25</v>
      </c>
      <c r="L1208" s="1">
        <v>7.96</v>
      </c>
      <c r="M1208" s="1" t="s">
        <v>17</v>
      </c>
      <c r="N1208" s="1" t="s">
        <v>24</v>
      </c>
      <c r="O1208" s="2">
        <v>41655</v>
      </c>
      <c r="P1208" s="5" t="str">
        <f t="shared" si="74"/>
        <v>January</v>
      </c>
      <c r="Q1208" s="6">
        <f t="shared" si="75"/>
        <v>1</v>
      </c>
    </row>
    <row r="1209" spans="1:17" x14ac:dyDescent="0.25">
      <c r="A1209" s="1">
        <v>22243</v>
      </c>
      <c r="B1209" s="1" t="s">
        <v>210</v>
      </c>
      <c r="C1209" s="1" t="s">
        <v>20</v>
      </c>
      <c r="D1209" s="2">
        <v>41654</v>
      </c>
      <c r="E1209" s="5" t="str">
        <f t="shared" si="72"/>
        <v>January</v>
      </c>
      <c r="F1209" s="1" t="s">
        <v>26</v>
      </c>
      <c r="G1209" s="1" t="s">
        <v>211</v>
      </c>
      <c r="H1209" s="1">
        <v>9</v>
      </c>
      <c r="I1209" s="1">
        <v>2.88</v>
      </c>
      <c r="J1209" s="1">
        <v>0.09</v>
      </c>
      <c r="K1209" s="3">
        <f t="shared" si="73"/>
        <v>25.11</v>
      </c>
      <c r="L1209" s="1">
        <v>0.7</v>
      </c>
      <c r="M1209" s="1" t="s">
        <v>23</v>
      </c>
      <c r="N1209" s="1" t="s">
        <v>38</v>
      </c>
      <c r="O1209" s="2">
        <v>41655</v>
      </c>
      <c r="P1209" s="5" t="str">
        <f t="shared" si="74"/>
        <v>January</v>
      </c>
      <c r="Q1209" s="6">
        <f t="shared" si="75"/>
        <v>1</v>
      </c>
    </row>
    <row r="1210" spans="1:17" x14ac:dyDescent="0.25">
      <c r="A1210" s="1">
        <v>31781</v>
      </c>
      <c r="B1210" s="1" t="s">
        <v>212</v>
      </c>
      <c r="C1210" s="1" t="s">
        <v>14</v>
      </c>
      <c r="D1210" s="2">
        <v>41655</v>
      </c>
      <c r="E1210" s="5" t="str">
        <f t="shared" si="72"/>
        <v>January</v>
      </c>
      <c r="F1210" s="1" t="s">
        <v>84</v>
      </c>
      <c r="G1210" s="1" t="s">
        <v>213</v>
      </c>
      <c r="H1210" s="1">
        <v>46</v>
      </c>
      <c r="I1210" s="1">
        <v>5.81</v>
      </c>
      <c r="J1210" s="1">
        <v>0.1</v>
      </c>
      <c r="K1210" s="3">
        <f t="shared" si="73"/>
        <v>262.66000000000003</v>
      </c>
      <c r="L1210" s="1">
        <v>8.49</v>
      </c>
      <c r="M1210" s="1" t="s">
        <v>23</v>
      </c>
      <c r="N1210" s="1" t="s">
        <v>24</v>
      </c>
      <c r="O1210" s="2">
        <v>41656</v>
      </c>
      <c r="P1210" s="5" t="str">
        <f t="shared" si="74"/>
        <v>January</v>
      </c>
      <c r="Q1210" s="6">
        <f t="shared" si="75"/>
        <v>1</v>
      </c>
    </row>
    <row r="1211" spans="1:17" x14ac:dyDescent="0.25">
      <c r="A1211" s="1">
        <v>31781</v>
      </c>
      <c r="B1211" s="1" t="s">
        <v>212</v>
      </c>
      <c r="C1211" s="1" t="s">
        <v>34</v>
      </c>
      <c r="D1211" s="2">
        <v>41655</v>
      </c>
      <c r="E1211" s="5" t="str">
        <f t="shared" si="72"/>
        <v>January</v>
      </c>
      <c r="F1211" s="1" t="s">
        <v>84</v>
      </c>
      <c r="G1211" s="1" t="s">
        <v>214</v>
      </c>
      <c r="H1211" s="1">
        <v>41</v>
      </c>
      <c r="I1211" s="1">
        <v>1.81</v>
      </c>
      <c r="J1211" s="1">
        <v>0.03</v>
      </c>
      <c r="K1211" s="3">
        <f t="shared" si="73"/>
        <v>72.98</v>
      </c>
      <c r="L1211" s="1">
        <v>0.75</v>
      </c>
      <c r="M1211" s="1" t="s">
        <v>23</v>
      </c>
      <c r="N1211" s="1" t="s">
        <v>38</v>
      </c>
      <c r="O1211" s="2">
        <v>41656</v>
      </c>
      <c r="P1211" s="5" t="str">
        <f t="shared" si="74"/>
        <v>January</v>
      </c>
      <c r="Q1211" s="6">
        <f t="shared" si="75"/>
        <v>1</v>
      </c>
    </row>
    <row r="1212" spans="1:17" x14ac:dyDescent="0.25">
      <c r="A1212" s="1">
        <v>49541</v>
      </c>
      <c r="B1212" s="1" t="s">
        <v>223</v>
      </c>
      <c r="C1212" s="1" t="s">
        <v>34</v>
      </c>
      <c r="D1212" s="2">
        <v>41655</v>
      </c>
      <c r="E1212" s="5" t="str">
        <f t="shared" si="72"/>
        <v>January</v>
      </c>
      <c r="F1212" s="1" t="s">
        <v>84</v>
      </c>
      <c r="G1212" s="1" t="s">
        <v>224</v>
      </c>
      <c r="H1212" s="1">
        <v>35</v>
      </c>
      <c r="I1212" s="1">
        <v>13.43</v>
      </c>
      <c r="J1212" s="1">
        <v>0</v>
      </c>
      <c r="K1212" s="3">
        <f t="shared" si="73"/>
        <v>470.05</v>
      </c>
      <c r="L1212" s="1">
        <v>5.5</v>
      </c>
      <c r="M1212" s="1" t="s">
        <v>23</v>
      </c>
      <c r="N1212" s="1" t="s">
        <v>24</v>
      </c>
      <c r="O1212" s="2">
        <v>41656</v>
      </c>
      <c r="P1212" s="5" t="str">
        <f t="shared" si="74"/>
        <v>January</v>
      </c>
      <c r="Q1212" s="6">
        <f t="shared" si="75"/>
        <v>1</v>
      </c>
    </row>
    <row r="1213" spans="1:17" x14ac:dyDescent="0.25">
      <c r="A1213" s="1">
        <v>46884</v>
      </c>
      <c r="B1213" s="1" t="s">
        <v>229</v>
      </c>
      <c r="C1213" s="1" t="s">
        <v>34</v>
      </c>
      <c r="D1213" s="2">
        <v>41656</v>
      </c>
      <c r="E1213" s="5" t="str">
        <f t="shared" si="72"/>
        <v>January</v>
      </c>
      <c r="F1213" s="1" t="s">
        <v>84</v>
      </c>
      <c r="G1213" s="1" t="s">
        <v>144</v>
      </c>
      <c r="H1213" s="1">
        <v>25</v>
      </c>
      <c r="I1213" s="1">
        <v>11.55</v>
      </c>
      <c r="J1213" s="1">
        <v>0.1</v>
      </c>
      <c r="K1213" s="3">
        <f t="shared" si="73"/>
        <v>286.25</v>
      </c>
      <c r="L1213" s="1">
        <v>2.36</v>
      </c>
      <c r="M1213" s="1" t="s">
        <v>23</v>
      </c>
      <c r="N1213" s="1" t="s">
        <v>38</v>
      </c>
      <c r="O1213" s="2">
        <v>41657</v>
      </c>
      <c r="P1213" s="5" t="str">
        <f t="shared" si="74"/>
        <v>January</v>
      </c>
      <c r="Q1213" s="6">
        <f t="shared" si="75"/>
        <v>1</v>
      </c>
    </row>
    <row r="1214" spans="1:17" x14ac:dyDescent="0.25">
      <c r="A1214" s="1">
        <v>32868</v>
      </c>
      <c r="B1214" s="1" t="s">
        <v>238</v>
      </c>
      <c r="C1214" s="1" t="s">
        <v>20</v>
      </c>
      <c r="D1214" s="2">
        <v>41656</v>
      </c>
      <c r="E1214" s="5" t="str">
        <f t="shared" si="72"/>
        <v>January</v>
      </c>
      <c r="F1214" s="1" t="s">
        <v>15</v>
      </c>
      <c r="G1214" s="1" t="s">
        <v>239</v>
      </c>
      <c r="H1214" s="1">
        <v>39</v>
      </c>
      <c r="I1214" s="1">
        <v>28.15</v>
      </c>
      <c r="J1214" s="1">
        <v>0.05</v>
      </c>
      <c r="K1214" s="3">
        <f t="shared" si="73"/>
        <v>1095.8999999999999</v>
      </c>
      <c r="L1214" s="1">
        <v>6.17</v>
      </c>
      <c r="M1214" s="1" t="s">
        <v>23</v>
      </c>
      <c r="N1214" s="1" t="s">
        <v>67</v>
      </c>
      <c r="O1214" s="2">
        <v>41657</v>
      </c>
      <c r="P1214" s="5" t="str">
        <f t="shared" si="74"/>
        <v>January</v>
      </c>
      <c r="Q1214" s="6">
        <f t="shared" si="75"/>
        <v>1</v>
      </c>
    </row>
    <row r="1215" spans="1:17" x14ac:dyDescent="0.25">
      <c r="A1215" s="1">
        <v>58784</v>
      </c>
      <c r="B1215" s="1" t="s">
        <v>244</v>
      </c>
      <c r="C1215" s="1" t="s">
        <v>14</v>
      </c>
      <c r="D1215" s="2">
        <v>41657</v>
      </c>
      <c r="E1215" s="5" t="str">
        <f t="shared" si="72"/>
        <v>January</v>
      </c>
      <c r="F1215" s="1" t="s">
        <v>84</v>
      </c>
      <c r="G1215" s="1" t="s">
        <v>248</v>
      </c>
      <c r="H1215" s="1">
        <v>12</v>
      </c>
      <c r="I1215" s="1">
        <v>11.58</v>
      </c>
      <c r="J1215" s="1">
        <v>0.02</v>
      </c>
      <c r="K1215" s="3">
        <f t="shared" si="73"/>
        <v>138.72</v>
      </c>
      <c r="L1215" s="1">
        <v>5.72</v>
      </c>
      <c r="M1215" s="1" t="s">
        <v>23</v>
      </c>
      <c r="N1215" s="1" t="s">
        <v>24</v>
      </c>
      <c r="O1215" s="2">
        <v>41658</v>
      </c>
      <c r="P1215" s="5" t="str">
        <f t="shared" si="74"/>
        <v>January</v>
      </c>
      <c r="Q1215" s="6">
        <f t="shared" si="75"/>
        <v>1</v>
      </c>
    </row>
    <row r="1216" spans="1:17" x14ac:dyDescent="0.25">
      <c r="A1216" s="1">
        <v>58784</v>
      </c>
      <c r="B1216" s="1" t="s">
        <v>244</v>
      </c>
      <c r="C1216" s="1" t="s">
        <v>20</v>
      </c>
      <c r="D1216" s="2">
        <v>41657</v>
      </c>
      <c r="E1216" s="5" t="str">
        <f t="shared" si="72"/>
        <v>January</v>
      </c>
      <c r="F1216" s="1" t="s">
        <v>84</v>
      </c>
      <c r="G1216" s="1" t="s">
        <v>250</v>
      </c>
      <c r="H1216" s="1">
        <v>17</v>
      </c>
      <c r="I1216" s="1">
        <v>15.51</v>
      </c>
      <c r="J1216" s="1">
        <v>0.02</v>
      </c>
      <c r="K1216" s="3">
        <f t="shared" si="73"/>
        <v>263.33</v>
      </c>
      <c r="L1216" s="1">
        <v>17.78</v>
      </c>
      <c r="M1216" s="1" t="s">
        <v>23</v>
      </c>
      <c r="N1216" s="1" t="s">
        <v>24</v>
      </c>
      <c r="O1216" s="2">
        <v>41658</v>
      </c>
      <c r="P1216" s="5" t="str">
        <f t="shared" si="74"/>
        <v>January</v>
      </c>
      <c r="Q1216" s="6">
        <f t="shared" si="75"/>
        <v>1</v>
      </c>
    </row>
    <row r="1217" spans="1:17" x14ac:dyDescent="0.25">
      <c r="A1217" s="1">
        <v>20711</v>
      </c>
      <c r="B1217" s="1" t="s">
        <v>251</v>
      </c>
      <c r="C1217" s="1" t="s">
        <v>14</v>
      </c>
      <c r="D1217" s="2">
        <v>41658</v>
      </c>
      <c r="E1217" s="5" t="str">
        <f t="shared" si="72"/>
        <v>January</v>
      </c>
      <c r="F1217" s="1" t="s">
        <v>26</v>
      </c>
      <c r="G1217" s="1" t="s">
        <v>255</v>
      </c>
      <c r="H1217" s="1">
        <v>18</v>
      </c>
      <c r="I1217" s="1">
        <v>119.99</v>
      </c>
      <c r="J1217" s="1">
        <v>0</v>
      </c>
      <c r="K1217" s="3">
        <f t="shared" si="73"/>
        <v>2159.8199999999997</v>
      </c>
      <c r="L1217" s="1">
        <v>56.14</v>
      </c>
      <c r="M1217" s="1" t="s">
        <v>31</v>
      </c>
      <c r="N1217" s="1" t="s">
        <v>46</v>
      </c>
      <c r="O1217" s="2">
        <v>41659</v>
      </c>
      <c r="P1217" s="5" t="str">
        <f t="shared" si="74"/>
        <v>January</v>
      </c>
      <c r="Q1217" s="6">
        <f t="shared" si="75"/>
        <v>1</v>
      </c>
    </row>
    <row r="1218" spans="1:17" x14ac:dyDescent="0.25">
      <c r="A1218" s="1">
        <v>38340</v>
      </c>
      <c r="B1218" s="1" t="s">
        <v>260</v>
      </c>
      <c r="C1218" s="1" t="s">
        <v>20</v>
      </c>
      <c r="D1218" s="2">
        <v>41659</v>
      </c>
      <c r="E1218" s="5" t="str">
        <f t="shared" ref="E1218:E1281" si="76">TEXT(D1218,"mmmm")</f>
        <v>January</v>
      </c>
      <c r="F1218" s="1" t="s">
        <v>26</v>
      </c>
      <c r="G1218" s="1" t="s">
        <v>261</v>
      </c>
      <c r="H1218" s="1">
        <v>36</v>
      </c>
      <c r="I1218" s="1">
        <v>60.22</v>
      </c>
      <c r="J1218" s="1">
        <v>0.02</v>
      </c>
      <c r="K1218" s="3">
        <f t="shared" ref="K1218:K1281" si="77">(I1218-J1218)*H1218</f>
        <v>2167.1999999999998</v>
      </c>
      <c r="L1218" s="1">
        <v>3.5</v>
      </c>
      <c r="M1218" s="1" t="s">
        <v>23</v>
      </c>
      <c r="N1218" s="1" t="s">
        <v>24</v>
      </c>
      <c r="O1218" s="2">
        <v>41660</v>
      </c>
      <c r="P1218" s="5" t="str">
        <f t="shared" ref="P1218:P1281" si="78">TEXT(O1218,"mmmm")</f>
        <v>January</v>
      </c>
      <c r="Q1218" s="6">
        <f t="shared" ref="Q1218:Q1281" si="79">O1218-D1218</f>
        <v>1</v>
      </c>
    </row>
    <row r="1219" spans="1:17" x14ac:dyDescent="0.25">
      <c r="A1219" s="1">
        <v>49505</v>
      </c>
      <c r="B1219" s="1" t="s">
        <v>266</v>
      </c>
      <c r="C1219" s="1" t="s">
        <v>14</v>
      </c>
      <c r="D1219" s="2">
        <v>41660</v>
      </c>
      <c r="E1219" s="5" t="str">
        <f t="shared" si="76"/>
        <v>January</v>
      </c>
      <c r="F1219" s="1" t="s">
        <v>26</v>
      </c>
      <c r="G1219" s="1" t="s">
        <v>268</v>
      </c>
      <c r="H1219" s="1">
        <v>34</v>
      </c>
      <c r="I1219" s="1">
        <v>9.7799999999999994</v>
      </c>
      <c r="J1219" s="1">
        <v>0.04</v>
      </c>
      <c r="K1219" s="3">
        <f t="shared" si="77"/>
        <v>331.16</v>
      </c>
      <c r="L1219" s="1">
        <v>1.99</v>
      </c>
      <c r="M1219" s="1" t="s">
        <v>17</v>
      </c>
      <c r="N1219" s="1" t="s">
        <v>67</v>
      </c>
      <c r="O1219" s="2">
        <v>41661</v>
      </c>
      <c r="P1219" s="5" t="str">
        <f t="shared" si="78"/>
        <v>January</v>
      </c>
      <c r="Q1219" s="6">
        <f t="shared" si="79"/>
        <v>1</v>
      </c>
    </row>
    <row r="1220" spans="1:17" x14ac:dyDescent="0.25">
      <c r="A1220" s="1">
        <v>38021</v>
      </c>
      <c r="B1220" s="1" t="s">
        <v>152</v>
      </c>
      <c r="C1220" s="1" t="s">
        <v>14</v>
      </c>
      <c r="D1220" s="2">
        <v>41660</v>
      </c>
      <c r="E1220" s="5" t="str">
        <f t="shared" si="76"/>
        <v>January</v>
      </c>
      <c r="F1220" s="1" t="s">
        <v>84</v>
      </c>
      <c r="G1220" s="1" t="s">
        <v>269</v>
      </c>
      <c r="H1220" s="1">
        <v>16</v>
      </c>
      <c r="I1220" s="1">
        <v>279.81</v>
      </c>
      <c r="J1220" s="1">
        <v>0.04</v>
      </c>
      <c r="K1220" s="3">
        <f t="shared" si="77"/>
        <v>4476.32</v>
      </c>
      <c r="L1220" s="1">
        <v>23.19</v>
      </c>
      <c r="M1220" s="1" t="s">
        <v>31</v>
      </c>
      <c r="N1220" s="1" t="s">
        <v>32</v>
      </c>
      <c r="O1220" s="2">
        <v>41661</v>
      </c>
      <c r="P1220" s="5" t="str">
        <f t="shared" si="78"/>
        <v>January</v>
      </c>
      <c r="Q1220" s="6">
        <f t="shared" si="79"/>
        <v>1</v>
      </c>
    </row>
    <row r="1221" spans="1:17" x14ac:dyDescent="0.25">
      <c r="A1221" s="1">
        <v>38021</v>
      </c>
      <c r="B1221" s="1" t="s">
        <v>152</v>
      </c>
      <c r="C1221" s="1" t="s">
        <v>34</v>
      </c>
      <c r="D1221" s="2">
        <v>41660</v>
      </c>
      <c r="E1221" s="5" t="str">
        <f t="shared" si="76"/>
        <v>January</v>
      </c>
      <c r="F1221" s="1" t="s">
        <v>84</v>
      </c>
      <c r="G1221" s="1" t="s">
        <v>270</v>
      </c>
      <c r="H1221" s="1">
        <v>36</v>
      </c>
      <c r="I1221" s="1">
        <v>4.91</v>
      </c>
      <c r="J1221" s="1">
        <v>0.02</v>
      </c>
      <c r="K1221" s="3">
        <f t="shared" si="77"/>
        <v>176.04000000000002</v>
      </c>
      <c r="L1221" s="1">
        <v>0.5</v>
      </c>
      <c r="M1221" s="1" t="s">
        <v>23</v>
      </c>
      <c r="N1221" s="1" t="s">
        <v>24</v>
      </c>
      <c r="O1221" s="2">
        <v>41661</v>
      </c>
      <c r="P1221" s="5" t="str">
        <f t="shared" si="78"/>
        <v>January</v>
      </c>
      <c r="Q1221" s="6">
        <f t="shared" si="79"/>
        <v>1</v>
      </c>
    </row>
    <row r="1222" spans="1:17" x14ac:dyDescent="0.25">
      <c r="A1222" s="1">
        <v>32800</v>
      </c>
      <c r="B1222" s="1" t="s">
        <v>53</v>
      </c>
      <c r="C1222" s="1" t="s">
        <v>20</v>
      </c>
      <c r="D1222" s="2">
        <v>41660</v>
      </c>
      <c r="E1222" s="5" t="str">
        <f t="shared" si="76"/>
        <v>January</v>
      </c>
      <c r="F1222" s="1" t="s">
        <v>15</v>
      </c>
      <c r="G1222" s="1" t="s">
        <v>77</v>
      </c>
      <c r="H1222" s="1">
        <v>33</v>
      </c>
      <c r="I1222" s="1">
        <v>355.98</v>
      </c>
      <c r="J1222" s="1">
        <v>0.04</v>
      </c>
      <c r="K1222" s="3">
        <f t="shared" si="77"/>
        <v>11746.02</v>
      </c>
      <c r="L1222" s="1">
        <v>58.92</v>
      </c>
      <c r="M1222" s="1" t="s">
        <v>31</v>
      </c>
      <c r="N1222" s="1" t="s">
        <v>32</v>
      </c>
      <c r="O1222" s="2">
        <v>41661</v>
      </c>
      <c r="P1222" s="5" t="str">
        <f t="shared" si="78"/>
        <v>January</v>
      </c>
      <c r="Q1222" s="6">
        <f t="shared" si="79"/>
        <v>1</v>
      </c>
    </row>
    <row r="1223" spans="1:17" x14ac:dyDescent="0.25">
      <c r="A1223" s="1">
        <v>32800</v>
      </c>
      <c r="B1223" s="1" t="s">
        <v>53</v>
      </c>
      <c r="C1223" s="1" t="s">
        <v>34</v>
      </c>
      <c r="D1223" s="2">
        <v>41660</v>
      </c>
      <c r="E1223" s="5" t="str">
        <f t="shared" si="76"/>
        <v>January</v>
      </c>
      <c r="F1223" s="1" t="s">
        <v>15</v>
      </c>
      <c r="G1223" s="1" t="s">
        <v>274</v>
      </c>
      <c r="H1223" s="1">
        <v>19</v>
      </c>
      <c r="I1223" s="1">
        <v>19.98</v>
      </c>
      <c r="J1223" s="1">
        <v>0.09</v>
      </c>
      <c r="K1223" s="3">
        <f t="shared" si="77"/>
        <v>377.91</v>
      </c>
      <c r="L1223" s="1">
        <v>8.68</v>
      </c>
      <c r="M1223" s="1" t="s">
        <v>23</v>
      </c>
      <c r="N1223" s="1" t="s">
        <v>24</v>
      </c>
      <c r="O1223" s="2">
        <v>41661</v>
      </c>
      <c r="P1223" s="5" t="str">
        <f t="shared" si="78"/>
        <v>January</v>
      </c>
      <c r="Q1223" s="6">
        <f t="shared" si="79"/>
        <v>1</v>
      </c>
    </row>
    <row r="1224" spans="1:17" x14ac:dyDescent="0.25">
      <c r="A1224" s="1">
        <v>35936</v>
      </c>
      <c r="B1224" s="1" t="s">
        <v>275</v>
      </c>
      <c r="C1224" s="1" t="s">
        <v>14</v>
      </c>
      <c r="D1224" s="2">
        <v>41660</v>
      </c>
      <c r="E1224" s="5" t="str">
        <f t="shared" si="76"/>
        <v>January</v>
      </c>
      <c r="F1224" s="1" t="s">
        <v>84</v>
      </c>
      <c r="G1224" s="1" t="s">
        <v>267</v>
      </c>
      <c r="H1224" s="1">
        <v>41</v>
      </c>
      <c r="I1224" s="1">
        <v>7.84</v>
      </c>
      <c r="J1224" s="1">
        <v>0.08</v>
      </c>
      <c r="K1224" s="3">
        <f t="shared" si="77"/>
        <v>318.15999999999997</v>
      </c>
      <c r="L1224" s="1">
        <v>4.71</v>
      </c>
      <c r="M1224" s="1" t="s">
        <v>23</v>
      </c>
      <c r="N1224" s="1" t="s">
        <v>24</v>
      </c>
      <c r="O1224" s="2">
        <v>41661</v>
      </c>
      <c r="P1224" s="5" t="str">
        <f t="shared" si="78"/>
        <v>January</v>
      </c>
      <c r="Q1224" s="6">
        <f t="shared" si="79"/>
        <v>1</v>
      </c>
    </row>
    <row r="1225" spans="1:17" x14ac:dyDescent="0.25">
      <c r="A1225" s="1">
        <v>35936</v>
      </c>
      <c r="B1225" s="1" t="s">
        <v>275</v>
      </c>
      <c r="C1225" s="1" t="s">
        <v>14</v>
      </c>
      <c r="D1225" s="2">
        <v>41660</v>
      </c>
      <c r="E1225" s="5" t="str">
        <f t="shared" si="76"/>
        <v>January</v>
      </c>
      <c r="F1225" s="1" t="s">
        <v>84</v>
      </c>
      <c r="G1225" s="1" t="s">
        <v>276</v>
      </c>
      <c r="H1225" s="1">
        <v>40</v>
      </c>
      <c r="I1225" s="1">
        <v>105.34</v>
      </c>
      <c r="J1225" s="1">
        <v>0.03</v>
      </c>
      <c r="K1225" s="3">
        <f t="shared" si="77"/>
        <v>4212.3999999999996</v>
      </c>
      <c r="L1225" s="1">
        <v>24.49</v>
      </c>
      <c r="M1225" s="1" t="s">
        <v>23</v>
      </c>
      <c r="N1225" s="1" t="s">
        <v>18</v>
      </c>
      <c r="O1225" s="2">
        <v>41661</v>
      </c>
      <c r="P1225" s="5" t="str">
        <f t="shared" si="78"/>
        <v>January</v>
      </c>
      <c r="Q1225" s="6">
        <f t="shared" si="79"/>
        <v>1</v>
      </c>
    </row>
    <row r="1226" spans="1:17" x14ac:dyDescent="0.25">
      <c r="A1226" s="1">
        <v>53891</v>
      </c>
      <c r="B1226" s="1" t="s">
        <v>280</v>
      </c>
      <c r="C1226" s="1" t="s">
        <v>14</v>
      </c>
      <c r="D1226" s="2">
        <v>41661</v>
      </c>
      <c r="E1226" s="5" t="str">
        <f t="shared" si="76"/>
        <v>January</v>
      </c>
      <c r="F1226" s="1" t="s">
        <v>21</v>
      </c>
      <c r="G1226" s="1" t="s">
        <v>284</v>
      </c>
      <c r="H1226" s="1">
        <v>27</v>
      </c>
      <c r="I1226" s="1">
        <v>179.99</v>
      </c>
      <c r="J1226" s="1">
        <v>7.0000000000000007E-2</v>
      </c>
      <c r="K1226" s="3">
        <f t="shared" si="77"/>
        <v>4857.84</v>
      </c>
      <c r="L1226" s="1">
        <v>19.989999999999998</v>
      </c>
      <c r="M1226" s="1" t="s">
        <v>23</v>
      </c>
      <c r="N1226" s="1" t="s">
        <v>24</v>
      </c>
      <c r="O1226" s="2">
        <v>41662</v>
      </c>
      <c r="P1226" s="5" t="str">
        <f t="shared" si="78"/>
        <v>January</v>
      </c>
      <c r="Q1226" s="6">
        <f t="shared" si="79"/>
        <v>1</v>
      </c>
    </row>
    <row r="1227" spans="1:17" x14ac:dyDescent="0.25">
      <c r="A1227" s="1">
        <v>53891</v>
      </c>
      <c r="B1227" s="1" t="s">
        <v>280</v>
      </c>
      <c r="C1227" s="1" t="s">
        <v>34</v>
      </c>
      <c r="D1227" s="2">
        <v>41661</v>
      </c>
      <c r="E1227" s="5" t="str">
        <f t="shared" si="76"/>
        <v>January</v>
      </c>
      <c r="F1227" s="1" t="s">
        <v>21</v>
      </c>
      <c r="G1227" s="1" t="s">
        <v>285</v>
      </c>
      <c r="H1227" s="1">
        <v>44</v>
      </c>
      <c r="I1227" s="1">
        <v>92.23</v>
      </c>
      <c r="J1227" s="1">
        <v>0.02</v>
      </c>
      <c r="K1227" s="3">
        <f t="shared" si="77"/>
        <v>4057.2400000000002</v>
      </c>
      <c r="L1227" s="1">
        <v>39.61</v>
      </c>
      <c r="M1227" s="1" t="s">
        <v>17</v>
      </c>
      <c r="N1227" s="1" t="s">
        <v>55</v>
      </c>
      <c r="O1227" s="2">
        <v>41662</v>
      </c>
      <c r="P1227" s="5" t="str">
        <f t="shared" si="78"/>
        <v>January</v>
      </c>
      <c r="Q1227" s="6">
        <f t="shared" si="79"/>
        <v>1</v>
      </c>
    </row>
    <row r="1228" spans="1:17" x14ac:dyDescent="0.25">
      <c r="A1228" s="1">
        <v>53891</v>
      </c>
      <c r="B1228" s="1" t="s">
        <v>280</v>
      </c>
      <c r="C1228" s="1" t="s">
        <v>34</v>
      </c>
      <c r="D1228" s="2">
        <v>41661</v>
      </c>
      <c r="E1228" s="5" t="str">
        <f t="shared" si="76"/>
        <v>January</v>
      </c>
      <c r="F1228" s="1" t="s">
        <v>21</v>
      </c>
      <c r="G1228" s="1" t="s">
        <v>286</v>
      </c>
      <c r="H1228" s="1">
        <v>25</v>
      </c>
      <c r="I1228" s="1">
        <v>115.99</v>
      </c>
      <c r="J1228" s="1">
        <v>0.03</v>
      </c>
      <c r="K1228" s="3">
        <f t="shared" si="77"/>
        <v>2899</v>
      </c>
      <c r="L1228" s="1">
        <v>5.92</v>
      </c>
      <c r="M1228" s="1" t="s">
        <v>17</v>
      </c>
      <c r="N1228" s="1" t="s">
        <v>24</v>
      </c>
      <c r="O1228" s="2">
        <v>41662</v>
      </c>
      <c r="P1228" s="5" t="str">
        <f t="shared" si="78"/>
        <v>January</v>
      </c>
      <c r="Q1228" s="6">
        <f t="shared" si="79"/>
        <v>1</v>
      </c>
    </row>
    <row r="1229" spans="1:17" x14ac:dyDescent="0.25">
      <c r="A1229" s="1">
        <v>55360</v>
      </c>
      <c r="B1229" s="1" t="s">
        <v>287</v>
      </c>
      <c r="C1229" s="1" t="s">
        <v>20</v>
      </c>
      <c r="D1229" s="2">
        <v>41661</v>
      </c>
      <c r="E1229" s="5" t="str">
        <f t="shared" si="76"/>
        <v>January</v>
      </c>
      <c r="F1229" s="1" t="s">
        <v>84</v>
      </c>
      <c r="G1229" s="1" t="s">
        <v>289</v>
      </c>
      <c r="H1229" s="1">
        <v>39</v>
      </c>
      <c r="I1229" s="1">
        <v>217.85</v>
      </c>
      <c r="J1229" s="1">
        <v>0</v>
      </c>
      <c r="K1229" s="3">
        <f t="shared" si="77"/>
        <v>8496.15</v>
      </c>
      <c r="L1229" s="1">
        <v>29.1</v>
      </c>
      <c r="M1229" s="1" t="s">
        <v>31</v>
      </c>
      <c r="N1229" s="1" t="s">
        <v>46</v>
      </c>
      <c r="O1229" s="2">
        <v>41662</v>
      </c>
      <c r="P1229" s="5" t="str">
        <f t="shared" si="78"/>
        <v>January</v>
      </c>
      <c r="Q1229" s="6">
        <f t="shared" si="79"/>
        <v>1</v>
      </c>
    </row>
    <row r="1230" spans="1:17" x14ac:dyDescent="0.25">
      <c r="A1230" s="1">
        <v>7815</v>
      </c>
      <c r="B1230" s="1" t="s">
        <v>210</v>
      </c>
      <c r="C1230" s="1" t="s">
        <v>14</v>
      </c>
      <c r="D1230" s="2">
        <v>41661</v>
      </c>
      <c r="E1230" s="5" t="str">
        <f t="shared" si="76"/>
        <v>January</v>
      </c>
      <c r="F1230" s="1" t="s">
        <v>26</v>
      </c>
      <c r="G1230" s="1" t="s">
        <v>290</v>
      </c>
      <c r="H1230" s="1">
        <v>6</v>
      </c>
      <c r="I1230" s="1">
        <v>32.979999999999997</v>
      </c>
      <c r="J1230" s="1">
        <v>0.09</v>
      </c>
      <c r="K1230" s="3">
        <f t="shared" si="77"/>
        <v>197.33999999999997</v>
      </c>
      <c r="L1230" s="1">
        <v>5.5</v>
      </c>
      <c r="M1230" s="1" t="s">
        <v>23</v>
      </c>
      <c r="N1230" s="1" t="s">
        <v>24</v>
      </c>
      <c r="O1230" s="2">
        <v>41662</v>
      </c>
      <c r="P1230" s="5" t="str">
        <f t="shared" si="78"/>
        <v>January</v>
      </c>
      <c r="Q1230" s="6">
        <f t="shared" si="79"/>
        <v>1</v>
      </c>
    </row>
    <row r="1231" spans="1:17" x14ac:dyDescent="0.25">
      <c r="A1231" s="1">
        <v>10661</v>
      </c>
      <c r="B1231" s="1" t="s">
        <v>291</v>
      </c>
      <c r="C1231" s="1" t="s">
        <v>14</v>
      </c>
      <c r="D1231" s="2">
        <v>41662</v>
      </c>
      <c r="E1231" s="5" t="str">
        <f t="shared" si="76"/>
        <v>January</v>
      </c>
      <c r="F1231" s="1" t="s">
        <v>15</v>
      </c>
      <c r="G1231" s="1" t="s">
        <v>292</v>
      </c>
      <c r="H1231" s="1">
        <v>18</v>
      </c>
      <c r="I1231" s="1">
        <v>6.84</v>
      </c>
      <c r="J1231" s="1">
        <v>0</v>
      </c>
      <c r="K1231" s="3">
        <f t="shared" si="77"/>
        <v>123.12</v>
      </c>
      <c r="L1231" s="1">
        <v>8.3699999999999992</v>
      </c>
      <c r="M1231" s="1" t="s">
        <v>23</v>
      </c>
      <c r="N1231" s="1" t="s">
        <v>67</v>
      </c>
      <c r="O1231" s="2">
        <v>41663</v>
      </c>
      <c r="P1231" s="5" t="str">
        <f t="shared" si="78"/>
        <v>January</v>
      </c>
      <c r="Q1231" s="6">
        <f t="shared" si="79"/>
        <v>1</v>
      </c>
    </row>
    <row r="1232" spans="1:17" x14ac:dyDescent="0.25">
      <c r="A1232" s="1">
        <v>7043</v>
      </c>
      <c r="B1232" s="1" t="s">
        <v>154</v>
      </c>
      <c r="C1232" s="1" t="s">
        <v>14</v>
      </c>
      <c r="D1232" s="2">
        <v>41664</v>
      </c>
      <c r="E1232" s="5" t="str">
        <f t="shared" si="76"/>
        <v>January</v>
      </c>
      <c r="F1232" s="1" t="s">
        <v>26</v>
      </c>
      <c r="G1232" s="1" t="s">
        <v>305</v>
      </c>
      <c r="H1232" s="1">
        <v>4</v>
      </c>
      <c r="I1232" s="1">
        <v>1.74</v>
      </c>
      <c r="J1232" s="1">
        <v>0.06</v>
      </c>
      <c r="K1232" s="3">
        <f t="shared" si="77"/>
        <v>6.72</v>
      </c>
      <c r="L1232" s="1">
        <v>4.08</v>
      </c>
      <c r="M1232" s="1" t="s">
        <v>23</v>
      </c>
      <c r="N1232" s="1" t="s">
        <v>67</v>
      </c>
      <c r="O1232" s="2">
        <v>41665</v>
      </c>
      <c r="P1232" s="5" t="str">
        <f t="shared" si="78"/>
        <v>January</v>
      </c>
      <c r="Q1232" s="6">
        <f t="shared" si="79"/>
        <v>1</v>
      </c>
    </row>
    <row r="1233" spans="1:17" x14ac:dyDescent="0.25">
      <c r="A1233" s="1">
        <v>20422</v>
      </c>
      <c r="B1233" s="1" t="s">
        <v>306</v>
      </c>
      <c r="C1233" s="1" t="s">
        <v>20</v>
      </c>
      <c r="D1233" s="2">
        <v>41665</v>
      </c>
      <c r="E1233" s="5" t="str">
        <f t="shared" si="76"/>
        <v>January</v>
      </c>
      <c r="F1233" s="1" t="s">
        <v>21</v>
      </c>
      <c r="G1233" s="1" t="s">
        <v>307</v>
      </c>
      <c r="H1233" s="1">
        <v>30</v>
      </c>
      <c r="I1233" s="1">
        <v>14.34</v>
      </c>
      <c r="J1233" s="1">
        <v>0.03</v>
      </c>
      <c r="K1233" s="3">
        <f t="shared" si="77"/>
        <v>429.3</v>
      </c>
      <c r="L1233" s="1">
        <v>5</v>
      </c>
      <c r="M1233" s="1" t="s">
        <v>23</v>
      </c>
      <c r="N1233" s="1" t="s">
        <v>67</v>
      </c>
      <c r="O1233" s="2">
        <v>41666</v>
      </c>
      <c r="P1233" s="5" t="str">
        <f t="shared" si="78"/>
        <v>January</v>
      </c>
      <c r="Q1233" s="6">
        <f t="shared" si="79"/>
        <v>1</v>
      </c>
    </row>
    <row r="1234" spans="1:17" x14ac:dyDescent="0.25">
      <c r="A1234" s="1">
        <v>24544</v>
      </c>
      <c r="B1234" s="1" t="s">
        <v>260</v>
      </c>
      <c r="C1234" s="1" t="s">
        <v>20</v>
      </c>
      <c r="D1234" s="2">
        <v>41665</v>
      </c>
      <c r="E1234" s="5" t="str">
        <f t="shared" si="76"/>
        <v>January</v>
      </c>
      <c r="F1234" s="1" t="s">
        <v>21</v>
      </c>
      <c r="G1234" s="1" t="s">
        <v>314</v>
      </c>
      <c r="H1234" s="1">
        <v>31</v>
      </c>
      <c r="I1234" s="1">
        <v>150.97999999999999</v>
      </c>
      <c r="J1234" s="1">
        <v>0.08</v>
      </c>
      <c r="K1234" s="3">
        <f t="shared" si="77"/>
        <v>4677.8999999999996</v>
      </c>
      <c r="L1234" s="1">
        <v>13.99</v>
      </c>
      <c r="M1234" s="1" t="s">
        <v>17</v>
      </c>
      <c r="N1234" s="1" t="s">
        <v>55</v>
      </c>
      <c r="O1234" s="2">
        <v>41666</v>
      </c>
      <c r="P1234" s="5" t="str">
        <f t="shared" si="78"/>
        <v>January</v>
      </c>
      <c r="Q1234" s="6">
        <f t="shared" si="79"/>
        <v>1</v>
      </c>
    </row>
    <row r="1235" spans="1:17" x14ac:dyDescent="0.25">
      <c r="A1235" s="1">
        <v>24544</v>
      </c>
      <c r="B1235" s="1" t="s">
        <v>260</v>
      </c>
      <c r="C1235" s="1" t="s">
        <v>34</v>
      </c>
      <c r="D1235" s="2">
        <v>41665</v>
      </c>
      <c r="E1235" s="5" t="str">
        <f t="shared" si="76"/>
        <v>January</v>
      </c>
      <c r="F1235" s="1" t="s">
        <v>21</v>
      </c>
      <c r="G1235" s="1" t="s">
        <v>315</v>
      </c>
      <c r="H1235" s="1">
        <v>15</v>
      </c>
      <c r="I1235" s="1">
        <v>25.98</v>
      </c>
      <c r="J1235" s="1">
        <v>0.03</v>
      </c>
      <c r="K1235" s="3">
        <f t="shared" si="77"/>
        <v>389.25</v>
      </c>
      <c r="L1235" s="1">
        <v>14.36</v>
      </c>
      <c r="M1235" s="1" t="s">
        <v>31</v>
      </c>
      <c r="N1235" s="1" t="s">
        <v>32</v>
      </c>
      <c r="O1235" s="2">
        <v>41666</v>
      </c>
      <c r="P1235" s="5" t="str">
        <f t="shared" si="78"/>
        <v>January</v>
      </c>
      <c r="Q1235" s="6">
        <f t="shared" si="79"/>
        <v>1</v>
      </c>
    </row>
    <row r="1236" spans="1:17" x14ac:dyDescent="0.25">
      <c r="A1236" s="1">
        <v>24544</v>
      </c>
      <c r="B1236" s="1" t="s">
        <v>260</v>
      </c>
      <c r="C1236" s="1" t="s">
        <v>20</v>
      </c>
      <c r="D1236" s="2">
        <v>41665</v>
      </c>
      <c r="E1236" s="5" t="str">
        <f t="shared" si="76"/>
        <v>January</v>
      </c>
      <c r="F1236" s="1" t="s">
        <v>21</v>
      </c>
      <c r="G1236" s="1" t="s">
        <v>316</v>
      </c>
      <c r="H1236" s="1">
        <v>39</v>
      </c>
      <c r="I1236" s="1">
        <v>32.479999999999997</v>
      </c>
      <c r="J1236" s="1">
        <v>0.1</v>
      </c>
      <c r="K1236" s="3">
        <f t="shared" si="77"/>
        <v>1262.8199999999997</v>
      </c>
      <c r="L1236" s="1">
        <v>35</v>
      </c>
      <c r="M1236" s="1" t="s">
        <v>23</v>
      </c>
      <c r="N1236" s="1" t="s">
        <v>18</v>
      </c>
      <c r="O1236" s="2">
        <v>41666</v>
      </c>
      <c r="P1236" s="5" t="str">
        <f t="shared" si="78"/>
        <v>January</v>
      </c>
      <c r="Q1236" s="6">
        <f t="shared" si="79"/>
        <v>1</v>
      </c>
    </row>
    <row r="1237" spans="1:17" x14ac:dyDescent="0.25">
      <c r="A1237" s="1">
        <v>15718</v>
      </c>
      <c r="B1237" s="1" t="s">
        <v>317</v>
      </c>
      <c r="C1237" s="1" t="s">
        <v>14</v>
      </c>
      <c r="D1237" s="2">
        <v>41666</v>
      </c>
      <c r="E1237" s="5" t="str">
        <f t="shared" si="76"/>
        <v>January</v>
      </c>
      <c r="F1237" s="1" t="s">
        <v>26</v>
      </c>
      <c r="G1237" s="1" t="s">
        <v>318</v>
      </c>
      <c r="H1237" s="1">
        <v>36</v>
      </c>
      <c r="I1237" s="1">
        <v>2.94</v>
      </c>
      <c r="J1237" s="1">
        <v>0.09</v>
      </c>
      <c r="K1237" s="3">
        <f t="shared" si="77"/>
        <v>102.60000000000001</v>
      </c>
      <c r="L1237" s="1">
        <v>0.7</v>
      </c>
      <c r="M1237" s="1" t="s">
        <v>23</v>
      </c>
      <c r="N1237" s="1" t="s">
        <v>38</v>
      </c>
      <c r="O1237" s="2">
        <v>41667</v>
      </c>
      <c r="P1237" s="5" t="str">
        <f t="shared" si="78"/>
        <v>January</v>
      </c>
      <c r="Q1237" s="6">
        <f t="shared" si="79"/>
        <v>1</v>
      </c>
    </row>
    <row r="1238" spans="1:17" x14ac:dyDescent="0.25">
      <c r="A1238" s="1">
        <v>11686</v>
      </c>
      <c r="B1238" s="1" t="s">
        <v>298</v>
      </c>
      <c r="C1238" s="1" t="s">
        <v>14</v>
      </c>
      <c r="D1238" s="2">
        <v>41666</v>
      </c>
      <c r="E1238" s="5" t="str">
        <f t="shared" si="76"/>
        <v>January</v>
      </c>
      <c r="F1238" s="1" t="s">
        <v>15</v>
      </c>
      <c r="G1238" s="1" t="s">
        <v>319</v>
      </c>
      <c r="H1238" s="1">
        <v>38</v>
      </c>
      <c r="I1238" s="1">
        <v>205.99</v>
      </c>
      <c r="J1238" s="1">
        <v>0.08</v>
      </c>
      <c r="K1238" s="3">
        <f t="shared" si="77"/>
        <v>7824.58</v>
      </c>
      <c r="L1238" s="1">
        <v>2.5</v>
      </c>
      <c r="M1238" s="1" t="s">
        <v>23</v>
      </c>
      <c r="N1238" s="1" t="s">
        <v>24</v>
      </c>
      <c r="O1238" s="2">
        <v>41667</v>
      </c>
      <c r="P1238" s="5" t="str">
        <f t="shared" si="78"/>
        <v>January</v>
      </c>
      <c r="Q1238" s="6">
        <f t="shared" si="79"/>
        <v>1</v>
      </c>
    </row>
    <row r="1239" spans="1:17" x14ac:dyDescent="0.25">
      <c r="A1239" s="1">
        <v>19047</v>
      </c>
      <c r="B1239" s="1" t="s">
        <v>324</v>
      </c>
      <c r="C1239" s="1" t="s">
        <v>34</v>
      </c>
      <c r="D1239" s="2">
        <v>41667</v>
      </c>
      <c r="E1239" s="5" t="str">
        <f t="shared" si="76"/>
        <v>January</v>
      </c>
      <c r="F1239" s="1" t="s">
        <v>21</v>
      </c>
      <c r="G1239" s="1" t="s">
        <v>325</v>
      </c>
      <c r="H1239" s="1">
        <v>1</v>
      </c>
      <c r="I1239" s="1">
        <v>55.48</v>
      </c>
      <c r="J1239" s="1">
        <v>0.06</v>
      </c>
      <c r="K1239" s="3">
        <f t="shared" si="77"/>
        <v>55.419999999999995</v>
      </c>
      <c r="L1239" s="1">
        <v>14.3</v>
      </c>
      <c r="M1239" s="1" t="s">
        <v>23</v>
      </c>
      <c r="N1239" s="1" t="s">
        <v>24</v>
      </c>
      <c r="O1239" s="2">
        <v>41668</v>
      </c>
      <c r="P1239" s="5" t="str">
        <f t="shared" si="78"/>
        <v>January</v>
      </c>
      <c r="Q1239" s="6">
        <f t="shared" si="79"/>
        <v>1</v>
      </c>
    </row>
    <row r="1240" spans="1:17" x14ac:dyDescent="0.25">
      <c r="A1240" s="1">
        <v>17155</v>
      </c>
      <c r="B1240" s="1" t="s">
        <v>326</v>
      </c>
      <c r="C1240" s="1" t="s">
        <v>20</v>
      </c>
      <c r="D1240" s="2">
        <v>41667</v>
      </c>
      <c r="E1240" s="5" t="str">
        <f t="shared" si="76"/>
        <v>January</v>
      </c>
      <c r="F1240" s="1" t="s">
        <v>84</v>
      </c>
      <c r="G1240" s="1" t="s">
        <v>327</v>
      </c>
      <c r="H1240" s="1">
        <v>36</v>
      </c>
      <c r="I1240" s="1">
        <v>6.88</v>
      </c>
      <c r="J1240" s="1">
        <v>0</v>
      </c>
      <c r="K1240" s="3">
        <f t="shared" si="77"/>
        <v>247.68</v>
      </c>
      <c r="L1240" s="1">
        <v>2</v>
      </c>
      <c r="M1240" s="1" t="s">
        <v>17</v>
      </c>
      <c r="N1240" s="1" t="s">
        <v>38</v>
      </c>
      <c r="O1240" s="2">
        <v>41668</v>
      </c>
      <c r="P1240" s="5" t="str">
        <f t="shared" si="78"/>
        <v>January</v>
      </c>
      <c r="Q1240" s="6">
        <f t="shared" si="79"/>
        <v>1</v>
      </c>
    </row>
    <row r="1241" spans="1:17" x14ac:dyDescent="0.25">
      <c r="A1241" s="1">
        <v>52416</v>
      </c>
      <c r="B1241" s="1" t="s">
        <v>344</v>
      </c>
      <c r="C1241" s="1" t="s">
        <v>20</v>
      </c>
      <c r="D1241" s="2">
        <v>41670</v>
      </c>
      <c r="E1241" s="5" t="str">
        <f t="shared" si="76"/>
        <v>January</v>
      </c>
      <c r="F1241" s="1" t="s">
        <v>15</v>
      </c>
      <c r="G1241" s="1" t="s">
        <v>345</v>
      </c>
      <c r="H1241" s="1">
        <v>40</v>
      </c>
      <c r="I1241" s="1">
        <v>218.75</v>
      </c>
      <c r="J1241" s="1">
        <v>0.04</v>
      </c>
      <c r="K1241" s="3">
        <f t="shared" si="77"/>
        <v>8748.4</v>
      </c>
      <c r="L1241" s="1">
        <v>69.64</v>
      </c>
      <c r="M1241" s="1" t="s">
        <v>31</v>
      </c>
      <c r="N1241" s="1" t="s">
        <v>46</v>
      </c>
      <c r="O1241" s="2">
        <v>41671</v>
      </c>
      <c r="P1241" s="5" t="str">
        <f t="shared" si="78"/>
        <v>February</v>
      </c>
      <c r="Q1241" s="6">
        <f t="shared" si="79"/>
        <v>1</v>
      </c>
    </row>
    <row r="1242" spans="1:17" x14ac:dyDescent="0.25">
      <c r="A1242" s="1">
        <v>19493</v>
      </c>
      <c r="B1242" s="1" t="s">
        <v>355</v>
      </c>
      <c r="C1242" s="1" t="s">
        <v>34</v>
      </c>
      <c r="D1242" s="2">
        <v>41672</v>
      </c>
      <c r="E1242" s="5" t="str">
        <f t="shared" si="76"/>
        <v>February</v>
      </c>
      <c r="F1242" s="1" t="s">
        <v>26</v>
      </c>
      <c r="G1242" s="1" t="s">
        <v>356</v>
      </c>
      <c r="H1242" s="1">
        <v>31</v>
      </c>
      <c r="I1242" s="1">
        <v>154.13</v>
      </c>
      <c r="J1242" s="1">
        <v>0.1</v>
      </c>
      <c r="K1242" s="3">
        <f t="shared" si="77"/>
        <v>4774.93</v>
      </c>
      <c r="L1242" s="1">
        <v>69</v>
      </c>
      <c r="M1242" s="1" t="s">
        <v>23</v>
      </c>
      <c r="N1242" s="1" t="s">
        <v>18</v>
      </c>
      <c r="O1242" s="2">
        <v>41673</v>
      </c>
      <c r="P1242" s="5" t="str">
        <f t="shared" si="78"/>
        <v>February</v>
      </c>
      <c r="Q1242" s="6">
        <f t="shared" si="79"/>
        <v>1</v>
      </c>
    </row>
    <row r="1243" spans="1:17" x14ac:dyDescent="0.25">
      <c r="A1243" s="1">
        <v>39904</v>
      </c>
      <c r="B1243" s="1" t="s">
        <v>357</v>
      </c>
      <c r="C1243" s="1" t="s">
        <v>34</v>
      </c>
      <c r="D1243" s="2">
        <v>41672</v>
      </c>
      <c r="E1243" s="5" t="str">
        <f t="shared" si="76"/>
        <v>February</v>
      </c>
      <c r="F1243" s="1" t="s">
        <v>15</v>
      </c>
      <c r="G1243" s="1" t="s">
        <v>209</v>
      </c>
      <c r="H1243" s="1">
        <v>44</v>
      </c>
      <c r="I1243" s="1">
        <v>8.09</v>
      </c>
      <c r="J1243" s="1">
        <v>0</v>
      </c>
      <c r="K1243" s="3">
        <f t="shared" si="77"/>
        <v>355.96</v>
      </c>
      <c r="L1243" s="1">
        <v>7.96</v>
      </c>
      <c r="M1243" s="1" t="s">
        <v>23</v>
      </c>
      <c r="N1243" s="1" t="s">
        <v>24</v>
      </c>
      <c r="O1243" s="2">
        <v>41673</v>
      </c>
      <c r="P1243" s="5" t="str">
        <f t="shared" si="78"/>
        <v>February</v>
      </c>
      <c r="Q1243" s="6">
        <f t="shared" si="79"/>
        <v>1</v>
      </c>
    </row>
    <row r="1244" spans="1:17" x14ac:dyDescent="0.25">
      <c r="A1244" s="1">
        <v>14627</v>
      </c>
      <c r="B1244" s="1" t="s">
        <v>364</v>
      </c>
      <c r="C1244" s="1" t="s">
        <v>14</v>
      </c>
      <c r="D1244" s="2">
        <v>41674</v>
      </c>
      <c r="E1244" s="5" t="str">
        <f t="shared" si="76"/>
        <v>February</v>
      </c>
      <c r="F1244" s="1" t="s">
        <v>84</v>
      </c>
      <c r="G1244" s="1" t="s">
        <v>365</v>
      </c>
      <c r="H1244" s="1">
        <v>47</v>
      </c>
      <c r="I1244" s="1">
        <v>14.48</v>
      </c>
      <c r="J1244" s="1">
        <v>7.0000000000000007E-2</v>
      </c>
      <c r="K1244" s="3">
        <f t="shared" si="77"/>
        <v>677.27</v>
      </c>
      <c r="L1244" s="1">
        <v>6.46</v>
      </c>
      <c r="M1244" s="1" t="s">
        <v>23</v>
      </c>
      <c r="N1244" s="1" t="s">
        <v>24</v>
      </c>
      <c r="O1244" s="2">
        <v>41675</v>
      </c>
      <c r="P1244" s="5" t="str">
        <f t="shared" si="78"/>
        <v>February</v>
      </c>
      <c r="Q1244" s="6">
        <f t="shared" si="79"/>
        <v>1</v>
      </c>
    </row>
    <row r="1245" spans="1:17" x14ac:dyDescent="0.25">
      <c r="A1245" s="1">
        <v>59459</v>
      </c>
      <c r="B1245" s="1" t="s">
        <v>366</v>
      </c>
      <c r="C1245" s="1" t="s">
        <v>20</v>
      </c>
      <c r="D1245" s="2">
        <v>41674</v>
      </c>
      <c r="E1245" s="5" t="str">
        <f t="shared" si="76"/>
        <v>February</v>
      </c>
      <c r="F1245" s="1" t="s">
        <v>84</v>
      </c>
      <c r="G1245" s="1" t="s">
        <v>101</v>
      </c>
      <c r="H1245" s="1">
        <v>40</v>
      </c>
      <c r="I1245" s="1">
        <v>1.7</v>
      </c>
      <c r="J1245" s="1">
        <v>7.0000000000000007E-2</v>
      </c>
      <c r="K1245" s="3">
        <f t="shared" si="77"/>
        <v>65.199999999999989</v>
      </c>
      <c r="L1245" s="1">
        <v>1.99</v>
      </c>
      <c r="M1245" s="1" t="s">
        <v>23</v>
      </c>
      <c r="N1245" s="1" t="s">
        <v>67</v>
      </c>
      <c r="O1245" s="2">
        <v>41675</v>
      </c>
      <c r="P1245" s="5" t="str">
        <f t="shared" si="78"/>
        <v>February</v>
      </c>
      <c r="Q1245" s="6">
        <f t="shared" si="79"/>
        <v>1</v>
      </c>
    </row>
    <row r="1246" spans="1:17" x14ac:dyDescent="0.25">
      <c r="A1246" s="1">
        <v>14400</v>
      </c>
      <c r="B1246" s="1" t="s">
        <v>367</v>
      </c>
      <c r="C1246" s="1" t="s">
        <v>20</v>
      </c>
      <c r="D1246" s="2">
        <v>41674</v>
      </c>
      <c r="E1246" s="5" t="str">
        <f t="shared" si="76"/>
        <v>February</v>
      </c>
      <c r="F1246" s="1" t="s">
        <v>84</v>
      </c>
      <c r="G1246" s="1" t="s">
        <v>368</v>
      </c>
      <c r="H1246" s="1">
        <v>32</v>
      </c>
      <c r="I1246" s="1">
        <v>2.16</v>
      </c>
      <c r="J1246" s="1">
        <v>0.05</v>
      </c>
      <c r="K1246" s="3">
        <f t="shared" si="77"/>
        <v>67.52000000000001</v>
      </c>
      <c r="L1246" s="1">
        <v>6.05</v>
      </c>
      <c r="M1246" s="1" t="s">
        <v>23</v>
      </c>
      <c r="N1246" s="1" t="s">
        <v>24</v>
      </c>
      <c r="O1246" s="2">
        <v>41675</v>
      </c>
      <c r="P1246" s="5" t="str">
        <f t="shared" si="78"/>
        <v>February</v>
      </c>
      <c r="Q1246" s="6">
        <f t="shared" si="79"/>
        <v>1</v>
      </c>
    </row>
    <row r="1247" spans="1:17" x14ac:dyDescent="0.25">
      <c r="A1247" s="1">
        <v>14400</v>
      </c>
      <c r="B1247" s="1" t="s">
        <v>367</v>
      </c>
      <c r="C1247" s="1" t="s">
        <v>14</v>
      </c>
      <c r="D1247" s="2">
        <v>41674</v>
      </c>
      <c r="E1247" s="5" t="str">
        <f t="shared" si="76"/>
        <v>February</v>
      </c>
      <c r="F1247" s="1" t="s">
        <v>84</v>
      </c>
      <c r="G1247" s="1" t="s">
        <v>369</v>
      </c>
      <c r="H1247" s="1">
        <v>35</v>
      </c>
      <c r="I1247" s="1">
        <v>6.48</v>
      </c>
      <c r="J1247" s="1">
        <v>0.03</v>
      </c>
      <c r="K1247" s="3">
        <f t="shared" si="77"/>
        <v>225.75</v>
      </c>
      <c r="L1247" s="1">
        <v>6.6</v>
      </c>
      <c r="M1247" s="1" t="s">
        <v>23</v>
      </c>
      <c r="N1247" s="1" t="s">
        <v>24</v>
      </c>
      <c r="O1247" s="2">
        <v>41675</v>
      </c>
      <c r="P1247" s="5" t="str">
        <f t="shared" si="78"/>
        <v>February</v>
      </c>
      <c r="Q1247" s="6">
        <f t="shared" si="79"/>
        <v>1</v>
      </c>
    </row>
    <row r="1248" spans="1:17" x14ac:dyDescent="0.25">
      <c r="A1248" s="1">
        <v>14400</v>
      </c>
      <c r="B1248" s="1" t="s">
        <v>367</v>
      </c>
      <c r="C1248" s="1" t="s">
        <v>20</v>
      </c>
      <c r="D1248" s="2">
        <v>41674</v>
      </c>
      <c r="E1248" s="5" t="str">
        <f t="shared" si="76"/>
        <v>February</v>
      </c>
      <c r="F1248" s="1" t="s">
        <v>84</v>
      </c>
      <c r="G1248" s="1" t="s">
        <v>370</v>
      </c>
      <c r="H1248" s="1">
        <v>43</v>
      </c>
      <c r="I1248" s="1">
        <v>146.05000000000001</v>
      </c>
      <c r="J1248" s="1">
        <v>0.08</v>
      </c>
      <c r="K1248" s="3">
        <f t="shared" si="77"/>
        <v>6276.71</v>
      </c>
      <c r="L1248" s="1">
        <v>80.2</v>
      </c>
      <c r="M1248" s="1" t="s">
        <v>31</v>
      </c>
      <c r="N1248" s="1" t="s">
        <v>46</v>
      </c>
      <c r="O1248" s="2">
        <v>41675</v>
      </c>
      <c r="P1248" s="5" t="str">
        <f t="shared" si="78"/>
        <v>February</v>
      </c>
      <c r="Q1248" s="6">
        <f t="shared" si="79"/>
        <v>1</v>
      </c>
    </row>
    <row r="1249" spans="1:17" x14ac:dyDescent="0.25">
      <c r="A1249" s="1">
        <v>25120</v>
      </c>
      <c r="B1249" s="1" t="s">
        <v>374</v>
      </c>
      <c r="C1249" s="1" t="s">
        <v>20</v>
      </c>
      <c r="D1249" s="2">
        <v>41674</v>
      </c>
      <c r="E1249" s="5" t="str">
        <f t="shared" si="76"/>
        <v>February</v>
      </c>
      <c r="F1249" s="1" t="s">
        <v>84</v>
      </c>
      <c r="G1249" s="1" t="s">
        <v>376</v>
      </c>
      <c r="H1249" s="1">
        <v>22</v>
      </c>
      <c r="I1249" s="1">
        <v>7.28</v>
      </c>
      <c r="J1249" s="1">
        <v>0.01</v>
      </c>
      <c r="K1249" s="3">
        <f t="shared" si="77"/>
        <v>159.94</v>
      </c>
      <c r="L1249" s="1">
        <v>11.15</v>
      </c>
      <c r="M1249" s="1" t="s">
        <v>23</v>
      </c>
      <c r="N1249" s="1" t="s">
        <v>24</v>
      </c>
      <c r="O1249" s="2">
        <v>41675</v>
      </c>
      <c r="P1249" s="5" t="str">
        <f t="shared" si="78"/>
        <v>February</v>
      </c>
      <c r="Q1249" s="6">
        <f t="shared" si="79"/>
        <v>1</v>
      </c>
    </row>
    <row r="1250" spans="1:17" x14ac:dyDescent="0.25">
      <c r="A1250" s="1">
        <v>36068</v>
      </c>
      <c r="B1250" s="1" t="s">
        <v>383</v>
      </c>
      <c r="C1250" s="1" t="s">
        <v>34</v>
      </c>
      <c r="D1250" s="2">
        <v>41675</v>
      </c>
      <c r="E1250" s="5" t="str">
        <f t="shared" si="76"/>
        <v>February</v>
      </c>
      <c r="F1250" s="1" t="s">
        <v>26</v>
      </c>
      <c r="G1250" s="1" t="s">
        <v>269</v>
      </c>
      <c r="H1250" s="1">
        <v>23</v>
      </c>
      <c r="I1250" s="1">
        <v>279.81</v>
      </c>
      <c r="J1250" s="1">
        <v>0.06</v>
      </c>
      <c r="K1250" s="3">
        <f t="shared" si="77"/>
        <v>6434.25</v>
      </c>
      <c r="L1250" s="1">
        <v>23.19</v>
      </c>
      <c r="M1250" s="1" t="s">
        <v>31</v>
      </c>
      <c r="N1250" s="1" t="s">
        <v>32</v>
      </c>
      <c r="O1250" s="2">
        <v>41676</v>
      </c>
      <c r="P1250" s="5" t="str">
        <f t="shared" si="78"/>
        <v>February</v>
      </c>
      <c r="Q1250" s="6">
        <f t="shared" si="79"/>
        <v>1</v>
      </c>
    </row>
    <row r="1251" spans="1:17" x14ac:dyDescent="0.25">
      <c r="A1251" s="1">
        <v>417</v>
      </c>
      <c r="B1251" s="1" t="s">
        <v>388</v>
      </c>
      <c r="C1251" s="1" t="s">
        <v>34</v>
      </c>
      <c r="D1251" s="2">
        <v>41675</v>
      </c>
      <c r="E1251" s="5" t="str">
        <f t="shared" si="76"/>
        <v>February</v>
      </c>
      <c r="F1251" s="1" t="s">
        <v>84</v>
      </c>
      <c r="G1251" s="1" t="s">
        <v>389</v>
      </c>
      <c r="H1251" s="1">
        <v>39</v>
      </c>
      <c r="I1251" s="1">
        <v>500.98</v>
      </c>
      <c r="J1251" s="1">
        <v>7.0000000000000007E-2</v>
      </c>
      <c r="K1251" s="3">
        <f t="shared" si="77"/>
        <v>19535.490000000002</v>
      </c>
      <c r="L1251" s="1">
        <v>28.14</v>
      </c>
      <c r="M1251" s="1" t="s">
        <v>31</v>
      </c>
      <c r="N1251" s="1" t="s">
        <v>32</v>
      </c>
      <c r="O1251" s="2">
        <v>41676</v>
      </c>
      <c r="P1251" s="5" t="str">
        <f t="shared" si="78"/>
        <v>February</v>
      </c>
      <c r="Q1251" s="6">
        <f t="shared" si="79"/>
        <v>1</v>
      </c>
    </row>
    <row r="1252" spans="1:17" x14ac:dyDescent="0.25">
      <c r="A1252" s="1">
        <v>28772</v>
      </c>
      <c r="B1252" s="1" t="s">
        <v>394</v>
      </c>
      <c r="C1252" s="1" t="s">
        <v>14</v>
      </c>
      <c r="D1252" s="2">
        <v>41676</v>
      </c>
      <c r="E1252" s="5" t="str">
        <f t="shared" si="76"/>
        <v>February</v>
      </c>
      <c r="F1252" s="1" t="s">
        <v>21</v>
      </c>
      <c r="G1252" s="1" t="s">
        <v>395</v>
      </c>
      <c r="H1252" s="1">
        <v>16</v>
      </c>
      <c r="I1252" s="1">
        <v>71.37</v>
      </c>
      <c r="J1252" s="1">
        <v>0.02</v>
      </c>
      <c r="K1252" s="3">
        <f t="shared" si="77"/>
        <v>1141.6000000000001</v>
      </c>
      <c r="L1252" s="1">
        <v>69</v>
      </c>
      <c r="M1252" s="1" t="s">
        <v>23</v>
      </c>
      <c r="N1252" s="1" t="s">
        <v>18</v>
      </c>
      <c r="O1252" s="2">
        <v>41677</v>
      </c>
      <c r="P1252" s="5" t="str">
        <f t="shared" si="78"/>
        <v>February</v>
      </c>
      <c r="Q1252" s="6">
        <f t="shared" si="79"/>
        <v>1</v>
      </c>
    </row>
    <row r="1253" spans="1:17" x14ac:dyDescent="0.25">
      <c r="A1253" s="1">
        <v>20162</v>
      </c>
      <c r="B1253" s="1" t="s">
        <v>406</v>
      </c>
      <c r="C1253" s="1" t="s">
        <v>14</v>
      </c>
      <c r="D1253" s="2">
        <v>41678</v>
      </c>
      <c r="E1253" s="5" t="str">
        <f t="shared" si="76"/>
        <v>February</v>
      </c>
      <c r="F1253" s="1" t="s">
        <v>84</v>
      </c>
      <c r="G1253" s="1" t="s">
        <v>407</v>
      </c>
      <c r="H1253" s="1">
        <v>38</v>
      </c>
      <c r="I1253" s="1">
        <v>15.16</v>
      </c>
      <c r="J1253" s="1">
        <v>0.03</v>
      </c>
      <c r="K1253" s="3">
        <f t="shared" si="77"/>
        <v>574.94000000000005</v>
      </c>
      <c r="L1253" s="1">
        <v>15.09</v>
      </c>
      <c r="M1253" s="1" t="s">
        <v>23</v>
      </c>
      <c r="N1253" s="1" t="s">
        <v>24</v>
      </c>
      <c r="O1253" s="2">
        <v>41679</v>
      </c>
      <c r="P1253" s="5" t="str">
        <f t="shared" si="78"/>
        <v>February</v>
      </c>
      <c r="Q1253" s="6">
        <f t="shared" si="79"/>
        <v>1</v>
      </c>
    </row>
    <row r="1254" spans="1:17" x14ac:dyDescent="0.25">
      <c r="A1254" s="1">
        <v>41604</v>
      </c>
      <c r="B1254" s="1" t="s">
        <v>412</v>
      </c>
      <c r="C1254" s="1" t="s">
        <v>34</v>
      </c>
      <c r="D1254" s="2">
        <v>41680</v>
      </c>
      <c r="E1254" s="5" t="str">
        <f t="shared" si="76"/>
        <v>February</v>
      </c>
      <c r="F1254" s="1" t="s">
        <v>84</v>
      </c>
      <c r="G1254" s="1" t="s">
        <v>413</v>
      </c>
      <c r="H1254" s="1">
        <v>22</v>
      </c>
      <c r="I1254" s="1">
        <v>6.37</v>
      </c>
      <c r="J1254" s="1">
        <v>0.06</v>
      </c>
      <c r="K1254" s="3">
        <f t="shared" si="77"/>
        <v>138.82000000000002</v>
      </c>
      <c r="L1254" s="1">
        <v>5.19</v>
      </c>
      <c r="M1254" s="1" t="s">
        <v>23</v>
      </c>
      <c r="N1254" s="1" t="s">
        <v>24</v>
      </c>
      <c r="O1254" s="2">
        <v>41681</v>
      </c>
      <c r="P1254" s="5" t="str">
        <f t="shared" si="78"/>
        <v>February</v>
      </c>
      <c r="Q1254" s="6">
        <f t="shared" si="79"/>
        <v>1</v>
      </c>
    </row>
    <row r="1255" spans="1:17" x14ac:dyDescent="0.25">
      <c r="A1255" s="1">
        <v>9222</v>
      </c>
      <c r="B1255" s="1" t="s">
        <v>414</v>
      </c>
      <c r="C1255" s="1" t="s">
        <v>20</v>
      </c>
      <c r="D1255" s="2">
        <v>41680</v>
      </c>
      <c r="E1255" s="5" t="str">
        <f t="shared" si="76"/>
        <v>February</v>
      </c>
      <c r="F1255" s="1" t="s">
        <v>21</v>
      </c>
      <c r="G1255" s="1" t="s">
        <v>166</v>
      </c>
      <c r="H1255" s="1">
        <v>41</v>
      </c>
      <c r="I1255" s="1">
        <v>11.34</v>
      </c>
      <c r="J1255" s="1">
        <v>0.04</v>
      </c>
      <c r="K1255" s="3">
        <f t="shared" si="77"/>
        <v>463.3</v>
      </c>
      <c r="L1255" s="1">
        <v>5.01</v>
      </c>
      <c r="M1255" s="1" t="s">
        <v>23</v>
      </c>
      <c r="N1255" s="1" t="s">
        <v>24</v>
      </c>
      <c r="O1255" s="2">
        <v>41681</v>
      </c>
      <c r="P1255" s="5" t="str">
        <f t="shared" si="78"/>
        <v>February</v>
      </c>
      <c r="Q1255" s="6">
        <f t="shared" si="79"/>
        <v>1</v>
      </c>
    </row>
    <row r="1256" spans="1:17" x14ac:dyDescent="0.25">
      <c r="A1256" s="1">
        <v>31078</v>
      </c>
      <c r="B1256" s="1" t="s">
        <v>415</v>
      </c>
      <c r="C1256" s="1" t="s">
        <v>34</v>
      </c>
      <c r="D1256" s="2">
        <v>41680</v>
      </c>
      <c r="E1256" s="5" t="str">
        <f t="shared" si="76"/>
        <v>February</v>
      </c>
      <c r="F1256" s="1" t="s">
        <v>26</v>
      </c>
      <c r="G1256" s="1" t="s">
        <v>416</v>
      </c>
      <c r="H1256" s="1">
        <v>7</v>
      </c>
      <c r="I1256" s="1">
        <v>13.99</v>
      </c>
      <c r="J1256" s="1">
        <v>0.01</v>
      </c>
      <c r="K1256" s="3">
        <f t="shared" si="77"/>
        <v>97.86</v>
      </c>
      <c r="L1256" s="1">
        <v>7.51</v>
      </c>
      <c r="M1256" s="1" t="s">
        <v>23</v>
      </c>
      <c r="N1256" s="1" t="s">
        <v>55</v>
      </c>
      <c r="O1256" s="2">
        <v>41681</v>
      </c>
      <c r="P1256" s="5" t="str">
        <f t="shared" si="78"/>
        <v>February</v>
      </c>
      <c r="Q1256" s="6">
        <f t="shared" si="79"/>
        <v>1</v>
      </c>
    </row>
    <row r="1257" spans="1:17" x14ac:dyDescent="0.25">
      <c r="A1257" s="1">
        <v>45414</v>
      </c>
      <c r="B1257" s="1" t="s">
        <v>109</v>
      </c>
      <c r="C1257" s="1" t="s">
        <v>20</v>
      </c>
      <c r="D1257" s="2">
        <v>41681</v>
      </c>
      <c r="E1257" s="5" t="str">
        <f t="shared" si="76"/>
        <v>February</v>
      </c>
      <c r="F1257" s="1" t="s">
        <v>26</v>
      </c>
      <c r="G1257" s="1" t="s">
        <v>419</v>
      </c>
      <c r="H1257" s="1">
        <v>17</v>
      </c>
      <c r="I1257" s="1">
        <v>60.98</v>
      </c>
      <c r="J1257" s="1">
        <v>0.08</v>
      </c>
      <c r="K1257" s="3">
        <f t="shared" si="77"/>
        <v>1035.3</v>
      </c>
      <c r="L1257" s="1">
        <v>49</v>
      </c>
      <c r="M1257" s="1" t="s">
        <v>23</v>
      </c>
      <c r="N1257" s="1" t="s">
        <v>18</v>
      </c>
      <c r="O1257" s="2">
        <v>41682</v>
      </c>
      <c r="P1257" s="5" t="str">
        <f t="shared" si="78"/>
        <v>February</v>
      </c>
      <c r="Q1257" s="6">
        <f t="shared" si="79"/>
        <v>1</v>
      </c>
    </row>
    <row r="1258" spans="1:17" x14ac:dyDescent="0.25">
      <c r="A1258" s="1">
        <v>14983</v>
      </c>
      <c r="B1258" s="1" t="s">
        <v>422</v>
      </c>
      <c r="C1258" s="1" t="s">
        <v>34</v>
      </c>
      <c r="D1258" s="2">
        <v>41681</v>
      </c>
      <c r="E1258" s="5" t="str">
        <f t="shared" si="76"/>
        <v>February</v>
      </c>
      <c r="F1258" s="1" t="s">
        <v>21</v>
      </c>
      <c r="G1258" s="1" t="s">
        <v>423</v>
      </c>
      <c r="H1258" s="1">
        <v>48</v>
      </c>
      <c r="I1258" s="1">
        <v>205.99</v>
      </c>
      <c r="J1258" s="1">
        <v>0.05</v>
      </c>
      <c r="K1258" s="3">
        <f t="shared" si="77"/>
        <v>9885.119999999999</v>
      </c>
      <c r="L1258" s="1">
        <v>8.99</v>
      </c>
      <c r="M1258" s="1" t="s">
        <v>17</v>
      </c>
      <c r="N1258" s="1" t="s">
        <v>24</v>
      </c>
      <c r="O1258" s="2">
        <v>41682</v>
      </c>
      <c r="P1258" s="5" t="str">
        <f t="shared" si="78"/>
        <v>February</v>
      </c>
      <c r="Q1258" s="6">
        <f t="shared" si="79"/>
        <v>1</v>
      </c>
    </row>
    <row r="1259" spans="1:17" x14ac:dyDescent="0.25">
      <c r="A1259" s="1">
        <v>14983</v>
      </c>
      <c r="B1259" s="1" t="s">
        <v>422</v>
      </c>
      <c r="C1259" s="1" t="s">
        <v>34</v>
      </c>
      <c r="D1259" s="2">
        <v>41681</v>
      </c>
      <c r="E1259" s="5" t="str">
        <f t="shared" si="76"/>
        <v>February</v>
      </c>
      <c r="F1259" s="1" t="s">
        <v>21</v>
      </c>
      <c r="G1259" s="1" t="s">
        <v>424</v>
      </c>
      <c r="H1259" s="1">
        <v>18</v>
      </c>
      <c r="I1259" s="1">
        <v>205.99</v>
      </c>
      <c r="J1259" s="1">
        <v>0.08</v>
      </c>
      <c r="K1259" s="3">
        <f t="shared" si="77"/>
        <v>3706.38</v>
      </c>
      <c r="L1259" s="1">
        <v>8.99</v>
      </c>
      <c r="M1259" s="1" t="s">
        <v>23</v>
      </c>
      <c r="N1259" s="1" t="s">
        <v>24</v>
      </c>
      <c r="O1259" s="2">
        <v>41682</v>
      </c>
      <c r="P1259" s="5" t="str">
        <f t="shared" si="78"/>
        <v>February</v>
      </c>
      <c r="Q1259" s="6">
        <f t="shared" si="79"/>
        <v>1</v>
      </c>
    </row>
    <row r="1260" spans="1:17" x14ac:dyDescent="0.25">
      <c r="A1260" s="1">
        <v>833</v>
      </c>
      <c r="B1260" s="1" t="s">
        <v>130</v>
      </c>
      <c r="C1260" s="1" t="s">
        <v>20</v>
      </c>
      <c r="D1260" s="2">
        <v>41682</v>
      </c>
      <c r="E1260" s="5" t="str">
        <f t="shared" si="76"/>
        <v>February</v>
      </c>
      <c r="F1260" s="1" t="s">
        <v>84</v>
      </c>
      <c r="G1260" s="1" t="s">
        <v>434</v>
      </c>
      <c r="H1260" s="1">
        <v>1</v>
      </c>
      <c r="I1260" s="1">
        <v>12.53</v>
      </c>
      <c r="J1260" s="1">
        <v>0.03</v>
      </c>
      <c r="K1260" s="3">
        <f t="shared" si="77"/>
        <v>12.5</v>
      </c>
      <c r="L1260" s="1">
        <v>7.17</v>
      </c>
      <c r="M1260" s="1" t="s">
        <v>23</v>
      </c>
      <c r="N1260" s="1" t="s">
        <v>24</v>
      </c>
      <c r="O1260" s="2">
        <v>41683</v>
      </c>
      <c r="P1260" s="5" t="str">
        <f t="shared" si="78"/>
        <v>February</v>
      </c>
      <c r="Q1260" s="6">
        <f t="shared" si="79"/>
        <v>1</v>
      </c>
    </row>
    <row r="1261" spans="1:17" x14ac:dyDescent="0.25">
      <c r="A1261" s="1">
        <v>57856</v>
      </c>
      <c r="B1261" s="1" t="s">
        <v>438</v>
      </c>
      <c r="C1261" s="1" t="s">
        <v>20</v>
      </c>
      <c r="D1261" s="2">
        <v>41682</v>
      </c>
      <c r="E1261" s="5" t="str">
        <f t="shared" si="76"/>
        <v>February</v>
      </c>
      <c r="F1261" s="1" t="s">
        <v>84</v>
      </c>
      <c r="G1261" s="1" t="s">
        <v>439</v>
      </c>
      <c r="H1261" s="1">
        <v>17</v>
      </c>
      <c r="I1261" s="1">
        <v>7.1</v>
      </c>
      <c r="J1261" s="1">
        <v>0.06</v>
      </c>
      <c r="K1261" s="3">
        <f t="shared" si="77"/>
        <v>119.68</v>
      </c>
      <c r="L1261" s="1">
        <v>6.05</v>
      </c>
      <c r="M1261" s="1" t="s">
        <v>23</v>
      </c>
      <c r="N1261" s="1" t="s">
        <v>24</v>
      </c>
      <c r="O1261" s="2">
        <v>41683</v>
      </c>
      <c r="P1261" s="5" t="str">
        <f t="shared" si="78"/>
        <v>February</v>
      </c>
      <c r="Q1261" s="6">
        <f t="shared" si="79"/>
        <v>1</v>
      </c>
    </row>
    <row r="1262" spans="1:17" x14ac:dyDescent="0.25">
      <c r="A1262" s="1">
        <v>57856</v>
      </c>
      <c r="B1262" s="1" t="s">
        <v>438</v>
      </c>
      <c r="C1262" s="1" t="s">
        <v>20</v>
      </c>
      <c r="D1262" s="2">
        <v>41682</v>
      </c>
      <c r="E1262" s="5" t="str">
        <f t="shared" si="76"/>
        <v>February</v>
      </c>
      <c r="F1262" s="1" t="s">
        <v>84</v>
      </c>
      <c r="G1262" s="1" t="s">
        <v>133</v>
      </c>
      <c r="H1262" s="1">
        <v>31</v>
      </c>
      <c r="I1262" s="1">
        <v>2.78</v>
      </c>
      <c r="J1262" s="1">
        <v>0.02</v>
      </c>
      <c r="K1262" s="3">
        <f t="shared" si="77"/>
        <v>85.559999999999988</v>
      </c>
      <c r="L1262" s="1">
        <v>0.97</v>
      </c>
      <c r="M1262" s="1" t="s">
        <v>23</v>
      </c>
      <c r="N1262" s="1" t="s">
        <v>38</v>
      </c>
      <c r="O1262" s="2">
        <v>41683</v>
      </c>
      <c r="P1262" s="5" t="str">
        <f t="shared" si="78"/>
        <v>February</v>
      </c>
      <c r="Q1262" s="6">
        <f t="shared" si="79"/>
        <v>1</v>
      </c>
    </row>
    <row r="1263" spans="1:17" x14ac:dyDescent="0.25">
      <c r="A1263" s="1">
        <v>16612</v>
      </c>
      <c r="B1263" s="1" t="s">
        <v>279</v>
      </c>
      <c r="C1263" s="1" t="s">
        <v>34</v>
      </c>
      <c r="D1263" s="2">
        <v>41683</v>
      </c>
      <c r="E1263" s="5" t="str">
        <f t="shared" si="76"/>
        <v>February</v>
      </c>
      <c r="F1263" s="1" t="s">
        <v>21</v>
      </c>
      <c r="G1263" s="1" t="s">
        <v>443</v>
      </c>
      <c r="H1263" s="1">
        <v>45</v>
      </c>
      <c r="I1263" s="1">
        <v>80.97</v>
      </c>
      <c r="J1263" s="1">
        <v>0.05</v>
      </c>
      <c r="K1263" s="3">
        <f t="shared" si="77"/>
        <v>3641.4</v>
      </c>
      <c r="L1263" s="1">
        <v>30.06</v>
      </c>
      <c r="M1263" s="1" t="s">
        <v>31</v>
      </c>
      <c r="N1263" s="1" t="s">
        <v>46</v>
      </c>
      <c r="O1263" s="2">
        <v>41684</v>
      </c>
      <c r="P1263" s="5" t="str">
        <f t="shared" si="78"/>
        <v>February</v>
      </c>
      <c r="Q1263" s="6">
        <f t="shared" si="79"/>
        <v>1</v>
      </c>
    </row>
    <row r="1264" spans="1:17" x14ac:dyDescent="0.25">
      <c r="A1264" s="1">
        <v>14913</v>
      </c>
      <c r="B1264" s="1" t="s">
        <v>449</v>
      </c>
      <c r="C1264" s="1" t="s">
        <v>34</v>
      </c>
      <c r="D1264" s="2">
        <v>41684</v>
      </c>
      <c r="E1264" s="5" t="str">
        <f t="shared" si="76"/>
        <v>February</v>
      </c>
      <c r="F1264" s="1" t="s">
        <v>21</v>
      </c>
      <c r="G1264" s="1" t="s">
        <v>274</v>
      </c>
      <c r="H1264" s="1">
        <v>47</v>
      </c>
      <c r="I1264" s="1">
        <v>19.98</v>
      </c>
      <c r="J1264" s="1">
        <v>0.01</v>
      </c>
      <c r="K1264" s="3">
        <f t="shared" si="77"/>
        <v>938.58999999999992</v>
      </c>
      <c r="L1264" s="1">
        <v>8.68</v>
      </c>
      <c r="M1264" s="1" t="s">
        <v>23</v>
      </c>
      <c r="N1264" s="1" t="s">
        <v>24</v>
      </c>
      <c r="O1264" s="2">
        <v>41685</v>
      </c>
      <c r="P1264" s="5" t="str">
        <f t="shared" si="78"/>
        <v>February</v>
      </c>
      <c r="Q1264" s="6">
        <f t="shared" si="79"/>
        <v>1</v>
      </c>
    </row>
    <row r="1265" spans="1:17" x14ac:dyDescent="0.25">
      <c r="A1265" s="1">
        <v>56452</v>
      </c>
      <c r="B1265" s="1" t="s">
        <v>451</v>
      </c>
      <c r="C1265" s="1" t="s">
        <v>20</v>
      </c>
      <c r="D1265" s="2">
        <v>41684</v>
      </c>
      <c r="E1265" s="5" t="str">
        <f t="shared" si="76"/>
        <v>February</v>
      </c>
      <c r="F1265" s="1" t="s">
        <v>15</v>
      </c>
      <c r="G1265" s="1" t="s">
        <v>452</v>
      </c>
      <c r="H1265" s="1">
        <v>34</v>
      </c>
      <c r="I1265" s="1">
        <v>236.97</v>
      </c>
      <c r="J1265" s="1">
        <v>0</v>
      </c>
      <c r="K1265" s="3">
        <f t="shared" si="77"/>
        <v>8056.98</v>
      </c>
      <c r="L1265" s="1">
        <v>59.24</v>
      </c>
      <c r="M1265" s="1" t="s">
        <v>31</v>
      </c>
      <c r="N1265" s="1" t="s">
        <v>46</v>
      </c>
      <c r="O1265" s="2">
        <v>41685</v>
      </c>
      <c r="P1265" s="5" t="str">
        <f t="shared" si="78"/>
        <v>February</v>
      </c>
      <c r="Q1265" s="6">
        <f t="shared" si="79"/>
        <v>1</v>
      </c>
    </row>
    <row r="1266" spans="1:17" x14ac:dyDescent="0.25">
      <c r="A1266" s="1">
        <v>46119</v>
      </c>
      <c r="B1266" s="1" t="s">
        <v>226</v>
      </c>
      <c r="C1266" s="1" t="s">
        <v>14</v>
      </c>
      <c r="D1266" s="2">
        <v>41685</v>
      </c>
      <c r="E1266" s="5" t="str">
        <f t="shared" si="76"/>
        <v>February</v>
      </c>
      <c r="F1266" s="1" t="s">
        <v>26</v>
      </c>
      <c r="G1266" s="1" t="s">
        <v>455</v>
      </c>
      <c r="H1266" s="1">
        <v>46</v>
      </c>
      <c r="I1266" s="1">
        <v>417.4</v>
      </c>
      <c r="J1266" s="1">
        <v>7.0000000000000007E-2</v>
      </c>
      <c r="K1266" s="3">
        <f t="shared" si="77"/>
        <v>19197.18</v>
      </c>
      <c r="L1266" s="1">
        <v>75.23</v>
      </c>
      <c r="M1266" s="1" t="s">
        <v>31</v>
      </c>
      <c r="N1266" s="1" t="s">
        <v>46</v>
      </c>
      <c r="O1266" s="2">
        <v>41686</v>
      </c>
      <c r="P1266" s="5" t="str">
        <f t="shared" si="78"/>
        <v>February</v>
      </c>
      <c r="Q1266" s="6">
        <f t="shared" si="79"/>
        <v>1</v>
      </c>
    </row>
    <row r="1267" spans="1:17" x14ac:dyDescent="0.25">
      <c r="A1267" s="1">
        <v>33095</v>
      </c>
      <c r="B1267" s="1" t="s">
        <v>459</v>
      </c>
      <c r="C1267" s="1" t="s">
        <v>14</v>
      </c>
      <c r="D1267" s="2">
        <v>41685</v>
      </c>
      <c r="E1267" s="5" t="str">
        <f t="shared" si="76"/>
        <v>February</v>
      </c>
      <c r="F1267" s="1" t="s">
        <v>15</v>
      </c>
      <c r="G1267" s="1" t="s">
        <v>461</v>
      </c>
      <c r="H1267" s="1">
        <v>34</v>
      </c>
      <c r="I1267" s="1">
        <v>78.69</v>
      </c>
      <c r="J1267" s="1">
        <v>0.1</v>
      </c>
      <c r="K1267" s="3">
        <f t="shared" si="77"/>
        <v>2672.06</v>
      </c>
      <c r="L1267" s="1">
        <v>19.989999999999998</v>
      </c>
      <c r="M1267" s="1" t="s">
        <v>23</v>
      </c>
      <c r="N1267" s="1" t="s">
        <v>24</v>
      </c>
      <c r="O1267" s="2">
        <v>41686</v>
      </c>
      <c r="P1267" s="5" t="str">
        <f t="shared" si="78"/>
        <v>February</v>
      </c>
      <c r="Q1267" s="6">
        <f t="shared" si="79"/>
        <v>1</v>
      </c>
    </row>
    <row r="1268" spans="1:17" x14ac:dyDescent="0.25">
      <c r="A1268" s="1">
        <v>55874</v>
      </c>
      <c r="B1268" s="1" t="s">
        <v>463</v>
      </c>
      <c r="C1268" s="1" t="s">
        <v>20</v>
      </c>
      <c r="D1268" s="2">
        <v>41686</v>
      </c>
      <c r="E1268" s="5" t="str">
        <f t="shared" si="76"/>
        <v>February</v>
      </c>
      <c r="F1268" s="1" t="s">
        <v>84</v>
      </c>
      <c r="G1268" s="1" t="s">
        <v>439</v>
      </c>
      <c r="H1268" s="1">
        <v>28</v>
      </c>
      <c r="I1268" s="1">
        <v>7.1</v>
      </c>
      <c r="J1268" s="1">
        <v>0</v>
      </c>
      <c r="K1268" s="3">
        <f t="shared" si="77"/>
        <v>198.79999999999998</v>
      </c>
      <c r="L1268" s="1">
        <v>6.05</v>
      </c>
      <c r="M1268" s="1" t="s">
        <v>23</v>
      </c>
      <c r="N1268" s="1" t="s">
        <v>24</v>
      </c>
      <c r="O1268" s="2">
        <v>41687</v>
      </c>
      <c r="P1268" s="5" t="str">
        <f t="shared" si="78"/>
        <v>February</v>
      </c>
      <c r="Q1268" s="6">
        <f t="shared" si="79"/>
        <v>1</v>
      </c>
    </row>
    <row r="1269" spans="1:17" x14ac:dyDescent="0.25">
      <c r="A1269" s="1">
        <v>59170</v>
      </c>
      <c r="B1269" s="1" t="s">
        <v>469</v>
      </c>
      <c r="C1269" s="1" t="s">
        <v>20</v>
      </c>
      <c r="D1269" s="2">
        <v>41687</v>
      </c>
      <c r="E1269" s="5" t="str">
        <f t="shared" si="76"/>
        <v>February</v>
      </c>
      <c r="F1269" s="1" t="s">
        <v>21</v>
      </c>
      <c r="G1269" s="1" t="s">
        <v>470</v>
      </c>
      <c r="H1269" s="1">
        <v>44</v>
      </c>
      <c r="I1269" s="1">
        <v>5.34</v>
      </c>
      <c r="J1269" s="1">
        <v>0.02</v>
      </c>
      <c r="K1269" s="3">
        <f t="shared" si="77"/>
        <v>234.08</v>
      </c>
      <c r="L1269" s="1">
        <v>2.99</v>
      </c>
      <c r="M1269" s="1" t="s">
        <v>23</v>
      </c>
      <c r="N1269" s="1" t="s">
        <v>24</v>
      </c>
      <c r="O1269" s="2">
        <v>41688</v>
      </c>
      <c r="P1269" s="5" t="str">
        <f t="shared" si="78"/>
        <v>February</v>
      </c>
      <c r="Q1269" s="6">
        <f t="shared" si="79"/>
        <v>1</v>
      </c>
    </row>
    <row r="1270" spans="1:17" x14ac:dyDescent="0.25">
      <c r="A1270" s="1">
        <v>18471</v>
      </c>
      <c r="B1270" s="1" t="s">
        <v>475</v>
      </c>
      <c r="C1270" s="1" t="s">
        <v>14</v>
      </c>
      <c r="D1270" s="2">
        <v>41689</v>
      </c>
      <c r="E1270" s="5" t="str">
        <f t="shared" si="76"/>
        <v>February</v>
      </c>
      <c r="F1270" s="1" t="s">
        <v>15</v>
      </c>
      <c r="G1270" s="1" t="s">
        <v>476</v>
      </c>
      <c r="H1270" s="1">
        <v>37</v>
      </c>
      <c r="I1270" s="1">
        <v>5.98</v>
      </c>
      <c r="J1270" s="1">
        <v>0</v>
      </c>
      <c r="K1270" s="3">
        <f t="shared" si="77"/>
        <v>221.26000000000002</v>
      </c>
      <c r="L1270" s="1">
        <v>0.96</v>
      </c>
      <c r="M1270" s="1" t="s">
        <v>23</v>
      </c>
      <c r="N1270" s="1" t="s">
        <v>38</v>
      </c>
      <c r="O1270" s="2">
        <v>41690</v>
      </c>
      <c r="P1270" s="5" t="str">
        <f t="shared" si="78"/>
        <v>February</v>
      </c>
      <c r="Q1270" s="6">
        <f t="shared" si="79"/>
        <v>1</v>
      </c>
    </row>
    <row r="1271" spans="1:17" x14ac:dyDescent="0.25">
      <c r="A1271" s="1">
        <v>18471</v>
      </c>
      <c r="B1271" s="1" t="s">
        <v>475</v>
      </c>
      <c r="C1271" s="1" t="s">
        <v>14</v>
      </c>
      <c r="D1271" s="2">
        <v>41689</v>
      </c>
      <c r="E1271" s="5" t="str">
        <f t="shared" si="76"/>
        <v>February</v>
      </c>
      <c r="F1271" s="1" t="s">
        <v>15</v>
      </c>
      <c r="G1271" s="1" t="s">
        <v>477</v>
      </c>
      <c r="H1271" s="1">
        <v>4</v>
      </c>
      <c r="I1271" s="1">
        <v>2.08</v>
      </c>
      <c r="J1271" s="1">
        <v>0.02</v>
      </c>
      <c r="K1271" s="3">
        <f t="shared" si="77"/>
        <v>8.24</v>
      </c>
      <c r="L1271" s="1">
        <v>2.56</v>
      </c>
      <c r="M1271" s="1" t="s">
        <v>23</v>
      </c>
      <c r="N1271" s="1" t="s">
        <v>67</v>
      </c>
      <c r="O1271" s="2">
        <v>41690</v>
      </c>
      <c r="P1271" s="5" t="str">
        <f t="shared" si="78"/>
        <v>February</v>
      </c>
      <c r="Q1271" s="6">
        <f t="shared" si="79"/>
        <v>1</v>
      </c>
    </row>
    <row r="1272" spans="1:17" x14ac:dyDescent="0.25">
      <c r="A1272" s="1">
        <v>18471</v>
      </c>
      <c r="B1272" s="1" t="s">
        <v>475</v>
      </c>
      <c r="C1272" s="1" t="s">
        <v>14</v>
      </c>
      <c r="D1272" s="2">
        <v>41689</v>
      </c>
      <c r="E1272" s="5" t="str">
        <f t="shared" si="76"/>
        <v>February</v>
      </c>
      <c r="F1272" s="1" t="s">
        <v>15</v>
      </c>
      <c r="G1272" s="1" t="s">
        <v>478</v>
      </c>
      <c r="H1272" s="1">
        <v>29</v>
      </c>
      <c r="I1272" s="1">
        <v>5.98</v>
      </c>
      <c r="J1272" s="1">
        <v>0.02</v>
      </c>
      <c r="K1272" s="3">
        <f t="shared" si="77"/>
        <v>172.84000000000003</v>
      </c>
      <c r="L1272" s="1">
        <v>5.46</v>
      </c>
      <c r="M1272" s="1" t="s">
        <v>23</v>
      </c>
      <c r="N1272" s="1" t="s">
        <v>24</v>
      </c>
      <c r="O1272" s="2">
        <v>41690</v>
      </c>
      <c r="P1272" s="5" t="str">
        <f t="shared" si="78"/>
        <v>February</v>
      </c>
      <c r="Q1272" s="6">
        <f t="shared" si="79"/>
        <v>1</v>
      </c>
    </row>
    <row r="1273" spans="1:17" x14ac:dyDescent="0.25">
      <c r="A1273" s="1">
        <v>53511</v>
      </c>
      <c r="B1273" s="1" t="s">
        <v>383</v>
      </c>
      <c r="C1273" s="1" t="s">
        <v>34</v>
      </c>
      <c r="D1273" s="2">
        <v>41690</v>
      </c>
      <c r="E1273" s="5" t="str">
        <f t="shared" si="76"/>
        <v>February</v>
      </c>
      <c r="F1273" s="1" t="s">
        <v>84</v>
      </c>
      <c r="G1273" s="1" t="s">
        <v>483</v>
      </c>
      <c r="H1273" s="1">
        <v>49</v>
      </c>
      <c r="I1273" s="1">
        <v>9.65</v>
      </c>
      <c r="J1273" s="1">
        <v>0.04</v>
      </c>
      <c r="K1273" s="3">
        <f t="shared" si="77"/>
        <v>470.89000000000004</v>
      </c>
      <c r="L1273" s="1">
        <v>6.22</v>
      </c>
      <c r="M1273" s="1" t="s">
        <v>23</v>
      </c>
      <c r="N1273" s="1" t="s">
        <v>24</v>
      </c>
      <c r="O1273" s="2">
        <v>41691</v>
      </c>
      <c r="P1273" s="5" t="str">
        <f t="shared" si="78"/>
        <v>February</v>
      </c>
      <c r="Q1273" s="6">
        <f t="shared" si="79"/>
        <v>1</v>
      </c>
    </row>
    <row r="1274" spans="1:17" x14ac:dyDescent="0.25">
      <c r="A1274" s="1">
        <v>55300</v>
      </c>
      <c r="B1274" s="1" t="s">
        <v>484</v>
      </c>
      <c r="C1274" s="1" t="s">
        <v>20</v>
      </c>
      <c r="D1274" s="2">
        <v>41690</v>
      </c>
      <c r="E1274" s="5" t="str">
        <f t="shared" si="76"/>
        <v>February</v>
      </c>
      <c r="F1274" s="1" t="s">
        <v>21</v>
      </c>
      <c r="G1274" s="1" t="s">
        <v>486</v>
      </c>
      <c r="H1274" s="1">
        <v>48</v>
      </c>
      <c r="I1274" s="1">
        <v>3.75</v>
      </c>
      <c r="J1274" s="1">
        <v>0.01</v>
      </c>
      <c r="K1274" s="3">
        <f t="shared" si="77"/>
        <v>179.52</v>
      </c>
      <c r="L1274" s="1">
        <v>0.5</v>
      </c>
      <c r="M1274" s="1" t="s">
        <v>23</v>
      </c>
      <c r="N1274" s="1" t="s">
        <v>24</v>
      </c>
      <c r="O1274" s="2">
        <v>41691</v>
      </c>
      <c r="P1274" s="5" t="str">
        <f t="shared" si="78"/>
        <v>February</v>
      </c>
      <c r="Q1274" s="6">
        <f t="shared" si="79"/>
        <v>1</v>
      </c>
    </row>
    <row r="1275" spans="1:17" x14ac:dyDescent="0.25">
      <c r="A1275" s="1">
        <v>54947</v>
      </c>
      <c r="B1275" s="1" t="s">
        <v>492</v>
      </c>
      <c r="C1275" s="1" t="s">
        <v>34</v>
      </c>
      <c r="D1275" s="2">
        <v>41692</v>
      </c>
      <c r="E1275" s="5" t="str">
        <f t="shared" si="76"/>
        <v>February</v>
      </c>
      <c r="F1275" s="1" t="s">
        <v>15</v>
      </c>
      <c r="G1275" s="1" t="s">
        <v>464</v>
      </c>
      <c r="H1275" s="1">
        <v>27</v>
      </c>
      <c r="I1275" s="1">
        <v>4.9800000000000004</v>
      </c>
      <c r="J1275" s="1">
        <v>0.05</v>
      </c>
      <c r="K1275" s="3">
        <f t="shared" si="77"/>
        <v>133.11000000000001</v>
      </c>
      <c r="L1275" s="1">
        <v>4.62</v>
      </c>
      <c r="M1275" s="1" t="s">
        <v>23</v>
      </c>
      <c r="N1275" s="1" t="s">
        <v>67</v>
      </c>
      <c r="O1275" s="2">
        <v>41693</v>
      </c>
      <c r="P1275" s="5" t="str">
        <f t="shared" si="78"/>
        <v>February</v>
      </c>
      <c r="Q1275" s="6">
        <f t="shared" si="79"/>
        <v>1</v>
      </c>
    </row>
    <row r="1276" spans="1:17" x14ac:dyDescent="0.25">
      <c r="A1276" s="1">
        <v>39072</v>
      </c>
      <c r="B1276" s="1" t="s">
        <v>496</v>
      </c>
      <c r="C1276" s="1" t="s">
        <v>20</v>
      </c>
      <c r="D1276" s="2">
        <v>41692</v>
      </c>
      <c r="E1276" s="5" t="str">
        <f t="shared" si="76"/>
        <v>February</v>
      </c>
      <c r="F1276" s="1" t="s">
        <v>21</v>
      </c>
      <c r="G1276" s="1" t="s">
        <v>497</v>
      </c>
      <c r="H1276" s="1">
        <v>50</v>
      </c>
      <c r="I1276" s="1">
        <v>34.99</v>
      </c>
      <c r="J1276" s="1">
        <v>0.08</v>
      </c>
      <c r="K1276" s="3">
        <f t="shared" si="77"/>
        <v>1745.5000000000002</v>
      </c>
      <c r="L1276" s="1">
        <v>7.73</v>
      </c>
      <c r="M1276" s="1" t="s">
        <v>23</v>
      </c>
      <c r="N1276" s="1" t="s">
        <v>24</v>
      </c>
      <c r="O1276" s="2">
        <v>41693</v>
      </c>
      <c r="P1276" s="5" t="str">
        <f t="shared" si="78"/>
        <v>February</v>
      </c>
      <c r="Q1276" s="6">
        <f t="shared" si="79"/>
        <v>1</v>
      </c>
    </row>
    <row r="1277" spans="1:17" x14ac:dyDescent="0.25">
      <c r="A1277" s="1">
        <v>58310</v>
      </c>
      <c r="B1277" s="1" t="s">
        <v>498</v>
      </c>
      <c r="C1277" s="1" t="s">
        <v>34</v>
      </c>
      <c r="D1277" s="2">
        <v>41693</v>
      </c>
      <c r="E1277" s="5" t="str">
        <f t="shared" si="76"/>
        <v>February</v>
      </c>
      <c r="F1277" s="1" t="s">
        <v>26</v>
      </c>
      <c r="G1277" s="1" t="s">
        <v>499</v>
      </c>
      <c r="H1277" s="1">
        <v>22</v>
      </c>
      <c r="I1277" s="1">
        <v>37.76</v>
      </c>
      <c r="J1277" s="1">
        <v>0.03</v>
      </c>
      <c r="K1277" s="3">
        <f t="shared" si="77"/>
        <v>830.06</v>
      </c>
      <c r="L1277" s="1">
        <v>12.9</v>
      </c>
      <c r="M1277" s="1" t="s">
        <v>23</v>
      </c>
      <c r="N1277" s="1" t="s">
        <v>24</v>
      </c>
      <c r="O1277" s="2">
        <v>41694</v>
      </c>
      <c r="P1277" s="5" t="str">
        <f t="shared" si="78"/>
        <v>February</v>
      </c>
      <c r="Q1277" s="6">
        <f t="shared" si="79"/>
        <v>1</v>
      </c>
    </row>
    <row r="1278" spans="1:17" x14ac:dyDescent="0.25">
      <c r="A1278" s="1">
        <v>36643</v>
      </c>
      <c r="B1278" s="1" t="s">
        <v>500</v>
      </c>
      <c r="C1278" s="1" t="s">
        <v>34</v>
      </c>
      <c r="D1278" s="2">
        <v>41693</v>
      </c>
      <c r="E1278" s="5" t="str">
        <f t="shared" si="76"/>
        <v>February</v>
      </c>
      <c r="F1278" s="1" t="s">
        <v>26</v>
      </c>
      <c r="G1278" s="1" t="s">
        <v>502</v>
      </c>
      <c r="H1278" s="1">
        <v>30</v>
      </c>
      <c r="I1278" s="1">
        <v>33.29</v>
      </c>
      <c r="J1278" s="1">
        <v>0.04</v>
      </c>
      <c r="K1278" s="3">
        <f t="shared" si="77"/>
        <v>997.5</v>
      </c>
      <c r="L1278" s="1">
        <v>8.74</v>
      </c>
      <c r="M1278" s="1" t="s">
        <v>23</v>
      </c>
      <c r="N1278" s="1" t="s">
        <v>24</v>
      </c>
      <c r="O1278" s="2">
        <v>41694</v>
      </c>
      <c r="P1278" s="5" t="str">
        <f t="shared" si="78"/>
        <v>February</v>
      </c>
      <c r="Q1278" s="6">
        <f t="shared" si="79"/>
        <v>1</v>
      </c>
    </row>
    <row r="1279" spans="1:17" x14ac:dyDescent="0.25">
      <c r="A1279" s="1">
        <v>37441</v>
      </c>
      <c r="B1279" s="1" t="s">
        <v>505</v>
      </c>
      <c r="C1279" s="1" t="s">
        <v>34</v>
      </c>
      <c r="D1279" s="2">
        <v>41694</v>
      </c>
      <c r="E1279" s="5" t="str">
        <f t="shared" si="76"/>
        <v>February</v>
      </c>
      <c r="F1279" s="1" t="s">
        <v>26</v>
      </c>
      <c r="G1279" s="1" t="s">
        <v>506</v>
      </c>
      <c r="H1279" s="1">
        <v>46</v>
      </c>
      <c r="I1279" s="1">
        <v>300.98</v>
      </c>
      <c r="J1279" s="1">
        <v>0</v>
      </c>
      <c r="K1279" s="3">
        <f t="shared" si="77"/>
        <v>13845.080000000002</v>
      </c>
      <c r="L1279" s="1">
        <v>164.73</v>
      </c>
      <c r="M1279" s="1" t="s">
        <v>31</v>
      </c>
      <c r="N1279" s="1" t="s">
        <v>32</v>
      </c>
      <c r="O1279" s="2">
        <v>41695</v>
      </c>
      <c r="P1279" s="5" t="str">
        <f t="shared" si="78"/>
        <v>February</v>
      </c>
      <c r="Q1279" s="6">
        <f t="shared" si="79"/>
        <v>1</v>
      </c>
    </row>
    <row r="1280" spans="1:17" x14ac:dyDescent="0.25">
      <c r="A1280" s="1">
        <v>49123</v>
      </c>
      <c r="B1280" s="1" t="s">
        <v>384</v>
      </c>
      <c r="C1280" s="1" t="s">
        <v>20</v>
      </c>
      <c r="D1280" s="2">
        <v>41695</v>
      </c>
      <c r="E1280" s="5" t="str">
        <f t="shared" si="76"/>
        <v>February</v>
      </c>
      <c r="F1280" s="1" t="s">
        <v>21</v>
      </c>
      <c r="G1280" s="1" t="s">
        <v>512</v>
      </c>
      <c r="H1280" s="1">
        <v>31</v>
      </c>
      <c r="I1280" s="1">
        <v>10.44</v>
      </c>
      <c r="J1280" s="1">
        <v>0.1</v>
      </c>
      <c r="K1280" s="3">
        <f t="shared" si="77"/>
        <v>320.54000000000002</v>
      </c>
      <c r="L1280" s="1">
        <v>5.75</v>
      </c>
      <c r="M1280" s="1" t="s">
        <v>23</v>
      </c>
      <c r="N1280" s="1" t="s">
        <v>24</v>
      </c>
      <c r="O1280" s="2">
        <v>41696</v>
      </c>
      <c r="P1280" s="5" t="str">
        <f t="shared" si="78"/>
        <v>February</v>
      </c>
      <c r="Q1280" s="6">
        <f t="shared" si="79"/>
        <v>1</v>
      </c>
    </row>
    <row r="1281" spans="1:17" x14ac:dyDescent="0.25">
      <c r="A1281" s="1">
        <v>49123</v>
      </c>
      <c r="B1281" s="1" t="s">
        <v>384</v>
      </c>
      <c r="C1281" s="1" t="s">
        <v>14</v>
      </c>
      <c r="D1281" s="2">
        <v>41695</v>
      </c>
      <c r="E1281" s="5" t="str">
        <f t="shared" si="76"/>
        <v>February</v>
      </c>
      <c r="F1281" s="1" t="s">
        <v>21</v>
      </c>
      <c r="G1281" s="1" t="s">
        <v>513</v>
      </c>
      <c r="H1281" s="1">
        <v>3</v>
      </c>
      <c r="I1281" s="1">
        <v>8.33</v>
      </c>
      <c r="J1281" s="1">
        <v>0.06</v>
      </c>
      <c r="K1281" s="3">
        <f t="shared" si="77"/>
        <v>24.81</v>
      </c>
      <c r="L1281" s="1">
        <v>1.99</v>
      </c>
      <c r="M1281" s="1" t="s">
        <v>23</v>
      </c>
      <c r="N1281" s="1" t="s">
        <v>67</v>
      </c>
      <c r="O1281" s="2">
        <v>41696</v>
      </c>
      <c r="P1281" s="5" t="str">
        <f t="shared" si="78"/>
        <v>February</v>
      </c>
      <c r="Q1281" s="6">
        <f t="shared" si="79"/>
        <v>1</v>
      </c>
    </row>
    <row r="1282" spans="1:17" x14ac:dyDescent="0.25">
      <c r="A1282" s="1">
        <v>1059</v>
      </c>
      <c r="B1282" s="1" t="s">
        <v>317</v>
      </c>
      <c r="C1282" s="1" t="s">
        <v>20</v>
      </c>
      <c r="D1282" s="2">
        <v>41696</v>
      </c>
      <c r="E1282" s="5" t="str">
        <f t="shared" ref="E1282:E1345" si="80">TEXT(D1282,"mmmm")</f>
        <v>February</v>
      </c>
      <c r="F1282" s="1" t="s">
        <v>26</v>
      </c>
      <c r="G1282" s="1" t="s">
        <v>516</v>
      </c>
      <c r="H1282" s="1">
        <v>24</v>
      </c>
      <c r="I1282" s="1">
        <v>40.98</v>
      </c>
      <c r="J1282" s="1">
        <v>0.03</v>
      </c>
      <c r="K1282" s="3">
        <f t="shared" ref="K1282:K1345" si="81">(I1282-J1282)*H1282</f>
        <v>982.8</v>
      </c>
      <c r="L1282" s="1">
        <v>7.47</v>
      </c>
      <c r="M1282" s="1" t="s">
        <v>23</v>
      </c>
      <c r="N1282" s="1" t="s">
        <v>24</v>
      </c>
      <c r="O1282" s="2">
        <v>41697</v>
      </c>
      <c r="P1282" s="5" t="str">
        <f t="shared" ref="P1282:P1345" si="82">TEXT(O1282,"mmmm")</f>
        <v>February</v>
      </c>
      <c r="Q1282" s="6">
        <f t="shared" ref="Q1282:Q1345" si="83">O1282-D1282</f>
        <v>1</v>
      </c>
    </row>
    <row r="1283" spans="1:17" x14ac:dyDescent="0.25">
      <c r="A1283" s="1">
        <v>30215</v>
      </c>
      <c r="B1283" s="1" t="s">
        <v>517</v>
      </c>
      <c r="C1283" s="1" t="s">
        <v>20</v>
      </c>
      <c r="D1283" s="2">
        <v>41696</v>
      </c>
      <c r="E1283" s="5" t="str">
        <f t="shared" si="80"/>
        <v>February</v>
      </c>
      <c r="F1283" s="1" t="s">
        <v>84</v>
      </c>
      <c r="G1283" s="1" t="s">
        <v>327</v>
      </c>
      <c r="H1283" s="1">
        <v>20</v>
      </c>
      <c r="I1283" s="1">
        <v>6.88</v>
      </c>
      <c r="J1283" s="1">
        <v>0.1</v>
      </c>
      <c r="K1283" s="3">
        <f t="shared" si="81"/>
        <v>135.6</v>
      </c>
      <c r="L1283" s="1">
        <v>2</v>
      </c>
      <c r="M1283" s="1" t="s">
        <v>23</v>
      </c>
      <c r="N1283" s="1" t="s">
        <v>38</v>
      </c>
      <c r="O1283" s="2">
        <v>41697</v>
      </c>
      <c r="P1283" s="5" t="str">
        <f t="shared" si="82"/>
        <v>February</v>
      </c>
      <c r="Q1283" s="6">
        <f t="shared" si="83"/>
        <v>1</v>
      </c>
    </row>
    <row r="1284" spans="1:17" x14ac:dyDescent="0.25">
      <c r="A1284" s="1">
        <v>30564</v>
      </c>
      <c r="B1284" s="1" t="s">
        <v>520</v>
      </c>
      <c r="C1284" s="1" t="s">
        <v>14</v>
      </c>
      <c r="D1284" s="2">
        <v>41696</v>
      </c>
      <c r="E1284" s="5" t="str">
        <f t="shared" si="80"/>
        <v>February</v>
      </c>
      <c r="F1284" s="1" t="s">
        <v>26</v>
      </c>
      <c r="G1284" s="1" t="s">
        <v>521</v>
      </c>
      <c r="H1284" s="1">
        <v>20</v>
      </c>
      <c r="I1284" s="1">
        <v>35.99</v>
      </c>
      <c r="J1284" s="1">
        <v>0.09</v>
      </c>
      <c r="K1284" s="3">
        <f t="shared" si="81"/>
        <v>718</v>
      </c>
      <c r="L1284" s="1">
        <v>5.99</v>
      </c>
      <c r="M1284" s="1" t="s">
        <v>23</v>
      </c>
      <c r="N1284" s="1" t="s">
        <v>38</v>
      </c>
      <c r="O1284" s="2">
        <v>41697</v>
      </c>
      <c r="P1284" s="5" t="str">
        <f t="shared" si="82"/>
        <v>February</v>
      </c>
      <c r="Q1284" s="6">
        <f t="shared" si="83"/>
        <v>1</v>
      </c>
    </row>
    <row r="1285" spans="1:17" x14ac:dyDescent="0.25">
      <c r="A1285" s="1">
        <v>43846</v>
      </c>
      <c r="B1285" s="1" t="s">
        <v>522</v>
      </c>
      <c r="C1285" s="1" t="s">
        <v>20</v>
      </c>
      <c r="D1285" s="2">
        <v>41696</v>
      </c>
      <c r="E1285" s="5" t="str">
        <f t="shared" si="80"/>
        <v>February</v>
      </c>
      <c r="F1285" s="1" t="s">
        <v>21</v>
      </c>
      <c r="G1285" s="1" t="s">
        <v>523</v>
      </c>
      <c r="H1285" s="1">
        <v>9</v>
      </c>
      <c r="I1285" s="1">
        <v>3.6</v>
      </c>
      <c r="J1285" s="1">
        <v>0.1</v>
      </c>
      <c r="K1285" s="3">
        <f t="shared" si="81"/>
        <v>31.5</v>
      </c>
      <c r="L1285" s="1">
        <v>2.2000000000000002</v>
      </c>
      <c r="M1285" s="1" t="s">
        <v>23</v>
      </c>
      <c r="N1285" s="1" t="s">
        <v>38</v>
      </c>
      <c r="O1285" s="2">
        <v>41697</v>
      </c>
      <c r="P1285" s="5" t="str">
        <f t="shared" si="82"/>
        <v>February</v>
      </c>
      <c r="Q1285" s="6">
        <f t="shared" si="83"/>
        <v>1</v>
      </c>
    </row>
    <row r="1286" spans="1:17" x14ac:dyDescent="0.25">
      <c r="A1286" s="1">
        <v>18279</v>
      </c>
      <c r="B1286" s="1" t="s">
        <v>524</v>
      </c>
      <c r="C1286" s="1" t="s">
        <v>34</v>
      </c>
      <c r="D1286" s="2">
        <v>41696</v>
      </c>
      <c r="E1286" s="5" t="str">
        <f t="shared" si="80"/>
        <v>February</v>
      </c>
      <c r="F1286" s="1" t="s">
        <v>84</v>
      </c>
      <c r="G1286" s="1" t="s">
        <v>525</v>
      </c>
      <c r="H1286" s="1">
        <v>20</v>
      </c>
      <c r="I1286" s="1">
        <v>499.99</v>
      </c>
      <c r="J1286" s="1">
        <v>0.03</v>
      </c>
      <c r="K1286" s="3">
        <f t="shared" si="81"/>
        <v>9999.2000000000007</v>
      </c>
      <c r="L1286" s="1">
        <v>24.49</v>
      </c>
      <c r="M1286" s="1" t="s">
        <v>23</v>
      </c>
      <c r="N1286" s="1" t="s">
        <v>18</v>
      </c>
      <c r="O1286" s="2">
        <v>41697</v>
      </c>
      <c r="P1286" s="5" t="str">
        <f t="shared" si="82"/>
        <v>February</v>
      </c>
      <c r="Q1286" s="6">
        <f t="shared" si="83"/>
        <v>1</v>
      </c>
    </row>
    <row r="1287" spans="1:17" x14ac:dyDescent="0.25">
      <c r="A1287" s="1">
        <v>6979</v>
      </c>
      <c r="B1287" s="1" t="s">
        <v>528</v>
      </c>
      <c r="C1287" s="1" t="s">
        <v>14</v>
      </c>
      <c r="D1287" s="2">
        <v>41697</v>
      </c>
      <c r="E1287" s="5" t="str">
        <f t="shared" si="80"/>
        <v>February</v>
      </c>
      <c r="F1287" s="1" t="s">
        <v>26</v>
      </c>
      <c r="G1287" s="1" t="s">
        <v>529</v>
      </c>
      <c r="H1287" s="1">
        <v>28</v>
      </c>
      <c r="I1287" s="1">
        <v>11.99</v>
      </c>
      <c r="J1287" s="1">
        <v>0.03</v>
      </c>
      <c r="K1287" s="3">
        <f t="shared" si="81"/>
        <v>334.88</v>
      </c>
      <c r="L1287" s="1">
        <v>5.99</v>
      </c>
      <c r="M1287" s="1" t="s">
        <v>23</v>
      </c>
      <c r="N1287" s="1" t="s">
        <v>55</v>
      </c>
      <c r="O1287" s="2">
        <v>41698</v>
      </c>
      <c r="P1287" s="5" t="str">
        <f t="shared" si="82"/>
        <v>February</v>
      </c>
      <c r="Q1287" s="6">
        <f t="shared" si="83"/>
        <v>1</v>
      </c>
    </row>
    <row r="1288" spans="1:17" x14ac:dyDescent="0.25">
      <c r="A1288" s="1">
        <v>57958</v>
      </c>
      <c r="B1288" s="1" t="s">
        <v>532</v>
      </c>
      <c r="C1288" s="1" t="s">
        <v>34</v>
      </c>
      <c r="D1288" s="2">
        <v>41698</v>
      </c>
      <c r="E1288" s="5" t="str">
        <f t="shared" si="80"/>
        <v>February</v>
      </c>
      <c r="F1288" s="1" t="s">
        <v>26</v>
      </c>
      <c r="G1288" s="1" t="s">
        <v>533</v>
      </c>
      <c r="H1288" s="1">
        <v>46</v>
      </c>
      <c r="I1288" s="1">
        <v>30.98</v>
      </c>
      <c r="J1288" s="1">
        <v>7.0000000000000007E-2</v>
      </c>
      <c r="K1288" s="3">
        <f t="shared" si="81"/>
        <v>1421.86</v>
      </c>
      <c r="L1288" s="1">
        <v>8.74</v>
      </c>
      <c r="M1288" s="1" t="s">
        <v>17</v>
      </c>
      <c r="N1288" s="1" t="s">
        <v>24</v>
      </c>
      <c r="O1288" s="2">
        <v>41699</v>
      </c>
      <c r="P1288" s="5" t="str">
        <f t="shared" si="82"/>
        <v>March</v>
      </c>
      <c r="Q1288" s="6">
        <f t="shared" si="83"/>
        <v>1</v>
      </c>
    </row>
    <row r="1289" spans="1:17" x14ac:dyDescent="0.25">
      <c r="A1289" s="1">
        <v>19042</v>
      </c>
      <c r="B1289" s="1" t="s">
        <v>538</v>
      </c>
      <c r="C1289" s="1" t="s">
        <v>34</v>
      </c>
      <c r="D1289" s="2">
        <v>41699</v>
      </c>
      <c r="E1289" s="5" t="str">
        <f t="shared" si="80"/>
        <v>March</v>
      </c>
      <c r="F1289" s="1" t="s">
        <v>26</v>
      </c>
      <c r="G1289" s="1" t="s">
        <v>516</v>
      </c>
      <c r="H1289" s="1">
        <v>8</v>
      </c>
      <c r="I1289" s="1">
        <v>40.98</v>
      </c>
      <c r="J1289" s="1">
        <v>7.0000000000000007E-2</v>
      </c>
      <c r="K1289" s="3">
        <f t="shared" si="81"/>
        <v>327.27999999999997</v>
      </c>
      <c r="L1289" s="1">
        <v>7.47</v>
      </c>
      <c r="M1289" s="1" t="s">
        <v>23</v>
      </c>
      <c r="N1289" s="1" t="s">
        <v>24</v>
      </c>
      <c r="O1289" s="2">
        <v>41700</v>
      </c>
      <c r="P1289" s="5" t="str">
        <f t="shared" si="82"/>
        <v>March</v>
      </c>
      <c r="Q1289" s="6">
        <f t="shared" si="83"/>
        <v>1</v>
      </c>
    </row>
    <row r="1290" spans="1:17" x14ac:dyDescent="0.25">
      <c r="A1290" s="1">
        <v>8258</v>
      </c>
      <c r="B1290" s="1" t="s">
        <v>526</v>
      </c>
      <c r="C1290" s="1" t="s">
        <v>20</v>
      </c>
      <c r="D1290" s="2">
        <v>41699</v>
      </c>
      <c r="E1290" s="5" t="str">
        <f t="shared" si="80"/>
        <v>March</v>
      </c>
      <c r="F1290" s="1" t="s">
        <v>21</v>
      </c>
      <c r="G1290" s="1" t="s">
        <v>539</v>
      </c>
      <c r="H1290" s="1">
        <v>37</v>
      </c>
      <c r="I1290" s="1">
        <v>11.34</v>
      </c>
      <c r="J1290" s="1">
        <v>0.02</v>
      </c>
      <c r="K1290" s="3">
        <f t="shared" si="81"/>
        <v>418.84000000000003</v>
      </c>
      <c r="L1290" s="1">
        <v>11.25</v>
      </c>
      <c r="M1290" s="1" t="s">
        <v>23</v>
      </c>
      <c r="N1290" s="1" t="s">
        <v>24</v>
      </c>
      <c r="O1290" s="2">
        <v>41700</v>
      </c>
      <c r="P1290" s="5" t="str">
        <f t="shared" si="82"/>
        <v>March</v>
      </c>
      <c r="Q1290" s="6">
        <f t="shared" si="83"/>
        <v>1</v>
      </c>
    </row>
    <row r="1291" spans="1:17" x14ac:dyDescent="0.25">
      <c r="A1291" s="1">
        <v>22851</v>
      </c>
      <c r="B1291" s="1" t="s">
        <v>543</v>
      </c>
      <c r="C1291" s="1" t="s">
        <v>34</v>
      </c>
      <c r="D1291" s="2">
        <v>41699</v>
      </c>
      <c r="E1291" s="5" t="str">
        <f t="shared" si="80"/>
        <v>March</v>
      </c>
      <c r="F1291" s="1" t="s">
        <v>26</v>
      </c>
      <c r="G1291" s="1" t="s">
        <v>66</v>
      </c>
      <c r="H1291" s="1">
        <v>25</v>
      </c>
      <c r="I1291" s="1">
        <v>28.48</v>
      </c>
      <c r="J1291" s="1">
        <v>0.09</v>
      </c>
      <c r="K1291" s="3">
        <f t="shared" si="81"/>
        <v>709.75</v>
      </c>
      <c r="L1291" s="1">
        <v>1.99</v>
      </c>
      <c r="M1291" s="1" t="s">
        <v>23</v>
      </c>
      <c r="N1291" s="1" t="s">
        <v>67</v>
      </c>
      <c r="O1291" s="2">
        <v>41700</v>
      </c>
      <c r="P1291" s="5" t="str">
        <f t="shared" si="82"/>
        <v>March</v>
      </c>
      <c r="Q1291" s="6">
        <f t="shared" si="83"/>
        <v>1</v>
      </c>
    </row>
    <row r="1292" spans="1:17" x14ac:dyDescent="0.25">
      <c r="A1292" s="1">
        <v>22851</v>
      </c>
      <c r="B1292" s="1" t="s">
        <v>543</v>
      </c>
      <c r="C1292" s="1" t="s">
        <v>14</v>
      </c>
      <c r="D1292" s="2">
        <v>41699</v>
      </c>
      <c r="E1292" s="5" t="str">
        <f t="shared" si="80"/>
        <v>March</v>
      </c>
      <c r="F1292" s="1" t="s">
        <v>26</v>
      </c>
      <c r="G1292" s="1" t="s">
        <v>544</v>
      </c>
      <c r="H1292" s="1">
        <v>38</v>
      </c>
      <c r="I1292" s="1">
        <v>45.99</v>
      </c>
      <c r="J1292" s="1">
        <v>0.06</v>
      </c>
      <c r="K1292" s="3">
        <f t="shared" si="81"/>
        <v>1745.34</v>
      </c>
      <c r="L1292" s="1">
        <v>4.99</v>
      </c>
      <c r="M1292" s="1" t="s">
        <v>17</v>
      </c>
      <c r="N1292" s="1" t="s">
        <v>24</v>
      </c>
      <c r="O1292" s="2">
        <v>41700</v>
      </c>
      <c r="P1292" s="5" t="str">
        <f t="shared" si="82"/>
        <v>March</v>
      </c>
      <c r="Q1292" s="6">
        <f t="shared" si="83"/>
        <v>1</v>
      </c>
    </row>
    <row r="1293" spans="1:17" x14ac:dyDescent="0.25">
      <c r="A1293" s="1">
        <v>41153</v>
      </c>
      <c r="B1293" s="1" t="s">
        <v>160</v>
      </c>
      <c r="C1293" s="1" t="s">
        <v>14</v>
      </c>
      <c r="D1293" s="2">
        <v>41700</v>
      </c>
      <c r="E1293" s="5" t="str">
        <f t="shared" si="80"/>
        <v>March</v>
      </c>
      <c r="F1293" s="1" t="s">
        <v>84</v>
      </c>
      <c r="G1293" s="1" t="s">
        <v>545</v>
      </c>
      <c r="H1293" s="1">
        <v>29</v>
      </c>
      <c r="I1293" s="1">
        <v>30.73</v>
      </c>
      <c r="J1293" s="1">
        <v>0.1</v>
      </c>
      <c r="K1293" s="3">
        <f t="shared" si="81"/>
        <v>888.27</v>
      </c>
      <c r="L1293" s="1">
        <v>4</v>
      </c>
      <c r="M1293" s="1" t="s">
        <v>23</v>
      </c>
      <c r="N1293" s="1" t="s">
        <v>24</v>
      </c>
      <c r="O1293" s="2">
        <v>41701</v>
      </c>
      <c r="P1293" s="5" t="str">
        <f t="shared" si="82"/>
        <v>March</v>
      </c>
      <c r="Q1293" s="6">
        <f t="shared" si="83"/>
        <v>1</v>
      </c>
    </row>
    <row r="1294" spans="1:17" x14ac:dyDescent="0.25">
      <c r="A1294" s="1">
        <v>28291</v>
      </c>
      <c r="B1294" s="1" t="s">
        <v>554</v>
      </c>
      <c r="C1294" s="1" t="s">
        <v>34</v>
      </c>
      <c r="D1294" s="2">
        <v>41702</v>
      </c>
      <c r="E1294" s="5" t="str">
        <f t="shared" si="80"/>
        <v>March</v>
      </c>
      <c r="F1294" s="1" t="s">
        <v>26</v>
      </c>
      <c r="G1294" s="1" t="s">
        <v>555</v>
      </c>
      <c r="H1294" s="1">
        <v>14</v>
      </c>
      <c r="I1294" s="1">
        <v>280.98</v>
      </c>
      <c r="J1294" s="1">
        <v>0.02</v>
      </c>
      <c r="K1294" s="3">
        <f t="shared" si="81"/>
        <v>3933.4400000000005</v>
      </c>
      <c r="L1294" s="1">
        <v>57</v>
      </c>
      <c r="M1294" s="1" t="s">
        <v>31</v>
      </c>
      <c r="N1294" s="1" t="s">
        <v>32</v>
      </c>
      <c r="O1294" s="2">
        <v>41703</v>
      </c>
      <c r="P1294" s="5" t="str">
        <f t="shared" si="82"/>
        <v>March</v>
      </c>
      <c r="Q1294" s="6">
        <f t="shared" si="83"/>
        <v>1</v>
      </c>
    </row>
    <row r="1295" spans="1:17" x14ac:dyDescent="0.25">
      <c r="A1295" s="1">
        <v>12934</v>
      </c>
      <c r="B1295" s="1" t="s">
        <v>556</v>
      </c>
      <c r="C1295" s="1" t="s">
        <v>34</v>
      </c>
      <c r="D1295" s="2">
        <v>41703</v>
      </c>
      <c r="E1295" s="5" t="str">
        <f t="shared" si="80"/>
        <v>March</v>
      </c>
      <c r="F1295" s="1" t="s">
        <v>15</v>
      </c>
      <c r="G1295" s="1" t="s">
        <v>557</v>
      </c>
      <c r="H1295" s="1">
        <v>45</v>
      </c>
      <c r="I1295" s="1">
        <v>9.7799999999999994</v>
      </c>
      <c r="J1295" s="1">
        <v>0.05</v>
      </c>
      <c r="K1295" s="3">
        <f t="shared" si="81"/>
        <v>437.84999999999997</v>
      </c>
      <c r="L1295" s="1">
        <v>1.39</v>
      </c>
      <c r="M1295" s="1" t="s">
        <v>23</v>
      </c>
      <c r="N1295" s="1" t="s">
        <v>24</v>
      </c>
      <c r="O1295" s="2">
        <v>41704</v>
      </c>
      <c r="P1295" s="5" t="str">
        <f t="shared" si="82"/>
        <v>March</v>
      </c>
      <c r="Q1295" s="6">
        <f t="shared" si="83"/>
        <v>1</v>
      </c>
    </row>
    <row r="1296" spans="1:17" x14ac:dyDescent="0.25">
      <c r="A1296" s="1">
        <v>12934</v>
      </c>
      <c r="B1296" s="1" t="s">
        <v>556</v>
      </c>
      <c r="C1296" s="1" t="s">
        <v>14</v>
      </c>
      <c r="D1296" s="2">
        <v>41703</v>
      </c>
      <c r="E1296" s="5" t="str">
        <f t="shared" si="80"/>
        <v>March</v>
      </c>
      <c r="F1296" s="1" t="s">
        <v>15</v>
      </c>
      <c r="G1296" s="1" t="s">
        <v>141</v>
      </c>
      <c r="H1296" s="1">
        <v>27</v>
      </c>
      <c r="I1296" s="1">
        <v>3.28</v>
      </c>
      <c r="J1296" s="1">
        <v>0.02</v>
      </c>
      <c r="K1296" s="3">
        <f t="shared" si="81"/>
        <v>88.02</v>
      </c>
      <c r="L1296" s="1">
        <v>3.97</v>
      </c>
      <c r="M1296" s="1" t="s">
        <v>17</v>
      </c>
      <c r="N1296" s="1" t="s">
        <v>38</v>
      </c>
      <c r="O1296" s="2">
        <v>41704</v>
      </c>
      <c r="P1296" s="5" t="str">
        <f t="shared" si="82"/>
        <v>March</v>
      </c>
      <c r="Q1296" s="6">
        <f t="shared" si="83"/>
        <v>1</v>
      </c>
    </row>
    <row r="1297" spans="1:17" x14ac:dyDescent="0.25">
      <c r="A1297" s="1">
        <v>2466</v>
      </c>
      <c r="B1297" s="1" t="s">
        <v>560</v>
      </c>
      <c r="C1297" s="1" t="s">
        <v>20</v>
      </c>
      <c r="D1297" s="2">
        <v>41703</v>
      </c>
      <c r="E1297" s="5" t="str">
        <f t="shared" si="80"/>
        <v>March</v>
      </c>
      <c r="F1297" s="1" t="s">
        <v>26</v>
      </c>
      <c r="G1297" s="1" t="s">
        <v>561</v>
      </c>
      <c r="H1297" s="1">
        <v>25</v>
      </c>
      <c r="I1297" s="1">
        <v>107.53</v>
      </c>
      <c r="J1297" s="1">
        <v>0.05</v>
      </c>
      <c r="K1297" s="3">
        <f t="shared" si="81"/>
        <v>2687</v>
      </c>
      <c r="L1297" s="1">
        <v>5.81</v>
      </c>
      <c r="M1297" s="1" t="s">
        <v>23</v>
      </c>
      <c r="N1297" s="1" t="s">
        <v>55</v>
      </c>
      <c r="O1297" s="2">
        <v>41704</v>
      </c>
      <c r="P1297" s="5" t="str">
        <f t="shared" si="82"/>
        <v>March</v>
      </c>
      <c r="Q1297" s="6">
        <f t="shared" si="83"/>
        <v>1</v>
      </c>
    </row>
    <row r="1298" spans="1:17" x14ac:dyDescent="0.25">
      <c r="A1298" s="1">
        <v>20773</v>
      </c>
      <c r="B1298" s="1" t="s">
        <v>543</v>
      </c>
      <c r="C1298" s="1" t="s">
        <v>34</v>
      </c>
      <c r="D1298" s="2">
        <v>41703</v>
      </c>
      <c r="E1298" s="5" t="str">
        <f t="shared" si="80"/>
        <v>March</v>
      </c>
      <c r="F1298" s="1" t="s">
        <v>15</v>
      </c>
      <c r="G1298" s="1" t="s">
        <v>562</v>
      </c>
      <c r="H1298" s="1">
        <v>44</v>
      </c>
      <c r="I1298" s="1">
        <v>10.91</v>
      </c>
      <c r="J1298" s="1">
        <v>0.08</v>
      </c>
      <c r="K1298" s="3">
        <f t="shared" si="81"/>
        <v>476.52</v>
      </c>
      <c r="L1298" s="1">
        <v>2.99</v>
      </c>
      <c r="M1298" s="1" t="s">
        <v>23</v>
      </c>
      <c r="N1298" s="1" t="s">
        <v>24</v>
      </c>
      <c r="O1298" s="2">
        <v>41704</v>
      </c>
      <c r="P1298" s="5" t="str">
        <f t="shared" si="82"/>
        <v>March</v>
      </c>
      <c r="Q1298" s="6">
        <f t="shared" si="83"/>
        <v>1</v>
      </c>
    </row>
    <row r="1299" spans="1:17" x14ac:dyDescent="0.25">
      <c r="A1299" s="1">
        <v>49154</v>
      </c>
      <c r="B1299" s="1" t="s">
        <v>565</v>
      </c>
      <c r="C1299" s="1" t="s">
        <v>14</v>
      </c>
      <c r="D1299" s="2">
        <v>41704</v>
      </c>
      <c r="E1299" s="5" t="str">
        <f t="shared" si="80"/>
        <v>March</v>
      </c>
      <c r="F1299" s="1" t="s">
        <v>84</v>
      </c>
      <c r="G1299" s="1" t="s">
        <v>419</v>
      </c>
      <c r="H1299" s="1">
        <v>26</v>
      </c>
      <c r="I1299" s="1">
        <v>60.98</v>
      </c>
      <c r="J1299" s="1">
        <v>7.0000000000000007E-2</v>
      </c>
      <c r="K1299" s="3">
        <f t="shared" si="81"/>
        <v>1583.6599999999999</v>
      </c>
      <c r="L1299" s="1">
        <v>49</v>
      </c>
      <c r="M1299" s="1" t="s">
        <v>23</v>
      </c>
      <c r="N1299" s="1" t="s">
        <v>18</v>
      </c>
      <c r="O1299" s="2">
        <v>41705</v>
      </c>
      <c r="P1299" s="5" t="str">
        <f t="shared" si="82"/>
        <v>March</v>
      </c>
      <c r="Q1299" s="6">
        <f t="shared" si="83"/>
        <v>1</v>
      </c>
    </row>
    <row r="1300" spans="1:17" x14ac:dyDescent="0.25">
      <c r="A1300" s="1">
        <v>58434</v>
      </c>
      <c r="B1300" s="1" t="s">
        <v>577</v>
      </c>
      <c r="C1300" s="1" t="s">
        <v>20</v>
      </c>
      <c r="D1300" s="2">
        <v>41707</v>
      </c>
      <c r="E1300" s="5" t="str">
        <f t="shared" si="80"/>
        <v>March</v>
      </c>
      <c r="F1300" s="1" t="s">
        <v>21</v>
      </c>
      <c r="G1300" s="1" t="s">
        <v>488</v>
      </c>
      <c r="H1300" s="1">
        <v>42</v>
      </c>
      <c r="I1300" s="1">
        <v>19.23</v>
      </c>
      <c r="J1300" s="1">
        <v>0.04</v>
      </c>
      <c r="K1300" s="3">
        <f t="shared" si="81"/>
        <v>805.98</v>
      </c>
      <c r="L1300" s="1">
        <v>6.15</v>
      </c>
      <c r="M1300" s="1" t="s">
        <v>23</v>
      </c>
      <c r="N1300" s="1" t="s">
        <v>67</v>
      </c>
      <c r="O1300" s="2">
        <v>41708</v>
      </c>
      <c r="P1300" s="5" t="str">
        <f t="shared" si="82"/>
        <v>March</v>
      </c>
      <c r="Q1300" s="6">
        <f t="shared" si="83"/>
        <v>1</v>
      </c>
    </row>
    <row r="1301" spans="1:17" x14ac:dyDescent="0.25">
      <c r="A1301" s="1">
        <v>34497</v>
      </c>
      <c r="B1301" s="1" t="s">
        <v>584</v>
      </c>
      <c r="C1301" s="1" t="s">
        <v>14</v>
      </c>
      <c r="D1301" s="2">
        <v>41708</v>
      </c>
      <c r="E1301" s="5" t="str">
        <f t="shared" si="80"/>
        <v>March</v>
      </c>
      <c r="F1301" s="1" t="s">
        <v>84</v>
      </c>
      <c r="G1301" s="1" t="s">
        <v>585</v>
      </c>
      <c r="H1301" s="1">
        <v>36</v>
      </c>
      <c r="I1301" s="1">
        <v>4.9800000000000004</v>
      </c>
      <c r="J1301" s="1">
        <v>0.1</v>
      </c>
      <c r="K1301" s="3">
        <f t="shared" si="81"/>
        <v>175.68000000000004</v>
      </c>
      <c r="L1301" s="1">
        <v>7.54</v>
      </c>
      <c r="M1301" s="1" t="s">
        <v>23</v>
      </c>
      <c r="N1301" s="1" t="s">
        <v>24</v>
      </c>
      <c r="O1301" s="2">
        <v>41709</v>
      </c>
      <c r="P1301" s="5" t="str">
        <f t="shared" si="82"/>
        <v>March</v>
      </c>
      <c r="Q1301" s="6">
        <f t="shared" si="83"/>
        <v>1</v>
      </c>
    </row>
    <row r="1302" spans="1:17" x14ac:dyDescent="0.25">
      <c r="A1302" s="1">
        <v>27111</v>
      </c>
      <c r="B1302" s="1" t="s">
        <v>588</v>
      </c>
      <c r="C1302" s="1" t="s">
        <v>14</v>
      </c>
      <c r="D1302" s="2">
        <v>41709</v>
      </c>
      <c r="E1302" s="5" t="str">
        <f t="shared" si="80"/>
        <v>March</v>
      </c>
      <c r="F1302" s="1" t="s">
        <v>21</v>
      </c>
      <c r="G1302" s="1" t="s">
        <v>590</v>
      </c>
      <c r="H1302" s="1">
        <v>18</v>
      </c>
      <c r="I1302" s="1">
        <v>193.17</v>
      </c>
      <c r="J1302" s="1">
        <v>0</v>
      </c>
      <c r="K1302" s="3">
        <f t="shared" si="81"/>
        <v>3477.06</v>
      </c>
      <c r="L1302" s="1">
        <v>19.989999999999998</v>
      </c>
      <c r="M1302" s="1" t="s">
        <v>23</v>
      </c>
      <c r="N1302" s="1" t="s">
        <v>24</v>
      </c>
      <c r="O1302" s="2">
        <v>41710</v>
      </c>
      <c r="P1302" s="5" t="str">
        <f t="shared" si="82"/>
        <v>March</v>
      </c>
      <c r="Q1302" s="6">
        <f t="shared" si="83"/>
        <v>1</v>
      </c>
    </row>
    <row r="1303" spans="1:17" x14ac:dyDescent="0.25">
      <c r="A1303" s="1">
        <v>2373</v>
      </c>
      <c r="B1303" s="1" t="s">
        <v>592</v>
      </c>
      <c r="C1303" s="1" t="s">
        <v>34</v>
      </c>
      <c r="D1303" s="2">
        <v>41709</v>
      </c>
      <c r="E1303" s="5" t="str">
        <f t="shared" si="80"/>
        <v>March</v>
      </c>
      <c r="F1303" s="1" t="s">
        <v>15</v>
      </c>
      <c r="G1303" s="1" t="s">
        <v>205</v>
      </c>
      <c r="H1303" s="1">
        <v>36</v>
      </c>
      <c r="I1303" s="1">
        <v>8.6</v>
      </c>
      <c r="J1303" s="1">
        <v>0.06</v>
      </c>
      <c r="K1303" s="3">
        <f t="shared" si="81"/>
        <v>307.43999999999994</v>
      </c>
      <c r="L1303" s="1">
        <v>6.19</v>
      </c>
      <c r="M1303" s="1" t="s">
        <v>23</v>
      </c>
      <c r="N1303" s="1" t="s">
        <v>24</v>
      </c>
      <c r="O1303" s="2">
        <v>41710</v>
      </c>
      <c r="P1303" s="5" t="str">
        <f t="shared" si="82"/>
        <v>March</v>
      </c>
      <c r="Q1303" s="6">
        <f t="shared" si="83"/>
        <v>1</v>
      </c>
    </row>
    <row r="1304" spans="1:17" x14ac:dyDescent="0.25">
      <c r="A1304" s="1">
        <v>33217</v>
      </c>
      <c r="B1304" s="1" t="s">
        <v>593</v>
      </c>
      <c r="C1304" s="1" t="s">
        <v>34</v>
      </c>
      <c r="D1304" s="2">
        <v>41710</v>
      </c>
      <c r="E1304" s="5" t="str">
        <f t="shared" si="80"/>
        <v>March</v>
      </c>
      <c r="F1304" s="1" t="s">
        <v>21</v>
      </c>
      <c r="G1304" s="1" t="s">
        <v>111</v>
      </c>
      <c r="H1304" s="1">
        <v>20</v>
      </c>
      <c r="I1304" s="1">
        <v>73.98</v>
      </c>
      <c r="J1304" s="1">
        <v>0.1</v>
      </c>
      <c r="K1304" s="3">
        <f t="shared" si="81"/>
        <v>1477.6000000000001</v>
      </c>
      <c r="L1304" s="1">
        <v>4</v>
      </c>
      <c r="M1304" s="1" t="s">
        <v>23</v>
      </c>
      <c r="N1304" s="1" t="s">
        <v>24</v>
      </c>
      <c r="O1304" s="2">
        <v>41711</v>
      </c>
      <c r="P1304" s="5" t="str">
        <f t="shared" si="82"/>
        <v>March</v>
      </c>
      <c r="Q1304" s="6">
        <f t="shared" si="83"/>
        <v>1</v>
      </c>
    </row>
    <row r="1305" spans="1:17" x14ac:dyDescent="0.25">
      <c r="A1305" s="1">
        <v>33217</v>
      </c>
      <c r="B1305" s="1" t="s">
        <v>593</v>
      </c>
      <c r="C1305" s="1" t="s">
        <v>20</v>
      </c>
      <c r="D1305" s="2">
        <v>41710</v>
      </c>
      <c r="E1305" s="5" t="str">
        <f t="shared" si="80"/>
        <v>March</v>
      </c>
      <c r="F1305" s="1" t="s">
        <v>21</v>
      </c>
      <c r="G1305" s="1" t="s">
        <v>574</v>
      </c>
      <c r="H1305" s="1">
        <v>34</v>
      </c>
      <c r="I1305" s="1">
        <v>51.98</v>
      </c>
      <c r="J1305" s="1">
        <v>0.05</v>
      </c>
      <c r="K1305" s="3">
        <f t="shared" si="81"/>
        <v>1765.62</v>
      </c>
      <c r="L1305" s="1">
        <v>10.17</v>
      </c>
      <c r="M1305" s="1" t="s">
        <v>23</v>
      </c>
      <c r="N1305" s="1" t="s">
        <v>55</v>
      </c>
      <c r="O1305" s="2">
        <v>41711</v>
      </c>
      <c r="P1305" s="5" t="str">
        <f t="shared" si="82"/>
        <v>March</v>
      </c>
      <c r="Q1305" s="6">
        <f t="shared" si="83"/>
        <v>1</v>
      </c>
    </row>
    <row r="1306" spans="1:17" x14ac:dyDescent="0.25">
      <c r="A1306" s="1">
        <v>25574</v>
      </c>
      <c r="B1306" s="1" t="s">
        <v>596</v>
      </c>
      <c r="C1306" s="1" t="s">
        <v>14</v>
      </c>
      <c r="D1306" s="2">
        <v>41710</v>
      </c>
      <c r="E1306" s="5" t="str">
        <f t="shared" si="80"/>
        <v>March</v>
      </c>
      <c r="F1306" s="1" t="s">
        <v>15</v>
      </c>
      <c r="G1306" s="1" t="s">
        <v>598</v>
      </c>
      <c r="H1306" s="1">
        <v>31</v>
      </c>
      <c r="I1306" s="1">
        <v>47.98</v>
      </c>
      <c r="J1306" s="1">
        <v>0.01</v>
      </c>
      <c r="K1306" s="3">
        <f t="shared" si="81"/>
        <v>1487.07</v>
      </c>
      <c r="L1306" s="1">
        <v>3.61</v>
      </c>
      <c r="M1306" s="1" t="s">
        <v>17</v>
      </c>
      <c r="N1306" s="1" t="s">
        <v>67</v>
      </c>
      <c r="O1306" s="2">
        <v>41711</v>
      </c>
      <c r="P1306" s="5" t="str">
        <f t="shared" si="82"/>
        <v>March</v>
      </c>
      <c r="Q1306" s="6">
        <f t="shared" si="83"/>
        <v>1</v>
      </c>
    </row>
    <row r="1307" spans="1:17" x14ac:dyDescent="0.25">
      <c r="A1307" s="1">
        <v>40518</v>
      </c>
      <c r="B1307" s="1" t="s">
        <v>601</v>
      </c>
      <c r="C1307" s="1" t="s">
        <v>20</v>
      </c>
      <c r="D1307" s="2">
        <v>41711</v>
      </c>
      <c r="E1307" s="5" t="str">
        <f t="shared" si="80"/>
        <v>March</v>
      </c>
      <c r="F1307" s="1" t="s">
        <v>26</v>
      </c>
      <c r="G1307" s="1" t="s">
        <v>602</v>
      </c>
      <c r="H1307" s="1">
        <v>3</v>
      </c>
      <c r="I1307" s="1">
        <v>4.13</v>
      </c>
      <c r="J1307" s="1">
        <v>0.05</v>
      </c>
      <c r="K1307" s="3">
        <f t="shared" si="81"/>
        <v>12.24</v>
      </c>
      <c r="L1307" s="1">
        <v>5.04</v>
      </c>
      <c r="M1307" s="1" t="s">
        <v>23</v>
      </c>
      <c r="N1307" s="1" t="s">
        <v>24</v>
      </c>
      <c r="O1307" s="2">
        <v>41712</v>
      </c>
      <c r="P1307" s="5" t="str">
        <f t="shared" si="82"/>
        <v>March</v>
      </c>
      <c r="Q1307" s="6">
        <f t="shared" si="83"/>
        <v>1</v>
      </c>
    </row>
    <row r="1308" spans="1:17" x14ac:dyDescent="0.25">
      <c r="A1308" s="1">
        <v>23398</v>
      </c>
      <c r="B1308" s="1" t="s">
        <v>603</v>
      </c>
      <c r="C1308" s="1" t="s">
        <v>34</v>
      </c>
      <c r="D1308" s="2">
        <v>41711</v>
      </c>
      <c r="E1308" s="5" t="str">
        <f t="shared" si="80"/>
        <v>March</v>
      </c>
      <c r="F1308" s="1" t="s">
        <v>84</v>
      </c>
      <c r="G1308" s="1" t="s">
        <v>604</v>
      </c>
      <c r="H1308" s="1">
        <v>19</v>
      </c>
      <c r="I1308" s="1">
        <v>6.48</v>
      </c>
      <c r="J1308" s="1">
        <v>0.06</v>
      </c>
      <c r="K1308" s="3">
        <f t="shared" si="81"/>
        <v>121.98000000000002</v>
      </c>
      <c r="L1308" s="1">
        <v>7.37</v>
      </c>
      <c r="M1308" s="1" t="s">
        <v>23</v>
      </c>
      <c r="N1308" s="1" t="s">
        <v>24</v>
      </c>
      <c r="O1308" s="2">
        <v>41712</v>
      </c>
      <c r="P1308" s="5" t="str">
        <f t="shared" si="82"/>
        <v>March</v>
      </c>
      <c r="Q1308" s="6">
        <f t="shared" si="83"/>
        <v>1</v>
      </c>
    </row>
    <row r="1309" spans="1:17" x14ac:dyDescent="0.25">
      <c r="A1309" s="1">
        <v>28258</v>
      </c>
      <c r="B1309" s="1" t="s">
        <v>605</v>
      </c>
      <c r="C1309" s="1" t="s">
        <v>34</v>
      </c>
      <c r="D1309" s="2">
        <v>41711</v>
      </c>
      <c r="E1309" s="5" t="str">
        <f t="shared" si="80"/>
        <v>March</v>
      </c>
      <c r="F1309" s="1" t="s">
        <v>26</v>
      </c>
      <c r="G1309" s="1" t="s">
        <v>589</v>
      </c>
      <c r="H1309" s="1">
        <v>25</v>
      </c>
      <c r="I1309" s="1">
        <v>99.99</v>
      </c>
      <c r="J1309" s="1">
        <v>0.03</v>
      </c>
      <c r="K1309" s="3">
        <f t="shared" si="81"/>
        <v>2499</v>
      </c>
      <c r="L1309" s="1">
        <v>19.989999999999998</v>
      </c>
      <c r="M1309" s="1" t="s">
        <v>23</v>
      </c>
      <c r="N1309" s="1" t="s">
        <v>24</v>
      </c>
      <c r="O1309" s="2">
        <v>41712</v>
      </c>
      <c r="P1309" s="5" t="str">
        <f t="shared" si="82"/>
        <v>March</v>
      </c>
      <c r="Q1309" s="6">
        <f t="shared" si="83"/>
        <v>1</v>
      </c>
    </row>
    <row r="1310" spans="1:17" x14ac:dyDescent="0.25">
      <c r="A1310" s="1">
        <v>28647</v>
      </c>
      <c r="B1310" s="1" t="s">
        <v>607</v>
      </c>
      <c r="C1310" s="1" t="s">
        <v>34</v>
      </c>
      <c r="D1310" s="2">
        <v>41712</v>
      </c>
      <c r="E1310" s="5" t="str">
        <f t="shared" si="80"/>
        <v>March</v>
      </c>
      <c r="F1310" s="1" t="s">
        <v>26</v>
      </c>
      <c r="G1310" s="1" t="s">
        <v>356</v>
      </c>
      <c r="H1310" s="1">
        <v>38</v>
      </c>
      <c r="I1310" s="1">
        <v>154.13</v>
      </c>
      <c r="J1310" s="1">
        <v>0.09</v>
      </c>
      <c r="K1310" s="3">
        <f t="shared" si="81"/>
        <v>5853.5199999999995</v>
      </c>
      <c r="L1310" s="1">
        <v>69</v>
      </c>
      <c r="M1310" s="1" t="s">
        <v>17</v>
      </c>
      <c r="N1310" s="1" t="s">
        <v>18</v>
      </c>
      <c r="O1310" s="2">
        <v>41713</v>
      </c>
      <c r="P1310" s="5" t="str">
        <f t="shared" si="82"/>
        <v>March</v>
      </c>
      <c r="Q1310" s="6">
        <f t="shared" si="83"/>
        <v>1</v>
      </c>
    </row>
    <row r="1311" spans="1:17" x14ac:dyDescent="0.25">
      <c r="A1311" s="1">
        <v>7776</v>
      </c>
      <c r="B1311" s="1" t="s">
        <v>156</v>
      </c>
      <c r="C1311" s="1" t="s">
        <v>20</v>
      </c>
      <c r="D1311" s="2">
        <v>41712</v>
      </c>
      <c r="E1311" s="5" t="str">
        <f t="shared" si="80"/>
        <v>March</v>
      </c>
      <c r="F1311" s="1" t="s">
        <v>84</v>
      </c>
      <c r="G1311" s="1" t="s">
        <v>608</v>
      </c>
      <c r="H1311" s="1">
        <v>36</v>
      </c>
      <c r="I1311" s="1">
        <v>200.98</v>
      </c>
      <c r="J1311" s="1">
        <v>7.0000000000000007E-2</v>
      </c>
      <c r="K1311" s="3">
        <f t="shared" si="81"/>
        <v>7232.76</v>
      </c>
      <c r="L1311" s="1">
        <v>23.76</v>
      </c>
      <c r="M1311" s="1" t="s">
        <v>31</v>
      </c>
      <c r="N1311" s="1" t="s">
        <v>32</v>
      </c>
      <c r="O1311" s="2">
        <v>41713</v>
      </c>
      <c r="P1311" s="5" t="str">
        <f t="shared" si="82"/>
        <v>March</v>
      </c>
      <c r="Q1311" s="6">
        <f t="shared" si="83"/>
        <v>1</v>
      </c>
    </row>
    <row r="1312" spans="1:17" x14ac:dyDescent="0.25">
      <c r="A1312" s="1">
        <v>24193</v>
      </c>
      <c r="B1312" s="1" t="s">
        <v>609</v>
      </c>
      <c r="C1312" s="1" t="s">
        <v>14</v>
      </c>
      <c r="D1312" s="2">
        <v>41712</v>
      </c>
      <c r="E1312" s="5" t="str">
        <f t="shared" si="80"/>
        <v>March</v>
      </c>
      <c r="F1312" s="1" t="s">
        <v>15</v>
      </c>
      <c r="G1312" s="1" t="s">
        <v>481</v>
      </c>
      <c r="H1312" s="1">
        <v>24</v>
      </c>
      <c r="I1312" s="1">
        <v>4.28</v>
      </c>
      <c r="J1312" s="1">
        <v>0.02</v>
      </c>
      <c r="K1312" s="3">
        <f t="shared" si="81"/>
        <v>102.24000000000001</v>
      </c>
      <c r="L1312" s="1">
        <v>5.17</v>
      </c>
      <c r="M1312" s="1" t="s">
        <v>23</v>
      </c>
      <c r="N1312" s="1" t="s">
        <v>24</v>
      </c>
      <c r="O1312" s="2">
        <v>41713</v>
      </c>
      <c r="P1312" s="5" t="str">
        <f t="shared" si="82"/>
        <v>March</v>
      </c>
      <c r="Q1312" s="6">
        <f t="shared" si="83"/>
        <v>1</v>
      </c>
    </row>
    <row r="1313" spans="1:17" x14ac:dyDescent="0.25">
      <c r="A1313" s="1">
        <v>28480</v>
      </c>
      <c r="B1313" s="1" t="s">
        <v>612</v>
      </c>
      <c r="C1313" s="1" t="s">
        <v>20</v>
      </c>
      <c r="D1313" s="2">
        <v>41713</v>
      </c>
      <c r="E1313" s="5" t="str">
        <f t="shared" si="80"/>
        <v>March</v>
      </c>
      <c r="F1313" s="1" t="s">
        <v>84</v>
      </c>
      <c r="G1313" s="1" t="s">
        <v>113</v>
      </c>
      <c r="H1313" s="1">
        <v>17</v>
      </c>
      <c r="I1313" s="1">
        <v>1.76</v>
      </c>
      <c r="J1313" s="1">
        <v>0.01</v>
      </c>
      <c r="K1313" s="3">
        <f t="shared" si="81"/>
        <v>29.75</v>
      </c>
      <c r="L1313" s="1">
        <v>0.7</v>
      </c>
      <c r="M1313" s="1" t="s">
        <v>23</v>
      </c>
      <c r="N1313" s="1" t="s">
        <v>38</v>
      </c>
      <c r="O1313" s="2">
        <v>41714</v>
      </c>
      <c r="P1313" s="5" t="str">
        <f t="shared" si="82"/>
        <v>March</v>
      </c>
      <c r="Q1313" s="6">
        <f t="shared" si="83"/>
        <v>1</v>
      </c>
    </row>
    <row r="1314" spans="1:17" x14ac:dyDescent="0.25">
      <c r="A1314" s="1">
        <v>26855</v>
      </c>
      <c r="B1314" s="1" t="s">
        <v>613</v>
      </c>
      <c r="C1314" s="1" t="s">
        <v>20</v>
      </c>
      <c r="D1314" s="2">
        <v>41713</v>
      </c>
      <c r="E1314" s="5" t="str">
        <f t="shared" si="80"/>
        <v>March</v>
      </c>
      <c r="F1314" s="1" t="s">
        <v>21</v>
      </c>
      <c r="G1314" s="1" t="s">
        <v>614</v>
      </c>
      <c r="H1314" s="1">
        <v>13</v>
      </c>
      <c r="I1314" s="1">
        <v>30.93</v>
      </c>
      <c r="J1314" s="1">
        <v>0.08</v>
      </c>
      <c r="K1314" s="3">
        <f t="shared" si="81"/>
        <v>401.05</v>
      </c>
      <c r="L1314" s="1">
        <v>3.92</v>
      </c>
      <c r="M1314" s="1" t="s">
        <v>23</v>
      </c>
      <c r="N1314" s="1" t="s">
        <v>67</v>
      </c>
      <c r="O1314" s="2">
        <v>41714</v>
      </c>
      <c r="P1314" s="5" t="str">
        <f t="shared" si="82"/>
        <v>March</v>
      </c>
      <c r="Q1314" s="6">
        <f t="shared" si="83"/>
        <v>1</v>
      </c>
    </row>
    <row r="1315" spans="1:17" x14ac:dyDescent="0.25">
      <c r="A1315" s="1">
        <v>11585</v>
      </c>
      <c r="B1315" s="1" t="s">
        <v>615</v>
      </c>
      <c r="C1315" s="1" t="s">
        <v>20</v>
      </c>
      <c r="D1315" s="2">
        <v>41713</v>
      </c>
      <c r="E1315" s="5" t="str">
        <f t="shared" si="80"/>
        <v>March</v>
      </c>
      <c r="F1315" s="1" t="s">
        <v>84</v>
      </c>
      <c r="G1315" s="1" t="s">
        <v>616</v>
      </c>
      <c r="H1315" s="1">
        <v>2</v>
      </c>
      <c r="I1315" s="1">
        <v>125.99</v>
      </c>
      <c r="J1315" s="1">
        <v>0.09</v>
      </c>
      <c r="K1315" s="3">
        <f t="shared" si="81"/>
        <v>251.79999999999998</v>
      </c>
      <c r="L1315" s="1">
        <v>8.99</v>
      </c>
      <c r="M1315" s="1" t="s">
        <v>23</v>
      </c>
      <c r="N1315" s="1" t="s">
        <v>24</v>
      </c>
      <c r="O1315" s="2">
        <v>41714</v>
      </c>
      <c r="P1315" s="5" t="str">
        <f t="shared" si="82"/>
        <v>March</v>
      </c>
      <c r="Q1315" s="6">
        <f t="shared" si="83"/>
        <v>1</v>
      </c>
    </row>
    <row r="1316" spans="1:17" x14ac:dyDescent="0.25">
      <c r="A1316" s="1">
        <v>11585</v>
      </c>
      <c r="B1316" s="1" t="s">
        <v>615</v>
      </c>
      <c r="C1316" s="1" t="s">
        <v>34</v>
      </c>
      <c r="D1316" s="2">
        <v>41713</v>
      </c>
      <c r="E1316" s="5" t="str">
        <f t="shared" si="80"/>
        <v>March</v>
      </c>
      <c r="F1316" s="1" t="s">
        <v>84</v>
      </c>
      <c r="G1316" s="1" t="s">
        <v>617</v>
      </c>
      <c r="H1316" s="1">
        <v>17</v>
      </c>
      <c r="I1316" s="1">
        <v>17.98</v>
      </c>
      <c r="J1316" s="1">
        <v>0.1</v>
      </c>
      <c r="K1316" s="3">
        <f t="shared" si="81"/>
        <v>303.95999999999998</v>
      </c>
      <c r="L1316" s="1">
        <v>4</v>
      </c>
      <c r="M1316" s="1" t="s">
        <v>23</v>
      </c>
      <c r="N1316" s="1" t="s">
        <v>24</v>
      </c>
      <c r="O1316" s="2">
        <v>41714</v>
      </c>
      <c r="P1316" s="5" t="str">
        <f t="shared" si="82"/>
        <v>March</v>
      </c>
      <c r="Q1316" s="6">
        <f t="shared" si="83"/>
        <v>1</v>
      </c>
    </row>
    <row r="1317" spans="1:17" x14ac:dyDescent="0.25">
      <c r="A1317" s="1">
        <v>36807</v>
      </c>
      <c r="B1317" s="1" t="s">
        <v>620</v>
      </c>
      <c r="C1317" s="1" t="s">
        <v>20</v>
      </c>
      <c r="D1317" s="2">
        <v>41714</v>
      </c>
      <c r="E1317" s="5" t="str">
        <f t="shared" si="80"/>
        <v>March</v>
      </c>
      <c r="F1317" s="1" t="s">
        <v>84</v>
      </c>
      <c r="G1317" s="1" t="s">
        <v>621</v>
      </c>
      <c r="H1317" s="1">
        <v>14</v>
      </c>
      <c r="I1317" s="1">
        <v>15.57</v>
      </c>
      <c r="J1317" s="1">
        <v>0.1</v>
      </c>
      <c r="K1317" s="3">
        <f t="shared" si="81"/>
        <v>216.58</v>
      </c>
      <c r="L1317" s="1">
        <v>1.39</v>
      </c>
      <c r="M1317" s="1" t="s">
        <v>23</v>
      </c>
      <c r="N1317" s="1" t="s">
        <v>24</v>
      </c>
      <c r="O1317" s="2">
        <v>41715</v>
      </c>
      <c r="P1317" s="5" t="str">
        <f t="shared" si="82"/>
        <v>March</v>
      </c>
      <c r="Q1317" s="6">
        <f t="shared" si="83"/>
        <v>1</v>
      </c>
    </row>
    <row r="1318" spans="1:17" x14ac:dyDescent="0.25">
      <c r="A1318" s="1">
        <v>57476</v>
      </c>
      <c r="B1318" s="1" t="s">
        <v>624</v>
      </c>
      <c r="C1318" s="1" t="s">
        <v>20</v>
      </c>
      <c r="D1318" s="2">
        <v>41714</v>
      </c>
      <c r="E1318" s="5" t="str">
        <f t="shared" si="80"/>
        <v>March</v>
      </c>
      <c r="F1318" s="1" t="s">
        <v>21</v>
      </c>
      <c r="G1318" s="1" t="s">
        <v>625</v>
      </c>
      <c r="H1318" s="1">
        <v>20</v>
      </c>
      <c r="I1318" s="1">
        <v>68.81</v>
      </c>
      <c r="J1318" s="1">
        <v>0.08</v>
      </c>
      <c r="K1318" s="3">
        <f t="shared" si="81"/>
        <v>1374.6000000000001</v>
      </c>
      <c r="L1318" s="1">
        <v>60</v>
      </c>
      <c r="M1318" s="1" t="s">
        <v>31</v>
      </c>
      <c r="N1318" s="1" t="s">
        <v>32</v>
      </c>
      <c r="O1318" s="2">
        <v>41715</v>
      </c>
      <c r="P1318" s="5" t="str">
        <f t="shared" si="82"/>
        <v>March</v>
      </c>
      <c r="Q1318" s="6">
        <f t="shared" si="83"/>
        <v>1</v>
      </c>
    </row>
    <row r="1319" spans="1:17" x14ac:dyDescent="0.25">
      <c r="A1319" s="1">
        <v>6498</v>
      </c>
      <c r="B1319" s="1" t="s">
        <v>629</v>
      </c>
      <c r="C1319" s="1" t="s">
        <v>20</v>
      </c>
      <c r="D1319" s="2">
        <v>41715</v>
      </c>
      <c r="E1319" s="5" t="str">
        <f t="shared" si="80"/>
        <v>March</v>
      </c>
      <c r="F1319" s="1" t="s">
        <v>84</v>
      </c>
      <c r="G1319" s="1" t="s">
        <v>630</v>
      </c>
      <c r="H1319" s="1">
        <v>38</v>
      </c>
      <c r="I1319" s="1">
        <v>8.1199999999999992</v>
      </c>
      <c r="J1319" s="1">
        <v>0.01</v>
      </c>
      <c r="K1319" s="3">
        <f t="shared" si="81"/>
        <v>308.17999999999995</v>
      </c>
      <c r="L1319" s="1">
        <v>2.83</v>
      </c>
      <c r="M1319" s="1" t="s">
        <v>17</v>
      </c>
      <c r="N1319" s="1" t="s">
        <v>67</v>
      </c>
      <c r="O1319" s="2">
        <v>41716</v>
      </c>
      <c r="P1319" s="5" t="str">
        <f t="shared" si="82"/>
        <v>March</v>
      </c>
      <c r="Q1319" s="6">
        <f t="shared" si="83"/>
        <v>1</v>
      </c>
    </row>
    <row r="1320" spans="1:17" x14ac:dyDescent="0.25">
      <c r="A1320" s="1">
        <v>31941</v>
      </c>
      <c r="B1320" s="1" t="s">
        <v>631</v>
      </c>
      <c r="C1320" s="1" t="s">
        <v>34</v>
      </c>
      <c r="D1320" s="2">
        <v>41716</v>
      </c>
      <c r="E1320" s="5" t="str">
        <f t="shared" si="80"/>
        <v>March</v>
      </c>
      <c r="F1320" s="1" t="s">
        <v>84</v>
      </c>
      <c r="G1320" s="1" t="s">
        <v>342</v>
      </c>
      <c r="H1320" s="1">
        <v>32</v>
      </c>
      <c r="I1320" s="1">
        <v>78.650000000000006</v>
      </c>
      <c r="J1320" s="1">
        <v>0.01</v>
      </c>
      <c r="K1320" s="3">
        <f t="shared" si="81"/>
        <v>2516.48</v>
      </c>
      <c r="L1320" s="1">
        <v>13.99</v>
      </c>
      <c r="M1320" s="1" t="s">
        <v>17</v>
      </c>
      <c r="N1320" s="1" t="s">
        <v>55</v>
      </c>
      <c r="O1320" s="2">
        <v>41717</v>
      </c>
      <c r="P1320" s="5" t="str">
        <f t="shared" si="82"/>
        <v>March</v>
      </c>
      <c r="Q1320" s="6">
        <f t="shared" si="83"/>
        <v>1</v>
      </c>
    </row>
    <row r="1321" spans="1:17" x14ac:dyDescent="0.25">
      <c r="A1321" s="1">
        <v>23751</v>
      </c>
      <c r="B1321" s="1" t="s">
        <v>386</v>
      </c>
      <c r="C1321" s="1" t="s">
        <v>34</v>
      </c>
      <c r="D1321" s="2">
        <v>41716</v>
      </c>
      <c r="E1321" s="5" t="str">
        <f t="shared" si="80"/>
        <v>March</v>
      </c>
      <c r="F1321" s="1" t="s">
        <v>84</v>
      </c>
      <c r="G1321" s="1" t="s">
        <v>637</v>
      </c>
      <c r="H1321" s="1">
        <v>44</v>
      </c>
      <c r="I1321" s="1">
        <v>220.98</v>
      </c>
      <c r="J1321" s="1">
        <v>0.01</v>
      </c>
      <c r="K1321" s="3">
        <f t="shared" si="81"/>
        <v>9722.68</v>
      </c>
      <c r="L1321" s="1">
        <v>64.66</v>
      </c>
      <c r="M1321" s="1" t="s">
        <v>31</v>
      </c>
      <c r="N1321" s="1" t="s">
        <v>46</v>
      </c>
      <c r="O1321" s="2">
        <v>41717</v>
      </c>
      <c r="P1321" s="5" t="str">
        <f t="shared" si="82"/>
        <v>March</v>
      </c>
      <c r="Q1321" s="6">
        <f t="shared" si="83"/>
        <v>1</v>
      </c>
    </row>
    <row r="1322" spans="1:17" x14ac:dyDescent="0.25">
      <c r="A1322" s="1">
        <v>49216</v>
      </c>
      <c r="B1322" s="1" t="s">
        <v>641</v>
      </c>
      <c r="C1322" s="1" t="s">
        <v>34</v>
      </c>
      <c r="D1322" s="2">
        <v>41717</v>
      </c>
      <c r="E1322" s="5" t="str">
        <f t="shared" si="80"/>
        <v>March</v>
      </c>
      <c r="F1322" s="1" t="s">
        <v>21</v>
      </c>
      <c r="G1322" s="1" t="s">
        <v>644</v>
      </c>
      <c r="H1322" s="1">
        <v>29</v>
      </c>
      <c r="I1322" s="1">
        <v>12.28</v>
      </c>
      <c r="J1322" s="1">
        <v>0</v>
      </c>
      <c r="K1322" s="3">
        <f t="shared" si="81"/>
        <v>356.12</v>
      </c>
      <c r="L1322" s="1">
        <v>6.35</v>
      </c>
      <c r="M1322" s="1" t="s">
        <v>17</v>
      </c>
      <c r="N1322" s="1" t="s">
        <v>24</v>
      </c>
      <c r="O1322" s="2">
        <v>41718</v>
      </c>
      <c r="P1322" s="5" t="str">
        <f t="shared" si="82"/>
        <v>March</v>
      </c>
      <c r="Q1322" s="6">
        <f t="shared" si="83"/>
        <v>1</v>
      </c>
    </row>
    <row r="1323" spans="1:17" x14ac:dyDescent="0.25">
      <c r="A1323" s="1">
        <v>26470</v>
      </c>
      <c r="B1323" s="1" t="s">
        <v>266</v>
      </c>
      <c r="C1323" s="1" t="s">
        <v>20</v>
      </c>
      <c r="D1323" s="2">
        <v>41719</v>
      </c>
      <c r="E1323" s="5" t="str">
        <f t="shared" si="80"/>
        <v>March</v>
      </c>
      <c r="F1323" s="1" t="s">
        <v>21</v>
      </c>
      <c r="G1323" s="1" t="s">
        <v>330</v>
      </c>
      <c r="H1323" s="1">
        <v>41</v>
      </c>
      <c r="I1323" s="1">
        <v>420.98</v>
      </c>
      <c r="J1323" s="1">
        <v>0.03</v>
      </c>
      <c r="K1323" s="3">
        <f t="shared" si="81"/>
        <v>17258.95</v>
      </c>
      <c r="L1323" s="1">
        <v>19.989999999999998</v>
      </c>
      <c r="M1323" s="1" t="s">
        <v>23</v>
      </c>
      <c r="N1323" s="1" t="s">
        <v>24</v>
      </c>
      <c r="O1323" s="2">
        <v>41720</v>
      </c>
      <c r="P1323" s="5" t="str">
        <f t="shared" si="82"/>
        <v>March</v>
      </c>
      <c r="Q1323" s="6">
        <f t="shared" si="83"/>
        <v>1</v>
      </c>
    </row>
    <row r="1324" spans="1:17" x14ac:dyDescent="0.25">
      <c r="A1324" s="1">
        <v>29766</v>
      </c>
      <c r="B1324" s="1" t="s">
        <v>656</v>
      </c>
      <c r="C1324" s="1" t="s">
        <v>34</v>
      </c>
      <c r="D1324" s="2">
        <v>41719</v>
      </c>
      <c r="E1324" s="5" t="str">
        <f t="shared" si="80"/>
        <v>March</v>
      </c>
      <c r="F1324" s="1" t="s">
        <v>84</v>
      </c>
      <c r="G1324" s="1" t="s">
        <v>117</v>
      </c>
      <c r="H1324" s="1">
        <v>13</v>
      </c>
      <c r="I1324" s="1">
        <v>6783.02</v>
      </c>
      <c r="J1324" s="1">
        <v>0</v>
      </c>
      <c r="K1324" s="3">
        <f t="shared" si="81"/>
        <v>88179.260000000009</v>
      </c>
      <c r="L1324" s="1">
        <v>24.49</v>
      </c>
      <c r="M1324" s="1" t="s">
        <v>23</v>
      </c>
      <c r="N1324" s="1" t="s">
        <v>18</v>
      </c>
      <c r="O1324" s="2">
        <v>41720</v>
      </c>
      <c r="P1324" s="5" t="str">
        <f t="shared" si="82"/>
        <v>March</v>
      </c>
      <c r="Q1324" s="6">
        <f t="shared" si="83"/>
        <v>1</v>
      </c>
    </row>
    <row r="1325" spans="1:17" x14ac:dyDescent="0.25">
      <c r="A1325" s="1">
        <v>13825</v>
      </c>
      <c r="B1325" s="1" t="s">
        <v>659</v>
      </c>
      <c r="C1325" s="1" t="s">
        <v>34</v>
      </c>
      <c r="D1325" s="2">
        <v>41719</v>
      </c>
      <c r="E1325" s="5" t="str">
        <f t="shared" si="80"/>
        <v>March</v>
      </c>
      <c r="F1325" s="1" t="s">
        <v>21</v>
      </c>
      <c r="G1325" s="1" t="s">
        <v>660</v>
      </c>
      <c r="H1325" s="1">
        <v>30</v>
      </c>
      <c r="I1325" s="1">
        <v>6.48</v>
      </c>
      <c r="J1325" s="1">
        <v>0.09</v>
      </c>
      <c r="K1325" s="3">
        <f t="shared" si="81"/>
        <v>191.70000000000002</v>
      </c>
      <c r="L1325" s="1">
        <v>6.35</v>
      </c>
      <c r="M1325" s="1" t="s">
        <v>23</v>
      </c>
      <c r="N1325" s="1" t="s">
        <v>24</v>
      </c>
      <c r="O1325" s="2">
        <v>41720</v>
      </c>
      <c r="P1325" s="5" t="str">
        <f t="shared" si="82"/>
        <v>March</v>
      </c>
      <c r="Q1325" s="6">
        <f t="shared" si="83"/>
        <v>1</v>
      </c>
    </row>
    <row r="1326" spans="1:17" x14ac:dyDescent="0.25">
      <c r="A1326" s="1">
        <v>39301</v>
      </c>
      <c r="B1326" s="1" t="s">
        <v>664</v>
      </c>
      <c r="C1326" s="1" t="s">
        <v>34</v>
      </c>
      <c r="D1326" s="2">
        <v>41720</v>
      </c>
      <c r="E1326" s="5" t="str">
        <f t="shared" si="80"/>
        <v>March</v>
      </c>
      <c r="F1326" s="1" t="s">
        <v>84</v>
      </c>
      <c r="G1326" s="1" t="s">
        <v>665</v>
      </c>
      <c r="H1326" s="1">
        <v>16</v>
      </c>
      <c r="I1326" s="1">
        <v>152.47999999999999</v>
      </c>
      <c r="J1326" s="1">
        <v>0.1</v>
      </c>
      <c r="K1326" s="3">
        <f t="shared" si="81"/>
        <v>2438.08</v>
      </c>
      <c r="L1326" s="1">
        <v>4</v>
      </c>
      <c r="M1326" s="1" t="s">
        <v>17</v>
      </c>
      <c r="N1326" s="1" t="s">
        <v>24</v>
      </c>
      <c r="O1326" s="2">
        <v>41721</v>
      </c>
      <c r="P1326" s="5" t="str">
        <f t="shared" si="82"/>
        <v>March</v>
      </c>
      <c r="Q1326" s="6">
        <f t="shared" si="83"/>
        <v>1</v>
      </c>
    </row>
    <row r="1327" spans="1:17" x14ac:dyDescent="0.25">
      <c r="A1327" s="1">
        <v>55776</v>
      </c>
      <c r="B1327" s="1" t="s">
        <v>668</v>
      </c>
      <c r="C1327" s="1" t="s">
        <v>20</v>
      </c>
      <c r="D1327" s="2">
        <v>41720</v>
      </c>
      <c r="E1327" s="5" t="str">
        <f t="shared" si="80"/>
        <v>March</v>
      </c>
      <c r="F1327" s="1" t="s">
        <v>15</v>
      </c>
      <c r="G1327" s="1" t="s">
        <v>74</v>
      </c>
      <c r="H1327" s="1">
        <v>32</v>
      </c>
      <c r="I1327" s="1">
        <v>145.44999999999999</v>
      </c>
      <c r="J1327" s="1">
        <v>0.01</v>
      </c>
      <c r="K1327" s="3">
        <f t="shared" si="81"/>
        <v>4654.08</v>
      </c>
      <c r="L1327" s="1">
        <v>17.850000000000001</v>
      </c>
      <c r="M1327" s="1" t="s">
        <v>31</v>
      </c>
      <c r="N1327" s="1" t="s">
        <v>32</v>
      </c>
      <c r="O1327" s="2">
        <v>41721</v>
      </c>
      <c r="P1327" s="5" t="str">
        <f t="shared" si="82"/>
        <v>March</v>
      </c>
      <c r="Q1327" s="6">
        <f t="shared" si="83"/>
        <v>1</v>
      </c>
    </row>
    <row r="1328" spans="1:17" x14ac:dyDescent="0.25">
      <c r="A1328" s="1">
        <v>48900</v>
      </c>
      <c r="B1328" s="1" t="s">
        <v>671</v>
      </c>
      <c r="C1328" s="1" t="s">
        <v>20</v>
      </c>
      <c r="D1328" s="2">
        <v>41720</v>
      </c>
      <c r="E1328" s="5" t="str">
        <f t="shared" si="80"/>
        <v>March</v>
      </c>
      <c r="F1328" s="1" t="s">
        <v>15</v>
      </c>
      <c r="G1328" s="1" t="s">
        <v>672</v>
      </c>
      <c r="H1328" s="1">
        <v>42</v>
      </c>
      <c r="I1328" s="1">
        <v>15.14</v>
      </c>
      <c r="J1328" s="1">
        <v>0.08</v>
      </c>
      <c r="K1328" s="3">
        <f t="shared" si="81"/>
        <v>632.52</v>
      </c>
      <c r="L1328" s="1">
        <v>4.53</v>
      </c>
      <c r="M1328" s="1" t="s">
        <v>23</v>
      </c>
      <c r="N1328" s="1" t="s">
        <v>24</v>
      </c>
      <c r="O1328" s="2">
        <v>41721</v>
      </c>
      <c r="P1328" s="5" t="str">
        <f t="shared" si="82"/>
        <v>March</v>
      </c>
      <c r="Q1328" s="6">
        <f t="shared" si="83"/>
        <v>1</v>
      </c>
    </row>
    <row r="1329" spans="1:17" x14ac:dyDescent="0.25">
      <c r="A1329" s="1">
        <v>43650</v>
      </c>
      <c r="B1329" s="1" t="s">
        <v>676</v>
      </c>
      <c r="C1329" s="1" t="s">
        <v>14</v>
      </c>
      <c r="D1329" s="2">
        <v>41721</v>
      </c>
      <c r="E1329" s="5" t="str">
        <f t="shared" si="80"/>
        <v>March</v>
      </c>
      <c r="F1329" s="1" t="s">
        <v>15</v>
      </c>
      <c r="G1329" s="1" t="s">
        <v>677</v>
      </c>
      <c r="H1329" s="1">
        <v>3</v>
      </c>
      <c r="I1329" s="1">
        <v>599.99</v>
      </c>
      <c r="J1329" s="1">
        <v>0.06</v>
      </c>
      <c r="K1329" s="3">
        <f t="shared" si="81"/>
        <v>1799.7900000000002</v>
      </c>
      <c r="L1329" s="1">
        <v>24.49</v>
      </c>
      <c r="M1329" s="1" t="s">
        <v>23</v>
      </c>
      <c r="N1329" s="1" t="s">
        <v>18</v>
      </c>
      <c r="O1329" s="2">
        <v>41722</v>
      </c>
      <c r="P1329" s="5" t="str">
        <f t="shared" si="82"/>
        <v>March</v>
      </c>
      <c r="Q1329" s="6">
        <f t="shared" si="83"/>
        <v>1</v>
      </c>
    </row>
    <row r="1330" spans="1:17" x14ac:dyDescent="0.25">
      <c r="A1330" s="1">
        <v>32451</v>
      </c>
      <c r="B1330" s="1" t="s">
        <v>679</v>
      </c>
      <c r="C1330" s="1" t="s">
        <v>20</v>
      </c>
      <c r="D1330" s="2">
        <v>41722</v>
      </c>
      <c r="E1330" s="5" t="str">
        <f t="shared" si="80"/>
        <v>March</v>
      </c>
      <c r="F1330" s="1" t="s">
        <v>15</v>
      </c>
      <c r="G1330" s="1" t="s">
        <v>680</v>
      </c>
      <c r="H1330" s="1">
        <v>42</v>
      </c>
      <c r="I1330" s="1">
        <v>14.28</v>
      </c>
      <c r="J1330" s="1">
        <v>0.1</v>
      </c>
      <c r="K1330" s="3">
        <f t="shared" si="81"/>
        <v>595.55999999999995</v>
      </c>
      <c r="L1330" s="1">
        <v>2.99</v>
      </c>
      <c r="M1330" s="1" t="s">
        <v>23</v>
      </c>
      <c r="N1330" s="1" t="s">
        <v>24</v>
      </c>
      <c r="O1330" s="2">
        <v>41723</v>
      </c>
      <c r="P1330" s="5" t="str">
        <f t="shared" si="82"/>
        <v>March</v>
      </c>
      <c r="Q1330" s="6">
        <f t="shared" si="83"/>
        <v>1</v>
      </c>
    </row>
    <row r="1331" spans="1:17" x14ac:dyDescent="0.25">
      <c r="A1331" s="1">
        <v>57415</v>
      </c>
      <c r="B1331" s="1" t="s">
        <v>681</v>
      </c>
      <c r="C1331" s="1" t="s">
        <v>20</v>
      </c>
      <c r="D1331" s="2">
        <v>41722</v>
      </c>
      <c r="E1331" s="5" t="str">
        <f t="shared" si="80"/>
        <v>March</v>
      </c>
      <c r="F1331" s="1" t="s">
        <v>84</v>
      </c>
      <c r="G1331" s="1" t="s">
        <v>682</v>
      </c>
      <c r="H1331" s="1">
        <v>6</v>
      </c>
      <c r="I1331" s="1">
        <v>15.42</v>
      </c>
      <c r="J1331" s="1">
        <v>0.02</v>
      </c>
      <c r="K1331" s="3">
        <f t="shared" si="81"/>
        <v>92.4</v>
      </c>
      <c r="L1331" s="1">
        <v>5.41</v>
      </c>
      <c r="M1331" s="1" t="s">
        <v>23</v>
      </c>
      <c r="N1331" s="1" t="s">
        <v>24</v>
      </c>
      <c r="O1331" s="2">
        <v>41723</v>
      </c>
      <c r="P1331" s="5" t="str">
        <f t="shared" si="82"/>
        <v>March</v>
      </c>
      <c r="Q1331" s="6">
        <f t="shared" si="83"/>
        <v>1</v>
      </c>
    </row>
    <row r="1332" spans="1:17" x14ac:dyDescent="0.25">
      <c r="A1332" s="1">
        <v>38721</v>
      </c>
      <c r="B1332" s="1" t="s">
        <v>683</v>
      </c>
      <c r="C1332" s="1" t="s">
        <v>34</v>
      </c>
      <c r="D1332" s="2">
        <v>41722</v>
      </c>
      <c r="E1332" s="5" t="str">
        <f t="shared" si="80"/>
        <v>March</v>
      </c>
      <c r="F1332" s="1" t="s">
        <v>26</v>
      </c>
      <c r="G1332" s="1" t="s">
        <v>193</v>
      </c>
      <c r="H1332" s="1">
        <v>15</v>
      </c>
      <c r="I1332" s="1">
        <v>90.48</v>
      </c>
      <c r="J1332" s="1">
        <v>0.05</v>
      </c>
      <c r="K1332" s="3">
        <f t="shared" si="81"/>
        <v>1356.45</v>
      </c>
      <c r="L1332" s="1">
        <v>19.989999999999998</v>
      </c>
      <c r="M1332" s="1" t="s">
        <v>23</v>
      </c>
      <c r="N1332" s="1" t="s">
        <v>24</v>
      </c>
      <c r="O1332" s="2">
        <v>41723</v>
      </c>
      <c r="P1332" s="5" t="str">
        <f t="shared" si="82"/>
        <v>March</v>
      </c>
      <c r="Q1332" s="6">
        <f t="shared" si="83"/>
        <v>1</v>
      </c>
    </row>
    <row r="1333" spans="1:17" x14ac:dyDescent="0.25">
      <c r="A1333" s="1">
        <v>58628</v>
      </c>
      <c r="B1333" s="1" t="s">
        <v>684</v>
      </c>
      <c r="C1333" s="1" t="s">
        <v>34</v>
      </c>
      <c r="D1333" s="2">
        <v>41722</v>
      </c>
      <c r="E1333" s="5" t="str">
        <f t="shared" si="80"/>
        <v>March</v>
      </c>
      <c r="F1333" s="1" t="s">
        <v>84</v>
      </c>
      <c r="G1333" s="1" t="s">
        <v>685</v>
      </c>
      <c r="H1333" s="1">
        <v>23</v>
      </c>
      <c r="I1333" s="1">
        <v>138.75</v>
      </c>
      <c r="J1333" s="1">
        <v>0.09</v>
      </c>
      <c r="K1333" s="3">
        <f t="shared" si="81"/>
        <v>3189.18</v>
      </c>
      <c r="L1333" s="1">
        <v>52.42</v>
      </c>
      <c r="M1333" s="1" t="s">
        <v>31</v>
      </c>
      <c r="N1333" s="1" t="s">
        <v>46</v>
      </c>
      <c r="O1333" s="2">
        <v>41723</v>
      </c>
      <c r="P1333" s="5" t="str">
        <f t="shared" si="82"/>
        <v>March</v>
      </c>
      <c r="Q1333" s="6">
        <f t="shared" si="83"/>
        <v>1</v>
      </c>
    </row>
    <row r="1334" spans="1:17" x14ac:dyDescent="0.25">
      <c r="A1334" s="1">
        <v>51266</v>
      </c>
      <c r="B1334" s="1" t="s">
        <v>374</v>
      </c>
      <c r="C1334" s="1" t="s">
        <v>20</v>
      </c>
      <c r="D1334" s="2">
        <v>41723</v>
      </c>
      <c r="E1334" s="5" t="str">
        <f t="shared" si="80"/>
        <v>March</v>
      </c>
      <c r="F1334" s="1" t="s">
        <v>15</v>
      </c>
      <c r="G1334" s="1" t="s">
        <v>691</v>
      </c>
      <c r="H1334" s="1">
        <v>23</v>
      </c>
      <c r="I1334" s="1">
        <v>12.28</v>
      </c>
      <c r="J1334" s="1">
        <v>0.03</v>
      </c>
      <c r="K1334" s="3">
        <f t="shared" si="81"/>
        <v>281.75</v>
      </c>
      <c r="L1334" s="1">
        <v>4.8600000000000003</v>
      </c>
      <c r="M1334" s="1" t="s">
        <v>23</v>
      </c>
      <c r="N1334" s="1" t="s">
        <v>24</v>
      </c>
      <c r="O1334" s="2">
        <v>41724</v>
      </c>
      <c r="P1334" s="5" t="str">
        <f t="shared" si="82"/>
        <v>March</v>
      </c>
      <c r="Q1334" s="6">
        <f t="shared" si="83"/>
        <v>1</v>
      </c>
    </row>
    <row r="1335" spans="1:17" x14ac:dyDescent="0.25">
      <c r="A1335" s="1">
        <v>51554</v>
      </c>
      <c r="B1335" s="1" t="s">
        <v>696</v>
      </c>
      <c r="C1335" s="1" t="s">
        <v>14</v>
      </c>
      <c r="D1335" s="2">
        <v>41724</v>
      </c>
      <c r="E1335" s="5" t="str">
        <f t="shared" si="80"/>
        <v>March</v>
      </c>
      <c r="F1335" s="1" t="s">
        <v>84</v>
      </c>
      <c r="G1335" s="1" t="s">
        <v>697</v>
      </c>
      <c r="H1335" s="1">
        <v>29</v>
      </c>
      <c r="I1335" s="1">
        <v>20.89</v>
      </c>
      <c r="J1335" s="1">
        <v>0.09</v>
      </c>
      <c r="K1335" s="3">
        <f t="shared" si="81"/>
        <v>603.20000000000005</v>
      </c>
      <c r="L1335" s="1">
        <v>11.52</v>
      </c>
      <c r="M1335" s="1" t="s">
        <v>23</v>
      </c>
      <c r="N1335" s="1" t="s">
        <v>24</v>
      </c>
      <c r="O1335" s="2">
        <v>41725</v>
      </c>
      <c r="P1335" s="5" t="str">
        <f t="shared" si="82"/>
        <v>March</v>
      </c>
      <c r="Q1335" s="6">
        <f t="shared" si="83"/>
        <v>1</v>
      </c>
    </row>
    <row r="1336" spans="1:17" x14ac:dyDescent="0.25">
      <c r="A1336" s="1">
        <v>32869</v>
      </c>
      <c r="B1336" s="1" t="s">
        <v>702</v>
      </c>
      <c r="C1336" s="1" t="s">
        <v>34</v>
      </c>
      <c r="D1336" s="2">
        <v>41725</v>
      </c>
      <c r="E1336" s="5" t="str">
        <f t="shared" si="80"/>
        <v>March</v>
      </c>
      <c r="F1336" s="1" t="s">
        <v>84</v>
      </c>
      <c r="G1336" s="1" t="s">
        <v>630</v>
      </c>
      <c r="H1336" s="1">
        <v>41</v>
      </c>
      <c r="I1336" s="1">
        <v>8.1199999999999992</v>
      </c>
      <c r="J1336" s="1">
        <v>0.06</v>
      </c>
      <c r="K1336" s="3">
        <f t="shared" si="81"/>
        <v>330.45999999999992</v>
      </c>
      <c r="L1336" s="1">
        <v>2.83</v>
      </c>
      <c r="M1336" s="1" t="s">
        <v>23</v>
      </c>
      <c r="N1336" s="1" t="s">
        <v>67</v>
      </c>
      <c r="O1336" s="2">
        <v>41726</v>
      </c>
      <c r="P1336" s="5" t="str">
        <f t="shared" si="82"/>
        <v>March</v>
      </c>
      <c r="Q1336" s="6">
        <f t="shared" si="83"/>
        <v>1</v>
      </c>
    </row>
    <row r="1337" spans="1:17" x14ac:dyDescent="0.25">
      <c r="A1337" s="1">
        <v>32869</v>
      </c>
      <c r="B1337" s="1" t="s">
        <v>702</v>
      </c>
      <c r="C1337" s="1" t="s">
        <v>34</v>
      </c>
      <c r="D1337" s="2">
        <v>41725</v>
      </c>
      <c r="E1337" s="5" t="str">
        <f t="shared" si="80"/>
        <v>March</v>
      </c>
      <c r="F1337" s="1" t="s">
        <v>84</v>
      </c>
      <c r="G1337" s="1" t="s">
        <v>703</v>
      </c>
      <c r="H1337" s="1">
        <v>49</v>
      </c>
      <c r="I1337" s="1">
        <v>51.65</v>
      </c>
      <c r="J1337" s="1">
        <v>0.05</v>
      </c>
      <c r="K1337" s="3">
        <f t="shared" si="81"/>
        <v>2528.4</v>
      </c>
      <c r="L1337" s="1">
        <v>18.45</v>
      </c>
      <c r="M1337" s="1" t="s">
        <v>23</v>
      </c>
      <c r="N1337" s="1" t="s">
        <v>55</v>
      </c>
      <c r="O1337" s="2">
        <v>41726</v>
      </c>
      <c r="P1337" s="5" t="str">
        <f t="shared" si="82"/>
        <v>March</v>
      </c>
      <c r="Q1337" s="6">
        <f t="shared" si="83"/>
        <v>1</v>
      </c>
    </row>
    <row r="1338" spans="1:17" x14ac:dyDescent="0.25">
      <c r="A1338" s="1">
        <v>32869</v>
      </c>
      <c r="B1338" s="1" t="s">
        <v>702</v>
      </c>
      <c r="C1338" s="1" t="s">
        <v>14</v>
      </c>
      <c r="D1338" s="2">
        <v>41725</v>
      </c>
      <c r="E1338" s="5" t="str">
        <f t="shared" si="80"/>
        <v>March</v>
      </c>
      <c r="F1338" s="1" t="s">
        <v>84</v>
      </c>
      <c r="G1338" s="1" t="s">
        <v>699</v>
      </c>
      <c r="H1338" s="1">
        <v>2</v>
      </c>
      <c r="I1338" s="1">
        <v>6.68</v>
      </c>
      <c r="J1338" s="1">
        <v>0.01</v>
      </c>
      <c r="K1338" s="3">
        <f t="shared" si="81"/>
        <v>13.34</v>
      </c>
      <c r="L1338" s="1">
        <v>1.5</v>
      </c>
      <c r="M1338" s="1" t="s">
        <v>23</v>
      </c>
      <c r="N1338" s="1" t="s">
        <v>38</v>
      </c>
      <c r="O1338" s="2">
        <v>41726</v>
      </c>
      <c r="P1338" s="5" t="str">
        <f t="shared" si="82"/>
        <v>March</v>
      </c>
      <c r="Q1338" s="6">
        <f t="shared" si="83"/>
        <v>1</v>
      </c>
    </row>
    <row r="1339" spans="1:17" x14ac:dyDescent="0.25">
      <c r="A1339" s="1">
        <v>32869</v>
      </c>
      <c r="B1339" s="1" t="s">
        <v>702</v>
      </c>
      <c r="C1339" s="1" t="s">
        <v>20</v>
      </c>
      <c r="D1339" s="2">
        <v>41725</v>
      </c>
      <c r="E1339" s="5" t="str">
        <f t="shared" si="80"/>
        <v>March</v>
      </c>
      <c r="F1339" s="1" t="s">
        <v>84</v>
      </c>
      <c r="G1339" s="1" t="s">
        <v>704</v>
      </c>
      <c r="H1339" s="1">
        <v>39</v>
      </c>
      <c r="I1339" s="1">
        <v>175.99</v>
      </c>
      <c r="J1339" s="1">
        <v>0.1</v>
      </c>
      <c r="K1339" s="3">
        <f t="shared" si="81"/>
        <v>6859.7100000000009</v>
      </c>
      <c r="L1339" s="1">
        <v>8.99</v>
      </c>
      <c r="M1339" s="1" t="s">
        <v>23</v>
      </c>
      <c r="N1339" s="1" t="s">
        <v>24</v>
      </c>
      <c r="O1339" s="2">
        <v>41726</v>
      </c>
      <c r="P1339" s="5" t="str">
        <f t="shared" si="82"/>
        <v>March</v>
      </c>
      <c r="Q1339" s="6">
        <f t="shared" si="83"/>
        <v>1</v>
      </c>
    </row>
    <row r="1340" spans="1:17" x14ac:dyDescent="0.25">
      <c r="A1340" s="1">
        <v>53953</v>
      </c>
      <c r="B1340" s="1" t="s">
        <v>708</v>
      </c>
      <c r="C1340" s="1" t="s">
        <v>20</v>
      </c>
      <c r="D1340" s="2">
        <v>41725</v>
      </c>
      <c r="E1340" s="5" t="str">
        <f t="shared" si="80"/>
        <v>March</v>
      </c>
      <c r="F1340" s="1" t="s">
        <v>15</v>
      </c>
      <c r="G1340" s="1" t="s">
        <v>709</v>
      </c>
      <c r="H1340" s="1">
        <v>36</v>
      </c>
      <c r="I1340" s="1">
        <v>8.9499999999999993</v>
      </c>
      <c r="J1340" s="1">
        <v>7.0000000000000007E-2</v>
      </c>
      <c r="K1340" s="3">
        <f t="shared" si="81"/>
        <v>319.67999999999995</v>
      </c>
      <c r="L1340" s="1">
        <v>2.0099999999999998</v>
      </c>
      <c r="M1340" s="1" t="s">
        <v>23</v>
      </c>
      <c r="N1340" s="1" t="s">
        <v>38</v>
      </c>
      <c r="O1340" s="2">
        <v>41726</v>
      </c>
      <c r="P1340" s="5" t="str">
        <f t="shared" si="82"/>
        <v>March</v>
      </c>
      <c r="Q1340" s="6">
        <f t="shared" si="83"/>
        <v>1</v>
      </c>
    </row>
    <row r="1341" spans="1:17" x14ac:dyDescent="0.25">
      <c r="A1341" s="1">
        <v>22562</v>
      </c>
      <c r="B1341" s="1" t="s">
        <v>710</v>
      </c>
      <c r="C1341" s="1" t="s">
        <v>34</v>
      </c>
      <c r="D1341" s="2">
        <v>41725</v>
      </c>
      <c r="E1341" s="5" t="str">
        <f t="shared" si="80"/>
        <v>March</v>
      </c>
      <c r="F1341" s="1" t="s">
        <v>84</v>
      </c>
      <c r="G1341" s="1" t="s">
        <v>712</v>
      </c>
      <c r="H1341" s="1">
        <v>3</v>
      </c>
      <c r="I1341" s="1">
        <v>16.059999999999999</v>
      </c>
      <c r="J1341" s="1">
        <v>0</v>
      </c>
      <c r="K1341" s="3">
        <f t="shared" si="81"/>
        <v>48.179999999999993</v>
      </c>
      <c r="L1341" s="1">
        <v>8.34</v>
      </c>
      <c r="M1341" s="1" t="s">
        <v>23</v>
      </c>
      <c r="N1341" s="1" t="s">
        <v>24</v>
      </c>
      <c r="O1341" s="2">
        <v>41726</v>
      </c>
      <c r="P1341" s="5" t="str">
        <f t="shared" si="82"/>
        <v>March</v>
      </c>
      <c r="Q1341" s="6">
        <f t="shared" si="83"/>
        <v>1</v>
      </c>
    </row>
    <row r="1342" spans="1:17" x14ac:dyDescent="0.25">
      <c r="A1342" s="1">
        <v>21633</v>
      </c>
      <c r="B1342" s="1" t="s">
        <v>528</v>
      </c>
      <c r="C1342" s="1" t="s">
        <v>34</v>
      </c>
      <c r="D1342" s="2">
        <v>41725</v>
      </c>
      <c r="E1342" s="5" t="str">
        <f t="shared" si="80"/>
        <v>March</v>
      </c>
      <c r="F1342" s="1" t="s">
        <v>84</v>
      </c>
      <c r="G1342" s="1" t="s">
        <v>715</v>
      </c>
      <c r="H1342" s="1">
        <v>29</v>
      </c>
      <c r="I1342" s="1">
        <v>18.7</v>
      </c>
      <c r="J1342" s="1">
        <v>0.08</v>
      </c>
      <c r="K1342" s="3">
        <f t="shared" si="81"/>
        <v>539.98</v>
      </c>
      <c r="L1342" s="1">
        <v>8.99</v>
      </c>
      <c r="M1342" s="1" t="s">
        <v>23</v>
      </c>
      <c r="N1342" s="1" t="s">
        <v>67</v>
      </c>
      <c r="O1342" s="2">
        <v>41726</v>
      </c>
      <c r="P1342" s="5" t="str">
        <f t="shared" si="82"/>
        <v>March</v>
      </c>
      <c r="Q1342" s="6">
        <f t="shared" si="83"/>
        <v>1</v>
      </c>
    </row>
    <row r="1343" spans="1:17" x14ac:dyDescent="0.25">
      <c r="A1343" s="1">
        <v>39750</v>
      </c>
      <c r="B1343" s="1" t="s">
        <v>496</v>
      </c>
      <c r="C1343" s="1" t="s">
        <v>20</v>
      </c>
      <c r="D1343" s="2">
        <v>41725</v>
      </c>
      <c r="E1343" s="5" t="str">
        <f t="shared" si="80"/>
        <v>March</v>
      </c>
      <c r="F1343" s="1" t="s">
        <v>21</v>
      </c>
      <c r="G1343" s="1" t="s">
        <v>717</v>
      </c>
      <c r="H1343" s="1">
        <v>7</v>
      </c>
      <c r="I1343" s="1">
        <v>17.98</v>
      </c>
      <c r="J1343" s="1">
        <v>0.01</v>
      </c>
      <c r="K1343" s="3">
        <f t="shared" si="81"/>
        <v>125.78999999999999</v>
      </c>
      <c r="L1343" s="1">
        <v>8.51</v>
      </c>
      <c r="M1343" s="1" t="s">
        <v>23</v>
      </c>
      <c r="N1343" s="1" t="s">
        <v>55</v>
      </c>
      <c r="O1343" s="2">
        <v>41726</v>
      </c>
      <c r="P1343" s="5" t="str">
        <f t="shared" si="82"/>
        <v>March</v>
      </c>
      <c r="Q1343" s="6">
        <f t="shared" si="83"/>
        <v>1</v>
      </c>
    </row>
    <row r="1344" spans="1:17" x14ac:dyDescent="0.25">
      <c r="A1344" s="1">
        <v>9478</v>
      </c>
      <c r="B1344" s="1" t="s">
        <v>718</v>
      </c>
      <c r="C1344" s="1" t="s">
        <v>34</v>
      </c>
      <c r="D1344" s="2">
        <v>41726</v>
      </c>
      <c r="E1344" s="5" t="str">
        <f t="shared" si="80"/>
        <v>March</v>
      </c>
      <c r="F1344" s="1" t="s">
        <v>21</v>
      </c>
      <c r="G1344" s="1" t="s">
        <v>719</v>
      </c>
      <c r="H1344" s="1">
        <v>48</v>
      </c>
      <c r="I1344" s="1">
        <v>10.4</v>
      </c>
      <c r="J1344" s="1">
        <v>0.04</v>
      </c>
      <c r="K1344" s="3">
        <f t="shared" si="81"/>
        <v>497.28000000000009</v>
      </c>
      <c r="L1344" s="1">
        <v>5.4</v>
      </c>
      <c r="M1344" s="1" t="s">
        <v>23</v>
      </c>
      <c r="N1344" s="1" t="s">
        <v>67</v>
      </c>
      <c r="O1344" s="2">
        <v>41727</v>
      </c>
      <c r="P1344" s="5" t="str">
        <f t="shared" si="82"/>
        <v>March</v>
      </c>
      <c r="Q1344" s="6">
        <f t="shared" si="83"/>
        <v>1</v>
      </c>
    </row>
    <row r="1345" spans="1:17" x14ac:dyDescent="0.25">
      <c r="A1345" s="1">
        <v>4516</v>
      </c>
      <c r="B1345" s="1" t="s">
        <v>722</v>
      </c>
      <c r="C1345" s="1" t="s">
        <v>14</v>
      </c>
      <c r="D1345" s="2">
        <v>41726</v>
      </c>
      <c r="E1345" s="5" t="str">
        <f t="shared" si="80"/>
        <v>March</v>
      </c>
      <c r="F1345" s="1" t="s">
        <v>84</v>
      </c>
      <c r="G1345" s="1" t="s">
        <v>377</v>
      </c>
      <c r="H1345" s="1">
        <v>42</v>
      </c>
      <c r="I1345" s="1">
        <v>6.68</v>
      </c>
      <c r="J1345" s="1">
        <v>0.05</v>
      </c>
      <c r="K1345" s="3">
        <f t="shared" si="81"/>
        <v>278.45999999999998</v>
      </c>
      <c r="L1345" s="1">
        <v>6.93</v>
      </c>
      <c r="M1345" s="1" t="s">
        <v>23</v>
      </c>
      <c r="N1345" s="1" t="s">
        <v>24</v>
      </c>
      <c r="O1345" s="2">
        <v>41727</v>
      </c>
      <c r="P1345" s="5" t="str">
        <f t="shared" si="82"/>
        <v>March</v>
      </c>
      <c r="Q1345" s="6">
        <f t="shared" si="83"/>
        <v>1</v>
      </c>
    </row>
    <row r="1346" spans="1:17" x14ac:dyDescent="0.25">
      <c r="A1346" s="1">
        <v>58116</v>
      </c>
      <c r="B1346" s="1" t="s">
        <v>394</v>
      </c>
      <c r="C1346" s="1" t="s">
        <v>34</v>
      </c>
      <c r="D1346" s="2">
        <v>41726</v>
      </c>
      <c r="E1346" s="5" t="str">
        <f t="shared" ref="E1346:E1409" si="84">TEXT(D1346,"mmmm")</f>
        <v>March</v>
      </c>
      <c r="F1346" s="1" t="s">
        <v>26</v>
      </c>
      <c r="G1346" s="1" t="s">
        <v>315</v>
      </c>
      <c r="H1346" s="1">
        <v>6</v>
      </c>
      <c r="I1346" s="1">
        <v>25.98</v>
      </c>
      <c r="J1346" s="1">
        <v>0.01</v>
      </c>
      <c r="K1346" s="3">
        <f t="shared" ref="K1346:K1409" si="85">(I1346-J1346)*H1346</f>
        <v>155.82</v>
      </c>
      <c r="L1346" s="1">
        <v>14.36</v>
      </c>
      <c r="M1346" s="1" t="s">
        <v>31</v>
      </c>
      <c r="N1346" s="1" t="s">
        <v>32</v>
      </c>
      <c r="O1346" s="2">
        <v>41727</v>
      </c>
      <c r="P1346" s="5" t="str">
        <f t="shared" ref="P1346:P1409" si="86">TEXT(O1346,"mmmm")</f>
        <v>March</v>
      </c>
      <c r="Q1346" s="6">
        <f t="shared" ref="Q1346:Q1409" si="87">O1346-D1346</f>
        <v>1</v>
      </c>
    </row>
    <row r="1347" spans="1:17" x14ac:dyDescent="0.25">
      <c r="A1347" s="1">
        <v>16229</v>
      </c>
      <c r="B1347" s="1" t="s">
        <v>726</v>
      </c>
      <c r="C1347" s="1" t="s">
        <v>14</v>
      </c>
      <c r="D1347" s="2">
        <v>41727</v>
      </c>
      <c r="E1347" s="5" t="str">
        <f t="shared" si="84"/>
        <v>March</v>
      </c>
      <c r="F1347" s="1" t="s">
        <v>21</v>
      </c>
      <c r="G1347" s="1" t="s">
        <v>176</v>
      </c>
      <c r="H1347" s="1">
        <v>27</v>
      </c>
      <c r="I1347" s="1">
        <v>40.98</v>
      </c>
      <c r="J1347" s="1">
        <v>0.04</v>
      </c>
      <c r="K1347" s="3">
        <f t="shared" si="85"/>
        <v>1105.3799999999999</v>
      </c>
      <c r="L1347" s="1">
        <v>6.5</v>
      </c>
      <c r="M1347" s="1" t="s">
        <v>23</v>
      </c>
      <c r="N1347" s="1" t="s">
        <v>24</v>
      </c>
      <c r="O1347" s="2">
        <v>41728</v>
      </c>
      <c r="P1347" s="5" t="str">
        <f t="shared" si="86"/>
        <v>March</v>
      </c>
      <c r="Q1347" s="6">
        <f t="shared" si="87"/>
        <v>1</v>
      </c>
    </row>
    <row r="1348" spans="1:17" x14ac:dyDescent="0.25">
      <c r="A1348" s="1">
        <v>10949</v>
      </c>
      <c r="B1348" s="1" t="s">
        <v>728</v>
      </c>
      <c r="C1348" s="1" t="s">
        <v>14</v>
      </c>
      <c r="D1348" s="2">
        <v>41728</v>
      </c>
      <c r="E1348" s="5" t="str">
        <f t="shared" si="84"/>
        <v>March</v>
      </c>
      <c r="F1348" s="1" t="s">
        <v>84</v>
      </c>
      <c r="G1348" s="1" t="s">
        <v>443</v>
      </c>
      <c r="H1348" s="1">
        <v>46</v>
      </c>
      <c r="I1348" s="1">
        <v>80.97</v>
      </c>
      <c r="J1348" s="1">
        <v>0.1</v>
      </c>
      <c r="K1348" s="3">
        <f t="shared" si="85"/>
        <v>3720.0200000000004</v>
      </c>
      <c r="L1348" s="1">
        <v>30.06</v>
      </c>
      <c r="M1348" s="1" t="s">
        <v>31</v>
      </c>
      <c r="N1348" s="1" t="s">
        <v>46</v>
      </c>
      <c r="O1348" s="2">
        <v>41729</v>
      </c>
      <c r="P1348" s="5" t="str">
        <f t="shared" si="86"/>
        <v>March</v>
      </c>
      <c r="Q1348" s="6">
        <f t="shared" si="87"/>
        <v>1</v>
      </c>
    </row>
    <row r="1349" spans="1:17" x14ac:dyDescent="0.25">
      <c r="A1349" s="1">
        <v>22755</v>
      </c>
      <c r="B1349" s="1" t="s">
        <v>729</v>
      </c>
      <c r="C1349" s="1" t="s">
        <v>14</v>
      </c>
      <c r="D1349" s="2">
        <v>41728</v>
      </c>
      <c r="E1349" s="5" t="str">
        <f t="shared" si="84"/>
        <v>March</v>
      </c>
      <c r="F1349" s="1" t="s">
        <v>84</v>
      </c>
      <c r="G1349" s="1" t="s">
        <v>730</v>
      </c>
      <c r="H1349" s="1">
        <v>35</v>
      </c>
      <c r="I1349" s="1">
        <v>4.91</v>
      </c>
      <c r="J1349" s="1">
        <v>0</v>
      </c>
      <c r="K1349" s="3">
        <f t="shared" si="85"/>
        <v>171.85</v>
      </c>
      <c r="L1349" s="1">
        <v>5.68</v>
      </c>
      <c r="M1349" s="1" t="s">
        <v>23</v>
      </c>
      <c r="N1349" s="1" t="s">
        <v>24</v>
      </c>
      <c r="O1349" s="2">
        <v>41729</v>
      </c>
      <c r="P1349" s="5" t="str">
        <f t="shared" si="86"/>
        <v>March</v>
      </c>
      <c r="Q1349" s="6">
        <f t="shared" si="87"/>
        <v>1</v>
      </c>
    </row>
    <row r="1350" spans="1:17" x14ac:dyDescent="0.25">
      <c r="A1350" s="1">
        <v>48035</v>
      </c>
      <c r="B1350" s="1" t="s">
        <v>696</v>
      </c>
      <c r="C1350" s="1" t="s">
        <v>14</v>
      </c>
      <c r="D1350" s="2">
        <v>41729</v>
      </c>
      <c r="E1350" s="5" t="str">
        <f t="shared" si="84"/>
        <v>March</v>
      </c>
      <c r="F1350" s="1" t="s">
        <v>26</v>
      </c>
      <c r="G1350" s="1" t="s">
        <v>635</v>
      </c>
      <c r="H1350" s="1">
        <v>8</v>
      </c>
      <c r="I1350" s="1">
        <v>20.99</v>
      </c>
      <c r="J1350" s="1">
        <v>0.09</v>
      </c>
      <c r="K1350" s="3">
        <f t="shared" si="85"/>
        <v>167.2</v>
      </c>
      <c r="L1350" s="1">
        <v>4.8099999999999996</v>
      </c>
      <c r="M1350" s="1" t="s">
        <v>17</v>
      </c>
      <c r="N1350" s="1" t="s">
        <v>55</v>
      </c>
      <c r="O1350" s="2">
        <v>41730</v>
      </c>
      <c r="P1350" s="5" t="str">
        <f t="shared" si="86"/>
        <v>April</v>
      </c>
      <c r="Q1350" s="6">
        <f t="shared" si="87"/>
        <v>1</v>
      </c>
    </row>
    <row r="1351" spans="1:17" x14ac:dyDescent="0.25">
      <c r="A1351" s="1">
        <v>42242</v>
      </c>
      <c r="B1351" s="1" t="s">
        <v>634</v>
      </c>
      <c r="C1351" s="1" t="s">
        <v>20</v>
      </c>
      <c r="D1351" s="2">
        <v>41730</v>
      </c>
      <c r="E1351" s="5" t="str">
        <f t="shared" si="84"/>
        <v>April</v>
      </c>
      <c r="F1351" s="1" t="s">
        <v>15</v>
      </c>
      <c r="G1351" s="1" t="s">
        <v>736</v>
      </c>
      <c r="H1351" s="1">
        <v>23</v>
      </c>
      <c r="I1351" s="1">
        <v>11.5</v>
      </c>
      <c r="J1351" s="1">
        <v>0.09</v>
      </c>
      <c r="K1351" s="3">
        <f t="shared" si="85"/>
        <v>262.43</v>
      </c>
      <c r="L1351" s="1">
        <v>7.19</v>
      </c>
      <c r="M1351" s="1" t="s">
        <v>17</v>
      </c>
      <c r="N1351" s="1" t="s">
        <v>24</v>
      </c>
      <c r="O1351" s="2">
        <v>41731</v>
      </c>
      <c r="P1351" s="5" t="str">
        <f t="shared" si="86"/>
        <v>April</v>
      </c>
      <c r="Q1351" s="6">
        <f t="shared" si="87"/>
        <v>1</v>
      </c>
    </row>
    <row r="1352" spans="1:17" x14ac:dyDescent="0.25">
      <c r="A1352" s="1">
        <v>42242</v>
      </c>
      <c r="B1352" s="1" t="s">
        <v>634</v>
      </c>
      <c r="C1352" s="1" t="s">
        <v>14</v>
      </c>
      <c r="D1352" s="2">
        <v>41730</v>
      </c>
      <c r="E1352" s="5" t="str">
        <f t="shared" si="84"/>
        <v>April</v>
      </c>
      <c r="F1352" s="1" t="s">
        <v>15</v>
      </c>
      <c r="G1352" s="1" t="s">
        <v>737</v>
      </c>
      <c r="H1352" s="1">
        <v>15</v>
      </c>
      <c r="I1352" s="1">
        <v>100.97</v>
      </c>
      <c r="J1352" s="1">
        <v>0.1</v>
      </c>
      <c r="K1352" s="3">
        <f t="shared" si="85"/>
        <v>1513.0500000000002</v>
      </c>
      <c r="L1352" s="1">
        <v>7.18</v>
      </c>
      <c r="M1352" s="1" t="s">
        <v>23</v>
      </c>
      <c r="N1352" s="1" t="s">
        <v>24</v>
      </c>
      <c r="O1352" s="2">
        <v>41731</v>
      </c>
      <c r="P1352" s="5" t="str">
        <f t="shared" si="86"/>
        <v>April</v>
      </c>
      <c r="Q1352" s="6">
        <f t="shared" si="87"/>
        <v>1</v>
      </c>
    </row>
    <row r="1353" spans="1:17" x14ac:dyDescent="0.25">
      <c r="A1353" s="1">
        <v>42242</v>
      </c>
      <c r="B1353" s="1" t="s">
        <v>634</v>
      </c>
      <c r="C1353" s="1" t="s">
        <v>14</v>
      </c>
      <c r="D1353" s="2">
        <v>41730</v>
      </c>
      <c r="E1353" s="5" t="str">
        <f t="shared" si="84"/>
        <v>April</v>
      </c>
      <c r="F1353" s="1" t="s">
        <v>15</v>
      </c>
      <c r="G1353" s="1" t="s">
        <v>587</v>
      </c>
      <c r="H1353" s="1">
        <v>23</v>
      </c>
      <c r="I1353" s="1">
        <v>99.99</v>
      </c>
      <c r="J1353" s="1">
        <v>7.0000000000000007E-2</v>
      </c>
      <c r="K1353" s="3">
        <f t="shared" si="85"/>
        <v>2298.16</v>
      </c>
      <c r="L1353" s="1">
        <v>19.989999999999998</v>
      </c>
      <c r="M1353" s="1" t="s">
        <v>23</v>
      </c>
      <c r="N1353" s="1" t="s">
        <v>24</v>
      </c>
      <c r="O1353" s="2">
        <v>41731</v>
      </c>
      <c r="P1353" s="5" t="str">
        <f t="shared" si="86"/>
        <v>April</v>
      </c>
      <c r="Q1353" s="6">
        <f t="shared" si="87"/>
        <v>1</v>
      </c>
    </row>
    <row r="1354" spans="1:17" x14ac:dyDescent="0.25">
      <c r="A1354" s="1">
        <v>8295</v>
      </c>
      <c r="B1354" s="1" t="s">
        <v>739</v>
      </c>
      <c r="C1354" s="1" t="s">
        <v>34</v>
      </c>
      <c r="D1354" s="2">
        <v>41730</v>
      </c>
      <c r="E1354" s="5" t="str">
        <f t="shared" si="84"/>
        <v>April</v>
      </c>
      <c r="F1354" s="1" t="s">
        <v>21</v>
      </c>
      <c r="G1354" s="1" t="s">
        <v>606</v>
      </c>
      <c r="H1354" s="1">
        <v>7</v>
      </c>
      <c r="I1354" s="1">
        <v>125.99</v>
      </c>
      <c r="J1354" s="1">
        <v>0.01</v>
      </c>
      <c r="K1354" s="3">
        <f t="shared" si="85"/>
        <v>881.8599999999999</v>
      </c>
      <c r="L1354" s="1">
        <v>2.5</v>
      </c>
      <c r="M1354" s="1" t="s">
        <v>23</v>
      </c>
      <c r="N1354" s="1" t="s">
        <v>24</v>
      </c>
      <c r="O1354" s="2">
        <v>41731</v>
      </c>
      <c r="P1354" s="5" t="str">
        <f t="shared" si="86"/>
        <v>April</v>
      </c>
      <c r="Q1354" s="6">
        <f t="shared" si="87"/>
        <v>1</v>
      </c>
    </row>
    <row r="1355" spans="1:17" x14ac:dyDescent="0.25">
      <c r="A1355" s="1">
        <v>10978</v>
      </c>
      <c r="B1355" s="1" t="s">
        <v>191</v>
      </c>
      <c r="C1355" s="1" t="s">
        <v>20</v>
      </c>
      <c r="D1355" s="2">
        <v>41730</v>
      </c>
      <c r="E1355" s="5" t="str">
        <f t="shared" si="84"/>
        <v>April</v>
      </c>
      <c r="F1355" s="1" t="s">
        <v>26</v>
      </c>
      <c r="G1355" s="1" t="s">
        <v>740</v>
      </c>
      <c r="H1355" s="1">
        <v>9</v>
      </c>
      <c r="I1355" s="1">
        <v>60.98</v>
      </c>
      <c r="J1355" s="1">
        <v>0.06</v>
      </c>
      <c r="K1355" s="3">
        <f t="shared" si="85"/>
        <v>548.28</v>
      </c>
      <c r="L1355" s="1">
        <v>30</v>
      </c>
      <c r="M1355" s="1" t="s">
        <v>31</v>
      </c>
      <c r="N1355" s="1" t="s">
        <v>32</v>
      </c>
      <c r="O1355" s="2">
        <v>41731</v>
      </c>
      <c r="P1355" s="5" t="str">
        <f t="shared" si="86"/>
        <v>April</v>
      </c>
      <c r="Q1355" s="6">
        <f t="shared" si="87"/>
        <v>1</v>
      </c>
    </row>
    <row r="1356" spans="1:17" x14ac:dyDescent="0.25">
      <c r="A1356" s="1">
        <v>22978</v>
      </c>
      <c r="B1356" s="1" t="s">
        <v>745</v>
      </c>
      <c r="C1356" s="1" t="s">
        <v>20</v>
      </c>
      <c r="D1356" s="2">
        <v>41731</v>
      </c>
      <c r="E1356" s="5" t="str">
        <f t="shared" si="84"/>
        <v>April</v>
      </c>
      <c r="F1356" s="1" t="s">
        <v>84</v>
      </c>
      <c r="G1356" s="1" t="s">
        <v>746</v>
      </c>
      <c r="H1356" s="1">
        <v>28</v>
      </c>
      <c r="I1356" s="1">
        <v>60.89</v>
      </c>
      <c r="J1356" s="1">
        <v>0.03</v>
      </c>
      <c r="K1356" s="3">
        <f t="shared" si="85"/>
        <v>1704.08</v>
      </c>
      <c r="L1356" s="1">
        <v>32.409999999999997</v>
      </c>
      <c r="M1356" s="1" t="s">
        <v>31</v>
      </c>
      <c r="N1356" s="1" t="s">
        <v>32</v>
      </c>
      <c r="O1356" s="2">
        <v>41732</v>
      </c>
      <c r="P1356" s="5" t="str">
        <f t="shared" si="86"/>
        <v>April</v>
      </c>
      <c r="Q1356" s="6">
        <f t="shared" si="87"/>
        <v>1</v>
      </c>
    </row>
    <row r="1357" spans="1:17" x14ac:dyDescent="0.25">
      <c r="A1357" s="1">
        <v>22371</v>
      </c>
      <c r="B1357" s="1" t="s">
        <v>458</v>
      </c>
      <c r="C1357" s="1" t="s">
        <v>34</v>
      </c>
      <c r="D1357" s="2">
        <v>41733</v>
      </c>
      <c r="E1357" s="5" t="str">
        <f t="shared" si="84"/>
        <v>April</v>
      </c>
      <c r="F1357" s="1" t="s">
        <v>21</v>
      </c>
      <c r="G1357" s="1" t="s">
        <v>748</v>
      </c>
      <c r="H1357" s="1">
        <v>8</v>
      </c>
      <c r="I1357" s="1">
        <v>7.38</v>
      </c>
      <c r="J1357" s="1">
        <v>0</v>
      </c>
      <c r="K1357" s="3">
        <f t="shared" si="85"/>
        <v>59.04</v>
      </c>
      <c r="L1357" s="1">
        <v>11.51</v>
      </c>
      <c r="M1357" s="1" t="s">
        <v>23</v>
      </c>
      <c r="N1357" s="1" t="s">
        <v>24</v>
      </c>
      <c r="O1357" s="2">
        <v>41734</v>
      </c>
      <c r="P1357" s="5" t="str">
        <f t="shared" si="86"/>
        <v>April</v>
      </c>
      <c r="Q1357" s="6">
        <f t="shared" si="87"/>
        <v>1</v>
      </c>
    </row>
    <row r="1358" spans="1:17" x14ac:dyDescent="0.25">
      <c r="A1358" s="1">
        <v>36452</v>
      </c>
      <c r="B1358" s="1" t="s">
        <v>752</v>
      </c>
      <c r="C1358" s="1" t="s">
        <v>14</v>
      </c>
      <c r="D1358" s="2">
        <v>41734</v>
      </c>
      <c r="E1358" s="5" t="str">
        <f t="shared" si="84"/>
        <v>April</v>
      </c>
      <c r="F1358" s="1" t="s">
        <v>21</v>
      </c>
      <c r="G1358" s="1" t="s">
        <v>753</v>
      </c>
      <c r="H1358" s="1">
        <v>26</v>
      </c>
      <c r="I1358" s="1">
        <v>22.38</v>
      </c>
      <c r="J1358" s="1">
        <v>0.1</v>
      </c>
      <c r="K1358" s="3">
        <f t="shared" si="85"/>
        <v>579.28</v>
      </c>
      <c r="L1358" s="1">
        <v>15.1</v>
      </c>
      <c r="M1358" s="1" t="s">
        <v>23</v>
      </c>
      <c r="N1358" s="1" t="s">
        <v>24</v>
      </c>
      <c r="O1358" s="2">
        <v>41735</v>
      </c>
      <c r="P1358" s="5" t="str">
        <f t="shared" si="86"/>
        <v>April</v>
      </c>
      <c r="Q1358" s="6">
        <f t="shared" si="87"/>
        <v>1</v>
      </c>
    </row>
    <row r="1359" spans="1:17" x14ac:dyDescent="0.25">
      <c r="A1359" s="1">
        <v>42599</v>
      </c>
      <c r="B1359" s="1" t="s">
        <v>764</v>
      </c>
      <c r="C1359" s="1" t="s">
        <v>20</v>
      </c>
      <c r="D1359" s="2">
        <v>41735</v>
      </c>
      <c r="E1359" s="5" t="str">
        <f t="shared" si="84"/>
        <v>April</v>
      </c>
      <c r="F1359" s="1" t="s">
        <v>84</v>
      </c>
      <c r="G1359" s="1" t="s">
        <v>765</v>
      </c>
      <c r="H1359" s="1">
        <v>31</v>
      </c>
      <c r="I1359" s="1">
        <v>300.98</v>
      </c>
      <c r="J1359" s="1">
        <v>0.04</v>
      </c>
      <c r="K1359" s="3">
        <f t="shared" si="85"/>
        <v>9329.14</v>
      </c>
      <c r="L1359" s="1">
        <v>54.92</v>
      </c>
      <c r="M1359" s="1" t="s">
        <v>31</v>
      </c>
      <c r="N1359" s="1" t="s">
        <v>46</v>
      </c>
      <c r="O1359" s="2">
        <v>41736</v>
      </c>
      <c r="P1359" s="5" t="str">
        <f t="shared" si="86"/>
        <v>April</v>
      </c>
      <c r="Q1359" s="6">
        <f t="shared" si="87"/>
        <v>1</v>
      </c>
    </row>
    <row r="1360" spans="1:17" x14ac:dyDescent="0.25">
      <c r="A1360" s="1">
        <v>10851</v>
      </c>
      <c r="B1360" s="1" t="s">
        <v>759</v>
      </c>
      <c r="C1360" s="1" t="s">
        <v>20</v>
      </c>
      <c r="D1360" s="2">
        <v>41735</v>
      </c>
      <c r="E1360" s="5" t="str">
        <f t="shared" si="84"/>
        <v>April</v>
      </c>
      <c r="F1360" s="1" t="s">
        <v>21</v>
      </c>
      <c r="G1360" s="1" t="s">
        <v>767</v>
      </c>
      <c r="H1360" s="1">
        <v>14</v>
      </c>
      <c r="I1360" s="1">
        <v>45.99</v>
      </c>
      <c r="J1360" s="1">
        <v>0.02</v>
      </c>
      <c r="K1360" s="3">
        <f t="shared" si="85"/>
        <v>643.57999999999993</v>
      </c>
      <c r="L1360" s="1">
        <v>4.99</v>
      </c>
      <c r="M1360" s="1" t="s">
        <v>17</v>
      </c>
      <c r="N1360" s="1" t="s">
        <v>24</v>
      </c>
      <c r="O1360" s="2">
        <v>41736</v>
      </c>
      <c r="P1360" s="5" t="str">
        <f t="shared" si="86"/>
        <v>April</v>
      </c>
      <c r="Q1360" s="6">
        <f t="shared" si="87"/>
        <v>1</v>
      </c>
    </row>
    <row r="1361" spans="1:17" x14ac:dyDescent="0.25">
      <c r="A1361" s="1">
        <v>35361</v>
      </c>
      <c r="B1361" s="1" t="s">
        <v>771</v>
      </c>
      <c r="C1361" s="1" t="s">
        <v>14</v>
      </c>
      <c r="D1361" s="2">
        <v>41735</v>
      </c>
      <c r="E1361" s="5" t="str">
        <f t="shared" si="84"/>
        <v>April</v>
      </c>
      <c r="F1361" s="1" t="s">
        <v>84</v>
      </c>
      <c r="G1361" s="1" t="s">
        <v>252</v>
      </c>
      <c r="H1361" s="1">
        <v>40</v>
      </c>
      <c r="I1361" s="1">
        <v>18.97</v>
      </c>
      <c r="J1361" s="1">
        <v>0.09</v>
      </c>
      <c r="K1361" s="3">
        <f t="shared" si="85"/>
        <v>755.19999999999993</v>
      </c>
      <c r="L1361" s="1">
        <v>9.0299999999999994</v>
      </c>
      <c r="M1361" s="1" t="s">
        <v>17</v>
      </c>
      <c r="N1361" s="1" t="s">
        <v>24</v>
      </c>
      <c r="O1361" s="2">
        <v>41736</v>
      </c>
      <c r="P1361" s="5" t="str">
        <f t="shared" si="86"/>
        <v>April</v>
      </c>
      <c r="Q1361" s="6">
        <f t="shared" si="87"/>
        <v>1</v>
      </c>
    </row>
    <row r="1362" spans="1:17" x14ac:dyDescent="0.25">
      <c r="A1362" s="1">
        <v>35361</v>
      </c>
      <c r="B1362" s="1" t="s">
        <v>771</v>
      </c>
      <c r="C1362" s="1" t="s">
        <v>34</v>
      </c>
      <c r="D1362" s="2">
        <v>41735</v>
      </c>
      <c r="E1362" s="5" t="str">
        <f t="shared" si="84"/>
        <v>April</v>
      </c>
      <c r="F1362" s="1" t="s">
        <v>84</v>
      </c>
      <c r="G1362" s="1" t="s">
        <v>363</v>
      </c>
      <c r="H1362" s="1">
        <v>37</v>
      </c>
      <c r="I1362" s="1">
        <v>8.34</v>
      </c>
      <c r="J1362" s="1">
        <v>0</v>
      </c>
      <c r="K1362" s="3">
        <f t="shared" si="85"/>
        <v>308.58</v>
      </c>
      <c r="L1362" s="1">
        <v>4.82</v>
      </c>
      <c r="M1362" s="1" t="s">
        <v>23</v>
      </c>
      <c r="N1362" s="1" t="s">
        <v>24</v>
      </c>
      <c r="O1362" s="2">
        <v>41736</v>
      </c>
      <c r="P1362" s="5" t="str">
        <f t="shared" si="86"/>
        <v>April</v>
      </c>
      <c r="Q1362" s="6">
        <f t="shared" si="87"/>
        <v>1</v>
      </c>
    </row>
    <row r="1363" spans="1:17" x14ac:dyDescent="0.25">
      <c r="A1363" s="1">
        <v>3777</v>
      </c>
      <c r="B1363" s="1" t="s">
        <v>773</v>
      </c>
      <c r="C1363" s="1" t="s">
        <v>14</v>
      </c>
      <c r="D1363" s="2">
        <v>41736</v>
      </c>
      <c r="E1363" s="5" t="str">
        <f t="shared" si="84"/>
        <v>April</v>
      </c>
      <c r="F1363" s="1" t="s">
        <v>84</v>
      </c>
      <c r="G1363" s="1" t="s">
        <v>774</v>
      </c>
      <c r="H1363" s="1">
        <v>14</v>
      </c>
      <c r="I1363" s="1">
        <v>17.670000000000002</v>
      </c>
      <c r="J1363" s="1">
        <v>0.06</v>
      </c>
      <c r="K1363" s="3">
        <f t="shared" si="85"/>
        <v>246.54000000000005</v>
      </c>
      <c r="L1363" s="1">
        <v>8.99</v>
      </c>
      <c r="M1363" s="1" t="s">
        <v>17</v>
      </c>
      <c r="N1363" s="1" t="s">
        <v>67</v>
      </c>
      <c r="O1363" s="2">
        <v>41737</v>
      </c>
      <c r="P1363" s="5" t="str">
        <f t="shared" si="86"/>
        <v>April</v>
      </c>
      <c r="Q1363" s="6">
        <f t="shared" si="87"/>
        <v>1</v>
      </c>
    </row>
    <row r="1364" spans="1:17" x14ac:dyDescent="0.25">
      <c r="A1364" s="1">
        <v>34432</v>
      </c>
      <c r="B1364" s="1" t="s">
        <v>775</v>
      </c>
      <c r="C1364" s="1" t="s">
        <v>34</v>
      </c>
      <c r="D1364" s="2">
        <v>41736</v>
      </c>
      <c r="E1364" s="5" t="str">
        <f t="shared" si="84"/>
        <v>April</v>
      </c>
      <c r="F1364" s="1" t="s">
        <v>15</v>
      </c>
      <c r="G1364" s="1" t="s">
        <v>776</v>
      </c>
      <c r="H1364" s="1">
        <v>20</v>
      </c>
      <c r="I1364" s="1">
        <v>12.53</v>
      </c>
      <c r="J1364" s="1">
        <v>0.08</v>
      </c>
      <c r="K1364" s="3">
        <f t="shared" si="85"/>
        <v>249</v>
      </c>
      <c r="L1364" s="1">
        <v>0.5</v>
      </c>
      <c r="M1364" s="1" t="s">
        <v>23</v>
      </c>
      <c r="N1364" s="1" t="s">
        <v>24</v>
      </c>
      <c r="O1364" s="2">
        <v>41737</v>
      </c>
      <c r="P1364" s="5" t="str">
        <f t="shared" si="86"/>
        <v>April</v>
      </c>
      <c r="Q1364" s="6">
        <f t="shared" si="87"/>
        <v>1</v>
      </c>
    </row>
    <row r="1365" spans="1:17" x14ac:dyDescent="0.25">
      <c r="A1365" s="1">
        <v>34432</v>
      </c>
      <c r="B1365" s="1" t="s">
        <v>775</v>
      </c>
      <c r="C1365" s="1" t="s">
        <v>14</v>
      </c>
      <c r="D1365" s="2">
        <v>41736</v>
      </c>
      <c r="E1365" s="5" t="str">
        <f t="shared" si="84"/>
        <v>April</v>
      </c>
      <c r="F1365" s="1" t="s">
        <v>15</v>
      </c>
      <c r="G1365" s="1" t="s">
        <v>390</v>
      </c>
      <c r="H1365" s="1">
        <v>3</v>
      </c>
      <c r="I1365" s="1">
        <v>178.47</v>
      </c>
      <c r="J1365" s="1">
        <v>0.02</v>
      </c>
      <c r="K1365" s="3">
        <f t="shared" si="85"/>
        <v>535.34999999999991</v>
      </c>
      <c r="L1365" s="1">
        <v>19.989999999999998</v>
      </c>
      <c r="M1365" s="1" t="s">
        <v>23</v>
      </c>
      <c r="N1365" s="1" t="s">
        <v>24</v>
      </c>
      <c r="O1365" s="2">
        <v>41737</v>
      </c>
      <c r="P1365" s="5" t="str">
        <f t="shared" si="86"/>
        <v>April</v>
      </c>
      <c r="Q1365" s="6">
        <f t="shared" si="87"/>
        <v>1</v>
      </c>
    </row>
    <row r="1366" spans="1:17" x14ac:dyDescent="0.25">
      <c r="A1366" s="1">
        <v>10277</v>
      </c>
      <c r="B1366" s="1" t="s">
        <v>779</v>
      </c>
      <c r="C1366" s="1" t="s">
        <v>14</v>
      </c>
      <c r="D1366" s="2">
        <v>41736</v>
      </c>
      <c r="E1366" s="5" t="str">
        <f t="shared" si="84"/>
        <v>April</v>
      </c>
      <c r="F1366" s="1" t="s">
        <v>84</v>
      </c>
      <c r="G1366" s="1" t="s">
        <v>780</v>
      </c>
      <c r="H1366" s="1">
        <v>36</v>
      </c>
      <c r="I1366" s="1">
        <v>65.989999999999995</v>
      </c>
      <c r="J1366" s="1">
        <v>0</v>
      </c>
      <c r="K1366" s="3">
        <f t="shared" si="85"/>
        <v>2375.64</v>
      </c>
      <c r="L1366" s="1">
        <v>5.26</v>
      </c>
      <c r="M1366" s="1" t="s">
        <v>23</v>
      </c>
      <c r="N1366" s="1" t="s">
        <v>24</v>
      </c>
      <c r="O1366" s="2">
        <v>41737</v>
      </c>
      <c r="P1366" s="5" t="str">
        <f t="shared" si="86"/>
        <v>April</v>
      </c>
      <c r="Q1366" s="6">
        <f t="shared" si="87"/>
        <v>1</v>
      </c>
    </row>
    <row r="1367" spans="1:17" x14ac:dyDescent="0.25">
      <c r="A1367" s="1">
        <v>31171</v>
      </c>
      <c r="B1367" s="1" t="s">
        <v>781</v>
      </c>
      <c r="C1367" s="1" t="s">
        <v>34</v>
      </c>
      <c r="D1367" s="2">
        <v>41737</v>
      </c>
      <c r="E1367" s="5" t="str">
        <f t="shared" si="84"/>
        <v>April</v>
      </c>
      <c r="F1367" s="1" t="s">
        <v>15</v>
      </c>
      <c r="G1367" s="1" t="s">
        <v>675</v>
      </c>
      <c r="H1367" s="1">
        <v>37</v>
      </c>
      <c r="I1367" s="1">
        <v>4.55</v>
      </c>
      <c r="J1367" s="1">
        <v>0.08</v>
      </c>
      <c r="K1367" s="3">
        <f t="shared" si="85"/>
        <v>165.39</v>
      </c>
      <c r="L1367" s="1">
        <v>1.49</v>
      </c>
      <c r="M1367" s="1" t="s">
        <v>23</v>
      </c>
      <c r="N1367" s="1" t="s">
        <v>24</v>
      </c>
      <c r="O1367" s="2">
        <v>41738</v>
      </c>
      <c r="P1367" s="5" t="str">
        <f t="shared" si="86"/>
        <v>April</v>
      </c>
      <c r="Q1367" s="6">
        <f t="shared" si="87"/>
        <v>1</v>
      </c>
    </row>
    <row r="1368" spans="1:17" x14ac:dyDescent="0.25">
      <c r="A1368" s="1">
        <v>1189</v>
      </c>
      <c r="B1368" s="1" t="s">
        <v>263</v>
      </c>
      <c r="C1368" s="1" t="s">
        <v>14</v>
      </c>
      <c r="D1368" s="2">
        <v>41737</v>
      </c>
      <c r="E1368" s="5" t="str">
        <f t="shared" si="84"/>
        <v>April</v>
      </c>
      <c r="F1368" s="1" t="s">
        <v>26</v>
      </c>
      <c r="G1368" s="1" t="s">
        <v>786</v>
      </c>
      <c r="H1368" s="1">
        <v>27</v>
      </c>
      <c r="I1368" s="1">
        <v>4.42</v>
      </c>
      <c r="J1368" s="1">
        <v>0</v>
      </c>
      <c r="K1368" s="3">
        <f t="shared" si="85"/>
        <v>119.34</v>
      </c>
      <c r="L1368" s="1">
        <v>4.99</v>
      </c>
      <c r="M1368" s="1" t="s">
        <v>23</v>
      </c>
      <c r="N1368" s="1" t="s">
        <v>24</v>
      </c>
      <c r="O1368" s="2">
        <v>41738</v>
      </c>
      <c r="P1368" s="5" t="str">
        <f t="shared" si="86"/>
        <v>April</v>
      </c>
      <c r="Q1368" s="6">
        <f t="shared" si="87"/>
        <v>1</v>
      </c>
    </row>
    <row r="1369" spans="1:17" x14ac:dyDescent="0.25">
      <c r="A1369" s="1">
        <v>13028</v>
      </c>
      <c r="B1369" s="1" t="s">
        <v>787</v>
      </c>
      <c r="C1369" s="1" t="s">
        <v>34</v>
      </c>
      <c r="D1369" s="2">
        <v>41737</v>
      </c>
      <c r="E1369" s="5" t="str">
        <f t="shared" si="84"/>
        <v>April</v>
      </c>
      <c r="F1369" s="1" t="s">
        <v>26</v>
      </c>
      <c r="G1369" s="1" t="s">
        <v>788</v>
      </c>
      <c r="H1369" s="1">
        <v>39</v>
      </c>
      <c r="I1369" s="1">
        <v>35.44</v>
      </c>
      <c r="J1369" s="1">
        <v>0.05</v>
      </c>
      <c r="K1369" s="3">
        <f t="shared" si="85"/>
        <v>1380.21</v>
      </c>
      <c r="L1369" s="1">
        <v>5.09</v>
      </c>
      <c r="M1369" s="1" t="s">
        <v>23</v>
      </c>
      <c r="N1369" s="1" t="s">
        <v>24</v>
      </c>
      <c r="O1369" s="2">
        <v>41738</v>
      </c>
      <c r="P1369" s="5" t="str">
        <f t="shared" si="86"/>
        <v>April</v>
      </c>
      <c r="Q1369" s="6">
        <f t="shared" si="87"/>
        <v>1</v>
      </c>
    </row>
    <row r="1370" spans="1:17" x14ac:dyDescent="0.25">
      <c r="A1370" s="1">
        <v>40258</v>
      </c>
      <c r="B1370" s="1" t="s">
        <v>761</v>
      </c>
      <c r="C1370" s="1" t="s">
        <v>34</v>
      </c>
      <c r="D1370" s="2">
        <v>41738</v>
      </c>
      <c r="E1370" s="5" t="str">
        <f t="shared" si="84"/>
        <v>April</v>
      </c>
      <c r="F1370" s="1" t="s">
        <v>15</v>
      </c>
      <c r="G1370" s="1" t="s">
        <v>791</v>
      </c>
      <c r="H1370" s="1">
        <v>29</v>
      </c>
      <c r="I1370" s="1">
        <v>2.78</v>
      </c>
      <c r="J1370" s="1">
        <v>0.08</v>
      </c>
      <c r="K1370" s="3">
        <f t="shared" si="85"/>
        <v>78.3</v>
      </c>
      <c r="L1370" s="1">
        <v>1.25</v>
      </c>
      <c r="M1370" s="1" t="s">
        <v>23</v>
      </c>
      <c r="N1370" s="1" t="s">
        <v>38</v>
      </c>
      <c r="O1370" s="2">
        <v>41739</v>
      </c>
      <c r="P1370" s="5" t="str">
        <f t="shared" si="86"/>
        <v>April</v>
      </c>
      <c r="Q1370" s="6">
        <f t="shared" si="87"/>
        <v>1</v>
      </c>
    </row>
    <row r="1371" spans="1:17" x14ac:dyDescent="0.25">
      <c r="A1371" s="1">
        <v>8646</v>
      </c>
      <c r="B1371" s="1" t="s">
        <v>792</v>
      </c>
      <c r="C1371" s="1" t="s">
        <v>20</v>
      </c>
      <c r="D1371" s="2">
        <v>41738</v>
      </c>
      <c r="E1371" s="5" t="str">
        <f t="shared" si="84"/>
        <v>April</v>
      </c>
      <c r="F1371" s="1" t="s">
        <v>21</v>
      </c>
      <c r="G1371" s="1" t="s">
        <v>794</v>
      </c>
      <c r="H1371" s="1">
        <v>29</v>
      </c>
      <c r="I1371" s="1">
        <v>349.45</v>
      </c>
      <c r="J1371" s="1">
        <v>0.09</v>
      </c>
      <c r="K1371" s="3">
        <f t="shared" si="85"/>
        <v>10131.44</v>
      </c>
      <c r="L1371" s="1">
        <v>60</v>
      </c>
      <c r="M1371" s="1" t="s">
        <v>31</v>
      </c>
      <c r="N1371" s="1" t="s">
        <v>32</v>
      </c>
      <c r="O1371" s="2">
        <v>41739</v>
      </c>
      <c r="P1371" s="5" t="str">
        <f t="shared" si="86"/>
        <v>April</v>
      </c>
      <c r="Q1371" s="6">
        <f t="shared" si="87"/>
        <v>1</v>
      </c>
    </row>
    <row r="1372" spans="1:17" x14ac:dyDescent="0.25">
      <c r="A1372" s="1">
        <v>27491</v>
      </c>
      <c r="B1372" s="1" t="s">
        <v>795</v>
      </c>
      <c r="C1372" s="1" t="s">
        <v>14</v>
      </c>
      <c r="D1372" s="2">
        <v>41738</v>
      </c>
      <c r="E1372" s="5" t="str">
        <f t="shared" si="84"/>
        <v>April</v>
      </c>
      <c r="F1372" s="1" t="s">
        <v>15</v>
      </c>
      <c r="G1372" s="1" t="s">
        <v>796</v>
      </c>
      <c r="H1372" s="1">
        <v>36</v>
      </c>
      <c r="I1372" s="1">
        <v>9.77</v>
      </c>
      <c r="J1372" s="1">
        <v>0.02</v>
      </c>
      <c r="K1372" s="3">
        <f t="shared" si="85"/>
        <v>351</v>
      </c>
      <c r="L1372" s="1">
        <v>6.02</v>
      </c>
      <c r="M1372" s="1" t="s">
        <v>23</v>
      </c>
      <c r="N1372" s="1" t="s">
        <v>55</v>
      </c>
      <c r="O1372" s="2">
        <v>41739</v>
      </c>
      <c r="P1372" s="5" t="str">
        <f t="shared" si="86"/>
        <v>April</v>
      </c>
      <c r="Q1372" s="6">
        <f t="shared" si="87"/>
        <v>1</v>
      </c>
    </row>
    <row r="1373" spans="1:17" x14ac:dyDescent="0.25">
      <c r="A1373" s="1">
        <v>11174</v>
      </c>
      <c r="B1373" s="1" t="s">
        <v>797</v>
      </c>
      <c r="C1373" s="1" t="s">
        <v>14</v>
      </c>
      <c r="D1373" s="2">
        <v>41738</v>
      </c>
      <c r="E1373" s="5" t="str">
        <f t="shared" si="84"/>
        <v>April</v>
      </c>
      <c r="F1373" s="1" t="s">
        <v>84</v>
      </c>
      <c r="G1373" s="1" t="s">
        <v>798</v>
      </c>
      <c r="H1373" s="1">
        <v>30</v>
      </c>
      <c r="I1373" s="1">
        <v>125.99</v>
      </c>
      <c r="J1373" s="1">
        <v>7.0000000000000007E-2</v>
      </c>
      <c r="K1373" s="3">
        <f t="shared" si="85"/>
        <v>3777.6</v>
      </c>
      <c r="L1373" s="1">
        <v>7.69</v>
      </c>
      <c r="M1373" s="1" t="s">
        <v>23</v>
      </c>
      <c r="N1373" s="1" t="s">
        <v>24</v>
      </c>
      <c r="O1373" s="2">
        <v>41739</v>
      </c>
      <c r="P1373" s="5" t="str">
        <f t="shared" si="86"/>
        <v>April</v>
      </c>
      <c r="Q1373" s="6">
        <f t="shared" si="87"/>
        <v>1</v>
      </c>
    </row>
    <row r="1374" spans="1:17" x14ac:dyDescent="0.25">
      <c r="A1374" s="1">
        <v>45120</v>
      </c>
      <c r="B1374" s="1" t="s">
        <v>656</v>
      </c>
      <c r="C1374" s="1" t="s">
        <v>34</v>
      </c>
      <c r="D1374" s="2">
        <v>41738</v>
      </c>
      <c r="E1374" s="5" t="str">
        <f t="shared" si="84"/>
        <v>April</v>
      </c>
      <c r="F1374" s="1" t="s">
        <v>26</v>
      </c>
      <c r="G1374" s="1" t="s">
        <v>582</v>
      </c>
      <c r="H1374" s="1">
        <v>39</v>
      </c>
      <c r="I1374" s="1">
        <v>400.97</v>
      </c>
      <c r="J1374" s="1">
        <v>7.0000000000000007E-2</v>
      </c>
      <c r="K1374" s="3">
        <f t="shared" si="85"/>
        <v>15635.100000000002</v>
      </c>
      <c r="L1374" s="1">
        <v>48.26</v>
      </c>
      <c r="M1374" s="1" t="s">
        <v>31</v>
      </c>
      <c r="N1374" s="1" t="s">
        <v>46</v>
      </c>
      <c r="O1374" s="2">
        <v>41739</v>
      </c>
      <c r="P1374" s="5" t="str">
        <f t="shared" si="86"/>
        <v>April</v>
      </c>
      <c r="Q1374" s="6">
        <f t="shared" si="87"/>
        <v>1</v>
      </c>
    </row>
    <row r="1375" spans="1:17" x14ac:dyDescent="0.25">
      <c r="A1375" s="1">
        <v>20838</v>
      </c>
      <c r="B1375" s="1" t="s">
        <v>801</v>
      </c>
      <c r="C1375" s="1" t="s">
        <v>34</v>
      </c>
      <c r="D1375" s="2">
        <v>41739</v>
      </c>
      <c r="E1375" s="5" t="str">
        <f t="shared" si="84"/>
        <v>April</v>
      </c>
      <c r="F1375" s="1" t="s">
        <v>15</v>
      </c>
      <c r="G1375" s="1" t="s">
        <v>107</v>
      </c>
      <c r="H1375" s="1">
        <v>5</v>
      </c>
      <c r="I1375" s="1">
        <v>3.28</v>
      </c>
      <c r="J1375" s="1">
        <v>0.05</v>
      </c>
      <c r="K1375" s="3">
        <f t="shared" si="85"/>
        <v>16.149999999999999</v>
      </c>
      <c r="L1375" s="1">
        <v>3.97</v>
      </c>
      <c r="M1375" s="1" t="s">
        <v>23</v>
      </c>
      <c r="N1375" s="1" t="s">
        <v>38</v>
      </c>
      <c r="O1375" s="2">
        <v>41740</v>
      </c>
      <c r="P1375" s="5" t="str">
        <f t="shared" si="86"/>
        <v>April</v>
      </c>
      <c r="Q1375" s="6">
        <f t="shared" si="87"/>
        <v>1</v>
      </c>
    </row>
    <row r="1376" spans="1:17" x14ac:dyDescent="0.25">
      <c r="A1376" s="1">
        <v>20838</v>
      </c>
      <c r="B1376" s="1" t="s">
        <v>801</v>
      </c>
      <c r="C1376" s="1" t="s">
        <v>20</v>
      </c>
      <c r="D1376" s="2">
        <v>41739</v>
      </c>
      <c r="E1376" s="5" t="str">
        <f t="shared" si="84"/>
        <v>April</v>
      </c>
      <c r="F1376" s="1" t="s">
        <v>15</v>
      </c>
      <c r="G1376" s="1" t="s">
        <v>802</v>
      </c>
      <c r="H1376" s="1">
        <v>21</v>
      </c>
      <c r="I1376" s="1">
        <v>10.98</v>
      </c>
      <c r="J1376" s="1">
        <v>0.03</v>
      </c>
      <c r="K1376" s="3">
        <f t="shared" si="85"/>
        <v>229.95000000000002</v>
      </c>
      <c r="L1376" s="1">
        <v>3.37</v>
      </c>
      <c r="M1376" s="1" t="s">
        <v>23</v>
      </c>
      <c r="N1376" s="1" t="s">
        <v>67</v>
      </c>
      <c r="O1376" s="2">
        <v>41740</v>
      </c>
      <c r="P1376" s="5" t="str">
        <f t="shared" si="86"/>
        <v>April</v>
      </c>
      <c r="Q1376" s="6">
        <f t="shared" si="87"/>
        <v>1</v>
      </c>
    </row>
    <row r="1377" spans="1:17" x14ac:dyDescent="0.25">
      <c r="A1377" s="1">
        <v>27456</v>
      </c>
      <c r="B1377" s="1" t="s">
        <v>803</v>
      </c>
      <c r="C1377" s="1" t="s">
        <v>20</v>
      </c>
      <c r="D1377" s="2">
        <v>41739</v>
      </c>
      <c r="E1377" s="5" t="str">
        <f t="shared" si="84"/>
        <v>April</v>
      </c>
      <c r="F1377" s="1" t="s">
        <v>15</v>
      </c>
      <c r="G1377" s="1" t="s">
        <v>230</v>
      </c>
      <c r="H1377" s="1">
        <v>29</v>
      </c>
      <c r="I1377" s="1">
        <v>328.14</v>
      </c>
      <c r="J1377" s="1">
        <v>0.05</v>
      </c>
      <c r="K1377" s="3">
        <f t="shared" si="85"/>
        <v>9514.6099999999988</v>
      </c>
      <c r="L1377" s="1">
        <v>91.05</v>
      </c>
      <c r="M1377" s="1" t="s">
        <v>31</v>
      </c>
      <c r="N1377" s="1" t="s">
        <v>32</v>
      </c>
      <c r="O1377" s="2">
        <v>41740</v>
      </c>
      <c r="P1377" s="5" t="str">
        <f t="shared" si="86"/>
        <v>April</v>
      </c>
      <c r="Q1377" s="6">
        <f t="shared" si="87"/>
        <v>1</v>
      </c>
    </row>
    <row r="1378" spans="1:17" x14ac:dyDescent="0.25">
      <c r="A1378" s="1">
        <v>29219</v>
      </c>
      <c r="B1378" s="1" t="s">
        <v>679</v>
      </c>
      <c r="C1378" s="1" t="s">
        <v>34</v>
      </c>
      <c r="D1378" s="2">
        <v>41739</v>
      </c>
      <c r="E1378" s="5" t="str">
        <f t="shared" si="84"/>
        <v>April</v>
      </c>
      <c r="F1378" s="1" t="s">
        <v>15</v>
      </c>
      <c r="G1378" s="1" t="s">
        <v>804</v>
      </c>
      <c r="H1378" s="1">
        <v>29</v>
      </c>
      <c r="I1378" s="1">
        <v>7.08</v>
      </c>
      <c r="J1378" s="1">
        <v>0.04</v>
      </c>
      <c r="K1378" s="3">
        <f t="shared" si="85"/>
        <v>204.16</v>
      </c>
      <c r="L1378" s="1">
        <v>2.35</v>
      </c>
      <c r="M1378" s="1" t="s">
        <v>23</v>
      </c>
      <c r="N1378" s="1" t="s">
        <v>38</v>
      </c>
      <c r="O1378" s="2">
        <v>41740</v>
      </c>
      <c r="P1378" s="5" t="str">
        <f t="shared" si="86"/>
        <v>April</v>
      </c>
      <c r="Q1378" s="6">
        <f t="shared" si="87"/>
        <v>1</v>
      </c>
    </row>
    <row r="1379" spans="1:17" x14ac:dyDescent="0.25">
      <c r="A1379" s="1">
        <v>51047</v>
      </c>
      <c r="B1379" s="1" t="s">
        <v>806</v>
      </c>
      <c r="C1379" s="1" t="s">
        <v>34</v>
      </c>
      <c r="D1379" s="2">
        <v>41739</v>
      </c>
      <c r="E1379" s="5" t="str">
        <f t="shared" si="84"/>
        <v>April</v>
      </c>
      <c r="F1379" s="1" t="s">
        <v>84</v>
      </c>
      <c r="G1379" s="1" t="s">
        <v>807</v>
      </c>
      <c r="H1379" s="1">
        <v>28</v>
      </c>
      <c r="I1379" s="1">
        <v>1.76</v>
      </c>
      <c r="J1379" s="1">
        <v>0.02</v>
      </c>
      <c r="K1379" s="3">
        <f t="shared" si="85"/>
        <v>48.72</v>
      </c>
      <c r="L1379" s="1">
        <v>4.8600000000000003</v>
      </c>
      <c r="M1379" s="1" t="s">
        <v>17</v>
      </c>
      <c r="N1379" s="1" t="s">
        <v>24</v>
      </c>
      <c r="O1379" s="2">
        <v>41740</v>
      </c>
      <c r="P1379" s="5" t="str">
        <f t="shared" si="86"/>
        <v>April</v>
      </c>
      <c r="Q1379" s="6">
        <f t="shared" si="87"/>
        <v>1</v>
      </c>
    </row>
    <row r="1380" spans="1:17" x14ac:dyDescent="0.25">
      <c r="A1380" s="1">
        <v>51047</v>
      </c>
      <c r="B1380" s="1" t="s">
        <v>806</v>
      </c>
      <c r="C1380" s="1" t="s">
        <v>34</v>
      </c>
      <c r="D1380" s="2">
        <v>41739</v>
      </c>
      <c r="E1380" s="5" t="str">
        <f t="shared" si="84"/>
        <v>April</v>
      </c>
      <c r="F1380" s="1" t="s">
        <v>84</v>
      </c>
      <c r="G1380" s="1" t="s">
        <v>472</v>
      </c>
      <c r="H1380" s="1">
        <v>38</v>
      </c>
      <c r="I1380" s="1">
        <v>41.47</v>
      </c>
      <c r="J1380" s="1">
        <v>0.03</v>
      </c>
      <c r="K1380" s="3">
        <f t="shared" si="85"/>
        <v>1574.7199999999998</v>
      </c>
      <c r="L1380" s="1">
        <v>34.200000000000003</v>
      </c>
      <c r="M1380" s="1" t="s">
        <v>23</v>
      </c>
      <c r="N1380" s="1" t="s">
        <v>38</v>
      </c>
      <c r="O1380" s="2">
        <v>41740</v>
      </c>
      <c r="P1380" s="5" t="str">
        <f t="shared" si="86"/>
        <v>April</v>
      </c>
      <c r="Q1380" s="6">
        <f t="shared" si="87"/>
        <v>1</v>
      </c>
    </row>
    <row r="1381" spans="1:17" x14ac:dyDescent="0.25">
      <c r="A1381" s="1">
        <v>20519</v>
      </c>
      <c r="B1381" s="1" t="s">
        <v>808</v>
      </c>
      <c r="C1381" s="1" t="s">
        <v>34</v>
      </c>
      <c r="D1381" s="2">
        <v>41739</v>
      </c>
      <c r="E1381" s="5" t="str">
        <f t="shared" si="84"/>
        <v>April</v>
      </c>
      <c r="F1381" s="1" t="s">
        <v>21</v>
      </c>
      <c r="G1381" s="1" t="s">
        <v>809</v>
      </c>
      <c r="H1381" s="1">
        <v>7</v>
      </c>
      <c r="I1381" s="1">
        <v>15.99</v>
      </c>
      <c r="J1381" s="1">
        <v>0.03</v>
      </c>
      <c r="K1381" s="3">
        <f t="shared" si="85"/>
        <v>111.72</v>
      </c>
      <c r="L1381" s="1">
        <v>11.28</v>
      </c>
      <c r="M1381" s="1" t="s">
        <v>23</v>
      </c>
      <c r="N1381" s="1" t="s">
        <v>55</v>
      </c>
      <c r="O1381" s="2">
        <v>41740</v>
      </c>
      <c r="P1381" s="5" t="str">
        <f t="shared" si="86"/>
        <v>April</v>
      </c>
      <c r="Q1381" s="6">
        <f t="shared" si="87"/>
        <v>1</v>
      </c>
    </row>
    <row r="1382" spans="1:17" x14ac:dyDescent="0.25">
      <c r="A1382" s="1">
        <v>56677</v>
      </c>
      <c r="B1382" s="1" t="s">
        <v>815</v>
      </c>
      <c r="C1382" s="1" t="s">
        <v>34</v>
      </c>
      <c r="D1382" s="2">
        <v>41740</v>
      </c>
      <c r="E1382" s="5" t="str">
        <f t="shared" si="84"/>
        <v>April</v>
      </c>
      <c r="F1382" s="1" t="s">
        <v>21</v>
      </c>
      <c r="G1382" s="1" t="s">
        <v>418</v>
      </c>
      <c r="H1382" s="1">
        <v>35</v>
      </c>
      <c r="I1382" s="1">
        <v>12.22</v>
      </c>
      <c r="J1382" s="1">
        <v>0</v>
      </c>
      <c r="K1382" s="3">
        <f t="shared" si="85"/>
        <v>427.70000000000005</v>
      </c>
      <c r="L1382" s="1">
        <v>2.85</v>
      </c>
      <c r="M1382" s="1" t="s">
        <v>23</v>
      </c>
      <c r="N1382" s="1" t="s">
        <v>67</v>
      </c>
      <c r="O1382" s="2">
        <v>41741</v>
      </c>
      <c r="P1382" s="5" t="str">
        <f t="shared" si="86"/>
        <v>April</v>
      </c>
      <c r="Q1382" s="6">
        <f t="shared" si="87"/>
        <v>1</v>
      </c>
    </row>
    <row r="1383" spans="1:17" x14ac:dyDescent="0.25">
      <c r="A1383" s="1">
        <v>55046</v>
      </c>
      <c r="B1383" s="1" t="s">
        <v>417</v>
      </c>
      <c r="C1383" s="1" t="s">
        <v>20</v>
      </c>
      <c r="D1383" s="2">
        <v>41742</v>
      </c>
      <c r="E1383" s="5" t="str">
        <f t="shared" si="84"/>
        <v>April</v>
      </c>
      <c r="F1383" s="1" t="s">
        <v>26</v>
      </c>
      <c r="G1383" s="1" t="s">
        <v>376</v>
      </c>
      <c r="H1383" s="1">
        <v>2</v>
      </c>
      <c r="I1383" s="1">
        <v>7.28</v>
      </c>
      <c r="J1383" s="1">
        <v>0.08</v>
      </c>
      <c r="K1383" s="3">
        <f t="shared" si="85"/>
        <v>14.4</v>
      </c>
      <c r="L1383" s="1">
        <v>11.15</v>
      </c>
      <c r="M1383" s="1" t="s">
        <v>17</v>
      </c>
      <c r="N1383" s="1" t="s">
        <v>24</v>
      </c>
      <c r="O1383" s="2">
        <v>41743</v>
      </c>
      <c r="P1383" s="5" t="str">
        <f t="shared" si="86"/>
        <v>April</v>
      </c>
      <c r="Q1383" s="6">
        <f t="shared" si="87"/>
        <v>1</v>
      </c>
    </row>
    <row r="1384" spans="1:17" x14ac:dyDescent="0.25">
      <c r="A1384" s="1">
        <v>8422</v>
      </c>
      <c r="B1384" s="1" t="s">
        <v>822</v>
      </c>
      <c r="C1384" s="1" t="s">
        <v>14</v>
      </c>
      <c r="D1384" s="2">
        <v>41743</v>
      </c>
      <c r="E1384" s="5" t="str">
        <f t="shared" si="84"/>
        <v>April</v>
      </c>
      <c r="F1384" s="1" t="s">
        <v>84</v>
      </c>
      <c r="G1384" s="1" t="s">
        <v>564</v>
      </c>
      <c r="H1384" s="1">
        <v>18</v>
      </c>
      <c r="I1384" s="1">
        <v>296.18</v>
      </c>
      <c r="J1384" s="1">
        <v>0.06</v>
      </c>
      <c r="K1384" s="3">
        <f t="shared" si="85"/>
        <v>5330.16</v>
      </c>
      <c r="L1384" s="1">
        <v>54.12</v>
      </c>
      <c r="M1384" s="1" t="s">
        <v>31</v>
      </c>
      <c r="N1384" s="1" t="s">
        <v>46</v>
      </c>
      <c r="O1384" s="2">
        <v>41744</v>
      </c>
      <c r="P1384" s="5" t="str">
        <f t="shared" si="86"/>
        <v>April</v>
      </c>
      <c r="Q1384" s="6">
        <f t="shared" si="87"/>
        <v>1</v>
      </c>
    </row>
    <row r="1385" spans="1:17" x14ac:dyDescent="0.25">
      <c r="A1385" s="1">
        <v>58818</v>
      </c>
      <c r="B1385" s="1" t="s">
        <v>826</v>
      </c>
      <c r="C1385" s="1" t="s">
        <v>20</v>
      </c>
      <c r="D1385" s="2">
        <v>41744</v>
      </c>
      <c r="E1385" s="5" t="str">
        <f t="shared" si="84"/>
        <v>April</v>
      </c>
      <c r="F1385" s="1" t="s">
        <v>26</v>
      </c>
      <c r="G1385" s="1" t="s">
        <v>827</v>
      </c>
      <c r="H1385" s="1">
        <v>41</v>
      </c>
      <c r="I1385" s="1">
        <v>22.98</v>
      </c>
      <c r="J1385" s="1">
        <v>0.01</v>
      </c>
      <c r="K1385" s="3">
        <f t="shared" si="85"/>
        <v>941.77</v>
      </c>
      <c r="L1385" s="1">
        <v>1.99</v>
      </c>
      <c r="M1385" s="1" t="s">
        <v>23</v>
      </c>
      <c r="N1385" s="1" t="s">
        <v>67</v>
      </c>
      <c r="O1385" s="2">
        <v>41745</v>
      </c>
      <c r="P1385" s="5" t="str">
        <f t="shared" si="86"/>
        <v>April</v>
      </c>
      <c r="Q1385" s="6">
        <f t="shared" si="87"/>
        <v>1</v>
      </c>
    </row>
    <row r="1386" spans="1:17" x14ac:dyDescent="0.25">
      <c r="A1386" s="1">
        <v>19584</v>
      </c>
      <c r="B1386" s="1" t="s">
        <v>347</v>
      </c>
      <c r="C1386" s="1" t="s">
        <v>20</v>
      </c>
      <c r="D1386" s="2">
        <v>41745</v>
      </c>
      <c r="E1386" s="5" t="str">
        <f t="shared" si="84"/>
        <v>April</v>
      </c>
      <c r="F1386" s="1" t="s">
        <v>26</v>
      </c>
      <c r="G1386" s="1" t="s">
        <v>818</v>
      </c>
      <c r="H1386" s="1">
        <v>6</v>
      </c>
      <c r="I1386" s="1">
        <v>2550.14</v>
      </c>
      <c r="J1386" s="1">
        <v>0.05</v>
      </c>
      <c r="K1386" s="3">
        <f t="shared" si="85"/>
        <v>15300.539999999997</v>
      </c>
      <c r="L1386" s="1">
        <v>29.7</v>
      </c>
      <c r="M1386" s="1" t="s">
        <v>31</v>
      </c>
      <c r="N1386" s="1" t="s">
        <v>32</v>
      </c>
      <c r="O1386" s="2">
        <v>41746</v>
      </c>
      <c r="P1386" s="5" t="str">
        <f t="shared" si="86"/>
        <v>April</v>
      </c>
      <c r="Q1386" s="6">
        <f t="shared" si="87"/>
        <v>1</v>
      </c>
    </row>
    <row r="1387" spans="1:17" x14ac:dyDescent="0.25">
      <c r="A1387" s="1">
        <v>50337</v>
      </c>
      <c r="B1387" s="1" t="s">
        <v>251</v>
      </c>
      <c r="C1387" s="1" t="s">
        <v>20</v>
      </c>
      <c r="D1387" s="2">
        <v>41745</v>
      </c>
      <c r="E1387" s="5" t="str">
        <f t="shared" si="84"/>
        <v>April</v>
      </c>
      <c r="F1387" s="1" t="s">
        <v>15</v>
      </c>
      <c r="G1387" s="1" t="s">
        <v>829</v>
      </c>
      <c r="H1387" s="1">
        <v>37</v>
      </c>
      <c r="I1387" s="1">
        <v>2.78</v>
      </c>
      <c r="J1387" s="1">
        <v>0</v>
      </c>
      <c r="K1387" s="3">
        <f t="shared" si="85"/>
        <v>102.86</v>
      </c>
      <c r="L1387" s="1">
        <v>1.49</v>
      </c>
      <c r="M1387" s="1" t="s">
        <v>17</v>
      </c>
      <c r="N1387" s="1" t="s">
        <v>24</v>
      </c>
      <c r="O1387" s="2">
        <v>41746</v>
      </c>
      <c r="P1387" s="5" t="str">
        <f t="shared" si="86"/>
        <v>April</v>
      </c>
      <c r="Q1387" s="6">
        <f t="shared" si="87"/>
        <v>1</v>
      </c>
    </row>
    <row r="1388" spans="1:17" x14ac:dyDescent="0.25">
      <c r="A1388" s="1">
        <v>2756</v>
      </c>
      <c r="B1388" s="1" t="s">
        <v>832</v>
      </c>
      <c r="C1388" s="1" t="s">
        <v>14</v>
      </c>
      <c r="D1388" s="2">
        <v>41746</v>
      </c>
      <c r="E1388" s="5" t="str">
        <f t="shared" si="84"/>
        <v>April</v>
      </c>
      <c r="F1388" s="1" t="s">
        <v>26</v>
      </c>
      <c r="G1388" s="1" t="s">
        <v>662</v>
      </c>
      <c r="H1388" s="1">
        <v>25</v>
      </c>
      <c r="I1388" s="1">
        <v>55.94</v>
      </c>
      <c r="J1388" s="1">
        <v>0.06</v>
      </c>
      <c r="K1388" s="3">
        <f t="shared" si="85"/>
        <v>1397</v>
      </c>
      <c r="L1388" s="1">
        <v>4</v>
      </c>
      <c r="M1388" s="1" t="s">
        <v>23</v>
      </c>
      <c r="N1388" s="1" t="s">
        <v>24</v>
      </c>
      <c r="O1388" s="2">
        <v>41747</v>
      </c>
      <c r="P1388" s="5" t="str">
        <f t="shared" si="86"/>
        <v>April</v>
      </c>
      <c r="Q1388" s="6">
        <f t="shared" si="87"/>
        <v>1</v>
      </c>
    </row>
    <row r="1389" spans="1:17" x14ac:dyDescent="0.25">
      <c r="A1389" s="1">
        <v>11013</v>
      </c>
      <c r="B1389" s="1" t="s">
        <v>126</v>
      </c>
      <c r="C1389" s="1" t="s">
        <v>34</v>
      </c>
      <c r="D1389" s="2">
        <v>41746</v>
      </c>
      <c r="E1389" s="5" t="str">
        <f t="shared" si="84"/>
        <v>April</v>
      </c>
      <c r="F1389" s="1" t="s">
        <v>21</v>
      </c>
      <c r="G1389" s="1" t="s">
        <v>137</v>
      </c>
      <c r="H1389" s="1">
        <v>2</v>
      </c>
      <c r="I1389" s="1">
        <v>125.99</v>
      </c>
      <c r="J1389" s="1">
        <v>0.01</v>
      </c>
      <c r="K1389" s="3">
        <f t="shared" si="85"/>
        <v>251.95999999999998</v>
      </c>
      <c r="L1389" s="1">
        <v>8.99</v>
      </c>
      <c r="M1389" s="1" t="s">
        <v>23</v>
      </c>
      <c r="N1389" s="1" t="s">
        <v>24</v>
      </c>
      <c r="O1389" s="2">
        <v>41747</v>
      </c>
      <c r="P1389" s="5" t="str">
        <f t="shared" si="86"/>
        <v>April</v>
      </c>
      <c r="Q1389" s="6">
        <f t="shared" si="87"/>
        <v>1</v>
      </c>
    </row>
    <row r="1390" spans="1:17" x14ac:dyDescent="0.25">
      <c r="A1390" s="1">
        <v>54753</v>
      </c>
      <c r="B1390" s="1" t="s">
        <v>702</v>
      </c>
      <c r="C1390" s="1" t="s">
        <v>14</v>
      </c>
      <c r="D1390" s="2">
        <v>41747</v>
      </c>
      <c r="E1390" s="5" t="str">
        <f t="shared" si="84"/>
        <v>April</v>
      </c>
      <c r="F1390" s="1" t="s">
        <v>84</v>
      </c>
      <c r="G1390" s="1" t="s">
        <v>834</v>
      </c>
      <c r="H1390" s="1">
        <v>36</v>
      </c>
      <c r="I1390" s="1">
        <v>155.99</v>
      </c>
      <c r="J1390" s="1">
        <v>0.06</v>
      </c>
      <c r="K1390" s="3">
        <f t="shared" si="85"/>
        <v>5613.4800000000005</v>
      </c>
      <c r="L1390" s="1">
        <v>3.9</v>
      </c>
      <c r="M1390" s="1" t="s">
        <v>23</v>
      </c>
      <c r="N1390" s="1" t="s">
        <v>24</v>
      </c>
      <c r="O1390" s="2">
        <v>41748</v>
      </c>
      <c r="P1390" s="5" t="str">
        <f t="shared" si="86"/>
        <v>April</v>
      </c>
      <c r="Q1390" s="6">
        <f t="shared" si="87"/>
        <v>1</v>
      </c>
    </row>
    <row r="1391" spans="1:17" x14ac:dyDescent="0.25">
      <c r="A1391" s="1">
        <v>11553</v>
      </c>
      <c r="B1391" s="1" t="s">
        <v>475</v>
      </c>
      <c r="C1391" s="1" t="s">
        <v>20</v>
      </c>
      <c r="D1391" s="2">
        <v>41747</v>
      </c>
      <c r="E1391" s="5" t="str">
        <f t="shared" si="84"/>
        <v>April</v>
      </c>
      <c r="F1391" s="1" t="s">
        <v>84</v>
      </c>
      <c r="G1391" s="1" t="s">
        <v>835</v>
      </c>
      <c r="H1391" s="1">
        <v>28</v>
      </c>
      <c r="I1391" s="1">
        <v>52.99</v>
      </c>
      <c r="J1391" s="1">
        <v>0.1</v>
      </c>
      <c r="K1391" s="3">
        <f t="shared" si="85"/>
        <v>1480.92</v>
      </c>
      <c r="L1391" s="1">
        <v>19.989999999999998</v>
      </c>
      <c r="M1391" s="1" t="s">
        <v>17</v>
      </c>
      <c r="N1391" s="1" t="s">
        <v>24</v>
      </c>
      <c r="O1391" s="2">
        <v>41748</v>
      </c>
      <c r="P1391" s="5" t="str">
        <f t="shared" si="86"/>
        <v>April</v>
      </c>
      <c r="Q1391" s="6">
        <f t="shared" si="87"/>
        <v>1</v>
      </c>
    </row>
    <row r="1392" spans="1:17" x14ac:dyDescent="0.25">
      <c r="A1392" s="1">
        <v>2817</v>
      </c>
      <c r="B1392" s="1" t="s">
        <v>124</v>
      </c>
      <c r="C1392" s="1" t="s">
        <v>14</v>
      </c>
      <c r="D1392" s="2">
        <v>41747</v>
      </c>
      <c r="E1392" s="5" t="str">
        <f t="shared" si="84"/>
        <v>April</v>
      </c>
      <c r="F1392" s="1" t="s">
        <v>84</v>
      </c>
      <c r="G1392" s="1" t="s">
        <v>838</v>
      </c>
      <c r="H1392" s="1">
        <v>14</v>
      </c>
      <c r="I1392" s="1">
        <v>300.97000000000003</v>
      </c>
      <c r="J1392" s="1">
        <v>0.1</v>
      </c>
      <c r="K1392" s="3">
        <f t="shared" si="85"/>
        <v>4212.18</v>
      </c>
      <c r="L1392" s="1">
        <v>7.18</v>
      </c>
      <c r="M1392" s="1" t="s">
        <v>23</v>
      </c>
      <c r="N1392" s="1" t="s">
        <v>24</v>
      </c>
      <c r="O1392" s="2">
        <v>41748</v>
      </c>
      <c r="P1392" s="5" t="str">
        <f t="shared" si="86"/>
        <v>April</v>
      </c>
      <c r="Q1392" s="6">
        <f t="shared" si="87"/>
        <v>1</v>
      </c>
    </row>
    <row r="1393" spans="1:17" x14ac:dyDescent="0.25">
      <c r="A1393" s="1">
        <v>4674</v>
      </c>
      <c r="B1393" s="1" t="s">
        <v>225</v>
      </c>
      <c r="C1393" s="1" t="s">
        <v>14</v>
      </c>
      <c r="D1393" s="2">
        <v>41747</v>
      </c>
      <c r="E1393" s="5" t="str">
        <f t="shared" si="84"/>
        <v>April</v>
      </c>
      <c r="F1393" s="1" t="s">
        <v>26</v>
      </c>
      <c r="G1393" s="1" t="s">
        <v>840</v>
      </c>
      <c r="H1393" s="1">
        <v>23</v>
      </c>
      <c r="I1393" s="1">
        <v>130.97999999999999</v>
      </c>
      <c r="J1393" s="1">
        <v>0.02</v>
      </c>
      <c r="K1393" s="3">
        <f t="shared" si="85"/>
        <v>3012.0799999999995</v>
      </c>
      <c r="L1393" s="1">
        <v>30</v>
      </c>
      <c r="M1393" s="1" t="s">
        <v>31</v>
      </c>
      <c r="N1393" s="1" t="s">
        <v>32</v>
      </c>
      <c r="O1393" s="2">
        <v>41748</v>
      </c>
      <c r="P1393" s="5" t="str">
        <f t="shared" si="86"/>
        <v>April</v>
      </c>
      <c r="Q1393" s="6">
        <f t="shared" si="87"/>
        <v>1</v>
      </c>
    </row>
    <row r="1394" spans="1:17" x14ac:dyDescent="0.25">
      <c r="A1394" s="1">
        <v>44834</v>
      </c>
      <c r="B1394" s="1" t="s">
        <v>849</v>
      </c>
      <c r="C1394" s="1" t="s">
        <v>20</v>
      </c>
      <c r="D1394" s="2">
        <v>41749</v>
      </c>
      <c r="E1394" s="5" t="str">
        <f t="shared" si="84"/>
        <v>April</v>
      </c>
      <c r="F1394" s="1" t="s">
        <v>84</v>
      </c>
      <c r="G1394" s="1" t="s">
        <v>398</v>
      </c>
      <c r="H1394" s="1">
        <v>43</v>
      </c>
      <c r="I1394" s="1">
        <v>259.70999999999998</v>
      </c>
      <c r="J1394" s="1">
        <v>0.06</v>
      </c>
      <c r="K1394" s="3">
        <f t="shared" si="85"/>
        <v>11164.949999999999</v>
      </c>
      <c r="L1394" s="1">
        <v>66.67</v>
      </c>
      <c r="M1394" s="1" t="s">
        <v>31</v>
      </c>
      <c r="N1394" s="1" t="s">
        <v>46</v>
      </c>
      <c r="O1394" s="2">
        <v>41750</v>
      </c>
      <c r="P1394" s="5" t="str">
        <f t="shared" si="86"/>
        <v>April</v>
      </c>
      <c r="Q1394" s="6">
        <f t="shared" si="87"/>
        <v>1</v>
      </c>
    </row>
    <row r="1395" spans="1:17" x14ac:dyDescent="0.25">
      <c r="A1395" s="1">
        <v>9669</v>
      </c>
      <c r="B1395" s="1" t="s">
        <v>411</v>
      </c>
      <c r="C1395" s="1" t="s">
        <v>14</v>
      </c>
      <c r="D1395" s="2">
        <v>41751</v>
      </c>
      <c r="E1395" s="5" t="str">
        <f t="shared" si="84"/>
        <v>April</v>
      </c>
      <c r="F1395" s="1" t="s">
        <v>84</v>
      </c>
      <c r="G1395" s="1" t="s">
        <v>863</v>
      </c>
      <c r="H1395" s="1">
        <v>18</v>
      </c>
      <c r="I1395" s="1">
        <v>15.42</v>
      </c>
      <c r="J1395" s="1">
        <v>0.04</v>
      </c>
      <c r="K1395" s="3">
        <f t="shared" si="85"/>
        <v>276.84000000000003</v>
      </c>
      <c r="L1395" s="1">
        <v>10.68</v>
      </c>
      <c r="M1395" s="1" t="s">
        <v>17</v>
      </c>
      <c r="N1395" s="1" t="s">
        <v>24</v>
      </c>
      <c r="O1395" s="2">
        <v>41752</v>
      </c>
      <c r="P1395" s="5" t="str">
        <f t="shared" si="86"/>
        <v>April</v>
      </c>
      <c r="Q1395" s="6">
        <f t="shared" si="87"/>
        <v>1</v>
      </c>
    </row>
    <row r="1396" spans="1:17" x14ac:dyDescent="0.25">
      <c r="A1396" s="1">
        <v>44517</v>
      </c>
      <c r="B1396" s="1" t="s">
        <v>868</v>
      </c>
      <c r="C1396" s="1" t="s">
        <v>14</v>
      </c>
      <c r="D1396" s="2">
        <v>41752</v>
      </c>
      <c r="E1396" s="5" t="str">
        <f t="shared" si="84"/>
        <v>April</v>
      </c>
      <c r="F1396" s="1" t="s">
        <v>84</v>
      </c>
      <c r="G1396" s="1" t="s">
        <v>869</v>
      </c>
      <c r="H1396" s="1">
        <v>5</v>
      </c>
      <c r="I1396" s="1">
        <v>5.28</v>
      </c>
      <c r="J1396" s="1">
        <v>0.03</v>
      </c>
      <c r="K1396" s="3">
        <f t="shared" si="85"/>
        <v>26.25</v>
      </c>
      <c r="L1396" s="1">
        <v>5.61</v>
      </c>
      <c r="M1396" s="1" t="s">
        <v>23</v>
      </c>
      <c r="N1396" s="1" t="s">
        <v>24</v>
      </c>
      <c r="O1396" s="2">
        <v>41753</v>
      </c>
      <c r="P1396" s="5" t="str">
        <f t="shared" si="86"/>
        <v>April</v>
      </c>
      <c r="Q1396" s="6">
        <f t="shared" si="87"/>
        <v>1</v>
      </c>
    </row>
    <row r="1397" spans="1:17" x14ac:dyDescent="0.25">
      <c r="A1397" s="1">
        <v>50625</v>
      </c>
      <c r="B1397" s="1" t="s">
        <v>469</v>
      </c>
      <c r="C1397" s="1" t="s">
        <v>34</v>
      </c>
      <c r="D1397" s="2">
        <v>41752</v>
      </c>
      <c r="E1397" s="5" t="str">
        <f t="shared" si="84"/>
        <v>April</v>
      </c>
      <c r="F1397" s="1" t="s">
        <v>84</v>
      </c>
      <c r="G1397" s="1" t="s">
        <v>870</v>
      </c>
      <c r="H1397" s="1">
        <v>10</v>
      </c>
      <c r="I1397" s="1">
        <v>2.88</v>
      </c>
      <c r="J1397" s="1">
        <v>0.08</v>
      </c>
      <c r="K1397" s="3">
        <f t="shared" si="85"/>
        <v>28</v>
      </c>
      <c r="L1397" s="1">
        <v>0.5</v>
      </c>
      <c r="M1397" s="1" t="s">
        <v>23</v>
      </c>
      <c r="N1397" s="1" t="s">
        <v>24</v>
      </c>
      <c r="O1397" s="2">
        <v>41753</v>
      </c>
      <c r="P1397" s="5" t="str">
        <f t="shared" si="86"/>
        <v>April</v>
      </c>
      <c r="Q1397" s="6">
        <f t="shared" si="87"/>
        <v>1</v>
      </c>
    </row>
    <row r="1398" spans="1:17" x14ac:dyDescent="0.25">
      <c r="A1398" s="1">
        <v>51943</v>
      </c>
      <c r="B1398" s="1" t="s">
        <v>81</v>
      </c>
      <c r="C1398" s="1" t="s">
        <v>20</v>
      </c>
      <c r="D1398" s="2">
        <v>41753</v>
      </c>
      <c r="E1398" s="5" t="str">
        <f t="shared" si="84"/>
        <v>April</v>
      </c>
      <c r="F1398" s="1" t="s">
        <v>21</v>
      </c>
      <c r="G1398" s="1" t="s">
        <v>871</v>
      </c>
      <c r="H1398" s="1">
        <v>11</v>
      </c>
      <c r="I1398" s="1">
        <v>9.06</v>
      </c>
      <c r="J1398" s="1">
        <v>0.04</v>
      </c>
      <c r="K1398" s="3">
        <f t="shared" si="85"/>
        <v>99.220000000000013</v>
      </c>
      <c r="L1398" s="1">
        <v>9.86</v>
      </c>
      <c r="M1398" s="1" t="s">
        <v>23</v>
      </c>
      <c r="N1398" s="1" t="s">
        <v>24</v>
      </c>
      <c r="O1398" s="2">
        <v>41754</v>
      </c>
      <c r="P1398" s="5" t="str">
        <f t="shared" si="86"/>
        <v>April</v>
      </c>
      <c r="Q1398" s="6">
        <f t="shared" si="87"/>
        <v>1</v>
      </c>
    </row>
    <row r="1399" spans="1:17" x14ac:dyDescent="0.25">
      <c r="A1399" s="1">
        <v>51943</v>
      </c>
      <c r="B1399" s="1" t="s">
        <v>81</v>
      </c>
      <c r="C1399" s="1" t="s">
        <v>14</v>
      </c>
      <c r="D1399" s="2">
        <v>41753</v>
      </c>
      <c r="E1399" s="5" t="str">
        <f t="shared" si="84"/>
        <v>April</v>
      </c>
      <c r="F1399" s="1" t="s">
        <v>21</v>
      </c>
      <c r="G1399" s="1" t="s">
        <v>435</v>
      </c>
      <c r="H1399" s="1">
        <v>13</v>
      </c>
      <c r="I1399" s="1">
        <v>14.27</v>
      </c>
      <c r="J1399" s="1">
        <v>0.04</v>
      </c>
      <c r="K1399" s="3">
        <f t="shared" si="85"/>
        <v>184.99</v>
      </c>
      <c r="L1399" s="1">
        <v>7.27</v>
      </c>
      <c r="M1399" s="1" t="s">
        <v>23</v>
      </c>
      <c r="N1399" s="1" t="s">
        <v>24</v>
      </c>
      <c r="O1399" s="2">
        <v>41754</v>
      </c>
      <c r="P1399" s="5" t="str">
        <f t="shared" si="86"/>
        <v>April</v>
      </c>
      <c r="Q1399" s="6">
        <f t="shared" si="87"/>
        <v>1</v>
      </c>
    </row>
    <row r="1400" spans="1:17" x14ac:dyDescent="0.25">
      <c r="A1400" s="1">
        <v>23042</v>
      </c>
      <c r="B1400" s="1" t="s">
        <v>425</v>
      </c>
      <c r="C1400" s="1" t="s">
        <v>20</v>
      </c>
      <c r="D1400" s="2">
        <v>41755</v>
      </c>
      <c r="E1400" s="5" t="str">
        <f t="shared" si="84"/>
        <v>April</v>
      </c>
      <c r="F1400" s="1" t="s">
        <v>84</v>
      </c>
      <c r="G1400" s="1" t="s">
        <v>831</v>
      </c>
      <c r="H1400" s="1">
        <v>20</v>
      </c>
      <c r="I1400" s="1">
        <v>419.19</v>
      </c>
      <c r="J1400" s="1">
        <v>0.04</v>
      </c>
      <c r="K1400" s="3">
        <f t="shared" si="85"/>
        <v>8383</v>
      </c>
      <c r="L1400" s="1">
        <v>19.989999999999998</v>
      </c>
      <c r="M1400" s="1" t="s">
        <v>23</v>
      </c>
      <c r="N1400" s="1" t="s">
        <v>24</v>
      </c>
      <c r="O1400" s="2">
        <v>41756</v>
      </c>
      <c r="P1400" s="5" t="str">
        <f t="shared" si="86"/>
        <v>April</v>
      </c>
      <c r="Q1400" s="6">
        <f t="shared" si="87"/>
        <v>1</v>
      </c>
    </row>
    <row r="1401" spans="1:17" x14ac:dyDescent="0.25">
      <c r="A1401" s="1">
        <v>43330</v>
      </c>
      <c r="B1401" s="1" t="s">
        <v>878</v>
      </c>
      <c r="C1401" s="1" t="s">
        <v>34</v>
      </c>
      <c r="D1401" s="2">
        <v>41756</v>
      </c>
      <c r="E1401" s="5" t="str">
        <f t="shared" si="84"/>
        <v>April</v>
      </c>
      <c r="F1401" s="1" t="s">
        <v>15</v>
      </c>
      <c r="G1401" s="1" t="s">
        <v>879</v>
      </c>
      <c r="H1401" s="1">
        <v>40</v>
      </c>
      <c r="I1401" s="1">
        <v>65.989999999999995</v>
      </c>
      <c r="J1401" s="1">
        <v>0.03</v>
      </c>
      <c r="K1401" s="3">
        <f t="shared" si="85"/>
        <v>2638.3999999999996</v>
      </c>
      <c r="L1401" s="1">
        <v>8.99</v>
      </c>
      <c r="M1401" s="1" t="s">
        <v>23</v>
      </c>
      <c r="N1401" s="1" t="s">
        <v>24</v>
      </c>
      <c r="O1401" s="2">
        <v>41757</v>
      </c>
      <c r="P1401" s="5" t="str">
        <f t="shared" si="86"/>
        <v>April</v>
      </c>
      <c r="Q1401" s="6">
        <f t="shared" si="87"/>
        <v>1</v>
      </c>
    </row>
    <row r="1402" spans="1:17" x14ac:dyDescent="0.25">
      <c r="A1402" s="1">
        <v>29380</v>
      </c>
      <c r="B1402" s="1" t="s">
        <v>880</v>
      </c>
      <c r="C1402" s="1" t="s">
        <v>34</v>
      </c>
      <c r="D1402" s="2">
        <v>41756</v>
      </c>
      <c r="E1402" s="5" t="str">
        <f t="shared" si="84"/>
        <v>April</v>
      </c>
      <c r="F1402" s="1" t="s">
        <v>15</v>
      </c>
      <c r="G1402" s="1" t="s">
        <v>691</v>
      </c>
      <c r="H1402" s="1">
        <v>13</v>
      </c>
      <c r="I1402" s="1">
        <v>12.28</v>
      </c>
      <c r="J1402" s="1">
        <v>0.09</v>
      </c>
      <c r="K1402" s="3">
        <f t="shared" si="85"/>
        <v>158.47</v>
      </c>
      <c r="L1402" s="1">
        <v>4.8600000000000003</v>
      </c>
      <c r="M1402" s="1" t="s">
        <v>23</v>
      </c>
      <c r="N1402" s="1" t="s">
        <v>24</v>
      </c>
      <c r="O1402" s="2">
        <v>41757</v>
      </c>
      <c r="P1402" s="5" t="str">
        <f t="shared" si="86"/>
        <v>April</v>
      </c>
      <c r="Q1402" s="6">
        <f t="shared" si="87"/>
        <v>1</v>
      </c>
    </row>
    <row r="1403" spans="1:17" x14ac:dyDescent="0.25">
      <c r="A1403" s="1">
        <v>38501</v>
      </c>
      <c r="B1403" s="1" t="s">
        <v>282</v>
      </c>
      <c r="C1403" s="1" t="s">
        <v>14</v>
      </c>
      <c r="D1403" s="2">
        <v>41757</v>
      </c>
      <c r="E1403" s="5" t="str">
        <f t="shared" si="84"/>
        <v>April</v>
      </c>
      <c r="F1403" s="1" t="s">
        <v>26</v>
      </c>
      <c r="G1403" s="1" t="s">
        <v>885</v>
      </c>
      <c r="H1403" s="1">
        <v>11</v>
      </c>
      <c r="I1403" s="1">
        <v>6.48</v>
      </c>
      <c r="J1403" s="1">
        <v>0.05</v>
      </c>
      <c r="K1403" s="3">
        <f t="shared" si="85"/>
        <v>70.73</v>
      </c>
      <c r="L1403" s="1">
        <v>6.22</v>
      </c>
      <c r="M1403" s="1" t="s">
        <v>23</v>
      </c>
      <c r="N1403" s="1" t="s">
        <v>24</v>
      </c>
      <c r="O1403" s="2">
        <v>41758</v>
      </c>
      <c r="P1403" s="5" t="str">
        <f t="shared" si="86"/>
        <v>April</v>
      </c>
      <c r="Q1403" s="6">
        <f t="shared" si="87"/>
        <v>1</v>
      </c>
    </row>
    <row r="1404" spans="1:17" x14ac:dyDescent="0.25">
      <c r="A1404" s="1">
        <v>44320</v>
      </c>
      <c r="B1404" s="1" t="s">
        <v>887</v>
      </c>
      <c r="C1404" s="1" t="s">
        <v>34</v>
      </c>
      <c r="D1404" s="2">
        <v>41758</v>
      </c>
      <c r="E1404" s="5" t="str">
        <f t="shared" si="84"/>
        <v>April</v>
      </c>
      <c r="F1404" s="1" t="s">
        <v>84</v>
      </c>
      <c r="G1404" s="1" t="s">
        <v>356</v>
      </c>
      <c r="H1404" s="1">
        <v>49</v>
      </c>
      <c r="I1404" s="1">
        <v>154.13</v>
      </c>
      <c r="J1404" s="1">
        <v>0.1</v>
      </c>
      <c r="K1404" s="3">
        <f t="shared" si="85"/>
        <v>7547.47</v>
      </c>
      <c r="L1404" s="1">
        <v>69</v>
      </c>
      <c r="M1404" s="1" t="s">
        <v>23</v>
      </c>
      <c r="N1404" s="1" t="s">
        <v>18</v>
      </c>
      <c r="O1404" s="2">
        <v>41759</v>
      </c>
      <c r="P1404" s="5" t="str">
        <f t="shared" si="86"/>
        <v>April</v>
      </c>
      <c r="Q1404" s="6">
        <f t="shared" si="87"/>
        <v>1</v>
      </c>
    </row>
    <row r="1405" spans="1:17" x14ac:dyDescent="0.25">
      <c r="A1405" s="1">
        <v>55940</v>
      </c>
      <c r="B1405" s="1" t="s">
        <v>888</v>
      </c>
      <c r="C1405" s="1" t="s">
        <v>34</v>
      </c>
      <c r="D1405" s="2">
        <v>41758</v>
      </c>
      <c r="E1405" s="5" t="str">
        <f t="shared" si="84"/>
        <v>April</v>
      </c>
      <c r="F1405" s="1" t="s">
        <v>15</v>
      </c>
      <c r="G1405" s="1" t="s">
        <v>861</v>
      </c>
      <c r="H1405" s="1">
        <v>29</v>
      </c>
      <c r="I1405" s="1">
        <v>100.98</v>
      </c>
      <c r="J1405" s="1">
        <v>0.03</v>
      </c>
      <c r="K1405" s="3">
        <f t="shared" si="85"/>
        <v>2927.55</v>
      </c>
      <c r="L1405" s="1">
        <v>7.18</v>
      </c>
      <c r="M1405" s="1" t="s">
        <v>23</v>
      </c>
      <c r="N1405" s="1" t="s">
        <v>24</v>
      </c>
      <c r="O1405" s="2">
        <v>41759</v>
      </c>
      <c r="P1405" s="5" t="str">
        <f t="shared" si="86"/>
        <v>April</v>
      </c>
      <c r="Q1405" s="6">
        <f t="shared" si="87"/>
        <v>1</v>
      </c>
    </row>
    <row r="1406" spans="1:17" x14ac:dyDescent="0.25">
      <c r="A1406" s="1">
        <v>17669</v>
      </c>
      <c r="B1406" s="1" t="s">
        <v>89</v>
      </c>
      <c r="C1406" s="1" t="s">
        <v>34</v>
      </c>
      <c r="D1406" s="2">
        <v>41758</v>
      </c>
      <c r="E1406" s="5" t="str">
        <f t="shared" si="84"/>
        <v>April</v>
      </c>
      <c r="F1406" s="1" t="s">
        <v>21</v>
      </c>
      <c r="G1406" s="1" t="s">
        <v>889</v>
      </c>
      <c r="H1406" s="1">
        <v>32</v>
      </c>
      <c r="I1406" s="1">
        <v>34.76</v>
      </c>
      <c r="J1406" s="1">
        <v>0.04</v>
      </c>
      <c r="K1406" s="3">
        <f t="shared" si="85"/>
        <v>1111.04</v>
      </c>
      <c r="L1406" s="1">
        <v>5.49</v>
      </c>
      <c r="M1406" s="1" t="s">
        <v>23</v>
      </c>
      <c r="N1406" s="1" t="s">
        <v>24</v>
      </c>
      <c r="O1406" s="2">
        <v>41759</v>
      </c>
      <c r="P1406" s="5" t="str">
        <f t="shared" si="86"/>
        <v>April</v>
      </c>
      <c r="Q1406" s="6">
        <f t="shared" si="87"/>
        <v>1</v>
      </c>
    </row>
    <row r="1407" spans="1:17" x14ac:dyDescent="0.25">
      <c r="A1407" s="1">
        <v>4514</v>
      </c>
      <c r="B1407" s="1" t="s">
        <v>890</v>
      </c>
      <c r="C1407" s="1" t="s">
        <v>20</v>
      </c>
      <c r="D1407" s="2">
        <v>41758</v>
      </c>
      <c r="E1407" s="5" t="str">
        <f t="shared" si="84"/>
        <v>April</v>
      </c>
      <c r="F1407" s="1" t="s">
        <v>84</v>
      </c>
      <c r="G1407" s="1" t="s">
        <v>798</v>
      </c>
      <c r="H1407" s="1">
        <v>28</v>
      </c>
      <c r="I1407" s="1">
        <v>125.99</v>
      </c>
      <c r="J1407" s="1">
        <v>0.08</v>
      </c>
      <c r="K1407" s="3">
        <f t="shared" si="85"/>
        <v>3525.48</v>
      </c>
      <c r="L1407" s="1">
        <v>7.69</v>
      </c>
      <c r="M1407" s="1" t="s">
        <v>23</v>
      </c>
      <c r="N1407" s="1" t="s">
        <v>24</v>
      </c>
      <c r="O1407" s="2">
        <v>41759</v>
      </c>
      <c r="P1407" s="5" t="str">
        <f t="shared" si="86"/>
        <v>April</v>
      </c>
      <c r="Q1407" s="6">
        <f t="shared" si="87"/>
        <v>1</v>
      </c>
    </row>
    <row r="1408" spans="1:17" x14ac:dyDescent="0.25">
      <c r="A1408" s="1">
        <v>45380</v>
      </c>
      <c r="B1408" s="1" t="s">
        <v>451</v>
      </c>
      <c r="C1408" s="1" t="s">
        <v>14</v>
      </c>
      <c r="D1408" s="2">
        <v>41759</v>
      </c>
      <c r="E1408" s="5" t="str">
        <f t="shared" si="84"/>
        <v>April</v>
      </c>
      <c r="F1408" s="1" t="s">
        <v>26</v>
      </c>
      <c r="G1408" s="1" t="s">
        <v>559</v>
      </c>
      <c r="H1408" s="1">
        <v>34</v>
      </c>
      <c r="I1408" s="1">
        <v>65.989999999999995</v>
      </c>
      <c r="J1408" s="1">
        <v>0.06</v>
      </c>
      <c r="K1408" s="3">
        <f t="shared" si="85"/>
        <v>2241.62</v>
      </c>
      <c r="L1408" s="1">
        <v>8.8000000000000007</v>
      </c>
      <c r="M1408" s="1" t="s">
        <v>17</v>
      </c>
      <c r="N1408" s="1" t="s">
        <v>24</v>
      </c>
      <c r="O1408" s="2">
        <v>41760</v>
      </c>
      <c r="P1408" s="5" t="str">
        <f t="shared" si="86"/>
        <v>May</v>
      </c>
      <c r="Q1408" s="6">
        <f t="shared" si="87"/>
        <v>1</v>
      </c>
    </row>
    <row r="1409" spans="1:17" x14ac:dyDescent="0.25">
      <c r="A1409" s="1">
        <v>13635</v>
      </c>
      <c r="B1409" s="1" t="s">
        <v>238</v>
      </c>
      <c r="C1409" s="1" t="s">
        <v>20</v>
      </c>
      <c r="D1409" s="2">
        <v>41760</v>
      </c>
      <c r="E1409" s="5" t="str">
        <f t="shared" si="84"/>
        <v>May</v>
      </c>
      <c r="F1409" s="1" t="s">
        <v>26</v>
      </c>
      <c r="G1409" s="1" t="s">
        <v>897</v>
      </c>
      <c r="H1409" s="1">
        <v>28</v>
      </c>
      <c r="I1409" s="1">
        <v>4.9800000000000004</v>
      </c>
      <c r="J1409" s="1">
        <v>0.06</v>
      </c>
      <c r="K1409" s="3">
        <f t="shared" si="85"/>
        <v>137.76000000000002</v>
      </c>
      <c r="L1409" s="1">
        <v>7.44</v>
      </c>
      <c r="M1409" s="1" t="s">
        <v>23</v>
      </c>
      <c r="N1409" s="1" t="s">
        <v>24</v>
      </c>
      <c r="O1409" s="2">
        <v>41761</v>
      </c>
      <c r="P1409" s="5" t="str">
        <f t="shared" si="86"/>
        <v>May</v>
      </c>
      <c r="Q1409" s="6">
        <f t="shared" si="87"/>
        <v>1</v>
      </c>
    </row>
    <row r="1410" spans="1:17" x14ac:dyDescent="0.25">
      <c r="A1410" s="1">
        <v>7431</v>
      </c>
      <c r="B1410" s="1" t="s">
        <v>898</v>
      </c>
      <c r="C1410" s="1" t="s">
        <v>14</v>
      </c>
      <c r="D1410" s="2">
        <v>41760</v>
      </c>
      <c r="E1410" s="5" t="str">
        <f t="shared" ref="E1410:E1473" si="88">TEXT(D1410,"mmmm")</f>
        <v>May</v>
      </c>
      <c r="F1410" s="1" t="s">
        <v>84</v>
      </c>
      <c r="G1410" s="1" t="s">
        <v>899</v>
      </c>
      <c r="H1410" s="1">
        <v>33</v>
      </c>
      <c r="I1410" s="1">
        <v>2.23</v>
      </c>
      <c r="J1410" s="1">
        <v>0.03</v>
      </c>
      <c r="K1410" s="3">
        <f t="shared" ref="K1410:K1473" si="89">(I1410-J1410)*H1410</f>
        <v>72.600000000000009</v>
      </c>
      <c r="L1410" s="1">
        <v>4.57</v>
      </c>
      <c r="M1410" s="1" t="s">
        <v>23</v>
      </c>
      <c r="N1410" s="1" t="s">
        <v>67</v>
      </c>
      <c r="O1410" s="2">
        <v>41761</v>
      </c>
      <c r="P1410" s="5" t="str">
        <f t="shared" ref="P1410:P1473" si="90">TEXT(O1410,"mmmm")</f>
        <v>May</v>
      </c>
      <c r="Q1410" s="6">
        <f t="shared" ref="Q1410:Q1473" si="91">O1410-D1410</f>
        <v>1</v>
      </c>
    </row>
    <row r="1411" spans="1:17" x14ac:dyDescent="0.25">
      <c r="A1411" s="1">
        <v>39460</v>
      </c>
      <c r="B1411" s="1" t="s">
        <v>900</v>
      </c>
      <c r="C1411" s="1" t="s">
        <v>34</v>
      </c>
      <c r="D1411" s="2">
        <v>41761</v>
      </c>
      <c r="E1411" s="5" t="str">
        <f t="shared" si="88"/>
        <v>May</v>
      </c>
      <c r="F1411" s="1" t="s">
        <v>15</v>
      </c>
      <c r="G1411" s="1" t="s">
        <v>606</v>
      </c>
      <c r="H1411" s="1">
        <v>19</v>
      </c>
      <c r="I1411" s="1">
        <v>125.99</v>
      </c>
      <c r="J1411" s="1">
        <v>0.02</v>
      </c>
      <c r="K1411" s="3">
        <f t="shared" si="89"/>
        <v>2393.4299999999998</v>
      </c>
      <c r="L1411" s="1">
        <v>2.5</v>
      </c>
      <c r="M1411" s="1" t="s">
        <v>23</v>
      </c>
      <c r="N1411" s="1" t="s">
        <v>24</v>
      </c>
      <c r="O1411" s="2">
        <v>41762</v>
      </c>
      <c r="P1411" s="5" t="str">
        <f t="shared" si="90"/>
        <v>May</v>
      </c>
      <c r="Q1411" s="6">
        <f t="shared" si="91"/>
        <v>1</v>
      </c>
    </row>
    <row r="1412" spans="1:17" x14ac:dyDescent="0.25">
      <c r="A1412" s="1">
        <v>40998</v>
      </c>
      <c r="B1412" s="1" t="s">
        <v>726</v>
      </c>
      <c r="C1412" s="1" t="s">
        <v>14</v>
      </c>
      <c r="D1412" s="2">
        <v>41761</v>
      </c>
      <c r="E1412" s="5" t="str">
        <f t="shared" si="88"/>
        <v>May</v>
      </c>
      <c r="F1412" s="1" t="s">
        <v>84</v>
      </c>
      <c r="G1412" s="1" t="s">
        <v>362</v>
      </c>
      <c r="H1412" s="1">
        <v>43</v>
      </c>
      <c r="I1412" s="1">
        <v>29.89</v>
      </c>
      <c r="J1412" s="1">
        <v>0.05</v>
      </c>
      <c r="K1412" s="3">
        <f t="shared" si="89"/>
        <v>1283.1199999999999</v>
      </c>
      <c r="L1412" s="1">
        <v>1.99</v>
      </c>
      <c r="M1412" s="1" t="s">
        <v>23</v>
      </c>
      <c r="N1412" s="1" t="s">
        <v>67</v>
      </c>
      <c r="O1412" s="2">
        <v>41762</v>
      </c>
      <c r="P1412" s="5" t="str">
        <f t="shared" si="90"/>
        <v>May</v>
      </c>
      <c r="Q1412" s="6">
        <f t="shared" si="91"/>
        <v>1</v>
      </c>
    </row>
    <row r="1413" spans="1:17" x14ac:dyDescent="0.25">
      <c r="A1413" s="1">
        <v>6310</v>
      </c>
      <c r="B1413" s="1" t="s">
        <v>907</v>
      </c>
      <c r="C1413" s="1" t="s">
        <v>34</v>
      </c>
      <c r="D1413" s="2">
        <v>41762</v>
      </c>
      <c r="E1413" s="5" t="str">
        <f t="shared" si="88"/>
        <v>May</v>
      </c>
      <c r="F1413" s="1" t="s">
        <v>15</v>
      </c>
      <c r="G1413" s="1" t="s">
        <v>209</v>
      </c>
      <c r="H1413" s="1">
        <v>27</v>
      </c>
      <c r="I1413" s="1">
        <v>8.09</v>
      </c>
      <c r="J1413" s="1">
        <v>0.08</v>
      </c>
      <c r="K1413" s="3">
        <f t="shared" si="89"/>
        <v>216.26999999999998</v>
      </c>
      <c r="L1413" s="1">
        <v>7.96</v>
      </c>
      <c r="M1413" s="1" t="s">
        <v>23</v>
      </c>
      <c r="N1413" s="1" t="s">
        <v>24</v>
      </c>
      <c r="O1413" s="2">
        <v>41763</v>
      </c>
      <c r="P1413" s="5" t="str">
        <f t="shared" si="90"/>
        <v>May</v>
      </c>
      <c r="Q1413" s="6">
        <f t="shared" si="91"/>
        <v>1</v>
      </c>
    </row>
    <row r="1414" spans="1:17" x14ac:dyDescent="0.25">
      <c r="A1414" s="1">
        <v>49607</v>
      </c>
      <c r="B1414" s="1" t="s">
        <v>898</v>
      </c>
      <c r="C1414" s="1" t="s">
        <v>14</v>
      </c>
      <c r="D1414" s="2">
        <v>41763</v>
      </c>
      <c r="E1414" s="5" t="str">
        <f t="shared" si="88"/>
        <v>May</v>
      </c>
      <c r="F1414" s="1" t="s">
        <v>84</v>
      </c>
      <c r="G1414" s="1" t="s">
        <v>424</v>
      </c>
      <c r="H1414" s="1">
        <v>6</v>
      </c>
      <c r="I1414" s="1">
        <v>205.99</v>
      </c>
      <c r="J1414" s="1">
        <v>0.06</v>
      </c>
      <c r="K1414" s="3">
        <f t="shared" si="89"/>
        <v>1235.58</v>
      </c>
      <c r="L1414" s="1">
        <v>8.99</v>
      </c>
      <c r="M1414" s="1" t="s">
        <v>23</v>
      </c>
      <c r="N1414" s="1" t="s">
        <v>24</v>
      </c>
      <c r="O1414" s="2">
        <v>41764</v>
      </c>
      <c r="P1414" s="5" t="str">
        <f t="shared" si="90"/>
        <v>May</v>
      </c>
      <c r="Q1414" s="6">
        <f t="shared" si="91"/>
        <v>1</v>
      </c>
    </row>
    <row r="1415" spans="1:17" x14ac:dyDescent="0.25">
      <c r="A1415" s="1">
        <v>4389</v>
      </c>
      <c r="B1415" s="1" t="s">
        <v>534</v>
      </c>
      <c r="C1415" s="1" t="s">
        <v>20</v>
      </c>
      <c r="D1415" s="2">
        <v>41763</v>
      </c>
      <c r="E1415" s="5" t="str">
        <f t="shared" si="88"/>
        <v>May</v>
      </c>
      <c r="F1415" s="1" t="s">
        <v>84</v>
      </c>
      <c r="G1415" s="1" t="s">
        <v>338</v>
      </c>
      <c r="H1415" s="1">
        <v>49</v>
      </c>
      <c r="I1415" s="1">
        <v>160.97999999999999</v>
      </c>
      <c r="J1415" s="1">
        <v>0.03</v>
      </c>
      <c r="K1415" s="3">
        <f t="shared" si="89"/>
        <v>7886.5499999999993</v>
      </c>
      <c r="L1415" s="1">
        <v>30</v>
      </c>
      <c r="M1415" s="1" t="s">
        <v>31</v>
      </c>
      <c r="N1415" s="1" t="s">
        <v>32</v>
      </c>
      <c r="O1415" s="2">
        <v>41764</v>
      </c>
      <c r="P1415" s="5" t="str">
        <f t="shared" si="90"/>
        <v>May</v>
      </c>
      <c r="Q1415" s="6">
        <f t="shared" si="91"/>
        <v>1</v>
      </c>
    </row>
    <row r="1416" spans="1:17" x14ac:dyDescent="0.25">
      <c r="A1416" s="1">
        <v>1824</v>
      </c>
      <c r="B1416" s="1" t="s">
        <v>910</v>
      </c>
      <c r="C1416" s="1" t="s">
        <v>14</v>
      </c>
      <c r="D1416" s="2">
        <v>41763</v>
      </c>
      <c r="E1416" s="5" t="str">
        <f t="shared" si="88"/>
        <v>May</v>
      </c>
      <c r="F1416" s="1" t="s">
        <v>26</v>
      </c>
      <c r="G1416" s="1" t="s">
        <v>911</v>
      </c>
      <c r="H1416" s="1">
        <v>39</v>
      </c>
      <c r="I1416" s="1">
        <v>276.2</v>
      </c>
      <c r="J1416" s="1">
        <v>0.06</v>
      </c>
      <c r="K1416" s="3">
        <f t="shared" si="89"/>
        <v>10769.46</v>
      </c>
      <c r="L1416" s="1">
        <v>24.49</v>
      </c>
      <c r="M1416" s="1" t="s">
        <v>23</v>
      </c>
      <c r="N1416" s="1" t="s">
        <v>18</v>
      </c>
      <c r="O1416" s="2">
        <v>41764</v>
      </c>
      <c r="P1416" s="5" t="str">
        <f t="shared" si="90"/>
        <v>May</v>
      </c>
      <c r="Q1416" s="6">
        <f t="shared" si="91"/>
        <v>1</v>
      </c>
    </row>
    <row r="1417" spans="1:17" x14ac:dyDescent="0.25">
      <c r="A1417" s="1">
        <v>50850</v>
      </c>
      <c r="B1417" s="1" t="s">
        <v>917</v>
      </c>
      <c r="C1417" s="1" t="s">
        <v>14</v>
      </c>
      <c r="D1417" s="2">
        <v>41765</v>
      </c>
      <c r="E1417" s="5" t="str">
        <f t="shared" si="88"/>
        <v>May</v>
      </c>
      <c r="F1417" s="1" t="s">
        <v>26</v>
      </c>
      <c r="G1417" s="1" t="s">
        <v>455</v>
      </c>
      <c r="H1417" s="1">
        <v>2</v>
      </c>
      <c r="I1417" s="1">
        <v>417.4</v>
      </c>
      <c r="J1417" s="1">
        <v>0.02</v>
      </c>
      <c r="K1417" s="3">
        <f t="shared" si="89"/>
        <v>834.76</v>
      </c>
      <c r="L1417" s="1">
        <v>75.23</v>
      </c>
      <c r="M1417" s="1" t="s">
        <v>31</v>
      </c>
      <c r="N1417" s="1" t="s">
        <v>46</v>
      </c>
      <c r="O1417" s="2">
        <v>41766</v>
      </c>
      <c r="P1417" s="5" t="str">
        <f t="shared" si="90"/>
        <v>May</v>
      </c>
      <c r="Q1417" s="6">
        <f t="shared" si="91"/>
        <v>1</v>
      </c>
    </row>
    <row r="1418" spans="1:17" x14ac:dyDescent="0.25">
      <c r="A1418" s="1">
        <v>1829</v>
      </c>
      <c r="B1418" s="1" t="s">
        <v>727</v>
      </c>
      <c r="C1418" s="1" t="s">
        <v>14</v>
      </c>
      <c r="D1418" s="2">
        <v>41766</v>
      </c>
      <c r="E1418" s="5" t="str">
        <f t="shared" si="88"/>
        <v>May</v>
      </c>
      <c r="F1418" s="1" t="s">
        <v>21</v>
      </c>
      <c r="G1418" s="1" t="s">
        <v>829</v>
      </c>
      <c r="H1418" s="1">
        <v>48</v>
      </c>
      <c r="I1418" s="1">
        <v>2.78</v>
      </c>
      <c r="J1418" s="1">
        <v>7.0000000000000007E-2</v>
      </c>
      <c r="K1418" s="3">
        <f t="shared" si="89"/>
        <v>130.07999999999998</v>
      </c>
      <c r="L1418" s="1">
        <v>1.49</v>
      </c>
      <c r="M1418" s="1" t="s">
        <v>23</v>
      </c>
      <c r="N1418" s="1" t="s">
        <v>24</v>
      </c>
      <c r="O1418" s="2">
        <v>41767</v>
      </c>
      <c r="P1418" s="5" t="str">
        <f t="shared" si="90"/>
        <v>May</v>
      </c>
      <c r="Q1418" s="6">
        <f t="shared" si="91"/>
        <v>1</v>
      </c>
    </row>
    <row r="1419" spans="1:17" x14ac:dyDescent="0.25">
      <c r="A1419" s="1">
        <v>11426</v>
      </c>
      <c r="B1419" s="1" t="s">
        <v>303</v>
      </c>
      <c r="C1419" s="1" t="s">
        <v>14</v>
      </c>
      <c r="D1419" s="2">
        <v>41766</v>
      </c>
      <c r="E1419" s="5" t="str">
        <f t="shared" si="88"/>
        <v>May</v>
      </c>
      <c r="F1419" s="1" t="s">
        <v>84</v>
      </c>
      <c r="G1419" s="1" t="s">
        <v>232</v>
      </c>
      <c r="H1419" s="1">
        <v>19</v>
      </c>
      <c r="I1419" s="1">
        <v>16.48</v>
      </c>
      <c r="J1419" s="1">
        <v>0.01</v>
      </c>
      <c r="K1419" s="3">
        <f t="shared" si="89"/>
        <v>312.92999999999995</v>
      </c>
      <c r="L1419" s="1">
        <v>1.99</v>
      </c>
      <c r="M1419" s="1" t="s">
        <v>23</v>
      </c>
      <c r="N1419" s="1" t="s">
        <v>67</v>
      </c>
      <c r="O1419" s="2">
        <v>41767</v>
      </c>
      <c r="P1419" s="5" t="str">
        <f t="shared" si="90"/>
        <v>May</v>
      </c>
      <c r="Q1419" s="6">
        <f t="shared" si="91"/>
        <v>1</v>
      </c>
    </row>
    <row r="1420" spans="1:17" x14ac:dyDescent="0.25">
      <c r="A1420" s="1">
        <v>42631</v>
      </c>
      <c r="B1420" s="1" t="s">
        <v>509</v>
      </c>
      <c r="C1420" s="1" t="s">
        <v>20</v>
      </c>
      <c r="D1420" s="2">
        <v>41768</v>
      </c>
      <c r="E1420" s="5" t="str">
        <f t="shared" si="88"/>
        <v>May</v>
      </c>
      <c r="F1420" s="1" t="s">
        <v>21</v>
      </c>
      <c r="G1420" s="1" t="s">
        <v>776</v>
      </c>
      <c r="H1420" s="1">
        <v>18</v>
      </c>
      <c r="I1420" s="1">
        <v>12.53</v>
      </c>
      <c r="J1420" s="1">
        <v>0.09</v>
      </c>
      <c r="K1420" s="3">
        <f t="shared" si="89"/>
        <v>223.92</v>
      </c>
      <c r="L1420" s="1">
        <v>0.5</v>
      </c>
      <c r="M1420" s="1" t="s">
        <v>23</v>
      </c>
      <c r="N1420" s="1" t="s">
        <v>24</v>
      </c>
      <c r="O1420" s="2">
        <v>41769</v>
      </c>
      <c r="P1420" s="5" t="str">
        <f t="shared" si="90"/>
        <v>May</v>
      </c>
      <c r="Q1420" s="6">
        <f t="shared" si="91"/>
        <v>1</v>
      </c>
    </row>
    <row r="1421" spans="1:17" x14ac:dyDescent="0.25">
      <c r="A1421" s="1">
        <v>42631</v>
      </c>
      <c r="B1421" s="1" t="s">
        <v>509</v>
      </c>
      <c r="C1421" s="1" t="s">
        <v>34</v>
      </c>
      <c r="D1421" s="2">
        <v>41768</v>
      </c>
      <c r="E1421" s="5" t="str">
        <f t="shared" si="88"/>
        <v>May</v>
      </c>
      <c r="F1421" s="1" t="s">
        <v>21</v>
      </c>
      <c r="G1421" s="1" t="s">
        <v>929</v>
      </c>
      <c r="H1421" s="1">
        <v>44</v>
      </c>
      <c r="I1421" s="1">
        <v>6.68</v>
      </c>
      <c r="J1421" s="1">
        <v>0.06</v>
      </c>
      <c r="K1421" s="3">
        <f t="shared" si="89"/>
        <v>291.28000000000003</v>
      </c>
      <c r="L1421" s="1">
        <v>5.41</v>
      </c>
      <c r="M1421" s="1" t="s">
        <v>23</v>
      </c>
      <c r="N1421" s="1" t="s">
        <v>24</v>
      </c>
      <c r="O1421" s="2">
        <v>41769</v>
      </c>
      <c r="P1421" s="5" t="str">
        <f t="shared" si="90"/>
        <v>May</v>
      </c>
      <c r="Q1421" s="6">
        <f t="shared" si="91"/>
        <v>1</v>
      </c>
    </row>
    <row r="1422" spans="1:17" x14ac:dyDescent="0.25">
      <c r="A1422" s="1">
        <v>33317</v>
      </c>
      <c r="B1422" s="1" t="s">
        <v>784</v>
      </c>
      <c r="C1422" s="1" t="s">
        <v>14</v>
      </c>
      <c r="D1422" s="2">
        <v>41770</v>
      </c>
      <c r="E1422" s="5" t="str">
        <f t="shared" si="88"/>
        <v>May</v>
      </c>
      <c r="F1422" s="1" t="s">
        <v>21</v>
      </c>
      <c r="G1422" s="1" t="s">
        <v>368</v>
      </c>
      <c r="H1422" s="1">
        <v>18</v>
      </c>
      <c r="I1422" s="1">
        <v>2.16</v>
      </c>
      <c r="J1422" s="1">
        <v>0.03</v>
      </c>
      <c r="K1422" s="3">
        <f t="shared" si="89"/>
        <v>38.340000000000003</v>
      </c>
      <c r="L1422" s="1">
        <v>6.05</v>
      </c>
      <c r="M1422" s="1" t="s">
        <v>23</v>
      </c>
      <c r="N1422" s="1" t="s">
        <v>24</v>
      </c>
      <c r="O1422" s="2">
        <v>41771</v>
      </c>
      <c r="P1422" s="5" t="str">
        <f t="shared" si="90"/>
        <v>May</v>
      </c>
      <c r="Q1422" s="6">
        <f t="shared" si="91"/>
        <v>1</v>
      </c>
    </row>
    <row r="1423" spans="1:17" x14ac:dyDescent="0.25">
      <c r="A1423" s="1">
        <v>48772</v>
      </c>
      <c r="B1423" s="1" t="s">
        <v>263</v>
      </c>
      <c r="C1423" s="1" t="s">
        <v>20</v>
      </c>
      <c r="D1423" s="2">
        <v>41771</v>
      </c>
      <c r="E1423" s="5" t="str">
        <f t="shared" si="88"/>
        <v>May</v>
      </c>
      <c r="F1423" s="1" t="s">
        <v>84</v>
      </c>
      <c r="G1423" s="1" t="s">
        <v>937</v>
      </c>
      <c r="H1423" s="1">
        <v>11</v>
      </c>
      <c r="I1423" s="1">
        <v>6.48</v>
      </c>
      <c r="J1423" s="1">
        <v>0.01</v>
      </c>
      <c r="K1423" s="3">
        <f t="shared" si="89"/>
        <v>71.17</v>
      </c>
      <c r="L1423" s="1">
        <v>7.86</v>
      </c>
      <c r="M1423" s="1" t="s">
        <v>23</v>
      </c>
      <c r="N1423" s="1" t="s">
        <v>24</v>
      </c>
      <c r="O1423" s="2">
        <v>41772</v>
      </c>
      <c r="P1423" s="5" t="str">
        <f t="shared" si="90"/>
        <v>May</v>
      </c>
      <c r="Q1423" s="6">
        <f t="shared" si="91"/>
        <v>1</v>
      </c>
    </row>
    <row r="1424" spans="1:17" x14ac:dyDescent="0.25">
      <c r="A1424" s="1">
        <v>48772</v>
      </c>
      <c r="B1424" s="1" t="s">
        <v>263</v>
      </c>
      <c r="C1424" s="1" t="s">
        <v>14</v>
      </c>
      <c r="D1424" s="2">
        <v>41771</v>
      </c>
      <c r="E1424" s="5" t="str">
        <f t="shared" si="88"/>
        <v>May</v>
      </c>
      <c r="F1424" s="1" t="s">
        <v>84</v>
      </c>
      <c r="G1424" s="1" t="s">
        <v>938</v>
      </c>
      <c r="H1424" s="1">
        <v>18</v>
      </c>
      <c r="I1424" s="1">
        <v>3.28</v>
      </c>
      <c r="J1424" s="1">
        <v>0.08</v>
      </c>
      <c r="K1424" s="3">
        <f t="shared" si="89"/>
        <v>57.599999999999994</v>
      </c>
      <c r="L1424" s="1">
        <v>2.31</v>
      </c>
      <c r="M1424" s="1" t="s">
        <v>23</v>
      </c>
      <c r="N1424" s="1" t="s">
        <v>38</v>
      </c>
      <c r="O1424" s="2">
        <v>41772</v>
      </c>
      <c r="P1424" s="5" t="str">
        <f t="shared" si="90"/>
        <v>May</v>
      </c>
      <c r="Q1424" s="6">
        <f t="shared" si="91"/>
        <v>1</v>
      </c>
    </row>
    <row r="1425" spans="1:17" x14ac:dyDescent="0.25">
      <c r="A1425" s="1">
        <v>48772</v>
      </c>
      <c r="B1425" s="1" t="s">
        <v>263</v>
      </c>
      <c r="C1425" s="1" t="s">
        <v>14</v>
      </c>
      <c r="D1425" s="2">
        <v>41771</v>
      </c>
      <c r="E1425" s="5" t="str">
        <f t="shared" si="88"/>
        <v>May</v>
      </c>
      <c r="F1425" s="1" t="s">
        <v>84</v>
      </c>
      <c r="G1425" s="1" t="s">
        <v>939</v>
      </c>
      <c r="H1425" s="1">
        <v>12</v>
      </c>
      <c r="I1425" s="1">
        <v>3.28</v>
      </c>
      <c r="J1425" s="1">
        <v>0.05</v>
      </c>
      <c r="K1425" s="3">
        <f t="shared" si="89"/>
        <v>38.76</v>
      </c>
      <c r="L1425" s="1">
        <v>4.2</v>
      </c>
      <c r="M1425" s="1" t="s">
        <v>23</v>
      </c>
      <c r="N1425" s="1" t="s">
        <v>38</v>
      </c>
      <c r="O1425" s="2">
        <v>41772</v>
      </c>
      <c r="P1425" s="5" t="str">
        <f t="shared" si="90"/>
        <v>May</v>
      </c>
      <c r="Q1425" s="6">
        <f t="shared" si="91"/>
        <v>1</v>
      </c>
    </row>
    <row r="1426" spans="1:17" x14ac:dyDescent="0.25">
      <c r="A1426" s="1">
        <v>48772</v>
      </c>
      <c r="B1426" s="1" t="s">
        <v>263</v>
      </c>
      <c r="C1426" s="1" t="s">
        <v>14</v>
      </c>
      <c r="D1426" s="2">
        <v>41771</v>
      </c>
      <c r="E1426" s="5" t="str">
        <f t="shared" si="88"/>
        <v>May</v>
      </c>
      <c r="F1426" s="1" t="s">
        <v>84</v>
      </c>
      <c r="G1426" s="1" t="s">
        <v>841</v>
      </c>
      <c r="H1426" s="1">
        <v>10</v>
      </c>
      <c r="I1426" s="1">
        <v>3.58</v>
      </c>
      <c r="J1426" s="1">
        <v>0.05</v>
      </c>
      <c r="K1426" s="3">
        <f t="shared" si="89"/>
        <v>35.300000000000004</v>
      </c>
      <c r="L1426" s="1">
        <v>1.63</v>
      </c>
      <c r="M1426" s="1" t="s">
        <v>23</v>
      </c>
      <c r="N1426" s="1" t="s">
        <v>38</v>
      </c>
      <c r="O1426" s="2">
        <v>41772</v>
      </c>
      <c r="P1426" s="5" t="str">
        <f t="shared" si="90"/>
        <v>May</v>
      </c>
      <c r="Q1426" s="6">
        <f t="shared" si="91"/>
        <v>1</v>
      </c>
    </row>
    <row r="1427" spans="1:17" x14ac:dyDescent="0.25">
      <c r="A1427" s="1">
        <v>27460</v>
      </c>
      <c r="B1427" s="1" t="s">
        <v>415</v>
      </c>
      <c r="C1427" s="1" t="s">
        <v>34</v>
      </c>
      <c r="D1427" s="2">
        <v>41771</v>
      </c>
      <c r="E1427" s="5" t="str">
        <f t="shared" si="88"/>
        <v>May</v>
      </c>
      <c r="F1427" s="1" t="s">
        <v>15</v>
      </c>
      <c r="G1427" s="1" t="s">
        <v>940</v>
      </c>
      <c r="H1427" s="1">
        <v>7</v>
      </c>
      <c r="I1427" s="1">
        <v>128.24</v>
      </c>
      <c r="J1427" s="1">
        <v>0.08</v>
      </c>
      <c r="K1427" s="3">
        <f t="shared" si="89"/>
        <v>897.12</v>
      </c>
      <c r="L1427" s="1">
        <v>12.65</v>
      </c>
      <c r="M1427" s="1" t="s">
        <v>23</v>
      </c>
      <c r="N1427" s="1" t="s">
        <v>55</v>
      </c>
      <c r="O1427" s="2">
        <v>41772</v>
      </c>
      <c r="P1427" s="5" t="str">
        <f t="shared" si="90"/>
        <v>May</v>
      </c>
      <c r="Q1427" s="6">
        <f t="shared" si="91"/>
        <v>1</v>
      </c>
    </row>
    <row r="1428" spans="1:17" x14ac:dyDescent="0.25">
      <c r="A1428" s="1">
        <v>4647</v>
      </c>
      <c r="B1428" s="1" t="s">
        <v>942</v>
      </c>
      <c r="C1428" s="1" t="s">
        <v>34</v>
      </c>
      <c r="D1428" s="2">
        <v>41772</v>
      </c>
      <c r="E1428" s="5" t="str">
        <f t="shared" si="88"/>
        <v>May</v>
      </c>
      <c r="F1428" s="1" t="s">
        <v>84</v>
      </c>
      <c r="G1428" s="1" t="s">
        <v>146</v>
      </c>
      <c r="H1428" s="1">
        <v>7</v>
      </c>
      <c r="I1428" s="1">
        <v>162.93</v>
      </c>
      <c r="J1428" s="1">
        <v>0.03</v>
      </c>
      <c r="K1428" s="3">
        <f t="shared" si="89"/>
        <v>1140.3</v>
      </c>
      <c r="L1428" s="1">
        <v>19.989999999999998</v>
      </c>
      <c r="M1428" s="1" t="s">
        <v>23</v>
      </c>
      <c r="N1428" s="1" t="s">
        <v>24</v>
      </c>
      <c r="O1428" s="2">
        <v>41773</v>
      </c>
      <c r="P1428" s="5" t="str">
        <f t="shared" si="90"/>
        <v>May</v>
      </c>
      <c r="Q1428" s="6">
        <f t="shared" si="91"/>
        <v>1</v>
      </c>
    </row>
    <row r="1429" spans="1:17" x14ac:dyDescent="0.25">
      <c r="A1429" s="1">
        <v>4647</v>
      </c>
      <c r="B1429" s="1" t="s">
        <v>942</v>
      </c>
      <c r="C1429" s="1" t="s">
        <v>20</v>
      </c>
      <c r="D1429" s="2">
        <v>41772</v>
      </c>
      <c r="E1429" s="5" t="str">
        <f t="shared" si="88"/>
        <v>May</v>
      </c>
      <c r="F1429" s="1" t="s">
        <v>84</v>
      </c>
      <c r="G1429" s="1" t="s">
        <v>731</v>
      </c>
      <c r="H1429" s="1">
        <v>33</v>
      </c>
      <c r="I1429" s="1">
        <v>55.99</v>
      </c>
      <c r="J1429" s="1">
        <v>0.01</v>
      </c>
      <c r="K1429" s="3">
        <f t="shared" si="89"/>
        <v>1847.3400000000001</v>
      </c>
      <c r="L1429" s="1">
        <v>5</v>
      </c>
      <c r="M1429" s="1" t="s">
        <v>23</v>
      </c>
      <c r="N1429" s="1" t="s">
        <v>67</v>
      </c>
      <c r="O1429" s="2">
        <v>41773</v>
      </c>
      <c r="P1429" s="5" t="str">
        <f t="shared" si="90"/>
        <v>May</v>
      </c>
      <c r="Q1429" s="6">
        <f t="shared" si="91"/>
        <v>1</v>
      </c>
    </row>
    <row r="1430" spans="1:17" x14ac:dyDescent="0.25">
      <c r="A1430" s="1">
        <v>4647</v>
      </c>
      <c r="B1430" s="1" t="s">
        <v>942</v>
      </c>
      <c r="C1430" s="1" t="s">
        <v>34</v>
      </c>
      <c r="D1430" s="2">
        <v>41772</v>
      </c>
      <c r="E1430" s="5" t="str">
        <f t="shared" si="88"/>
        <v>May</v>
      </c>
      <c r="F1430" s="1" t="s">
        <v>84</v>
      </c>
      <c r="G1430" s="1" t="s">
        <v>943</v>
      </c>
      <c r="H1430" s="1">
        <v>34</v>
      </c>
      <c r="I1430" s="1">
        <v>13.9</v>
      </c>
      <c r="J1430" s="1">
        <v>0.06</v>
      </c>
      <c r="K1430" s="3">
        <f t="shared" si="89"/>
        <v>470.56</v>
      </c>
      <c r="L1430" s="1">
        <v>7.59</v>
      </c>
      <c r="M1430" s="1" t="s">
        <v>23</v>
      </c>
      <c r="N1430" s="1" t="s">
        <v>67</v>
      </c>
      <c r="O1430" s="2">
        <v>41773</v>
      </c>
      <c r="P1430" s="5" t="str">
        <f t="shared" si="90"/>
        <v>May</v>
      </c>
      <c r="Q1430" s="6">
        <f t="shared" si="91"/>
        <v>1</v>
      </c>
    </row>
    <row r="1431" spans="1:17" x14ac:dyDescent="0.25">
      <c r="A1431" s="1">
        <v>36358</v>
      </c>
      <c r="B1431" s="1" t="s">
        <v>81</v>
      </c>
      <c r="C1431" s="1" t="s">
        <v>14</v>
      </c>
      <c r="D1431" s="2">
        <v>41772</v>
      </c>
      <c r="E1431" s="5" t="str">
        <f t="shared" si="88"/>
        <v>May</v>
      </c>
      <c r="F1431" s="1" t="s">
        <v>15</v>
      </c>
      <c r="G1431" s="1" t="s">
        <v>742</v>
      </c>
      <c r="H1431" s="1">
        <v>22</v>
      </c>
      <c r="I1431" s="1">
        <v>37.94</v>
      </c>
      <c r="J1431" s="1">
        <v>0.02</v>
      </c>
      <c r="K1431" s="3">
        <f t="shared" si="89"/>
        <v>834.2399999999999</v>
      </c>
      <c r="L1431" s="1">
        <v>5.08</v>
      </c>
      <c r="M1431" s="1" t="s">
        <v>23</v>
      </c>
      <c r="N1431" s="1" t="s">
        <v>38</v>
      </c>
      <c r="O1431" s="2">
        <v>41773</v>
      </c>
      <c r="P1431" s="5" t="str">
        <f t="shared" si="90"/>
        <v>May</v>
      </c>
      <c r="Q1431" s="6">
        <f t="shared" si="91"/>
        <v>1</v>
      </c>
    </row>
    <row r="1432" spans="1:17" x14ac:dyDescent="0.25">
      <c r="A1432" s="1">
        <v>43553</v>
      </c>
      <c r="B1432" s="1" t="s">
        <v>948</v>
      </c>
      <c r="C1432" s="1" t="s">
        <v>20</v>
      </c>
      <c r="D1432" s="2">
        <v>41773</v>
      </c>
      <c r="E1432" s="5" t="str">
        <f t="shared" si="88"/>
        <v>May</v>
      </c>
      <c r="F1432" s="1" t="s">
        <v>15</v>
      </c>
      <c r="G1432" s="1" t="s">
        <v>949</v>
      </c>
      <c r="H1432" s="1">
        <v>29</v>
      </c>
      <c r="I1432" s="1">
        <v>4.9800000000000004</v>
      </c>
      <c r="J1432" s="1">
        <v>0.05</v>
      </c>
      <c r="K1432" s="3">
        <f t="shared" si="89"/>
        <v>142.97000000000003</v>
      </c>
      <c r="L1432" s="1">
        <v>4.72</v>
      </c>
      <c r="M1432" s="1" t="s">
        <v>23</v>
      </c>
      <c r="N1432" s="1" t="s">
        <v>24</v>
      </c>
      <c r="O1432" s="2">
        <v>41774</v>
      </c>
      <c r="P1432" s="5" t="str">
        <f t="shared" si="90"/>
        <v>May</v>
      </c>
      <c r="Q1432" s="6">
        <f t="shared" si="91"/>
        <v>1</v>
      </c>
    </row>
    <row r="1433" spans="1:17" x14ac:dyDescent="0.25">
      <c r="A1433" s="1">
        <v>30852</v>
      </c>
      <c r="B1433" s="1" t="s">
        <v>273</v>
      </c>
      <c r="C1433" s="1" t="s">
        <v>14</v>
      </c>
      <c r="D1433" s="2">
        <v>41773</v>
      </c>
      <c r="E1433" s="5" t="str">
        <f t="shared" si="88"/>
        <v>May</v>
      </c>
      <c r="F1433" s="1" t="s">
        <v>26</v>
      </c>
      <c r="G1433" s="1" t="s">
        <v>332</v>
      </c>
      <c r="H1433" s="1">
        <v>35</v>
      </c>
      <c r="I1433" s="1">
        <v>95.99</v>
      </c>
      <c r="J1433" s="1">
        <v>0.01</v>
      </c>
      <c r="K1433" s="3">
        <f t="shared" si="89"/>
        <v>3359.2999999999997</v>
      </c>
      <c r="L1433" s="1">
        <v>4.9000000000000004</v>
      </c>
      <c r="M1433" s="1" t="s">
        <v>23</v>
      </c>
      <c r="N1433" s="1" t="s">
        <v>24</v>
      </c>
      <c r="O1433" s="2">
        <v>41774</v>
      </c>
      <c r="P1433" s="5" t="str">
        <f t="shared" si="90"/>
        <v>May</v>
      </c>
      <c r="Q1433" s="6">
        <f t="shared" si="91"/>
        <v>1</v>
      </c>
    </row>
    <row r="1434" spans="1:17" x14ac:dyDescent="0.25">
      <c r="A1434" s="1">
        <v>6656</v>
      </c>
      <c r="B1434" s="1" t="s">
        <v>571</v>
      </c>
      <c r="C1434" s="1" t="s">
        <v>34</v>
      </c>
      <c r="D1434" s="2">
        <v>41774</v>
      </c>
      <c r="E1434" s="5" t="str">
        <f t="shared" si="88"/>
        <v>May</v>
      </c>
      <c r="F1434" s="1" t="s">
        <v>26</v>
      </c>
      <c r="G1434" s="1" t="s">
        <v>955</v>
      </c>
      <c r="H1434" s="1">
        <v>50</v>
      </c>
      <c r="I1434" s="1">
        <v>37.700000000000003</v>
      </c>
      <c r="J1434" s="1">
        <v>0.1</v>
      </c>
      <c r="K1434" s="3">
        <f t="shared" si="89"/>
        <v>1880</v>
      </c>
      <c r="L1434" s="1">
        <v>2.99</v>
      </c>
      <c r="M1434" s="1" t="s">
        <v>23</v>
      </c>
      <c r="N1434" s="1" t="s">
        <v>24</v>
      </c>
      <c r="O1434" s="2">
        <v>41775</v>
      </c>
      <c r="P1434" s="5" t="str">
        <f t="shared" si="90"/>
        <v>May</v>
      </c>
      <c r="Q1434" s="6">
        <f t="shared" si="91"/>
        <v>1</v>
      </c>
    </row>
    <row r="1435" spans="1:17" x14ac:dyDescent="0.25">
      <c r="A1435" s="1">
        <v>41793</v>
      </c>
      <c r="B1435" s="1" t="s">
        <v>956</v>
      </c>
      <c r="C1435" s="1" t="s">
        <v>20</v>
      </c>
      <c r="D1435" s="2">
        <v>41774</v>
      </c>
      <c r="E1435" s="5" t="str">
        <f t="shared" si="88"/>
        <v>May</v>
      </c>
      <c r="F1435" s="1" t="s">
        <v>21</v>
      </c>
      <c r="G1435" s="1" t="s">
        <v>957</v>
      </c>
      <c r="H1435" s="1">
        <v>48</v>
      </c>
      <c r="I1435" s="1">
        <v>26.48</v>
      </c>
      <c r="J1435" s="1">
        <v>0.05</v>
      </c>
      <c r="K1435" s="3">
        <f t="shared" si="89"/>
        <v>1268.6399999999999</v>
      </c>
      <c r="L1435" s="1">
        <v>6.93</v>
      </c>
      <c r="M1435" s="1" t="s">
        <v>23</v>
      </c>
      <c r="N1435" s="1" t="s">
        <v>24</v>
      </c>
      <c r="O1435" s="2">
        <v>41775</v>
      </c>
      <c r="P1435" s="5" t="str">
        <f t="shared" si="90"/>
        <v>May</v>
      </c>
      <c r="Q1435" s="6">
        <f t="shared" si="91"/>
        <v>1</v>
      </c>
    </row>
    <row r="1436" spans="1:17" x14ac:dyDescent="0.25">
      <c r="A1436" s="1">
        <v>18496</v>
      </c>
      <c r="B1436" s="1" t="s">
        <v>53</v>
      </c>
      <c r="C1436" s="1" t="s">
        <v>34</v>
      </c>
      <c r="D1436" s="2">
        <v>41774</v>
      </c>
      <c r="E1436" s="5" t="str">
        <f t="shared" si="88"/>
        <v>May</v>
      </c>
      <c r="F1436" s="1" t="s">
        <v>21</v>
      </c>
      <c r="G1436" s="1" t="s">
        <v>958</v>
      </c>
      <c r="H1436" s="1">
        <v>30</v>
      </c>
      <c r="I1436" s="1">
        <v>30.98</v>
      </c>
      <c r="J1436" s="1">
        <v>0.01</v>
      </c>
      <c r="K1436" s="3">
        <f t="shared" si="89"/>
        <v>929.09999999999991</v>
      </c>
      <c r="L1436" s="1">
        <v>6.5</v>
      </c>
      <c r="M1436" s="1" t="s">
        <v>23</v>
      </c>
      <c r="N1436" s="1" t="s">
        <v>24</v>
      </c>
      <c r="O1436" s="2">
        <v>41775</v>
      </c>
      <c r="P1436" s="5" t="str">
        <f t="shared" si="90"/>
        <v>May</v>
      </c>
      <c r="Q1436" s="6">
        <f t="shared" si="91"/>
        <v>1</v>
      </c>
    </row>
    <row r="1437" spans="1:17" x14ac:dyDescent="0.25">
      <c r="A1437" s="1">
        <v>263</v>
      </c>
      <c r="B1437" s="1" t="s">
        <v>962</v>
      </c>
      <c r="C1437" s="1" t="s">
        <v>34</v>
      </c>
      <c r="D1437" s="2">
        <v>41775</v>
      </c>
      <c r="E1437" s="5" t="str">
        <f t="shared" si="88"/>
        <v>May</v>
      </c>
      <c r="F1437" s="1" t="s">
        <v>21</v>
      </c>
      <c r="G1437" s="1" t="s">
        <v>963</v>
      </c>
      <c r="H1437" s="1">
        <v>25</v>
      </c>
      <c r="I1437" s="1">
        <v>5.4</v>
      </c>
      <c r="J1437" s="1">
        <v>0.09</v>
      </c>
      <c r="K1437" s="3">
        <f t="shared" si="89"/>
        <v>132.75</v>
      </c>
      <c r="L1437" s="1">
        <v>7.78</v>
      </c>
      <c r="M1437" s="1" t="s">
        <v>23</v>
      </c>
      <c r="N1437" s="1" t="s">
        <v>24</v>
      </c>
      <c r="O1437" s="2">
        <v>41776</v>
      </c>
      <c r="P1437" s="5" t="str">
        <f t="shared" si="90"/>
        <v>May</v>
      </c>
      <c r="Q1437" s="6">
        <f t="shared" si="91"/>
        <v>1</v>
      </c>
    </row>
    <row r="1438" spans="1:17" x14ac:dyDescent="0.25">
      <c r="A1438" s="1">
        <v>13218</v>
      </c>
      <c r="B1438" s="1" t="s">
        <v>534</v>
      </c>
      <c r="C1438" s="1" t="s">
        <v>14</v>
      </c>
      <c r="D1438" s="2">
        <v>41775</v>
      </c>
      <c r="E1438" s="5" t="str">
        <f t="shared" si="88"/>
        <v>May</v>
      </c>
      <c r="F1438" s="1" t="s">
        <v>21</v>
      </c>
      <c r="G1438" s="1" t="s">
        <v>706</v>
      </c>
      <c r="H1438" s="1">
        <v>18</v>
      </c>
      <c r="I1438" s="1">
        <v>28.53</v>
      </c>
      <c r="J1438" s="1">
        <v>0.03</v>
      </c>
      <c r="K1438" s="3">
        <f t="shared" si="89"/>
        <v>513</v>
      </c>
      <c r="L1438" s="1">
        <v>1.49</v>
      </c>
      <c r="M1438" s="1" t="s">
        <v>23</v>
      </c>
      <c r="N1438" s="1" t="s">
        <v>24</v>
      </c>
      <c r="O1438" s="2">
        <v>41776</v>
      </c>
      <c r="P1438" s="5" t="str">
        <f t="shared" si="90"/>
        <v>May</v>
      </c>
      <c r="Q1438" s="6">
        <f t="shared" si="91"/>
        <v>1</v>
      </c>
    </row>
    <row r="1439" spans="1:17" x14ac:dyDescent="0.25">
      <c r="A1439" s="1">
        <v>21286</v>
      </c>
      <c r="B1439" s="1" t="s">
        <v>832</v>
      </c>
      <c r="C1439" s="1" t="s">
        <v>14</v>
      </c>
      <c r="D1439" s="2">
        <v>41775</v>
      </c>
      <c r="E1439" s="5" t="str">
        <f t="shared" si="88"/>
        <v>May</v>
      </c>
      <c r="F1439" s="1" t="s">
        <v>26</v>
      </c>
      <c r="G1439" s="1" t="s">
        <v>164</v>
      </c>
      <c r="H1439" s="1">
        <v>17</v>
      </c>
      <c r="I1439" s="1">
        <v>14.42</v>
      </c>
      <c r="J1439" s="1">
        <v>0</v>
      </c>
      <c r="K1439" s="3">
        <f t="shared" si="89"/>
        <v>245.14</v>
      </c>
      <c r="L1439" s="1">
        <v>6.75</v>
      </c>
      <c r="M1439" s="1" t="s">
        <v>17</v>
      </c>
      <c r="N1439" s="1" t="s">
        <v>55</v>
      </c>
      <c r="O1439" s="2">
        <v>41776</v>
      </c>
      <c r="P1439" s="5" t="str">
        <f t="shared" si="90"/>
        <v>May</v>
      </c>
      <c r="Q1439" s="6">
        <f t="shared" si="91"/>
        <v>1</v>
      </c>
    </row>
    <row r="1440" spans="1:17" x14ac:dyDescent="0.25">
      <c r="A1440" s="1">
        <v>3553</v>
      </c>
      <c r="B1440" s="1" t="s">
        <v>815</v>
      </c>
      <c r="C1440" s="1" t="s">
        <v>34</v>
      </c>
      <c r="D1440" s="2">
        <v>41776</v>
      </c>
      <c r="E1440" s="5" t="str">
        <f t="shared" si="88"/>
        <v>May</v>
      </c>
      <c r="F1440" s="1" t="s">
        <v>84</v>
      </c>
      <c r="G1440" s="1" t="s">
        <v>379</v>
      </c>
      <c r="H1440" s="1">
        <v>7</v>
      </c>
      <c r="I1440" s="1">
        <v>2.94</v>
      </c>
      <c r="J1440" s="1">
        <v>0.06</v>
      </c>
      <c r="K1440" s="3">
        <f t="shared" si="89"/>
        <v>20.16</v>
      </c>
      <c r="L1440" s="1">
        <v>0.96</v>
      </c>
      <c r="M1440" s="1" t="s">
        <v>23</v>
      </c>
      <c r="N1440" s="1" t="s">
        <v>38</v>
      </c>
      <c r="O1440" s="2">
        <v>41777</v>
      </c>
      <c r="P1440" s="5" t="str">
        <f t="shared" si="90"/>
        <v>May</v>
      </c>
      <c r="Q1440" s="6">
        <f t="shared" si="91"/>
        <v>1</v>
      </c>
    </row>
    <row r="1441" spans="1:17" x14ac:dyDescent="0.25">
      <c r="A1441" s="1">
        <v>36131</v>
      </c>
      <c r="B1441" s="1" t="s">
        <v>966</v>
      </c>
      <c r="C1441" s="1" t="s">
        <v>14</v>
      </c>
      <c r="D1441" s="2">
        <v>41776</v>
      </c>
      <c r="E1441" s="5" t="str">
        <f t="shared" si="88"/>
        <v>May</v>
      </c>
      <c r="F1441" s="1" t="s">
        <v>21</v>
      </c>
      <c r="G1441" s="1" t="s">
        <v>968</v>
      </c>
      <c r="H1441" s="1">
        <v>26</v>
      </c>
      <c r="I1441" s="1">
        <v>4.9800000000000004</v>
      </c>
      <c r="J1441" s="1">
        <v>0.09</v>
      </c>
      <c r="K1441" s="3">
        <f t="shared" si="89"/>
        <v>127.14000000000001</v>
      </c>
      <c r="L1441" s="1">
        <v>6.07</v>
      </c>
      <c r="M1441" s="1" t="s">
        <v>23</v>
      </c>
      <c r="N1441" s="1" t="s">
        <v>24</v>
      </c>
      <c r="O1441" s="2">
        <v>41777</v>
      </c>
      <c r="P1441" s="5" t="str">
        <f t="shared" si="90"/>
        <v>May</v>
      </c>
      <c r="Q1441" s="6">
        <f t="shared" si="91"/>
        <v>1</v>
      </c>
    </row>
    <row r="1442" spans="1:17" x14ac:dyDescent="0.25">
      <c r="A1442" s="1">
        <v>36131</v>
      </c>
      <c r="B1442" s="1" t="s">
        <v>966</v>
      </c>
      <c r="C1442" s="1" t="s">
        <v>14</v>
      </c>
      <c r="D1442" s="2">
        <v>41776</v>
      </c>
      <c r="E1442" s="5" t="str">
        <f t="shared" si="88"/>
        <v>May</v>
      </c>
      <c r="F1442" s="1" t="s">
        <v>21</v>
      </c>
      <c r="G1442" s="1" t="s">
        <v>969</v>
      </c>
      <c r="H1442" s="1">
        <v>26</v>
      </c>
      <c r="I1442" s="1">
        <v>19.84</v>
      </c>
      <c r="J1442" s="1">
        <v>7.0000000000000007E-2</v>
      </c>
      <c r="K1442" s="3">
        <f t="shared" si="89"/>
        <v>514.02</v>
      </c>
      <c r="L1442" s="1">
        <v>4.0999999999999996</v>
      </c>
      <c r="M1442" s="1" t="s">
        <v>23</v>
      </c>
      <c r="N1442" s="1" t="s">
        <v>38</v>
      </c>
      <c r="O1442" s="2">
        <v>41777</v>
      </c>
      <c r="P1442" s="5" t="str">
        <f t="shared" si="90"/>
        <v>May</v>
      </c>
      <c r="Q1442" s="6">
        <f t="shared" si="91"/>
        <v>1</v>
      </c>
    </row>
    <row r="1443" spans="1:17" x14ac:dyDescent="0.25">
      <c r="A1443" s="1">
        <v>38341</v>
      </c>
      <c r="B1443" s="1" t="s">
        <v>639</v>
      </c>
      <c r="C1443" s="1" t="s">
        <v>34</v>
      </c>
      <c r="D1443" s="2">
        <v>41777</v>
      </c>
      <c r="E1443" s="5" t="str">
        <f t="shared" si="88"/>
        <v>May</v>
      </c>
      <c r="F1443" s="1" t="s">
        <v>84</v>
      </c>
      <c r="G1443" s="1" t="s">
        <v>59</v>
      </c>
      <c r="H1443" s="1">
        <v>15</v>
      </c>
      <c r="I1443" s="1">
        <v>3.36</v>
      </c>
      <c r="J1443" s="1">
        <v>0.1</v>
      </c>
      <c r="K1443" s="3">
        <f t="shared" si="89"/>
        <v>48.9</v>
      </c>
      <c r="L1443" s="1">
        <v>6.27</v>
      </c>
      <c r="M1443" s="1" t="s">
        <v>17</v>
      </c>
      <c r="N1443" s="1" t="s">
        <v>24</v>
      </c>
      <c r="O1443" s="2">
        <v>41778</v>
      </c>
      <c r="P1443" s="5" t="str">
        <f t="shared" si="90"/>
        <v>May</v>
      </c>
      <c r="Q1443" s="6">
        <f t="shared" si="91"/>
        <v>1</v>
      </c>
    </row>
    <row r="1444" spans="1:17" x14ac:dyDescent="0.25">
      <c r="A1444" s="1">
        <v>59208</v>
      </c>
      <c r="B1444" s="1" t="s">
        <v>795</v>
      </c>
      <c r="C1444" s="1" t="s">
        <v>14</v>
      </c>
      <c r="D1444" s="2">
        <v>41777</v>
      </c>
      <c r="E1444" s="5" t="str">
        <f t="shared" si="88"/>
        <v>May</v>
      </c>
      <c r="F1444" s="1" t="s">
        <v>26</v>
      </c>
      <c r="G1444" s="1" t="s">
        <v>436</v>
      </c>
      <c r="H1444" s="1">
        <v>3</v>
      </c>
      <c r="I1444" s="1">
        <v>2.98</v>
      </c>
      <c r="J1444" s="1">
        <v>0.09</v>
      </c>
      <c r="K1444" s="3">
        <f t="shared" si="89"/>
        <v>8.67</v>
      </c>
      <c r="L1444" s="1">
        <v>1.58</v>
      </c>
      <c r="M1444" s="1" t="s">
        <v>23</v>
      </c>
      <c r="N1444" s="1" t="s">
        <v>38</v>
      </c>
      <c r="O1444" s="2">
        <v>41778</v>
      </c>
      <c r="P1444" s="5" t="str">
        <f t="shared" si="90"/>
        <v>May</v>
      </c>
      <c r="Q1444" s="6">
        <f t="shared" si="91"/>
        <v>1</v>
      </c>
    </row>
    <row r="1445" spans="1:17" x14ac:dyDescent="0.25">
      <c r="A1445" s="1">
        <v>5698</v>
      </c>
      <c r="B1445" s="1" t="s">
        <v>142</v>
      </c>
      <c r="C1445" s="1" t="s">
        <v>34</v>
      </c>
      <c r="D1445" s="2">
        <v>41779</v>
      </c>
      <c r="E1445" s="5" t="str">
        <f t="shared" si="88"/>
        <v>May</v>
      </c>
      <c r="F1445" s="1" t="s">
        <v>84</v>
      </c>
      <c r="G1445" s="1" t="s">
        <v>978</v>
      </c>
      <c r="H1445" s="1">
        <v>15</v>
      </c>
      <c r="I1445" s="1">
        <v>20.48</v>
      </c>
      <c r="J1445" s="1">
        <v>0.09</v>
      </c>
      <c r="K1445" s="3">
        <f t="shared" si="89"/>
        <v>305.85000000000002</v>
      </c>
      <c r="L1445" s="1">
        <v>6.32</v>
      </c>
      <c r="M1445" s="1" t="s">
        <v>23</v>
      </c>
      <c r="N1445" s="1" t="s">
        <v>24</v>
      </c>
      <c r="O1445" s="2">
        <v>41780</v>
      </c>
      <c r="P1445" s="5" t="str">
        <f t="shared" si="90"/>
        <v>May</v>
      </c>
      <c r="Q1445" s="6">
        <f t="shared" si="91"/>
        <v>1</v>
      </c>
    </row>
    <row r="1446" spans="1:17" x14ac:dyDescent="0.25">
      <c r="A1446" s="1">
        <v>5698</v>
      </c>
      <c r="B1446" s="1" t="s">
        <v>142</v>
      </c>
      <c r="C1446" s="1" t="s">
        <v>14</v>
      </c>
      <c r="D1446" s="2">
        <v>41779</v>
      </c>
      <c r="E1446" s="5" t="str">
        <f t="shared" si="88"/>
        <v>May</v>
      </c>
      <c r="F1446" s="1" t="s">
        <v>84</v>
      </c>
      <c r="G1446" s="1" t="s">
        <v>934</v>
      </c>
      <c r="H1446" s="1">
        <v>7</v>
      </c>
      <c r="I1446" s="1">
        <v>15.67</v>
      </c>
      <c r="J1446" s="1">
        <v>0.06</v>
      </c>
      <c r="K1446" s="3">
        <f t="shared" si="89"/>
        <v>109.27</v>
      </c>
      <c r="L1446" s="1">
        <v>1.39</v>
      </c>
      <c r="M1446" s="1" t="s">
        <v>23</v>
      </c>
      <c r="N1446" s="1" t="s">
        <v>24</v>
      </c>
      <c r="O1446" s="2">
        <v>41780</v>
      </c>
      <c r="P1446" s="5" t="str">
        <f t="shared" si="90"/>
        <v>May</v>
      </c>
      <c r="Q1446" s="6">
        <f t="shared" si="91"/>
        <v>1</v>
      </c>
    </row>
    <row r="1447" spans="1:17" x14ac:dyDescent="0.25">
      <c r="A1447" s="1">
        <v>20261</v>
      </c>
      <c r="B1447" s="1" t="s">
        <v>979</v>
      </c>
      <c r="C1447" s="1" t="s">
        <v>20</v>
      </c>
      <c r="D1447" s="2">
        <v>41779</v>
      </c>
      <c r="E1447" s="5" t="str">
        <f t="shared" si="88"/>
        <v>May</v>
      </c>
      <c r="F1447" s="1" t="s">
        <v>84</v>
      </c>
      <c r="G1447" s="1" t="s">
        <v>920</v>
      </c>
      <c r="H1447" s="1">
        <v>21</v>
      </c>
      <c r="I1447" s="1">
        <v>65.989999999999995</v>
      </c>
      <c r="J1447" s="1">
        <v>0.02</v>
      </c>
      <c r="K1447" s="3">
        <f t="shared" si="89"/>
        <v>1385.37</v>
      </c>
      <c r="L1447" s="1">
        <v>8.99</v>
      </c>
      <c r="M1447" s="1" t="s">
        <v>17</v>
      </c>
      <c r="N1447" s="1" t="s">
        <v>24</v>
      </c>
      <c r="O1447" s="2">
        <v>41780</v>
      </c>
      <c r="P1447" s="5" t="str">
        <f t="shared" si="90"/>
        <v>May</v>
      </c>
      <c r="Q1447" s="6">
        <f t="shared" si="91"/>
        <v>1</v>
      </c>
    </row>
    <row r="1448" spans="1:17" x14ac:dyDescent="0.25">
      <c r="A1448" s="1">
        <v>20903</v>
      </c>
      <c r="B1448" s="1" t="s">
        <v>36</v>
      </c>
      <c r="C1448" s="1" t="s">
        <v>20</v>
      </c>
      <c r="D1448" s="2">
        <v>41779</v>
      </c>
      <c r="E1448" s="5" t="str">
        <f t="shared" si="88"/>
        <v>May</v>
      </c>
      <c r="F1448" s="1" t="s">
        <v>21</v>
      </c>
      <c r="G1448" s="1" t="s">
        <v>90</v>
      </c>
      <c r="H1448" s="1">
        <v>4</v>
      </c>
      <c r="I1448" s="1">
        <v>100.98</v>
      </c>
      <c r="J1448" s="1">
        <v>0.04</v>
      </c>
      <c r="K1448" s="3">
        <f t="shared" si="89"/>
        <v>403.76</v>
      </c>
      <c r="L1448" s="1">
        <v>35.840000000000003</v>
      </c>
      <c r="M1448" s="1" t="s">
        <v>31</v>
      </c>
      <c r="N1448" s="1" t="s">
        <v>46</v>
      </c>
      <c r="O1448" s="2">
        <v>41780</v>
      </c>
      <c r="P1448" s="5" t="str">
        <f t="shared" si="90"/>
        <v>May</v>
      </c>
      <c r="Q1448" s="6">
        <f t="shared" si="91"/>
        <v>1</v>
      </c>
    </row>
    <row r="1449" spans="1:17" x14ac:dyDescent="0.25">
      <c r="A1449" s="1">
        <v>2725</v>
      </c>
      <c r="B1449" s="1" t="s">
        <v>762</v>
      </c>
      <c r="C1449" s="1" t="s">
        <v>20</v>
      </c>
      <c r="D1449" s="2">
        <v>41779</v>
      </c>
      <c r="E1449" s="5" t="str">
        <f t="shared" si="88"/>
        <v>May</v>
      </c>
      <c r="F1449" s="1" t="s">
        <v>15</v>
      </c>
      <c r="G1449" s="1" t="s">
        <v>981</v>
      </c>
      <c r="H1449" s="1">
        <v>39</v>
      </c>
      <c r="I1449" s="1">
        <v>65.989999999999995</v>
      </c>
      <c r="J1449" s="1">
        <v>0.01</v>
      </c>
      <c r="K1449" s="3">
        <f t="shared" si="89"/>
        <v>2573.2199999999998</v>
      </c>
      <c r="L1449" s="1">
        <v>8.99</v>
      </c>
      <c r="M1449" s="1" t="s">
        <v>17</v>
      </c>
      <c r="N1449" s="1" t="s">
        <v>24</v>
      </c>
      <c r="O1449" s="2">
        <v>41780</v>
      </c>
      <c r="P1449" s="5" t="str">
        <f t="shared" si="90"/>
        <v>May</v>
      </c>
      <c r="Q1449" s="6">
        <f t="shared" si="91"/>
        <v>1</v>
      </c>
    </row>
    <row r="1450" spans="1:17" x14ac:dyDescent="0.25">
      <c r="A1450" s="1">
        <v>39040</v>
      </c>
      <c r="B1450" s="1" t="s">
        <v>985</v>
      </c>
      <c r="C1450" s="1" t="s">
        <v>20</v>
      </c>
      <c r="D1450" s="2">
        <v>41780</v>
      </c>
      <c r="E1450" s="5" t="str">
        <f t="shared" si="88"/>
        <v>May</v>
      </c>
      <c r="F1450" s="1" t="s">
        <v>26</v>
      </c>
      <c r="G1450" s="1" t="s">
        <v>180</v>
      </c>
      <c r="H1450" s="1">
        <v>7</v>
      </c>
      <c r="I1450" s="1">
        <v>1.98</v>
      </c>
      <c r="J1450" s="1">
        <v>0.04</v>
      </c>
      <c r="K1450" s="3">
        <f t="shared" si="89"/>
        <v>13.58</v>
      </c>
      <c r="L1450" s="1">
        <v>0.7</v>
      </c>
      <c r="M1450" s="1" t="s">
        <v>17</v>
      </c>
      <c r="N1450" s="1" t="s">
        <v>38</v>
      </c>
      <c r="O1450" s="2">
        <v>41781</v>
      </c>
      <c r="P1450" s="5" t="str">
        <f t="shared" si="90"/>
        <v>May</v>
      </c>
      <c r="Q1450" s="6">
        <f t="shared" si="91"/>
        <v>1</v>
      </c>
    </row>
    <row r="1451" spans="1:17" x14ac:dyDescent="0.25">
      <c r="A1451" s="1">
        <v>25472</v>
      </c>
      <c r="B1451" s="1" t="s">
        <v>986</v>
      </c>
      <c r="C1451" s="1" t="s">
        <v>20</v>
      </c>
      <c r="D1451" s="2">
        <v>41780</v>
      </c>
      <c r="E1451" s="5" t="str">
        <f t="shared" si="88"/>
        <v>May</v>
      </c>
      <c r="F1451" s="1" t="s">
        <v>21</v>
      </c>
      <c r="G1451" s="1" t="s">
        <v>340</v>
      </c>
      <c r="H1451" s="1">
        <v>40</v>
      </c>
      <c r="I1451" s="1">
        <v>4.9800000000000004</v>
      </c>
      <c r="J1451" s="1">
        <v>0.03</v>
      </c>
      <c r="K1451" s="3">
        <f t="shared" si="89"/>
        <v>198</v>
      </c>
      <c r="L1451" s="1">
        <v>0.8</v>
      </c>
      <c r="M1451" s="1" t="s">
        <v>23</v>
      </c>
      <c r="N1451" s="1" t="s">
        <v>38</v>
      </c>
      <c r="O1451" s="2">
        <v>41781</v>
      </c>
      <c r="P1451" s="5" t="str">
        <f t="shared" si="90"/>
        <v>May</v>
      </c>
      <c r="Q1451" s="6">
        <f t="shared" si="91"/>
        <v>1</v>
      </c>
    </row>
    <row r="1452" spans="1:17" x14ac:dyDescent="0.25">
      <c r="A1452" s="1">
        <v>39040</v>
      </c>
      <c r="B1452" s="1" t="s">
        <v>985</v>
      </c>
      <c r="C1452" s="1" t="s">
        <v>14</v>
      </c>
      <c r="D1452" s="2">
        <v>41780</v>
      </c>
      <c r="E1452" s="5" t="str">
        <f t="shared" si="88"/>
        <v>May</v>
      </c>
      <c r="F1452" s="1" t="s">
        <v>26</v>
      </c>
      <c r="G1452" s="1" t="s">
        <v>735</v>
      </c>
      <c r="H1452" s="1">
        <v>26</v>
      </c>
      <c r="I1452" s="1">
        <v>55.99</v>
      </c>
      <c r="J1452" s="1">
        <v>0.03</v>
      </c>
      <c r="K1452" s="3">
        <f t="shared" si="89"/>
        <v>1454.96</v>
      </c>
      <c r="L1452" s="1">
        <v>5</v>
      </c>
      <c r="M1452" s="1" t="s">
        <v>23</v>
      </c>
      <c r="N1452" s="1" t="s">
        <v>67</v>
      </c>
      <c r="O1452" s="2">
        <v>41781</v>
      </c>
      <c r="P1452" s="5" t="str">
        <f t="shared" si="90"/>
        <v>May</v>
      </c>
      <c r="Q1452" s="6">
        <f t="shared" si="91"/>
        <v>1</v>
      </c>
    </row>
    <row r="1453" spans="1:17" x14ac:dyDescent="0.25">
      <c r="A1453" s="1">
        <v>42949</v>
      </c>
      <c r="B1453" s="1" t="s">
        <v>956</v>
      </c>
      <c r="C1453" s="1" t="s">
        <v>34</v>
      </c>
      <c r="D1453" s="2">
        <v>41780</v>
      </c>
      <c r="E1453" s="5" t="str">
        <f t="shared" si="88"/>
        <v>May</v>
      </c>
      <c r="F1453" s="1" t="s">
        <v>15</v>
      </c>
      <c r="G1453" s="1" t="s">
        <v>990</v>
      </c>
      <c r="H1453" s="1">
        <v>40</v>
      </c>
      <c r="I1453" s="1">
        <v>5</v>
      </c>
      <c r="J1453" s="1">
        <v>0.08</v>
      </c>
      <c r="K1453" s="3">
        <f t="shared" si="89"/>
        <v>196.8</v>
      </c>
      <c r="L1453" s="1">
        <v>3.39</v>
      </c>
      <c r="M1453" s="1" t="s">
        <v>23</v>
      </c>
      <c r="N1453" s="1" t="s">
        <v>38</v>
      </c>
      <c r="O1453" s="2">
        <v>41781</v>
      </c>
      <c r="P1453" s="5" t="str">
        <f t="shared" si="90"/>
        <v>May</v>
      </c>
      <c r="Q1453" s="6">
        <f t="shared" si="91"/>
        <v>1</v>
      </c>
    </row>
    <row r="1454" spans="1:17" x14ac:dyDescent="0.25">
      <c r="A1454" s="1">
        <v>834</v>
      </c>
      <c r="B1454" s="1" t="s">
        <v>846</v>
      </c>
      <c r="C1454" s="1" t="s">
        <v>14</v>
      </c>
      <c r="D1454" s="2">
        <v>41781</v>
      </c>
      <c r="E1454" s="5" t="str">
        <f t="shared" si="88"/>
        <v>May</v>
      </c>
      <c r="F1454" s="1" t="s">
        <v>84</v>
      </c>
      <c r="G1454" s="1" t="s">
        <v>197</v>
      </c>
      <c r="H1454" s="1">
        <v>15</v>
      </c>
      <c r="I1454" s="1">
        <v>115.99</v>
      </c>
      <c r="J1454" s="1">
        <v>0.01</v>
      </c>
      <c r="K1454" s="3">
        <f t="shared" si="89"/>
        <v>1739.6999999999998</v>
      </c>
      <c r="L1454" s="1">
        <v>56.14</v>
      </c>
      <c r="M1454" s="1" t="s">
        <v>31</v>
      </c>
      <c r="N1454" s="1" t="s">
        <v>32</v>
      </c>
      <c r="O1454" s="2">
        <v>41782</v>
      </c>
      <c r="P1454" s="5" t="str">
        <f t="shared" si="90"/>
        <v>May</v>
      </c>
      <c r="Q1454" s="6">
        <f t="shared" si="91"/>
        <v>1</v>
      </c>
    </row>
    <row r="1455" spans="1:17" x14ac:dyDescent="0.25">
      <c r="A1455" s="1">
        <v>55908</v>
      </c>
      <c r="B1455" s="1" t="s">
        <v>727</v>
      </c>
      <c r="C1455" s="1" t="s">
        <v>14</v>
      </c>
      <c r="D1455" s="2">
        <v>41782</v>
      </c>
      <c r="E1455" s="5" t="str">
        <f t="shared" si="88"/>
        <v>May</v>
      </c>
      <c r="F1455" s="1" t="s">
        <v>21</v>
      </c>
      <c r="G1455" s="1" t="s">
        <v>1002</v>
      </c>
      <c r="H1455" s="1">
        <v>44</v>
      </c>
      <c r="I1455" s="1">
        <v>42.8</v>
      </c>
      <c r="J1455" s="1">
        <v>0.03</v>
      </c>
      <c r="K1455" s="3">
        <f t="shared" si="89"/>
        <v>1881.8799999999999</v>
      </c>
      <c r="L1455" s="1">
        <v>2.99</v>
      </c>
      <c r="M1455" s="1" t="s">
        <v>23</v>
      </c>
      <c r="N1455" s="1" t="s">
        <v>24</v>
      </c>
      <c r="O1455" s="2">
        <v>41783</v>
      </c>
      <c r="P1455" s="5" t="str">
        <f t="shared" si="90"/>
        <v>May</v>
      </c>
      <c r="Q1455" s="6">
        <f t="shared" si="91"/>
        <v>1</v>
      </c>
    </row>
    <row r="1456" spans="1:17" x14ac:dyDescent="0.25">
      <c r="A1456" s="1">
        <v>5760</v>
      </c>
      <c r="B1456" s="1" t="s">
        <v>1007</v>
      </c>
      <c r="C1456" s="1" t="s">
        <v>14</v>
      </c>
      <c r="D1456" s="2">
        <v>41783</v>
      </c>
      <c r="E1456" s="5" t="str">
        <f t="shared" si="88"/>
        <v>May</v>
      </c>
      <c r="F1456" s="1" t="s">
        <v>15</v>
      </c>
      <c r="G1456" s="1" t="s">
        <v>1008</v>
      </c>
      <c r="H1456" s="1">
        <v>34</v>
      </c>
      <c r="I1456" s="1">
        <v>150.97999999999999</v>
      </c>
      <c r="J1456" s="1">
        <v>0.05</v>
      </c>
      <c r="K1456" s="3">
        <f t="shared" si="89"/>
        <v>5131.619999999999</v>
      </c>
      <c r="L1456" s="1">
        <v>43.71</v>
      </c>
      <c r="M1456" s="1" t="s">
        <v>31</v>
      </c>
      <c r="N1456" s="1" t="s">
        <v>32</v>
      </c>
      <c r="O1456" s="2">
        <v>41784</v>
      </c>
      <c r="P1456" s="5" t="str">
        <f t="shared" si="90"/>
        <v>May</v>
      </c>
      <c r="Q1456" s="6">
        <f t="shared" si="91"/>
        <v>1</v>
      </c>
    </row>
    <row r="1457" spans="1:17" x14ac:dyDescent="0.25">
      <c r="A1457" s="1">
        <v>23205</v>
      </c>
      <c r="B1457" s="1" t="s">
        <v>253</v>
      </c>
      <c r="C1457" s="1" t="s">
        <v>20</v>
      </c>
      <c r="D1457" s="2">
        <v>41783</v>
      </c>
      <c r="E1457" s="5" t="str">
        <f t="shared" si="88"/>
        <v>May</v>
      </c>
      <c r="F1457" s="1" t="s">
        <v>21</v>
      </c>
      <c r="G1457" s="1" t="s">
        <v>1009</v>
      </c>
      <c r="H1457" s="1">
        <v>8</v>
      </c>
      <c r="I1457" s="1">
        <v>40.98</v>
      </c>
      <c r="J1457" s="1">
        <v>0.08</v>
      </c>
      <c r="K1457" s="3">
        <f t="shared" si="89"/>
        <v>327.2</v>
      </c>
      <c r="L1457" s="1">
        <v>7.2</v>
      </c>
      <c r="M1457" s="1" t="s">
        <v>17</v>
      </c>
      <c r="N1457" s="1" t="s">
        <v>24</v>
      </c>
      <c r="O1457" s="2">
        <v>41784</v>
      </c>
      <c r="P1457" s="5" t="str">
        <f t="shared" si="90"/>
        <v>May</v>
      </c>
      <c r="Q1457" s="6">
        <f t="shared" si="91"/>
        <v>1</v>
      </c>
    </row>
    <row r="1458" spans="1:17" x14ac:dyDescent="0.25">
      <c r="A1458" s="1">
        <v>23205</v>
      </c>
      <c r="B1458" s="1" t="s">
        <v>253</v>
      </c>
      <c r="C1458" s="1" t="s">
        <v>34</v>
      </c>
      <c r="D1458" s="2">
        <v>41783</v>
      </c>
      <c r="E1458" s="5" t="str">
        <f t="shared" si="88"/>
        <v>May</v>
      </c>
      <c r="F1458" s="1" t="s">
        <v>21</v>
      </c>
      <c r="G1458" s="1" t="s">
        <v>630</v>
      </c>
      <c r="H1458" s="1">
        <v>32</v>
      </c>
      <c r="I1458" s="1">
        <v>8.1199999999999992</v>
      </c>
      <c r="J1458" s="1">
        <v>0.08</v>
      </c>
      <c r="K1458" s="3">
        <f t="shared" si="89"/>
        <v>257.27999999999997</v>
      </c>
      <c r="L1458" s="1">
        <v>2.83</v>
      </c>
      <c r="M1458" s="1" t="s">
        <v>17</v>
      </c>
      <c r="N1458" s="1" t="s">
        <v>67</v>
      </c>
      <c r="O1458" s="2">
        <v>41784</v>
      </c>
      <c r="P1458" s="5" t="str">
        <f t="shared" si="90"/>
        <v>May</v>
      </c>
      <c r="Q1458" s="6">
        <f t="shared" si="91"/>
        <v>1</v>
      </c>
    </row>
    <row r="1459" spans="1:17" x14ac:dyDescent="0.25">
      <c r="A1459" s="1">
        <v>23205</v>
      </c>
      <c r="B1459" s="1" t="s">
        <v>253</v>
      </c>
      <c r="C1459" s="1" t="s">
        <v>14</v>
      </c>
      <c r="D1459" s="2">
        <v>41783</v>
      </c>
      <c r="E1459" s="5" t="str">
        <f t="shared" si="88"/>
        <v>May</v>
      </c>
      <c r="F1459" s="1" t="s">
        <v>21</v>
      </c>
      <c r="G1459" s="1" t="s">
        <v>1010</v>
      </c>
      <c r="H1459" s="1">
        <v>26</v>
      </c>
      <c r="I1459" s="1">
        <v>262.11</v>
      </c>
      <c r="J1459" s="1">
        <v>0.02</v>
      </c>
      <c r="K1459" s="3">
        <f t="shared" si="89"/>
        <v>6814.3400000000011</v>
      </c>
      <c r="L1459" s="1">
        <v>62.74</v>
      </c>
      <c r="M1459" s="1" t="s">
        <v>31</v>
      </c>
      <c r="N1459" s="1" t="s">
        <v>46</v>
      </c>
      <c r="O1459" s="2">
        <v>41784</v>
      </c>
      <c r="P1459" s="5" t="str">
        <f t="shared" si="90"/>
        <v>May</v>
      </c>
      <c r="Q1459" s="6">
        <f t="shared" si="91"/>
        <v>1</v>
      </c>
    </row>
    <row r="1460" spans="1:17" x14ac:dyDescent="0.25">
      <c r="A1460" s="1">
        <v>41091</v>
      </c>
      <c r="B1460" s="1" t="s">
        <v>757</v>
      </c>
      <c r="C1460" s="1" t="s">
        <v>20</v>
      </c>
      <c r="D1460" s="2">
        <v>41783</v>
      </c>
      <c r="E1460" s="5" t="str">
        <f t="shared" si="88"/>
        <v>May</v>
      </c>
      <c r="F1460" s="1" t="s">
        <v>84</v>
      </c>
      <c r="G1460" s="1" t="s">
        <v>987</v>
      </c>
      <c r="H1460" s="1">
        <v>32</v>
      </c>
      <c r="I1460" s="1">
        <v>218.08</v>
      </c>
      <c r="J1460" s="1">
        <v>0.1</v>
      </c>
      <c r="K1460" s="3">
        <f t="shared" si="89"/>
        <v>6975.3600000000006</v>
      </c>
      <c r="L1460" s="1">
        <v>18.059999999999999</v>
      </c>
      <c r="M1460" s="1" t="s">
        <v>17</v>
      </c>
      <c r="N1460" s="1" t="s">
        <v>18</v>
      </c>
      <c r="O1460" s="2">
        <v>41784</v>
      </c>
      <c r="P1460" s="5" t="str">
        <f t="shared" si="90"/>
        <v>May</v>
      </c>
      <c r="Q1460" s="6">
        <f t="shared" si="91"/>
        <v>1</v>
      </c>
    </row>
    <row r="1461" spans="1:17" x14ac:dyDescent="0.25">
      <c r="A1461" s="1">
        <v>39335</v>
      </c>
      <c r="B1461" s="1" t="s">
        <v>1013</v>
      </c>
      <c r="C1461" s="1" t="s">
        <v>14</v>
      </c>
      <c r="D1461" s="2">
        <v>41784</v>
      </c>
      <c r="E1461" s="5" t="str">
        <f t="shared" si="88"/>
        <v>May</v>
      </c>
      <c r="F1461" s="1" t="s">
        <v>15</v>
      </c>
      <c r="G1461" s="1" t="s">
        <v>845</v>
      </c>
      <c r="H1461" s="1">
        <v>24</v>
      </c>
      <c r="I1461" s="1">
        <v>4.7699999999999996</v>
      </c>
      <c r="J1461" s="1">
        <v>0.06</v>
      </c>
      <c r="K1461" s="3">
        <f t="shared" si="89"/>
        <v>113.03999999999999</v>
      </c>
      <c r="L1461" s="1">
        <v>2.39</v>
      </c>
      <c r="M1461" s="1" t="s">
        <v>23</v>
      </c>
      <c r="N1461" s="1" t="s">
        <v>67</v>
      </c>
      <c r="O1461" s="2">
        <v>41785</v>
      </c>
      <c r="P1461" s="5" t="str">
        <f t="shared" si="90"/>
        <v>May</v>
      </c>
      <c r="Q1461" s="6">
        <f t="shared" si="91"/>
        <v>1</v>
      </c>
    </row>
    <row r="1462" spans="1:17" x14ac:dyDescent="0.25">
      <c r="A1462" s="1">
        <v>59072</v>
      </c>
      <c r="B1462" s="1" t="s">
        <v>1016</v>
      </c>
      <c r="C1462" s="1" t="s">
        <v>14</v>
      </c>
      <c r="D1462" s="2">
        <v>41784</v>
      </c>
      <c r="E1462" s="5" t="str">
        <f t="shared" si="88"/>
        <v>May</v>
      </c>
      <c r="F1462" s="1" t="s">
        <v>15</v>
      </c>
      <c r="G1462" s="1" t="s">
        <v>1018</v>
      </c>
      <c r="H1462" s="1">
        <v>22</v>
      </c>
      <c r="I1462" s="1">
        <v>26.38</v>
      </c>
      <c r="J1462" s="1">
        <v>0.08</v>
      </c>
      <c r="K1462" s="3">
        <f t="shared" si="89"/>
        <v>578.6</v>
      </c>
      <c r="L1462" s="1">
        <v>5.58</v>
      </c>
      <c r="M1462" s="1" t="s">
        <v>23</v>
      </c>
      <c r="N1462" s="1" t="s">
        <v>24</v>
      </c>
      <c r="O1462" s="2">
        <v>41785</v>
      </c>
      <c r="P1462" s="5" t="str">
        <f t="shared" si="90"/>
        <v>May</v>
      </c>
      <c r="Q1462" s="6">
        <f t="shared" si="91"/>
        <v>1</v>
      </c>
    </row>
    <row r="1463" spans="1:17" x14ac:dyDescent="0.25">
      <c r="A1463" s="1">
        <v>57153</v>
      </c>
      <c r="B1463" s="1" t="s">
        <v>1022</v>
      </c>
      <c r="C1463" s="1" t="s">
        <v>20</v>
      </c>
      <c r="D1463" s="2">
        <v>41785</v>
      </c>
      <c r="E1463" s="5" t="str">
        <f t="shared" si="88"/>
        <v>May</v>
      </c>
      <c r="F1463" s="1" t="s">
        <v>26</v>
      </c>
      <c r="G1463" s="1" t="s">
        <v>934</v>
      </c>
      <c r="H1463" s="1">
        <v>45</v>
      </c>
      <c r="I1463" s="1">
        <v>15.67</v>
      </c>
      <c r="J1463" s="1">
        <v>0.01</v>
      </c>
      <c r="K1463" s="3">
        <f t="shared" si="89"/>
        <v>704.7</v>
      </c>
      <c r="L1463" s="1">
        <v>1.39</v>
      </c>
      <c r="M1463" s="1" t="s">
        <v>23</v>
      </c>
      <c r="N1463" s="1" t="s">
        <v>24</v>
      </c>
      <c r="O1463" s="2">
        <v>41786</v>
      </c>
      <c r="P1463" s="5" t="str">
        <f t="shared" si="90"/>
        <v>May</v>
      </c>
      <c r="Q1463" s="6">
        <f t="shared" si="91"/>
        <v>1</v>
      </c>
    </row>
    <row r="1464" spans="1:17" x14ac:dyDescent="0.25">
      <c r="A1464" s="1">
        <v>39426</v>
      </c>
      <c r="B1464" s="1" t="s">
        <v>931</v>
      </c>
      <c r="C1464" s="1" t="s">
        <v>20</v>
      </c>
      <c r="D1464" s="2">
        <v>41785</v>
      </c>
      <c r="E1464" s="5" t="str">
        <f t="shared" si="88"/>
        <v>May</v>
      </c>
      <c r="F1464" s="1" t="s">
        <v>26</v>
      </c>
      <c r="G1464" s="1" t="s">
        <v>944</v>
      </c>
      <c r="H1464" s="1">
        <v>21</v>
      </c>
      <c r="I1464" s="1">
        <v>2.62</v>
      </c>
      <c r="J1464" s="1">
        <v>0.05</v>
      </c>
      <c r="K1464" s="3">
        <f t="shared" si="89"/>
        <v>53.970000000000006</v>
      </c>
      <c r="L1464" s="1">
        <v>0.8</v>
      </c>
      <c r="M1464" s="1" t="s">
        <v>23</v>
      </c>
      <c r="N1464" s="1" t="s">
        <v>38</v>
      </c>
      <c r="O1464" s="2">
        <v>41786</v>
      </c>
      <c r="P1464" s="5" t="str">
        <f t="shared" si="90"/>
        <v>May</v>
      </c>
      <c r="Q1464" s="6">
        <f t="shared" si="91"/>
        <v>1</v>
      </c>
    </row>
    <row r="1465" spans="1:17" x14ac:dyDescent="0.25">
      <c r="A1465" s="1">
        <v>5222</v>
      </c>
      <c r="B1465" s="1" t="s">
        <v>661</v>
      </c>
      <c r="C1465" s="1" t="s">
        <v>34</v>
      </c>
      <c r="D1465" s="2">
        <v>41785</v>
      </c>
      <c r="E1465" s="5" t="str">
        <f t="shared" si="88"/>
        <v>May</v>
      </c>
      <c r="F1465" s="1" t="s">
        <v>15</v>
      </c>
      <c r="G1465" s="1" t="s">
        <v>794</v>
      </c>
      <c r="H1465" s="1">
        <v>40</v>
      </c>
      <c r="I1465" s="1">
        <v>349.45</v>
      </c>
      <c r="J1465" s="1">
        <v>0.01</v>
      </c>
      <c r="K1465" s="3">
        <f t="shared" si="89"/>
        <v>13977.6</v>
      </c>
      <c r="L1465" s="1">
        <v>60</v>
      </c>
      <c r="M1465" s="1" t="s">
        <v>31</v>
      </c>
      <c r="N1465" s="1" t="s">
        <v>32</v>
      </c>
      <c r="O1465" s="2">
        <v>41786</v>
      </c>
      <c r="P1465" s="5" t="str">
        <f t="shared" si="90"/>
        <v>May</v>
      </c>
      <c r="Q1465" s="6">
        <f t="shared" si="91"/>
        <v>1</v>
      </c>
    </row>
    <row r="1466" spans="1:17" x14ac:dyDescent="0.25">
      <c r="A1466" s="1">
        <v>23076</v>
      </c>
      <c r="B1466" s="1" t="s">
        <v>1024</v>
      </c>
      <c r="C1466" s="1" t="s">
        <v>14</v>
      </c>
      <c r="D1466" s="2">
        <v>41786</v>
      </c>
      <c r="E1466" s="5" t="str">
        <f t="shared" si="88"/>
        <v>May</v>
      </c>
      <c r="F1466" s="1" t="s">
        <v>26</v>
      </c>
      <c r="G1466" s="1" t="s">
        <v>619</v>
      </c>
      <c r="H1466" s="1">
        <v>50</v>
      </c>
      <c r="I1466" s="1">
        <v>14.2</v>
      </c>
      <c r="J1466" s="1">
        <v>0.03</v>
      </c>
      <c r="K1466" s="3">
        <f t="shared" si="89"/>
        <v>708.5</v>
      </c>
      <c r="L1466" s="1">
        <v>5.3</v>
      </c>
      <c r="M1466" s="1" t="s">
        <v>23</v>
      </c>
      <c r="N1466" s="1" t="s">
        <v>38</v>
      </c>
      <c r="O1466" s="2">
        <v>41787</v>
      </c>
      <c r="P1466" s="5" t="str">
        <f t="shared" si="90"/>
        <v>May</v>
      </c>
      <c r="Q1466" s="6">
        <f t="shared" si="91"/>
        <v>1</v>
      </c>
    </row>
    <row r="1467" spans="1:17" x14ac:dyDescent="0.25">
      <c r="A1467" s="1">
        <v>22402</v>
      </c>
      <c r="B1467" s="1" t="s">
        <v>808</v>
      </c>
      <c r="C1467" s="1" t="s">
        <v>34</v>
      </c>
      <c r="D1467" s="2">
        <v>41786</v>
      </c>
      <c r="E1467" s="5" t="str">
        <f t="shared" si="88"/>
        <v>May</v>
      </c>
      <c r="F1467" s="1" t="s">
        <v>26</v>
      </c>
      <c r="G1467" s="1" t="s">
        <v>955</v>
      </c>
      <c r="H1467" s="1">
        <v>33</v>
      </c>
      <c r="I1467" s="1">
        <v>37.700000000000003</v>
      </c>
      <c r="J1467" s="1">
        <v>0.04</v>
      </c>
      <c r="K1467" s="3">
        <f t="shared" si="89"/>
        <v>1242.7800000000002</v>
      </c>
      <c r="L1467" s="1">
        <v>2.99</v>
      </c>
      <c r="M1467" s="1" t="s">
        <v>23</v>
      </c>
      <c r="N1467" s="1" t="s">
        <v>24</v>
      </c>
      <c r="O1467" s="2">
        <v>41787</v>
      </c>
      <c r="P1467" s="5" t="str">
        <f t="shared" si="90"/>
        <v>May</v>
      </c>
      <c r="Q1467" s="6">
        <f t="shared" si="91"/>
        <v>1</v>
      </c>
    </row>
    <row r="1468" spans="1:17" x14ac:dyDescent="0.25">
      <c r="A1468" s="1">
        <v>22402</v>
      </c>
      <c r="B1468" s="1" t="s">
        <v>808</v>
      </c>
      <c r="C1468" s="1" t="s">
        <v>20</v>
      </c>
      <c r="D1468" s="2">
        <v>41786</v>
      </c>
      <c r="E1468" s="5" t="str">
        <f t="shared" si="88"/>
        <v>May</v>
      </c>
      <c r="F1468" s="1" t="s">
        <v>26</v>
      </c>
      <c r="G1468" s="1" t="s">
        <v>735</v>
      </c>
      <c r="H1468" s="1">
        <v>1</v>
      </c>
      <c r="I1468" s="1">
        <v>55.99</v>
      </c>
      <c r="J1468" s="1">
        <v>0.01</v>
      </c>
      <c r="K1468" s="3">
        <f t="shared" si="89"/>
        <v>55.980000000000004</v>
      </c>
      <c r="L1468" s="1">
        <v>5</v>
      </c>
      <c r="M1468" s="1" t="s">
        <v>23</v>
      </c>
      <c r="N1468" s="1" t="s">
        <v>67</v>
      </c>
      <c r="O1468" s="2">
        <v>41787</v>
      </c>
      <c r="P1468" s="5" t="str">
        <f t="shared" si="90"/>
        <v>May</v>
      </c>
      <c r="Q1468" s="6">
        <f t="shared" si="91"/>
        <v>1</v>
      </c>
    </row>
    <row r="1469" spans="1:17" x14ac:dyDescent="0.25">
      <c r="A1469" s="1">
        <v>56486</v>
      </c>
      <c r="B1469" s="1" t="s">
        <v>1030</v>
      </c>
      <c r="C1469" s="1" t="s">
        <v>20</v>
      </c>
      <c r="D1469" s="2">
        <v>41787</v>
      </c>
      <c r="E1469" s="5" t="str">
        <f t="shared" si="88"/>
        <v>May</v>
      </c>
      <c r="F1469" s="1" t="s">
        <v>26</v>
      </c>
      <c r="G1469" s="1" t="s">
        <v>310</v>
      </c>
      <c r="H1469" s="1">
        <v>11</v>
      </c>
      <c r="I1469" s="1">
        <v>5.98</v>
      </c>
      <c r="J1469" s="1">
        <v>0.03</v>
      </c>
      <c r="K1469" s="3">
        <f t="shared" si="89"/>
        <v>65.45</v>
      </c>
      <c r="L1469" s="1">
        <v>5.35</v>
      </c>
      <c r="M1469" s="1" t="s">
        <v>23</v>
      </c>
      <c r="N1469" s="1" t="s">
        <v>24</v>
      </c>
      <c r="O1469" s="2">
        <v>41788</v>
      </c>
      <c r="P1469" s="5" t="str">
        <f t="shared" si="90"/>
        <v>May</v>
      </c>
      <c r="Q1469" s="6">
        <f t="shared" si="91"/>
        <v>1</v>
      </c>
    </row>
    <row r="1470" spans="1:17" x14ac:dyDescent="0.25">
      <c r="A1470" s="1">
        <v>50374</v>
      </c>
      <c r="B1470" s="1" t="s">
        <v>63</v>
      </c>
      <c r="C1470" s="1" t="s">
        <v>14</v>
      </c>
      <c r="D1470" s="2">
        <v>41789</v>
      </c>
      <c r="E1470" s="5" t="str">
        <f t="shared" si="88"/>
        <v>May</v>
      </c>
      <c r="F1470" s="1" t="s">
        <v>15</v>
      </c>
      <c r="G1470" s="1" t="s">
        <v>535</v>
      </c>
      <c r="H1470" s="1">
        <v>30</v>
      </c>
      <c r="I1470" s="1">
        <v>120.98</v>
      </c>
      <c r="J1470" s="1">
        <v>0.05</v>
      </c>
      <c r="K1470" s="3">
        <f t="shared" si="89"/>
        <v>3627.9</v>
      </c>
      <c r="L1470" s="1">
        <v>9.07</v>
      </c>
      <c r="M1470" s="1" t="s">
        <v>23</v>
      </c>
      <c r="N1470" s="1" t="s">
        <v>24</v>
      </c>
      <c r="O1470" s="2">
        <v>41790</v>
      </c>
      <c r="P1470" s="5" t="str">
        <f t="shared" si="90"/>
        <v>May</v>
      </c>
      <c r="Q1470" s="6">
        <f t="shared" si="91"/>
        <v>1</v>
      </c>
    </row>
    <row r="1471" spans="1:17" x14ac:dyDescent="0.25">
      <c r="A1471" s="1">
        <v>52487</v>
      </c>
      <c r="B1471" s="1" t="s">
        <v>280</v>
      </c>
      <c r="C1471" s="1" t="s">
        <v>20</v>
      </c>
      <c r="D1471" s="2">
        <v>41791</v>
      </c>
      <c r="E1471" s="5" t="str">
        <f t="shared" si="88"/>
        <v>June</v>
      </c>
      <c r="F1471" s="1" t="s">
        <v>26</v>
      </c>
      <c r="G1471" s="1" t="s">
        <v>1037</v>
      </c>
      <c r="H1471" s="1">
        <v>17</v>
      </c>
      <c r="I1471" s="1">
        <v>7.78</v>
      </c>
      <c r="J1471" s="1">
        <v>0.09</v>
      </c>
      <c r="K1471" s="3">
        <f t="shared" si="89"/>
        <v>130.73000000000002</v>
      </c>
      <c r="L1471" s="1">
        <v>2.5</v>
      </c>
      <c r="M1471" s="1" t="s">
        <v>23</v>
      </c>
      <c r="N1471" s="1" t="s">
        <v>24</v>
      </c>
      <c r="O1471" s="2">
        <v>41792</v>
      </c>
      <c r="P1471" s="5" t="str">
        <f t="shared" si="90"/>
        <v>June</v>
      </c>
      <c r="Q1471" s="6">
        <f t="shared" si="91"/>
        <v>1</v>
      </c>
    </row>
    <row r="1472" spans="1:17" x14ac:dyDescent="0.25">
      <c r="A1472" s="1">
        <v>42851</v>
      </c>
      <c r="B1472" s="1" t="s">
        <v>1038</v>
      </c>
      <c r="C1472" s="1" t="s">
        <v>20</v>
      </c>
      <c r="D1472" s="2">
        <v>41791</v>
      </c>
      <c r="E1472" s="5" t="str">
        <f t="shared" si="88"/>
        <v>June</v>
      </c>
      <c r="F1472" s="1" t="s">
        <v>21</v>
      </c>
      <c r="G1472" s="1" t="s">
        <v>1039</v>
      </c>
      <c r="H1472" s="1">
        <v>4</v>
      </c>
      <c r="I1472" s="1">
        <v>4.71</v>
      </c>
      <c r="J1472" s="1">
        <v>0.05</v>
      </c>
      <c r="K1472" s="3">
        <f t="shared" si="89"/>
        <v>18.64</v>
      </c>
      <c r="L1472" s="1">
        <v>0.7</v>
      </c>
      <c r="M1472" s="1" t="s">
        <v>17</v>
      </c>
      <c r="N1472" s="1" t="s">
        <v>38</v>
      </c>
      <c r="O1472" s="2">
        <v>41792</v>
      </c>
      <c r="P1472" s="5" t="str">
        <f t="shared" si="90"/>
        <v>June</v>
      </c>
      <c r="Q1472" s="6">
        <f t="shared" si="91"/>
        <v>1</v>
      </c>
    </row>
    <row r="1473" spans="1:17" x14ac:dyDescent="0.25">
      <c r="A1473" s="1">
        <v>42851</v>
      </c>
      <c r="B1473" s="1" t="s">
        <v>1038</v>
      </c>
      <c r="C1473" s="1" t="s">
        <v>20</v>
      </c>
      <c r="D1473" s="2">
        <v>41791</v>
      </c>
      <c r="E1473" s="5" t="str">
        <f t="shared" si="88"/>
        <v>June</v>
      </c>
      <c r="F1473" s="1" t="s">
        <v>21</v>
      </c>
      <c r="G1473" s="1" t="s">
        <v>1040</v>
      </c>
      <c r="H1473" s="1">
        <v>7</v>
      </c>
      <c r="I1473" s="1">
        <v>55.99</v>
      </c>
      <c r="J1473" s="1">
        <v>0.04</v>
      </c>
      <c r="K1473" s="3">
        <f t="shared" si="89"/>
        <v>391.65000000000003</v>
      </c>
      <c r="L1473" s="1">
        <v>1.25</v>
      </c>
      <c r="M1473" s="1" t="s">
        <v>17</v>
      </c>
      <c r="N1473" s="1" t="s">
        <v>67</v>
      </c>
      <c r="O1473" s="2">
        <v>41792</v>
      </c>
      <c r="P1473" s="5" t="str">
        <f t="shared" si="90"/>
        <v>June</v>
      </c>
      <c r="Q1473" s="6">
        <f t="shared" si="91"/>
        <v>1</v>
      </c>
    </row>
    <row r="1474" spans="1:17" x14ac:dyDescent="0.25">
      <c r="A1474" s="1">
        <v>5639</v>
      </c>
      <c r="B1474" s="1" t="s">
        <v>820</v>
      </c>
      <c r="C1474" s="1" t="s">
        <v>34</v>
      </c>
      <c r="D1474" s="2">
        <v>41791</v>
      </c>
      <c r="E1474" s="5" t="str">
        <f t="shared" ref="E1474:E1537" si="92">TEXT(D1474,"mmmm")</f>
        <v>June</v>
      </c>
      <c r="F1474" s="1" t="s">
        <v>84</v>
      </c>
      <c r="G1474" s="1" t="s">
        <v>1041</v>
      </c>
      <c r="H1474" s="1">
        <v>31</v>
      </c>
      <c r="I1474" s="1">
        <v>15.31</v>
      </c>
      <c r="J1474" s="1">
        <v>0.03</v>
      </c>
      <c r="K1474" s="3">
        <f t="shared" ref="K1474:K1537" si="93">(I1474-J1474)*H1474</f>
        <v>473.68000000000006</v>
      </c>
      <c r="L1474" s="1">
        <v>8.7799999999999994</v>
      </c>
      <c r="M1474" s="1" t="s">
        <v>23</v>
      </c>
      <c r="N1474" s="1" t="s">
        <v>24</v>
      </c>
      <c r="O1474" s="2">
        <v>41792</v>
      </c>
      <c r="P1474" s="5" t="str">
        <f t="shared" ref="P1474:P1537" si="94">TEXT(O1474,"mmmm")</f>
        <v>June</v>
      </c>
      <c r="Q1474" s="6">
        <f t="shared" ref="Q1474:Q1537" si="95">O1474-D1474</f>
        <v>1</v>
      </c>
    </row>
    <row r="1475" spans="1:17" x14ac:dyDescent="0.25">
      <c r="A1475" s="1">
        <v>35461</v>
      </c>
      <c r="B1475" s="1" t="s">
        <v>112</v>
      </c>
      <c r="C1475" s="1" t="s">
        <v>20</v>
      </c>
      <c r="D1475" s="2">
        <v>41791</v>
      </c>
      <c r="E1475" s="5" t="str">
        <f t="shared" si="92"/>
        <v>June</v>
      </c>
      <c r="F1475" s="1" t="s">
        <v>26</v>
      </c>
      <c r="G1475" s="1" t="s">
        <v>953</v>
      </c>
      <c r="H1475" s="1">
        <v>30</v>
      </c>
      <c r="I1475" s="1">
        <v>3.68</v>
      </c>
      <c r="J1475" s="1">
        <v>0.04</v>
      </c>
      <c r="K1475" s="3">
        <f t="shared" si="93"/>
        <v>109.2</v>
      </c>
      <c r="L1475" s="1">
        <v>1.32</v>
      </c>
      <c r="M1475" s="1" t="s">
        <v>23</v>
      </c>
      <c r="N1475" s="1" t="s">
        <v>38</v>
      </c>
      <c r="O1475" s="2">
        <v>41792</v>
      </c>
      <c r="P1475" s="5" t="str">
        <f t="shared" si="94"/>
        <v>June</v>
      </c>
      <c r="Q1475" s="6">
        <f t="shared" si="95"/>
        <v>1</v>
      </c>
    </row>
    <row r="1476" spans="1:17" x14ac:dyDescent="0.25">
      <c r="A1476" s="1">
        <v>48455</v>
      </c>
      <c r="B1476" s="1" t="s">
        <v>206</v>
      </c>
      <c r="C1476" s="1" t="s">
        <v>20</v>
      </c>
      <c r="D1476" s="2">
        <v>41792</v>
      </c>
      <c r="E1476" s="5" t="str">
        <f t="shared" si="92"/>
        <v>June</v>
      </c>
      <c r="F1476" s="1" t="s">
        <v>26</v>
      </c>
      <c r="G1476" s="1" t="s">
        <v>693</v>
      </c>
      <c r="H1476" s="1">
        <v>34</v>
      </c>
      <c r="I1476" s="1">
        <v>22.84</v>
      </c>
      <c r="J1476" s="1">
        <v>0.03</v>
      </c>
      <c r="K1476" s="3">
        <f t="shared" si="93"/>
        <v>775.54</v>
      </c>
      <c r="L1476" s="1">
        <v>11.54</v>
      </c>
      <c r="M1476" s="1" t="s">
        <v>23</v>
      </c>
      <c r="N1476" s="1" t="s">
        <v>24</v>
      </c>
      <c r="O1476" s="2">
        <v>41793</v>
      </c>
      <c r="P1476" s="5" t="str">
        <f t="shared" si="94"/>
        <v>June</v>
      </c>
      <c r="Q1476" s="6">
        <f t="shared" si="95"/>
        <v>1</v>
      </c>
    </row>
    <row r="1477" spans="1:17" x14ac:dyDescent="0.25">
      <c r="A1477" s="1">
        <v>6179</v>
      </c>
      <c r="B1477" s="1" t="s">
        <v>1046</v>
      </c>
      <c r="C1477" s="1" t="s">
        <v>20</v>
      </c>
      <c r="D1477" s="2">
        <v>41792</v>
      </c>
      <c r="E1477" s="5" t="str">
        <f t="shared" si="92"/>
        <v>June</v>
      </c>
      <c r="F1477" s="1" t="s">
        <v>15</v>
      </c>
      <c r="G1477" s="1" t="s">
        <v>557</v>
      </c>
      <c r="H1477" s="1">
        <v>50</v>
      </c>
      <c r="I1477" s="1">
        <v>9.7799999999999994</v>
      </c>
      <c r="J1477" s="1">
        <v>0.09</v>
      </c>
      <c r="K1477" s="3">
        <f t="shared" si="93"/>
        <v>484.5</v>
      </c>
      <c r="L1477" s="1">
        <v>1.39</v>
      </c>
      <c r="M1477" s="1" t="s">
        <v>23</v>
      </c>
      <c r="N1477" s="1" t="s">
        <v>24</v>
      </c>
      <c r="O1477" s="2">
        <v>41793</v>
      </c>
      <c r="P1477" s="5" t="str">
        <f t="shared" si="94"/>
        <v>June</v>
      </c>
      <c r="Q1477" s="6">
        <f t="shared" si="95"/>
        <v>1</v>
      </c>
    </row>
    <row r="1478" spans="1:17" x14ac:dyDescent="0.25">
      <c r="A1478" s="1">
        <v>48455</v>
      </c>
      <c r="B1478" s="1" t="s">
        <v>206</v>
      </c>
      <c r="C1478" s="1" t="s">
        <v>34</v>
      </c>
      <c r="D1478" s="2">
        <v>41792</v>
      </c>
      <c r="E1478" s="5" t="str">
        <f t="shared" si="92"/>
        <v>June</v>
      </c>
      <c r="F1478" s="1" t="s">
        <v>26</v>
      </c>
      <c r="G1478" s="1" t="s">
        <v>802</v>
      </c>
      <c r="H1478" s="1">
        <v>17</v>
      </c>
      <c r="I1478" s="1">
        <v>10.98</v>
      </c>
      <c r="J1478" s="1">
        <v>0.05</v>
      </c>
      <c r="K1478" s="3">
        <f t="shared" si="93"/>
        <v>185.81</v>
      </c>
      <c r="L1478" s="1">
        <v>3.37</v>
      </c>
      <c r="M1478" s="1" t="s">
        <v>23</v>
      </c>
      <c r="N1478" s="1" t="s">
        <v>67</v>
      </c>
      <c r="O1478" s="2">
        <v>41793</v>
      </c>
      <c r="P1478" s="5" t="str">
        <f t="shared" si="94"/>
        <v>June</v>
      </c>
      <c r="Q1478" s="6">
        <f t="shared" si="95"/>
        <v>1</v>
      </c>
    </row>
    <row r="1479" spans="1:17" x14ac:dyDescent="0.25">
      <c r="A1479" s="1">
        <v>48455</v>
      </c>
      <c r="B1479" s="1" t="s">
        <v>206</v>
      </c>
      <c r="C1479" s="1" t="s">
        <v>20</v>
      </c>
      <c r="D1479" s="2">
        <v>41792</v>
      </c>
      <c r="E1479" s="5" t="str">
        <f t="shared" si="92"/>
        <v>June</v>
      </c>
      <c r="F1479" s="1" t="s">
        <v>26</v>
      </c>
      <c r="G1479" s="1" t="s">
        <v>1049</v>
      </c>
      <c r="H1479" s="1">
        <v>2</v>
      </c>
      <c r="I1479" s="1">
        <v>9.99</v>
      </c>
      <c r="J1479" s="1">
        <v>0.06</v>
      </c>
      <c r="K1479" s="3">
        <f t="shared" si="93"/>
        <v>19.86</v>
      </c>
      <c r="L1479" s="1">
        <v>6.24</v>
      </c>
      <c r="M1479" s="1" t="s">
        <v>23</v>
      </c>
      <c r="N1479" s="1" t="s">
        <v>55</v>
      </c>
      <c r="O1479" s="2">
        <v>41793</v>
      </c>
      <c r="P1479" s="5" t="str">
        <f t="shared" si="94"/>
        <v>June</v>
      </c>
      <c r="Q1479" s="6">
        <f t="shared" si="95"/>
        <v>1</v>
      </c>
    </row>
    <row r="1480" spans="1:17" x14ac:dyDescent="0.25">
      <c r="A1480" s="1">
        <v>24647</v>
      </c>
      <c r="B1480" s="1" t="s">
        <v>1013</v>
      </c>
      <c r="C1480" s="1" t="s">
        <v>14</v>
      </c>
      <c r="D1480" s="2">
        <v>41794</v>
      </c>
      <c r="E1480" s="5" t="str">
        <f t="shared" si="92"/>
        <v>June</v>
      </c>
      <c r="F1480" s="1" t="s">
        <v>15</v>
      </c>
      <c r="G1480" s="1" t="s">
        <v>1059</v>
      </c>
      <c r="H1480" s="1">
        <v>34</v>
      </c>
      <c r="I1480" s="1">
        <v>6.48</v>
      </c>
      <c r="J1480" s="1">
        <v>0.05</v>
      </c>
      <c r="K1480" s="3">
        <f t="shared" si="93"/>
        <v>218.62000000000003</v>
      </c>
      <c r="L1480" s="1">
        <v>5.14</v>
      </c>
      <c r="M1480" s="1" t="s">
        <v>17</v>
      </c>
      <c r="N1480" s="1" t="s">
        <v>24</v>
      </c>
      <c r="O1480" s="2">
        <v>41795</v>
      </c>
      <c r="P1480" s="5" t="str">
        <f t="shared" si="94"/>
        <v>June</v>
      </c>
      <c r="Q1480" s="6">
        <f t="shared" si="95"/>
        <v>1</v>
      </c>
    </row>
    <row r="1481" spans="1:17" x14ac:dyDescent="0.25">
      <c r="A1481" s="1">
        <v>52002</v>
      </c>
      <c r="B1481" s="1" t="s">
        <v>1060</v>
      </c>
      <c r="C1481" s="1" t="s">
        <v>20</v>
      </c>
      <c r="D1481" s="2">
        <v>41794</v>
      </c>
      <c r="E1481" s="5" t="str">
        <f t="shared" si="92"/>
        <v>June</v>
      </c>
      <c r="F1481" s="1" t="s">
        <v>21</v>
      </c>
      <c r="G1481" s="1" t="s">
        <v>345</v>
      </c>
      <c r="H1481" s="1">
        <v>11</v>
      </c>
      <c r="I1481" s="1">
        <v>218.75</v>
      </c>
      <c r="J1481" s="1">
        <v>0.06</v>
      </c>
      <c r="K1481" s="3">
        <f t="shared" si="93"/>
        <v>2405.59</v>
      </c>
      <c r="L1481" s="1">
        <v>69.64</v>
      </c>
      <c r="M1481" s="1" t="s">
        <v>31</v>
      </c>
      <c r="N1481" s="1" t="s">
        <v>46</v>
      </c>
      <c r="O1481" s="2">
        <v>41795</v>
      </c>
      <c r="P1481" s="5" t="str">
        <f t="shared" si="94"/>
        <v>June</v>
      </c>
      <c r="Q1481" s="6">
        <f t="shared" si="95"/>
        <v>1</v>
      </c>
    </row>
    <row r="1482" spans="1:17" x14ac:dyDescent="0.25">
      <c r="A1482" s="1">
        <v>21958</v>
      </c>
      <c r="B1482" s="1" t="s">
        <v>484</v>
      </c>
      <c r="C1482" s="1" t="s">
        <v>14</v>
      </c>
      <c r="D1482" s="2">
        <v>41795</v>
      </c>
      <c r="E1482" s="5" t="str">
        <f t="shared" si="92"/>
        <v>June</v>
      </c>
      <c r="F1482" s="1" t="s">
        <v>21</v>
      </c>
      <c r="G1482" s="1" t="s">
        <v>856</v>
      </c>
      <c r="H1482" s="1">
        <v>14</v>
      </c>
      <c r="I1482" s="1">
        <v>363.25</v>
      </c>
      <c r="J1482" s="1">
        <v>0.09</v>
      </c>
      <c r="K1482" s="3">
        <f t="shared" si="93"/>
        <v>5084.2400000000007</v>
      </c>
      <c r="L1482" s="1">
        <v>19.989999999999998</v>
      </c>
      <c r="M1482" s="1" t="s">
        <v>23</v>
      </c>
      <c r="N1482" s="1" t="s">
        <v>24</v>
      </c>
      <c r="O1482" s="2">
        <v>41796</v>
      </c>
      <c r="P1482" s="5" t="str">
        <f t="shared" si="94"/>
        <v>June</v>
      </c>
      <c r="Q1482" s="6">
        <f t="shared" si="95"/>
        <v>1</v>
      </c>
    </row>
    <row r="1483" spans="1:17" x14ac:dyDescent="0.25">
      <c r="A1483" s="1">
        <v>55392</v>
      </c>
      <c r="B1483" s="1" t="s">
        <v>868</v>
      </c>
      <c r="C1483" s="1" t="s">
        <v>20</v>
      </c>
      <c r="D1483" s="2">
        <v>41796</v>
      </c>
      <c r="E1483" s="5" t="str">
        <f t="shared" si="92"/>
        <v>June</v>
      </c>
      <c r="F1483" s="1" t="s">
        <v>26</v>
      </c>
      <c r="G1483" s="1" t="s">
        <v>1063</v>
      </c>
      <c r="H1483" s="1">
        <v>20</v>
      </c>
      <c r="I1483" s="1">
        <v>6.47</v>
      </c>
      <c r="J1483" s="1">
        <v>0.02</v>
      </c>
      <c r="K1483" s="3">
        <f t="shared" si="93"/>
        <v>129</v>
      </c>
      <c r="L1483" s="1">
        <v>1.22</v>
      </c>
      <c r="M1483" s="1" t="s">
        <v>23</v>
      </c>
      <c r="N1483" s="1" t="s">
        <v>38</v>
      </c>
      <c r="O1483" s="2">
        <v>41797</v>
      </c>
      <c r="P1483" s="5" t="str">
        <f t="shared" si="94"/>
        <v>June</v>
      </c>
      <c r="Q1483" s="6">
        <f t="shared" si="95"/>
        <v>1</v>
      </c>
    </row>
    <row r="1484" spans="1:17" x14ac:dyDescent="0.25">
      <c r="A1484" s="1">
        <v>46499</v>
      </c>
      <c r="B1484" s="1" t="s">
        <v>1068</v>
      </c>
      <c r="C1484" s="1" t="s">
        <v>14</v>
      </c>
      <c r="D1484" s="2">
        <v>41797</v>
      </c>
      <c r="E1484" s="5" t="str">
        <f t="shared" si="92"/>
        <v>June</v>
      </c>
      <c r="F1484" s="1" t="s">
        <v>26</v>
      </c>
      <c r="G1484" s="1" t="s">
        <v>1069</v>
      </c>
      <c r="H1484" s="1">
        <v>1</v>
      </c>
      <c r="I1484" s="1">
        <v>44.01</v>
      </c>
      <c r="J1484" s="1">
        <v>0.06</v>
      </c>
      <c r="K1484" s="3">
        <f t="shared" si="93"/>
        <v>43.949999999999996</v>
      </c>
      <c r="L1484" s="1">
        <v>3.5</v>
      </c>
      <c r="M1484" s="1" t="s">
        <v>23</v>
      </c>
      <c r="N1484" s="1" t="s">
        <v>24</v>
      </c>
      <c r="O1484" s="2">
        <v>41798</v>
      </c>
      <c r="P1484" s="5" t="str">
        <f t="shared" si="94"/>
        <v>June</v>
      </c>
      <c r="Q1484" s="6">
        <f t="shared" si="95"/>
        <v>1</v>
      </c>
    </row>
    <row r="1485" spans="1:17" x14ac:dyDescent="0.25">
      <c r="A1485" s="1">
        <v>46499</v>
      </c>
      <c r="B1485" s="1" t="s">
        <v>1068</v>
      </c>
      <c r="C1485" s="1" t="s">
        <v>34</v>
      </c>
      <c r="D1485" s="2">
        <v>41797</v>
      </c>
      <c r="E1485" s="5" t="str">
        <f t="shared" si="92"/>
        <v>June</v>
      </c>
      <c r="F1485" s="1" t="s">
        <v>26</v>
      </c>
      <c r="G1485" s="1" t="s">
        <v>1070</v>
      </c>
      <c r="H1485" s="1">
        <v>10</v>
      </c>
      <c r="I1485" s="1">
        <v>1.26</v>
      </c>
      <c r="J1485" s="1">
        <v>0.1</v>
      </c>
      <c r="K1485" s="3">
        <f t="shared" si="93"/>
        <v>11.6</v>
      </c>
      <c r="L1485" s="1">
        <v>0.7</v>
      </c>
      <c r="M1485" s="1" t="s">
        <v>23</v>
      </c>
      <c r="N1485" s="1" t="s">
        <v>38</v>
      </c>
      <c r="O1485" s="2">
        <v>41798</v>
      </c>
      <c r="P1485" s="5" t="str">
        <f t="shared" si="94"/>
        <v>June</v>
      </c>
      <c r="Q1485" s="6">
        <f t="shared" si="95"/>
        <v>1</v>
      </c>
    </row>
    <row r="1486" spans="1:17" x14ac:dyDescent="0.25">
      <c r="A1486" s="1">
        <v>24869</v>
      </c>
      <c r="B1486" s="1" t="s">
        <v>1073</v>
      </c>
      <c r="C1486" s="1" t="s">
        <v>14</v>
      </c>
      <c r="D1486" s="2">
        <v>41800</v>
      </c>
      <c r="E1486" s="5" t="str">
        <f t="shared" si="92"/>
        <v>June</v>
      </c>
      <c r="F1486" s="1" t="s">
        <v>15</v>
      </c>
      <c r="G1486" s="1" t="s">
        <v>1074</v>
      </c>
      <c r="H1486" s="1">
        <v>14</v>
      </c>
      <c r="I1486" s="1">
        <v>8.85</v>
      </c>
      <c r="J1486" s="1">
        <v>0.05</v>
      </c>
      <c r="K1486" s="3">
        <f t="shared" si="93"/>
        <v>123.19999999999999</v>
      </c>
      <c r="L1486" s="1">
        <v>5.6</v>
      </c>
      <c r="M1486" s="1" t="s">
        <v>23</v>
      </c>
      <c r="N1486" s="1" t="s">
        <v>24</v>
      </c>
      <c r="O1486" s="2">
        <v>41801</v>
      </c>
      <c r="P1486" s="5" t="str">
        <f t="shared" si="94"/>
        <v>June</v>
      </c>
      <c r="Q1486" s="6">
        <f t="shared" si="95"/>
        <v>1</v>
      </c>
    </row>
    <row r="1487" spans="1:17" x14ac:dyDescent="0.25">
      <c r="A1487" s="1">
        <v>46627</v>
      </c>
      <c r="B1487" s="1" t="s">
        <v>1078</v>
      </c>
      <c r="C1487" s="1" t="s">
        <v>20</v>
      </c>
      <c r="D1487" s="2">
        <v>41801</v>
      </c>
      <c r="E1487" s="5" t="str">
        <f t="shared" si="92"/>
        <v>June</v>
      </c>
      <c r="F1487" s="1" t="s">
        <v>26</v>
      </c>
      <c r="G1487" s="1" t="s">
        <v>1079</v>
      </c>
      <c r="H1487" s="1">
        <v>3</v>
      </c>
      <c r="I1487" s="1">
        <v>5.28</v>
      </c>
      <c r="J1487" s="1">
        <v>0.05</v>
      </c>
      <c r="K1487" s="3">
        <f t="shared" si="93"/>
        <v>15.690000000000001</v>
      </c>
      <c r="L1487" s="1">
        <v>6.26</v>
      </c>
      <c r="M1487" s="1" t="s">
        <v>23</v>
      </c>
      <c r="N1487" s="1" t="s">
        <v>24</v>
      </c>
      <c r="O1487" s="2">
        <v>41802</v>
      </c>
      <c r="P1487" s="5" t="str">
        <f t="shared" si="94"/>
        <v>June</v>
      </c>
      <c r="Q1487" s="6">
        <f t="shared" si="95"/>
        <v>1</v>
      </c>
    </row>
    <row r="1488" spans="1:17" x14ac:dyDescent="0.25">
      <c r="A1488" s="1">
        <v>46627</v>
      </c>
      <c r="B1488" s="1" t="s">
        <v>1078</v>
      </c>
      <c r="C1488" s="1" t="s">
        <v>14</v>
      </c>
      <c r="D1488" s="2">
        <v>41801</v>
      </c>
      <c r="E1488" s="5" t="str">
        <f t="shared" si="92"/>
        <v>June</v>
      </c>
      <c r="F1488" s="1" t="s">
        <v>26</v>
      </c>
      <c r="G1488" s="1" t="s">
        <v>648</v>
      </c>
      <c r="H1488" s="1">
        <v>24</v>
      </c>
      <c r="I1488" s="1">
        <v>65.989999999999995</v>
      </c>
      <c r="J1488" s="1">
        <v>0.03</v>
      </c>
      <c r="K1488" s="3">
        <f t="shared" si="93"/>
        <v>1583.04</v>
      </c>
      <c r="L1488" s="1">
        <v>5.26</v>
      </c>
      <c r="M1488" s="1" t="s">
        <v>23</v>
      </c>
      <c r="N1488" s="1" t="s">
        <v>24</v>
      </c>
      <c r="O1488" s="2">
        <v>41802</v>
      </c>
      <c r="P1488" s="5" t="str">
        <f t="shared" si="94"/>
        <v>June</v>
      </c>
      <c r="Q1488" s="6">
        <f t="shared" si="95"/>
        <v>1</v>
      </c>
    </row>
    <row r="1489" spans="1:17" x14ac:dyDescent="0.25">
      <c r="A1489" s="1">
        <v>5155</v>
      </c>
      <c r="B1489" s="1" t="s">
        <v>1080</v>
      </c>
      <c r="C1489" s="1" t="s">
        <v>20</v>
      </c>
      <c r="D1489" s="2">
        <v>41801</v>
      </c>
      <c r="E1489" s="5" t="str">
        <f t="shared" si="92"/>
        <v>June</v>
      </c>
      <c r="F1489" s="1" t="s">
        <v>21</v>
      </c>
      <c r="G1489" s="1" t="s">
        <v>733</v>
      </c>
      <c r="H1489" s="1">
        <v>14</v>
      </c>
      <c r="I1489" s="1">
        <v>39.979999999999997</v>
      </c>
      <c r="J1489" s="1">
        <v>0.01</v>
      </c>
      <c r="K1489" s="3">
        <f t="shared" si="93"/>
        <v>559.57999999999993</v>
      </c>
      <c r="L1489" s="1">
        <v>4</v>
      </c>
      <c r="M1489" s="1" t="s">
        <v>23</v>
      </c>
      <c r="N1489" s="1" t="s">
        <v>24</v>
      </c>
      <c r="O1489" s="2">
        <v>41802</v>
      </c>
      <c r="P1489" s="5" t="str">
        <f t="shared" si="94"/>
        <v>June</v>
      </c>
      <c r="Q1489" s="6">
        <f t="shared" si="95"/>
        <v>1</v>
      </c>
    </row>
    <row r="1490" spans="1:17" x14ac:dyDescent="0.25">
      <c r="A1490" s="1">
        <v>53476</v>
      </c>
      <c r="B1490" s="1" t="s">
        <v>919</v>
      </c>
      <c r="C1490" s="1" t="s">
        <v>20</v>
      </c>
      <c r="D1490" s="2">
        <v>41801</v>
      </c>
      <c r="E1490" s="5" t="str">
        <f t="shared" si="92"/>
        <v>June</v>
      </c>
      <c r="F1490" s="1" t="s">
        <v>15</v>
      </c>
      <c r="G1490" s="1" t="s">
        <v>113</v>
      </c>
      <c r="H1490" s="1">
        <v>47</v>
      </c>
      <c r="I1490" s="1">
        <v>1.76</v>
      </c>
      <c r="J1490" s="1">
        <v>0.01</v>
      </c>
      <c r="K1490" s="3">
        <f t="shared" si="93"/>
        <v>82.25</v>
      </c>
      <c r="L1490" s="1">
        <v>0.7</v>
      </c>
      <c r="M1490" s="1" t="s">
        <v>23</v>
      </c>
      <c r="N1490" s="1" t="s">
        <v>38</v>
      </c>
      <c r="O1490" s="2">
        <v>41802</v>
      </c>
      <c r="P1490" s="5" t="str">
        <f t="shared" si="94"/>
        <v>June</v>
      </c>
      <c r="Q1490" s="6">
        <f t="shared" si="95"/>
        <v>1</v>
      </c>
    </row>
    <row r="1491" spans="1:17" x14ac:dyDescent="0.25">
      <c r="A1491" s="1">
        <v>26466</v>
      </c>
      <c r="B1491" s="1" t="s">
        <v>422</v>
      </c>
      <c r="C1491" s="1" t="s">
        <v>20</v>
      </c>
      <c r="D1491" s="2">
        <v>41801</v>
      </c>
      <c r="E1491" s="5" t="str">
        <f t="shared" si="92"/>
        <v>June</v>
      </c>
      <c r="F1491" s="1" t="s">
        <v>26</v>
      </c>
      <c r="G1491" s="1" t="s">
        <v>521</v>
      </c>
      <c r="H1491" s="1">
        <v>29</v>
      </c>
      <c r="I1491" s="1">
        <v>35.99</v>
      </c>
      <c r="J1491" s="1">
        <v>0.01</v>
      </c>
      <c r="K1491" s="3">
        <f t="shared" si="93"/>
        <v>1043.42</v>
      </c>
      <c r="L1491" s="1">
        <v>5.99</v>
      </c>
      <c r="M1491" s="1" t="s">
        <v>23</v>
      </c>
      <c r="N1491" s="1" t="s">
        <v>38</v>
      </c>
      <c r="O1491" s="2">
        <v>41802</v>
      </c>
      <c r="P1491" s="5" t="str">
        <f t="shared" si="94"/>
        <v>June</v>
      </c>
      <c r="Q1491" s="6">
        <f t="shared" si="95"/>
        <v>1</v>
      </c>
    </row>
    <row r="1492" spans="1:17" x14ac:dyDescent="0.25">
      <c r="A1492" s="1">
        <v>48096</v>
      </c>
      <c r="B1492" s="1" t="s">
        <v>543</v>
      </c>
      <c r="C1492" s="1" t="s">
        <v>34</v>
      </c>
      <c r="D1492" s="2">
        <v>41802</v>
      </c>
      <c r="E1492" s="5" t="str">
        <f t="shared" si="92"/>
        <v>June</v>
      </c>
      <c r="F1492" s="1" t="s">
        <v>21</v>
      </c>
      <c r="G1492" s="1" t="s">
        <v>937</v>
      </c>
      <c r="H1492" s="1">
        <v>3</v>
      </c>
      <c r="I1492" s="1">
        <v>6.48</v>
      </c>
      <c r="J1492" s="1">
        <v>0.02</v>
      </c>
      <c r="K1492" s="3">
        <f t="shared" si="93"/>
        <v>19.380000000000003</v>
      </c>
      <c r="L1492" s="1">
        <v>7.86</v>
      </c>
      <c r="M1492" s="1" t="s">
        <v>17</v>
      </c>
      <c r="N1492" s="1" t="s">
        <v>24</v>
      </c>
      <c r="O1492" s="2">
        <v>41803</v>
      </c>
      <c r="P1492" s="5" t="str">
        <f t="shared" si="94"/>
        <v>June</v>
      </c>
      <c r="Q1492" s="6">
        <f t="shared" si="95"/>
        <v>1</v>
      </c>
    </row>
    <row r="1493" spans="1:17" x14ac:dyDescent="0.25">
      <c r="A1493" s="1">
        <v>47872</v>
      </c>
      <c r="B1493" s="1" t="s">
        <v>808</v>
      </c>
      <c r="C1493" s="1" t="s">
        <v>20</v>
      </c>
      <c r="D1493" s="2">
        <v>41802</v>
      </c>
      <c r="E1493" s="5" t="str">
        <f t="shared" si="92"/>
        <v>June</v>
      </c>
      <c r="F1493" s="1" t="s">
        <v>26</v>
      </c>
      <c r="G1493" s="1" t="s">
        <v>93</v>
      </c>
      <c r="H1493" s="1">
        <v>50</v>
      </c>
      <c r="I1493" s="1">
        <v>6.64</v>
      </c>
      <c r="J1493" s="1">
        <v>0.05</v>
      </c>
      <c r="K1493" s="3">
        <f t="shared" si="93"/>
        <v>329.5</v>
      </c>
      <c r="L1493" s="1">
        <v>4.95</v>
      </c>
      <c r="M1493" s="1" t="s">
        <v>23</v>
      </c>
      <c r="N1493" s="1" t="s">
        <v>67</v>
      </c>
      <c r="O1493" s="2">
        <v>41803</v>
      </c>
      <c r="P1493" s="5" t="str">
        <f t="shared" si="94"/>
        <v>June</v>
      </c>
      <c r="Q1493" s="6">
        <f t="shared" si="95"/>
        <v>1</v>
      </c>
    </row>
    <row r="1494" spans="1:17" x14ac:dyDescent="0.25">
      <c r="A1494" s="1">
        <v>58339</v>
      </c>
      <c r="B1494" s="1" t="s">
        <v>1090</v>
      </c>
      <c r="C1494" s="1" t="s">
        <v>34</v>
      </c>
      <c r="D1494" s="2">
        <v>41803</v>
      </c>
      <c r="E1494" s="5" t="str">
        <f t="shared" si="92"/>
        <v>June</v>
      </c>
      <c r="F1494" s="1" t="s">
        <v>21</v>
      </c>
      <c r="G1494" s="1" t="s">
        <v>984</v>
      </c>
      <c r="H1494" s="1">
        <v>11</v>
      </c>
      <c r="I1494" s="1">
        <v>2.08</v>
      </c>
      <c r="J1494" s="1">
        <v>0.01</v>
      </c>
      <c r="K1494" s="3">
        <f t="shared" si="93"/>
        <v>22.770000000000003</v>
      </c>
      <c r="L1494" s="1">
        <v>1.49</v>
      </c>
      <c r="M1494" s="1" t="s">
        <v>17</v>
      </c>
      <c r="N1494" s="1" t="s">
        <v>24</v>
      </c>
      <c r="O1494" s="2">
        <v>41804</v>
      </c>
      <c r="P1494" s="5" t="str">
        <f t="shared" si="94"/>
        <v>June</v>
      </c>
      <c r="Q1494" s="6">
        <f t="shared" si="95"/>
        <v>1</v>
      </c>
    </row>
    <row r="1495" spans="1:17" x14ac:dyDescent="0.25">
      <c r="A1495" s="1">
        <v>28161</v>
      </c>
      <c r="B1495" s="1" t="s">
        <v>615</v>
      </c>
      <c r="C1495" s="1" t="s">
        <v>14</v>
      </c>
      <c r="D1495" s="2">
        <v>41805</v>
      </c>
      <c r="E1495" s="5" t="str">
        <f t="shared" si="92"/>
        <v>June</v>
      </c>
      <c r="F1495" s="1" t="s">
        <v>15</v>
      </c>
      <c r="G1495" s="1" t="s">
        <v>143</v>
      </c>
      <c r="H1495" s="1">
        <v>10</v>
      </c>
      <c r="I1495" s="1">
        <v>70.98</v>
      </c>
      <c r="J1495" s="1">
        <v>0.02</v>
      </c>
      <c r="K1495" s="3">
        <f t="shared" si="93"/>
        <v>709.60000000000014</v>
      </c>
      <c r="L1495" s="1">
        <v>46.74</v>
      </c>
      <c r="M1495" s="1" t="s">
        <v>31</v>
      </c>
      <c r="N1495" s="1" t="s">
        <v>46</v>
      </c>
      <c r="O1495" s="2">
        <v>41806</v>
      </c>
      <c r="P1495" s="5" t="str">
        <f t="shared" si="94"/>
        <v>June</v>
      </c>
      <c r="Q1495" s="6">
        <f t="shared" si="95"/>
        <v>1</v>
      </c>
    </row>
    <row r="1496" spans="1:17" x14ac:dyDescent="0.25">
      <c r="A1496" s="1">
        <v>40006</v>
      </c>
      <c r="B1496" s="1" t="s">
        <v>496</v>
      </c>
      <c r="C1496" s="1" t="s">
        <v>14</v>
      </c>
      <c r="D1496" s="2">
        <v>41805</v>
      </c>
      <c r="E1496" s="5" t="str">
        <f t="shared" si="92"/>
        <v>June</v>
      </c>
      <c r="F1496" s="1" t="s">
        <v>15</v>
      </c>
      <c r="G1496" s="1" t="s">
        <v>318</v>
      </c>
      <c r="H1496" s="1">
        <v>48</v>
      </c>
      <c r="I1496" s="1">
        <v>2.94</v>
      </c>
      <c r="J1496" s="1">
        <v>0.04</v>
      </c>
      <c r="K1496" s="3">
        <f t="shared" si="93"/>
        <v>139.19999999999999</v>
      </c>
      <c r="L1496" s="1">
        <v>0.7</v>
      </c>
      <c r="M1496" s="1" t="s">
        <v>23</v>
      </c>
      <c r="N1496" s="1" t="s">
        <v>38</v>
      </c>
      <c r="O1496" s="2">
        <v>41806</v>
      </c>
      <c r="P1496" s="5" t="str">
        <f t="shared" si="94"/>
        <v>June</v>
      </c>
      <c r="Q1496" s="6">
        <f t="shared" si="95"/>
        <v>1</v>
      </c>
    </row>
    <row r="1497" spans="1:17" x14ac:dyDescent="0.25">
      <c r="A1497" s="1">
        <v>24199</v>
      </c>
      <c r="B1497" s="1" t="s">
        <v>1101</v>
      </c>
      <c r="C1497" s="1" t="s">
        <v>14</v>
      </c>
      <c r="D1497" s="2">
        <v>41806</v>
      </c>
      <c r="E1497" s="5" t="str">
        <f t="shared" si="92"/>
        <v>June</v>
      </c>
      <c r="F1497" s="1" t="s">
        <v>26</v>
      </c>
      <c r="G1497" s="1" t="s">
        <v>772</v>
      </c>
      <c r="H1497" s="1">
        <v>16</v>
      </c>
      <c r="I1497" s="1">
        <v>40.479999999999997</v>
      </c>
      <c r="J1497" s="1">
        <v>0</v>
      </c>
      <c r="K1497" s="3">
        <f t="shared" si="93"/>
        <v>647.67999999999995</v>
      </c>
      <c r="L1497" s="1">
        <v>19.989999999999998</v>
      </c>
      <c r="M1497" s="1" t="s">
        <v>23</v>
      </c>
      <c r="N1497" s="1" t="s">
        <v>24</v>
      </c>
      <c r="O1497" s="2">
        <v>41807</v>
      </c>
      <c r="P1497" s="5" t="str">
        <f t="shared" si="94"/>
        <v>June</v>
      </c>
      <c r="Q1497" s="6">
        <f t="shared" si="95"/>
        <v>1</v>
      </c>
    </row>
    <row r="1498" spans="1:17" x14ac:dyDescent="0.25">
      <c r="A1498" s="1">
        <v>57155</v>
      </c>
      <c r="B1498" s="1" t="s">
        <v>253</v>
      </c>
      <c r="C1498" s="1" t="s">
        <v>20</v>
      </c>
      <c r="D1498" s="2">
        <v>41807</v>
      </c>
      <c r="E1498" s="5" t="str">
        <f t="shared" si="92"/>
        <v>June</v>
      </c>
      <c r="F1498" s="1" t="s">
        <v>26</v>
      </c>
      <c r="G1498" s="1" t="s">
        <v>428</v>
      </c>
      <c r="H1498" s="1">
        <v>23</v>
      </c>
      <c r="I1498" s="1">
        <v>6.48</v>
      </c>
      <c r="J1498" s="1">
        <v>0.05</v>
      </c>
      <c r="K1498" s="3">
        <f t="shared" si="93"/>
        <v>147.89000000000001</v>
      </c>
      <c r="L1498" s="1">
        <v>9.68</v>
      </c>
      <c r="M1498" s="1" t="s">
        <v>23</v>
      </c>
      <c r="N1498" s="1" t="s">
        <v>24</v>
      </c>
      <c r="O1498" s="2">
        <v>41808</v>
      </c>
      <c r="P1498" s="5" t="str">
        <f t="shared" si="94"/>
        <v>June</v>
      </c>
      <c r="Q1498" s="6">
        <f t="shared" si="95"/>
        <v>1</v>
      </c>
    </row>
    <row r="1499" spans="1:17" x14ac:dyDescent="0.25">
      <c r="A1499" s="1">
        <v>57155</v>
      </c>
      <c r="B1499" s="1" t="s">
        <v>253</v>
      </c>
      <c r="C1499" s="1" t="s">
        <v>34</v>
      </c>
      <c r="D1499" s="2">
        <v>41807</v>
      </c>
      <c r="E1499" s="5" t="str">
        <f t="shared" si="92"/>
        <v>June</v>
      </c>
      <c r="F1499" s="1" t="s">
        <v>26</v>
      </c>
      <c r="G1499" s="1" t="s">
        <v>1107</v>
      </c>
      <c r="H1499" s="1">
        <v>16</v>
      </c>
      <c r="I1499" s="1">
        <v>33.89</v>
      </c>
      <c r="J1499" s="1">
        <v>0.04</v>
      </c>
      <c r="K1499" s="3">
        <f t="shared" si="93"/>
        <v>541.6</v>
      </c>
      <c r="L1499" s="1">
        <v>5.0999999999999996</v>
      </c>
      <c r="M1499" s="1" t="s">
        <v>17</v>
      </c>
      <c r="N1499" s="1" t="s">
        <v>24</v>
      </c>
      <c r="O1499" s="2">
        <v>41808</v>
      </c>
      <c r="P1499" s="5" t="str">
        <f t="shared" si="94"/>
        <v>June</v>
      </c>
      <c r="Q1499" s="6">
        <f t="shared" si="95"/>
        <v>1</v>
      </c>
    </row>
    <row r="1500" spans="1:17" x14ac:dyDescent="0.25">
      <c r="A1500" s="1">
        <v>224</v>
      </c>
      <c r="B1500" s="1" t="s">
        <v>948</v>
      </c>
      <c r="C1500" s="1" t="s">
        <v>34</v>
      </c>
      <c r="D1500" s="2">
        <v>41807</v>
      </c>
      <c r="E1500" s="5" t="str">
        <f t="shared" si="92"/>
        <v>June</v>
      </c>
      <c r="F1500" s="1" t="s">
        <v>15</v>
      </c>
      <c r="G1500" s="1" t="s">
        <v>1108</v>
      </c>
      <c r="H1500" s="1">
        <v>25</v>
      </c>
      <c r="I1500" s="1">
        <v>7.38</v>
      </c>
      <c r="J1500" s="1">
        <v>0.09</v>
      </c>
      <c r="K1500" s="3">
        <f t="shared" si="93"/>
        <v>182.25</v>
      </c>
      <c r="L1500" s="1">
        <v>5.21</v>
      </c>
      <c r="M1500" s="1" t="s">
        <v>23</v>
      </c>
      <c r="N1500" s="1" t="s">
        <v>24</v>
      </c>
      <c r="O1500" s="2">
        <v>41808</v>
      </c>
      <c r="P1500" s="5" t="str">
        <f t="shared" si="94"/>
        <v>June</v>
      </c>
      <c r="Q1500" s="6">
        <f t="shared" si="95"/>
        <v>1</v>
      </c>
    </row>
    <row r="1501" spans="1:17" x14ac:dyDescent="0.25">
      <c r="A1501" s="1">
        <v>224</v>
      </c>
      <c r="B1501" s="1" t="s">
        <v>948</v>
      </c>
      <c r="C1501" s="1" t="s">
        <v>20</v>
      </c>
      <c r="D1501" s="2">
        <v>41807</v>
      </c>
      <c r="E1501" s="5" t="str">
        <f t="shared" si="92"/>
        <v>June</v>
      </c>
      <c r="F1501" s="1" t="s">
        <v>15</v>
      </c>
      <c r="G1501" s="1" t="s">
        <v>1109</v>
      </c>
      <c r="H1501" s="1">
        <v>44</v>
      </c>
      <c r="I1501" s="1">
        <v>5.98</v>
      </c>
      <c r="J1501" s="1">
        <v>0.04</v>
      </c>
      <c r="K1501" s="3">
        <f t="shared" si="93"/>
        <v>261.36</v>
      </c>
      <c r="L1501" s="1">
        <v>5.15</v>
      </c>
      <c r="M1501" s="1" t="s">
        <v>23</v>
      </c>
      <c r="N1501" s="1" t="s">
        <v>24</v>
      </c>
      <c r="O1501" s="2">
        <v>41808</v>
      </c>
      <c r="P1501" s="5" t="str">
        <f t="shared" si="94"/>
        <v>June</v>
      </c>
      <c r="Q1501" s="6">
        <f t="shared" si="95"/>
        <v>1</v>
      </c>
    </row>
    <row r="1502" spans="1:17" x14ac:dyDescent="0.25">
      <c r="A1502" s="1">
        <v>224</v>
      </c>
      <c r="B1502" s="1" t="s">
        <v>948</v>
      </c>
      <c r="C1502" s="1" t="s">
        <v>34</v>
      </c>
      <c r="D1502" s="2">
        <v>41807</v>
      </c>
      <c r="E1502" s="5" t="str">
        <f t="shared" si="92"/>
        <v>June</v>
      </c>
      <c r="F1502" s="1" t="s">
        <v>15</v>
      </c>
      <c r="G1502" s="1" t="s">
        <v>863</v>
      </c>
      <c r="H1502" s="1">
        <v>33</v>
      </c>
      <c r="I1502" s="1">
        <v>15.42</v>
      </c>
      <c r="J1502" s="1">
        <v>0.04</v>
      </c>
      <c r="K1502" s="3">
        <f t="shared" si="93"/>
        <v>507.54</v>
      </c>
      <c r="L1502" s="1">
        <v>10.68</v>
      </c>
      <c r="M1502" s="1" t="s">
        <v>23</v>
      </c>
      <c r="N1502" s="1" t="s">
        <v>24</v>
      </c>
      <c r="O1502" s="2">
        <v>41808</v>
      </c>
      <c r="P1502" s="5" t="str">
        <f t="shared" si="94"/>
        <v>June</v>
      </c>
      <c r="Q1502" s="6">
        <f t="shared" si="95"/>
        <v>1</v>
      </c>
    </row>
    <row r="1503" spans="1:17" x14ac:dyDescent="0.25">
      <c r="A1503" s="1">
        <v>14276</v>
      </c>
      <c r="B1503" s="1" t="s">
        <v>1112</v>
      </c>
      <c r="C1503" s="1" t="s">
        <v>20</v>
      </c>
      <c r="D1503" s="2">
        <v>41808</v>
      </c>
      <c r="E1503" s="5" t="str">
        <f t="shared" si="92"/>
        <v>June</v>
      </c>
      <c r="F1503" s="1" t="s">
        <v>84</v>
      </c>
      <c r="G1503" s="1" t="s">
        <v>1113</v>
      </c>
      <c r="H1503" s="1">
        <v>11</v>
      </c>
      <c r="I1503" s="1">
        <v>10.48</v>
      </c>
      <c r="J1503" s="1">
        <v>0.1</v>
      </c>
      <c r="K1503" s="3">
        <f t="shared" si="93"/>
        <v>114.18</v>
      </c>
      <c r="L1503" s="1">
        <v>2.89</v>
      </c>
      <c r="M1503" s="1" t="s">
        <v>23</v>
      </c>
      <c r="N1503" s="1" t="s">
        <v>67</v>
      </c>
      <c r="O1503" s="2">
        <v>41809</v>
      </c>
      <c r="P1503" s="5" t="str">
        <f t="shared" si="94"/>
        <v>June</v>
      </c>
      <c r="Q1503" s="6">
        <f t="shared" si="95"/>
        <v>1</v>
      </c>
    </row>
    <row r="1504" spans="1:17" x14ac:dyDescent="0.25">
      <c r="A1504" s="1">
        <v>9954</v>
      </c>
      <c r="B1504" s="1" t="s">
        <v>417</v>
      </c>
      <c r="C1504" s="1" t="s">
        <v>20</v>
      </c>
      <c r="D1504" s="2">
        <v>41809</v>
      </c>
      <c r="E1504" s="5" t="str">
        <f t="shared" si="92"/>
        <v>June</v>
      </c>
      <c r="F1504" s="1" t="s">
        <v>15</v>
      </c>
      <c r="G1504" s="1" t="s">
        <v>555</v>
      </c>
      <c r="H1504" s="1">
        <v>36</v>
      </c>
      <c r="I1504" s="1">
        <v>280.98</v>
      </c>
      <c r="J1504" s="1">
        <v>7.0000000000000007E-2</v>
      </c>
      <c r="K1504" s="3">
        <f t="shared" si="93"/>
        <v>10112.76</v>
      </c>
      <c r="L1504" s="1">
        <v>57</v>
      </c>
      <c r="M1504" s="1" t="s">
        <v>31</v>
      </c>
      <c r="N1504" s="1" t="s">
        <v>32</v>
      </c>
      <c r="O1504" s="2">
        <v>41810</v>
      </c>
      <c r="P1504" s="5" t="str">
        <f t="shared" si="94"/>
        <v>June</v>
      </c>
      <c r="Q1504" s="6">
        <f t="shared" si="95"/>
        <v>1</v>
      </c>
    </row>
    <row r="1505" spans="1:17" x14ac:dyDescent="0.25">
      <c r="A1505" s="1">
        <v>42403</v>
      </c>
      <c r="B1505" s="1" t="s">
        <v>394</v>
      </c>
      <c r="C1505" s="1" t="s">
        <v>34</v>
      </c>
      <c r="D1505" s="2">
        <v>41810</v>
      </c>
      <c r="E1505" s="5" t="str">
        <f t="shared" si="92"/>
        <v>June</v>
      </c>
      <c r="F1505" s="1" t="s">
        <v>15</v>
      </c>
      <c r="G1505" s="1" t="s">
        <v>1117</v>
      </c>
      <c r="H1505" s="1">
        <v>38</v>
      </c>
      <c r="I1505" s="1">
        <v>3.08</v>
      </c>
      <c r="J1505" s="1">
        <v>0.04</v>
      </c>
      <c r="K1505" s="3">
        <f t="shared" si="93"/>
        <v>115.52</v>
      </c>
      <c r="L1505" s="1">
        <v>0.99</v>
      </c>
      <c r="M1505" s="1" t="s">
        <v>23</v>
      </c>
      <c r="N1505" s="1" t="s">
        <v>24</v>
      </c>
      <c r="O1505" s="2">
        <v>41811</v>
      </c>
      <c r="P1505" s="5" t="str">
        <f t="shared" si="94"/>
        <v>June</v>
      </c>
      <c r="Q1505" s="6">
        <f t="shared" si="95"/>
        <v>1</v>
      </c>
    </row>
    <row r="1506" spans="1:17" x14ac:dyDescent="0.25">
      <c r="A1506" s="1">
        <v>42403</v>
      </c>
      <c r="B1506" s="1" t="s">
        <v>394</v>
      </c>
      <c r="C1506" s="1" t="s">
        <v>20</v>
      </c>
      <c r="D1506" s="2">
        <v>41810</v>
      </c>
      <c r="E1506" s="5" t="str">
        <f t="shared" si="92"/>
        <v>June</v>
      </c>
      <c r="F1506" s="1" t="s">
        <v>15</v>
      </c>
      <c r="G1506" s="1" t="s">
        <v>791</v>
      </c>
      <c r="H1506" s="1">
        <v>47</v>
      </c>
      <c r="I1506" s="1">
        <v>2.78</v>
      </c>
      <c r="J1506" s="1">
        <v>0.1</v>
      </c>
      <c r="K1506" s="3">
        <f t="shared" si="93"/>
        <v>125.95999999999998</v>
      </c>
      <c r="L1506" s="1">
        <v>1.25</v>
      </c>
      <c r="M1506" s="1" t="s">
        <v>23</v>
      </c>
      <c r="N1506" s="1" t="s">
        <v>38</v>
      </c>
      <c r="O1506" s="2">
        <v>41811</v>
      </c>
      <c r="P1506" s="5" t="str">
        <f t="shared" si="94"/>
        <v>June</v>
      </c>
      <c r="Q1506" s="6">
        <f t="shared" si="95"/>
        <v>1</v>
      </c>
    </row>
    <row r="1507" spans="1:17" x14ac:dyDescent="0.25">
      <c r="A1507" s="1">
        <v>26854</v>
      </c>
      <c r="B1507" s="1" t="s">
        <v>1118</v>
      </c>
      <c r="C1507" s="1" t="s">
        <v>20</v>
      </c>
      <c r="D1507" s="2">
        <v>41811</v>
      </c>
      <c r="E1507" s="5" t="str">
        <f t="shared" si="92"/>
        <v>June</v>
      </c>
      <c r="F1507" s="1" t="s">
        <v>15</v>
      </c>
      <c r="G1507" s="1" t="s">
        <v>1119</v>
      </c>
      <c r="H1507" s="1">
        <v>1</v>
      </c>
      <c r="I1507" s="1">
        <v>25.38</v>
      </c>
      <c r="J1507" s="1">
        <v>0.02</v>
      </c>
      <c r="K1507" s="3">
        <f t="shared" si="93"/>
        <v>25.36</v>
      </c>
      <c r="L1507" s="1">
        <v>8.99</v>
      </c>
      <c r="M1507" s="1" t="s">
        <v>23</v>
      </c>
      <c r="N1507" s="1" t="s">
        <v>67</v>
      </c>
      <c r="O1507" s="2">
        <v>41812</v>
      </c>
      <c r="P1507" s="5" t="str">
        <f t="shared" si="94"/>
        <v>June</v>
      </c>
      <c r="Q1507" s="6">
        <f t="shared" si="95"/>
        <v>1</v>
      </c>
    </row>
    <row r="1508" spans="1:17" x14ac:dyDescent="0.25">
      <c r="A1508" s="1">
        <v>6144</v>
      </c>
      <c r="B1508" s="1" t="s">
        <v>1120</v>
      </c>
      <c r="C1508" s="1" t="s">
        <v>20</v>
      </c>
      <c r="D1508" s="2">
        <v>41811</v>
      </c>
      <c r="E1508" s="5" t="str">
        <f t="shared" si="92"/>
        <v>June</v>
      </c>
      <c r="F1508" s="1" t="s">
        <v>26</v>
      </c>
      <c r="G1508" s="1" t="s">
        <v>450</v>
      </c>
      <c r="H1508" s="1">
        <v>4</v>
      </c>
      <c r="I1508" s="1">
        <v>348.21</v>
      </c>
      <c r="J1508" s="1">
        <v>0.03</v>
      </c>
      <c r="K1508" s="3">
        <f t="shared" si="93"/>
        <v>1392.72</v>
      </c>
      <c r="L1508" s="1">
        <v>40.19</v>
      </c>
      <c r="M1508" s="1" t="s">
        <v>31</v>
      </c>
      <c r="N1508" s="1" t="s">
        <v>46</v>
      </c>
      <c r="O1508" s="2">
        <v>41812</v>
      </c>
      <c r="P1508" s="5" t="str">
        <f t="shared" si="94"/>
        <v>June</v>
      </c>
      <c r="Q1508" s="6">
        <f t="shared" si="95"/>
        <v>1</v>
      </c>
    </row>
    <row r="1509" spans="1:17" x14ac:dyDescent="0.25">
      <c r="A1509" s="1">
        <v>47168</v>
      </c>
      <c r="B1509" s="1" t="s">
        <v>1122</v>
      </c>
      <c r="C1509" s="1" t="s">
        <v>34</v>
      </c>
      <c r="D1509" s="2">
        <v>41811</v>
      </c>
      <c r="E1509" s="5" t="str">
        <f t="shared" si="92"/>
        <v>June</v>
      </c>
      <c r="F1509" s="1" t="s">
        <v>15</v>
      </c>
      <c r="G1509" s="1" t="s">
        <v>1123</v>
      </c>
      <c r="H1509" s="1">
        <v>24</v>
      </c>
      <c r="I1509" s="1">
        <v>119.99</v>
      </c>
      <c r="J1509" s="1">
        <v>0.02</v>
      </c>
      <c r="K1509" s="3">
        <f t="shared" si="93"/>
        <v>2879.2799999999997</v>
      </c>
      <c r="L1509" s="1">
        <v>14</v>
      </c>
      <c r="M1509" s="1" t="s">
        <v>31</v>
      </c>
      <c r="N1509" s="1" t="s">
        <v>32</v>
      </c>
      <c r="O1509" s="2">
        <v>41812</v>
      </c>
      <c r="P1509" s="5" t="str">
        <f t="shared" si="94"/>
        <v>June</v>
      </c>
      <c r="Q1509" s="6">
        <f t="shared" si="95"/>
        <v>1</v>
      </c>
    </row>
    <row r="1510" spans="1:17" x14ac:dyDescent="0.25">
      <c r="A1510" s="1">
        <v>47168</v>
      </c>
      <c r="B1510" s="1" t="s">
        <v>1122</v>
      </c>
      <c r="C1510" s="1" t="s">
        <v>34</v>
      </c>
      <c r="D1510" s="2">
        <v>41811</v>
      </c>
      <c r="E1510" s="5" t="str">
        <f t="shared" si="92"/>
        <v>June</v>
      </c>
      <c r="F1510" s="1" t="s">
        <v>15</v>
      </c>
      <c r="G1510" s="1" t="s">
        <v>428</v>
      </c>
      <c r="H1510" s="1">
        <v>42</v>
      </c>
      <c r="I1510" s="1">
        <v>6.48</v>
      </c>
      <c r="J1510" s="1">
        <v>0.09</v>
      </c>
      <c r="K1510" s="3">
        <f t="shared" si="93"/>
        <v>268.38</v>
      </c>
      <c r="L1510" s="1">
        <v>9.68</v>
      </c>
      <c r="M1510" s="1" t="s">
        <v>23</v>
      </c>
      <c r="N1510" s="1" t="s">
        <v>24</v>
      </c>
      <c r="O1510" s="2">
        <v>41812</v>
      </c>
      <c r="P1510" s="5" t="str">
        <f t="shared" si="94"/>
        <v>June</v>
      </c>
      <c r="Q1510" s="6">
        <f t="shared" si="95"/>
        <v>1</v>
      </c>
    </row>
    <row r="1511" spans="1:17" x14ac:dyDescent="0.25">
      <c r="A1511" s="1">
        <v>18080</v>
      </c>
      <c r="B1511" s="1" t="s">
        <v>212</v>
      </c>
      <c r="C1511" s="1" t="s">
        <v>34</v>
      </c>
      <c r="D1511" s="2">
        <v>41812</v>
      </c>
      <c r="E1511" s="5" t="str">
        <f t="shared" si="92"/>
        <v>June</v>
      </c>
      <c r="F1511" s="1" t="s">
        <v>21</v>
      </c>
      <c r="G1511" s="1" t="s">
        <v>877</v>
      </c>
      <c r="H1511" s="1">
        <v>7</v>
      </c>
      <c r="I1511" s="1">
        <v>180.98</v>
      </c>
      <c r="J1511" s="1">
        <v>0.1</v>
      </c>
      <c r="K1511" s="3">
        <f t="shared" si="93"/>
        <v>1266.1599999999999</v>
      </c>
      <c r="L1511" s="1">
        <v>26.2</v>
      </c>
      <c r="M1511" s="1" t="s">
        <v>31</v>
      </c>
      <c r="N1511" s="1" t="s">
        <v>32</v>
      </c>
      <c r="O1511" s="2">
        <v>41813</v>
      </c>
      <c r="P1511" s="5" t="str">
        <f t="shared" si="94"/>
        <v>June</v>
      </c>
      <c r="Q1511" s="6">
        <f t="shared" si="95"/>
        <v>1</v>
      </c>
    </row>
    <row r="1512" spans="1:17" x14ac:dyDescent="0.25">
      <c r="A1512" s="1">
        <v>29633</v>
      </c>
      <c r="B1512" s="1" t="s">
        <v>855</v>
      </c>
      <c r="C1512" s="1" t="s">
        <v>20</v>
      </c>
      <c r="D1512" s="2">
        <v>41812</v>
      </c>
      <c r="E1512" s="5" t="str">
        <f t="shared" si="92"/>
        <v>June</v>
      </c>
      <c r="F1512" s="1" t="s">
        <v>26</v>
      </c>
      <c r="G1512" s="1" t="s">
        <v>1128</v>
      </c>
      <c r="H1512" s="1">
        <v>11</v>
      </c>
      <c r="I1512" s="1">
        <v>7.98</v>
      </c>
      <c r="J1512" s="1">
        <v>0.01</v>
      </c>
      <c r="K1512" s="3">
        <f t="shared" si="93"/>
        <v>87.67</v>
      </c>
      <c r="L1512" s="1">
        <v>6.5</v>
      </c>
      <c r="M1512" s="1" t="s">
        <v>23</v>
      </c>
      <c r="N1512" s="1" t="s">
        <v>55</v>
      </c>
      <c r="O1512" s="2">
        <v>41813</v>
      </c>
      <c r="P1512" s="5" t="str">
        <f t="shared" si="94"/>
        <v>June</v>
      </c>
      <c r="Q1512" s="6">
        <f t="shared" si="95"/>
        <v>1</v>
      </c>
    </row>
    <row r="1513" spans="1:17" x14ac:dyDescent="0.25">
      <c r="A1513" s="1">
        <v>3397</v>
      </c>
      <c r="B1513" s="1" t="s">
        <v>764</v>
      </c>
      <c r="C1513" s="1" t="s">
        <v>14</v>
      </c>
      <c r="D1513" s="2">
        <v>41812</v>
      </c>
      <c r="E1513" s="5" t="str">
        <f t="shared" si="92"/>
        <v>June</v>
      </c>
      <c r="F1513" s="1" t="s">
        <v>84</v>
      </c>
      <c r="G1513" s="1" t="s">
        <v>1129</v>
      </c>
      <c r="H1513" s="1">
        <v>11</v>
      </c>
      <c r="I1513" s="1">
        <v>2.88</v>
      </c>
      <c r="J1513" s="1">
        <v>0.09</v>
      </c>
      <c r="K1513" s="3">
        <f t="shared" si="93"/>
        <v>30.69</v>
      </c>
      <c r="L1513" s="1">
        <v>1.49</v>
      </c>
      <c r="M1513" s="1" t="s">
        <v>23</v>
      </c>
      <c r="N1513" s="1" t="s">
        <v>24</v>
      </c>
      <c r="O1513" s="2">
        <v>41813</v>
      </c>
      <c r="P1513" s="5" t="str">
        <f t="shared" si="94"/>
        <v>June</v>
      </c>
      <c r="Q1513" s="6">
        <f t="shared" si="95"/>
        <v>1</v>
      </c>
    </row>
    <row r="1514" spans="1:17" x14ac:dyDescent="0.25">
      <c r="A1514" s="1">
        <v>41606</v>
      </c>
      <c r="B1514" s="1" t="s">
        <v>812</v>
      </c>
      <c r="C1514" s="1" t="s">
        <v>20</v>
      </c>
      <c r="D1514" s="2">
        <v>41813</v>
      </c>
      <c r="E1514" s="5" t="str">
        <f t="shared" si="92"/>
        <v>June</v>
      </c>
      <c r="F1514" s="1" t="s">
        <v>21</v>
      </c>
      <c r="G1514" s="1" t="s">
        <v>610</v>
      </c>
      <c r="H1514" s="1">
        <v>23</v>
      </c>
      <c r="I1514" s="1">
        <v>200.98</v>
      </c>
      <c r="J1514" s="1">
        <v>0.09</v>
      </c>
      <c r="K1514" s="3">
        <f t="shared" si="93"/>
        <v>4620.4699999999993</v>
      </c>
      <c r="L1514" s="1">
        <v>55.96</v>
      </c>
      <c r="M1514" s="1" t="s">
        <v>31</v>
      </c>
      <c r="N1514" s="1" t="s">
        <v>46</v>
      </c>
      <c r="O1514" s="2">
        <v>41814</v>
      </c>
      <c r="P1514" s="5" t="str">
        <f t="shared" si="94"/>
        <v>June</v>
      </c>
      <c r="Q1514" s="6">
        <f t="shared" si="95"/>
        <v>1</v>
      </c>
    </row>
    <row r="1515" spans="1:17" x14ac:dyDescent="0.25">
      <c r="A1515" s="1">
        <v>41606</v>
      </c>
      <c r="B1515" s="1" t="s">
        <v>812</v>
      </c>
      <c r="C1515" s="1" t="s">
        <v>20</v>
      </c>
      <c r="D1515" s="2">
        <v>41813</v>
      </c>
      <c r="E1515" s="5" t="str">
        <f t="shared" si="92"/>
        <v>June</v>
      </c>
      <c r="F1515" s="1" t="s">
        <v>21</v>
      </c>
      <c r="G1515" s="1" t="s">
        <v>1131</v>
      </c>
      <c r="H1515" s="1">
        <v>30</v>
      </c>
      <c r="I1515" s="1">
        <v>2.78</v>
      </c>
      <c r="J1515" s="1">
        <v>0.09</v>
      </c>
      <c r="K1515" s="3">
        <f t="shared" si="93"/>
        <v>80.7</v>
      </c>
      <c r="L1515" s="1">
        <v>0.97</v>
      </c>
      <c r="M1515" s="1" t="s">
        <v>23</v>
      </c>
      <c r="N1515" s="1" t="s">
        <v>38</v>
      </c>
      <c r="O1515" s="2">
        <v>41814</v>
      </c>
      <c r="P1515" s="5" t="str">
        <f t="shared" si="94"/>
        <v>June</v>
      </c>
      <c r="Q1515" s="6">
        <f t="shared" si="95"/>
        <v>1</v>
      </c>
    </row>
    <row r="1516" spans="1:17" x14ac:dyDescent="0.25">
      <c r="A1516" s="1">
        <v>41799</v>
      </c>
      <c r="B1516" s="1" t="s">
        <v>723</v>
      </c>
      <c r="C1516" s="1" t="s">
        <v>20</v>
      </c>
      <c r="D1516" s="2">
        <v>41813</v>
      </c>
      <c r="E1516" s="5" t="str">
        <f t="shared" si="92"/>
        <v>June</v>
      </c>
      <c r="F1516" s="1" t="s">
        <v>21</v>
      </c>
      <c r="G1516" s="1" t="s">
        <v>1132</v>
      </c>
      <c r="H1516" s="1">
        <v>21</v>
      </c>
      <c r="I1516" s="1">
        <v>65.989999999999995</v>
      </c>
      <c r="J1516" s="1">
        <v>0.04</v>
      </c>
      <c r="K1516" s="3">
        <f t="shared" si="93"/>
        <v>1384.9499999999998</v>
      </c>
      <c r="L1516" s="1">
        <v>4.99</v>
      </c>
      <c r="M1516" s="1" t="s">
        <v>23</v>
      </c>
      <c r="N1516" s="1" t="s">
        <v>24</v>
      </c>
      <c r="O1516" s="2">
        <v>41814</v>
      </c>
      <c r="P1516" s="5" t="str">
        <f t="shared" si="94"/>
        <v>June</v>
      </c>
      <c r="Q1516" s="6">
        <f t="shared" si="95"/>
        <v>1</v>
      </c>
    </row>
    <row r="1517" spans="1:17" x14ac:dyDescent="0.25">
      <c r="A1517" s="1">
        <v>19073</v>
      </c>
      <c r="B1517" s="1" t="s">
        <v>1133</v>
      </c>
      <c r="C1517" s="1" t="s">
        <v>14</v>
      </c>
      <c r="D1517" s="2">
        <v>41814</v>
      </c>
      <c r="E1517" s="5" t="str">
        <f t="shared" si="92"/>
        <v>June</v>
      </c>
      <c r="F1517" s="1" t="s">
        <v>15</v>
      </c>
      <c r="G1517" s="1" t="s">
        <v>687</v>
      </c>
      <c r="H1517" s="1">
        <v>16</v>
      </c>
      <c r="I1517" s="1">
        <v>10.64</v>
      </c>
      <c r="J1517" s="1">
        <v>0.04</v>
      </c>
      <c r="K1517" s="3">
        <f t="shared" si="93"/>
        <v>169.60000000000002</v>
      </c>
      <c r="L1517" s="1">
        <v>5.16</v>
      </c>
      <c r="M1517" s="1" t="s">
        <v>23</v>
      </c>
      <c r="N1517" s="1" t="s">
        <v>24</v>
      </c>
      <c r="O1517" s="2">
        <v>41815</v>
      </c>
      <c r="P1517" s="5" t="str">
        <f t="shared" si="94"/>
        <v>June</v>
      </c>
      <c r="Q1517" s="6">
        <f t="shared" si="95"/>
        <v>1</v>
      </c>
    </row>
    <row r="1518" spans="1:17" x14ac:dyDescent="0.25">
      <c r="A1518" s="1">
        <v>52006</v>
      </c>
      <c r="B1518" s="1" t="s">
        <v>942</v>
      </c>
      <c r="C1518" s="1" t="s">
        <v>14</v>
      </c>
      <c r="D1518" s="2">
        <v>41814</v>
      </c>
      <c r="E1518" s="5" t="str">
        <f t="shared" si="92"/>
        <v>June</v>
      </c>
      <c r="F1518" s="1" t="s">
        <v>84</v>
      </c>
      <c r="G1518" s="1" t="s">
        <v>1113</v>
      </c>
      <c r="H1518" s="1">
        <v>39</v>
      </c>
      <c r="I1518" s="1">
        <v>10.48</v>
      </c>
      <c r="J1518" s="1">
        <v>0.1</v>
      </c>
      <c r="K1518" s="3">
        <f t="shared" si="93"/>
        <v>404.82000000000005</v>
      </c>
      <c r="L1518" s="1">
        <v>2.89</v>
      </c>
      <c r="M1518" s="1" t="s">
        <v>23</v>
      </c>
      <c r="N1518" s="1" t="s">
        <v>67</v>
      </c>
      <c r="O1518" s="2">
        <v>41815</v>
      </c>
      <c r="P1518" s="5" t="str">
        <f t="shared" si="94"/>
        <v>June</v>
      </c>
      <c r="Q1518" s="6">
        <f t="shared" si="95"/>
        <v>1</v>
      </c>
    </row>
    <row r="1519" spans="1:17" x14ac:dyDescent="0.25">
      <c r="A1519" s="1">
        <v>32582</v>
      </c>
      <c r="B1519" s="1" t="s">
        <v>1138</v>
      </c>
      <c r="C1519" s="1" t="s">
        <v>20</v>
      </c>
      <c r="D1519" s="2">
        <v>41815</v>
      </c>
      <c r="E1519" s="5" t="str">
        <f t="shared" si="92"/>
        <v>June</v>
      </c>
      <c r="F1519" s="1" t="s">
        <v>15</v>
      </c>
      <c r="G1519" s="1" t="s">
        <v>276</v>
      </c>
      <c r="H1519" s="1">
        <v>27</v>
      </c>
      <c r="I1519" s="1">
        <v>105.34</v>
      </c>
      <c r="J1519" s="1">
        <v>7.0000000000000007E-2</v>
      </c>
      <c r="K1519" s="3">
        <f t="shared" si="93"/>
        <v>2842.2900000000004</v>
      </c>
      <c r="L1519" s="1">
        <v>24.49</v>
      </c>
      <c r="M1519" s="1" t="s">
        <v>17</v>
      </c>
      <c r="N1519" s="1" t="s">
        <v>18</v>
      </c>
      <c r="O1519" s="2">
        <v>41816</v>
      </c>
      <c r="P1519" s="5" t="str">
        <f t="shared" si="94"/>
        <v>June</v>
      </c>
      <c r="Q1519" s="6">
        <f t="shared" si="95"/>
        <v>1</v>
      </c>
    </row>
    <row r="1520" spans="1:17" x14ac:dyDescent="0.25">
      <c r="A1520" s="1">
        <v>2211</v>
      </c>
      <c r="B1520" s="1" t="s">
        <v>1048</v>
      </c>
      <c r="C1520" s="1" t="s">
        <v>34</v>
      </c>
      <c r="D1520" s="2">
        <v>41819</v>
      </c>
      <c r="E1520" s="5" t="str">
        <f t="shared" si="92"/>
        <v>June</v>
      </c>
      <c r="F1520" s="1" t="s">
        <v>21</v>
      </c>
      <c r="G1520" s="1" t="s">
        <v>294</v>
      </c>
      <c r="H1520" s="1">
        <v>22</v>
      </c>
      <c r="I1520" s="1">
        <v>73.98</v>
      </c>
      <c r="J1520" s="1">
        <v>0.05</v>
      </c>
      <c r="K1520" s="3">
        <f t="shared" si="93"/>
        <v>1626.46</v>
      </c>
      <c r="L1520" s="1">
        <v>12.14</v>
      </c>
      <c r="M1520" s="1" t="s">
        <v>23</v>
      </c>
      <c r="N1520" s="1" t="s">
        <v>24</v>
      </c>
      <c r="O1520" s="2">
        <v>41820</v>
      </c>
      <c r="P1520" s="5" t="str">
        <f t="shared" si="94"/>
        <v>June</v>
      </c>
      <c r="Q1520" s="6">
        <f t="shared" si="95"/>
        <v>1</v>
      </c>
    </row>
    <row r="1521" spans="1:17" x14ac:dyDescent="0.25">
      <c r="A1521" s="1">
        <v>42279</v>
      </c>
      <c r="B1521" s="1" t="s">
        <v>266</v>
      </c>
      <c r="C1521" s="1" t="s">
        <v>20</v>
      </c>
      <c r="D1521" s="2">
        <v>41820</v>
      </c>
      <c r="E1521" s="5" t="str">
        <f t="shared" si="92"/>
        <v>June</v>
      </c>
      <c r="F1521" s="1" t="s">
        <v>15</v>
      </c>
      <c r="G1521" s="1" t="s">
        <v>1089</v>
      </c>
      <c r="H1521" s="1">
        <v>44</v>
      </c>
      <c r="I1521" s="1">
        <v>30.98</v>
      </c>
      <c r="J1521" s="1">
        <v>0.02</v>
      </c>
      <c r="K1521" s="3">
        <f t="shared" si="93"/>
        <v>1362.24</v>
      </c>
      <c r="L1521" s="1">
        <v>6.5</v>
      </c>
      <c r="M1521" s="1" t="s">
        <v>17</v>
      </c>
      <c r="N1521" s="1" t="s">
        <v>24</v>
      </c>
      <c r="O1521" s="2">
        <v>41821</v>
      </c>
      <c r="P1521" s="5" t="str">
        <f t="shared" si="94"/>
        <v>July</v>
      </c>
      <c r="Q1521" s="6">
        <f t="shared" si="95"/>
        <v>1</v>
      </c>
    </row>
    <row r="1522" spans="1:17" x14ac:dyDescent="0.25">
      <c r="A1522" s="1">
        <v>36647</v>
      </c>
      <c r="B1522" s="1" t="s">
        <v>868</v>
      </c>
      <c r="C1522" s="1" t="s">
        <v>20</v>
      </c>
      <c r="D1522" s="2">
        <v>41820</v>
      </c>
      <c r="E1522" s="5" t="str">
        <f t="shared" si="92"/>
        <v>June</v>
      </c>
      <c r="F1522" s="1" t="s">
        <v>21</v>
      </c>
      <c r="G1522" s="1" t="s">
        <v>1154</v>
      </c>
      <c r="H1522" s="1">
        <v>21</v>
      </c>
      <c r="I1522" s="1">
        <v>7.89</v>
      </c>
      <c r="J1522" s="1">
        <v>0.01</v>
      </c>
      <c r="K1522" s="3">
        <f t="shared" si="93"/>
        <v>165.48</v>
      </c>
      <c r="L1522" s="1">
        <v>2.82</v>
      </c>
      <c r="M1522" s="1" t="s">
        <v>23</v>
      </c>
      <c r="N1522" s="1" t="s">
        <v>38</v>
      </c>
      <c r="O1522" s="2">
        <v>41821</v>
      </c>
      <c r="P1522" s="5" t="str">
        <f t="shared" si="94"/>
        <v>July</v>
      </c>
      <c r="Q1522" s="6">
        <f t="shared" si="95"/>
        <v>1</v>
      </c>
    </row>
    <row r="1523" spans="1:17" x14ac:dyDescent="0.25">
      <c r="A1523" s="1">
        <v>36647</v>
      </c>
      <c r="B1523" s="1" t="s">
        <v>868</v>
      </c>
      <c r="C1523" s="1" t="s">
        <v>14</v>
      </c>
      <c r="D1523" s="2">
        <v>41820</v>
      </c>
      <c r="E1523" s="5" t="str">
        <f t="shared" si="92"/>
        <v>June</v>
      </c>
      <c r="F1523" s="1" t="s">
        <v>21</v>
      </c>
      <c r="G1523" s="1" t="s">
        <v>953</v>
      </c>
      <c r="H1523" s="1">
        <v>16</v>
      </c>
      <c r="I1523" s="1">
        <v>3.68</v>
      </c>
      <c r="J1523" s="1">
        <v>0.09</v>
      </c>
      <c r="K1523" s="3">
        <f t="shared" si="93"/>
        <v>57.440000000000005</v>
      </c>
      <c r="L1523" s="1">
        <v>1.32</v>
      </c>
      <c r="M1523" s="1" t="s">
        <v>23</v>
      </c>
      <c r="N1523" s="1" t="s">
        <v>38</v>
      </c>
      <c r="O1523" s="2">
        <v>41821</v>
      </c>
      <c r="P1523" s="5" t="str">
        <f t="shared" si="94"/>
        <v>July</v>
      </c>
      <c r="Q1523" s="6">
        <f t="shared" si="95"/>
        <v>1</v>
      </c>
    </row>
    <row r="1524" spans="1:17" x14ac:dyDescent="0.25">
      <c r="A1524" s="1">
        <v>47494</v>
      </c>
      <c r="B1524" s="1" t="s">
        <v>352</v>
      </c>
      <c r="C1524" s="1" t="s">
        <v>14</v>
      </c>
      <c r="D1524" s="2">
        <v>41821</v>
      </c>
      <c r="E1524" s="5" t="str">
        <f t="shared" si="92"/>
        <v>July</v>
      </c>
      <c r="F1524" s="1" t="s">
        <v>21</v>
      </c>
      <c r="G1524" s="1" t="s">
        <v>351</v>
      </c>
      <c r="H1524" s="1">
        <v>42</v>
      </c>
      <c r="I1524" s="1">
        <v>45.19</v>
      </c>
      <c r="J1524" s="1">
        <v>0.04</v>
      </c>
      <c r="K1524" s="3">
        <f t="shared" si="93"/>
        <v>1896.3</v>
      </c>
      <c r="L1524" s="1">
        <v>1.99</v>
      </c>
      <c r="M1524" s="1" t="s">
        <v>23</v>
      </c>
      <c r="N1524" s="1" t="s">
        <v>67</v>
      </c>
      <c r="O1524" s="2">
        <v>41822</v>
      </c>
      <c r="P1524" s="5" t="str">
        <f t="shared" si="94"/>
        <v>July</v>
      </c>
      <c r="Q1524" s="6">
        <f t="shared" si="95"/>
        <v>1</v>
      </c>
    </row>
    <row r="1525" spans="1:17" x14ac:dyDescent="0.25">
      <c r="A1525" s="1">
        <v>41216</v>
      </c>
      <c r="B1525" s="1" t="s">
        <v>1156</v>
      </c>
      <c r="C1525" s="1" t="s">
        <v>20</v>
      </c>
      <c r="D1525" s="2">
        <v>41821</v>
      </c>
      <c r="E1525" s="5" t="str">
        <f t="shared" si="92"/>
        <v>July</v>
      </c>
      <c r="F1525" s="1" t="s">
        <v>15</v>
      </c>
      <c r="G1525" s="1" t="s">
        <v>1157</v>
      </c>
      <c r="H1525" s="1">
        <v>8</v>
      </c>
      <c r="I1525" s="1">
        <v>29.17</v>
      </c>
      <c r="J1525" s="1">
        <v>0.02</v>
      </c>
      <c r="K1525" s="3">
        <f t="shared" si="93"/>
        <v>233.20000000000002</v>
      </c>
      <c r="L1525" s="1">
        <v>6.27</v>
      </c>
      <c r="M1525" s="1" t="s">
        <v>23</v>
      </c>
      <c r="N1525" s="1" t="s">
        <v>24</v>
      </c>
      <c r="O1525" s="2">
        <v>41822</v>
      </c>
      <c r="P1525" s="5" t="str">
        <f t="shared" si="94"/>
        <v>July</v>
      </c>
      <c r="Q1525" s="6">
        <f t="shared" si="95"/>
        <v>1</v>
      </c>
    </row>
    <row r="1526" spans="1:17" x14ac:dyDescent="0.25">
      <c r="A1526" s="1">
        <v>50373</v>
      </c>
      <c r="B1526" s="1" t="s">
        <v>380</v>
      </c>
      <c r="C1526" s="1" t="s">
        <v>14</v>
      </c>
      <c r="D1526" s="2">
        <v>41822</v>
      </c>
      <c r="E1526" s="5" t="str">
        <f t="shared" si="92"/>
        <v>July</v>
      </c>
      <c r="F1526" s="1" t="s">
        <v>26</v>
      </c>
      <c r="G1526" s="1" t="s">
        <v>149</v>
      </c>
      <c r="H1526" s="1">
        <v>9</v>
      </c>
      <c r="I1526" s="1">
        <v>161.55000000000001</v>
      </c>
      <c r="J1526" s="1">
        <v>0.06</v>
      </c>
      <c r="K1526" s="3">
        <f t="shared" si="93"/>
        <v>1453.41</v>
      </c>
      <c r="L1526" s="1">
        <v>19.989999999999998</v>
      </c>
      <c r="M1526" s="1" t="s">
        <v>23</v>
      </c>
      <c r="N1526" s="1" t="s">
        <v>24</v>
      </c>
      <c r="O1526" s="2">
        <v>41823</v>
      </c>
      <c r="P1526" s="5" t="str">
        <f t="shared" si="94"/>
        <v>July</v>
      </c>
      <c r="Q1526" s="6">
        <f t="shared" si="95"/>
        <v>1</v>
      </c>
    </row>
    <row r="1527" spans="1:17" x14ac:dyDescent="0.25">
      <c r="A1527" s="1">
        <v>46244</v>
      </c>
      <c r="B1527" s="1" t="s">
        <v>256</v>
      </c>
      <c r="C1527" s="1" t="s">
        <v>34</v>
      </c>
      <c r="D1527" s="2">
        <v>41822</v>
      </c>
      <c r="E1527" s="5" t="str">
        <f t="shared" si="92"/>
        <v>July</v>
      </c>
      <c r="F1527" s="1" t="s">
        <v>84</v>
      </c>
      <c r="G1527" s="1" t="s">
        <v>740</v>
      </c>
      <c r="H1527" s="1">
        <v>10</v>
      </c>
      <c r="I1527" s="1">
        <v>60.98</v>
      </c>
      <c r="J1527" s="1">
        <v>0.09</v>
      </c>
      <c r="K1527" s="3">
        <f t="shared" si="93"/>
        <v>608.9</v>
      </c>
      <c r="L1527" s="1">
        <v>30</v>
      </c>
      <c r="M1527" s="1" t="s">
        <v>31</v>
      </c>
      <c r="N1527" s="1" t="s">
        <v>32</v>
      </c>
      <c r="O1527" s="2">
        <v>41823</v>
      </c>
      <c r="P1527" s="5" t="str">
        <f t="shared" si="94"/>
        <v>July</v>
      </c>
      <c r="Q1527" s="6">
        <f t="shared" si="95"/>
        <v>1</v>
      </c>
    </row>
    <row r="1528" spans="1:17" x14ac:dyDescent="0.25">
      <c r="A1528" s="1">
        <v>57827</v>
      </c>
      <c r="B1528" s="1" t="s">
        <v>1164</v>
      </c>
      <c r="C1528" s="1" t="s">
        <v>34</v>
      </c>
      <c r="D1528" s="2">
        <v>41822</v>
      </c>
      <c r="E1528" s="5" t="str">
        <f t="shared" si="92"/>
        <v>July</v>
      </c>
      <c r="F1528" s="1" t="s">
        <v>84</v>
      </c>
      <c r="G1528" s="1" t="s">
        <v>947</v>
      </c>
      <c r="H1528" s="1">
        <v>29</v>
      </c>
      <c r="I1528" s="1">
        <v>4.9800000000000004</v>
      </c>
      <c r="J1528" s="1">
        <v>0.02</v>
      </c>
      <c r="K1528" s="3">
        <f t="shared" si="93"/>
        <v>143.84000000000003</v>
      </c>
      <c r="L1528" s="1">
        <v>5.49</v>
      </c>
      <c r="M1528" s="1" t="s">
        <v>23</v>
      </c>
      <c r="N1528" s="1" t="s">
        <v>24</v>
      </c>
      <c r="O1528" s="2">
        <v>41823</v>
      </c>
      <c r="P1528" s="5" t="str">
        <f t="shared" si="94"/>
        <v>July</v>
      </c>
      <c r="Q1528" s="6">
        <f t="shared" si="95"/>
        <v>1</v>
      </c>
    </row>
    <row r="1529" spans="1:17" x14ac:dyDescent="0.25">
      <c r="A1529" s="1">
        <v>27840</v>
      </c>
      <c r="B1529" s="1" t="s">
        <v>147</v>
      </c>
      <c r="C1529" s="1" t="s">
        <v>20</v>
      </c>
      <c r="D1529" s="2">
        <v>41823</v>
      </c>
      <c r="E1529" s="5" t="str">
        <f t="shared" si="92"/>
        <v>July</v>
      </c>
      <c r="F1529" s="1" t="s">
        <v>21</v>
      </c>
      <c r="G1529" s="1" t="s">
        <v>1168</v>
      </c>
      <c r="H1529" s="1">
        <v>8</v>
      </c>
      <c r="I1529" s="1">
        <v>150.97999999999999</v>
      </c>
      <c r="J1529" s="1">
        <v>0.09</v>
      </c>
      <c r="K1529" s="3">
        <f t="shared" si="93"/>
        <v>1207.1199999999999</v>
      </c>
      <c r="L1529" s="1">
        <v>66.27</v>
      </c>
      <c r="M1529" s="1" t="s">
        <v>31</v>
      </c>
      <c r="N1529" s="1" t="s">
        <v>46</v>
      </c>
      <c r="O1529" s="2">
        <v>41824</v>
      </c>
      <c r="P1529" s="5" t="str">
        <f t="shared" si="94"/>
        <v>July</v>
      </c>
      <c r="Q1529" s="6">
        <f t="shared" si="95"/>
        <v>1</v>
      </c>
    </row>
    <row r="1530" spans="1:17" x14ac:dyDescent="0.25">
      <c r="A1530" s="1">
        <v>37987</v>
      </c>
      <c r="B1530" s="1" t="s">
        <v>420</v>
      </c>
      <c r="C1530" s="1" t="s">
        <v>14</v>
      </c>
      <c r="D1530" s="2">
        <v>41823</v>
      </c>
      <c r="E1530" s="5" t="str">
        <f t="shared" si="92"/>
        <v>July</v>
      </c>
      <c r="F1530" s="1" t="s">
        <v>21</v>
      </c>
      <c r="G1530" s="1" t="s">
        <v>1171</v>
      </c>
      <c r="H1530" s="1">
        <v>26</v>
      </c>
      <c r="I1530" s="1">
        <v>12.53</v>
      </c>
      <c r="J1530" s="1">
        <v>0.1</v>
      </c>
      <c r="K1530" s="3">
        <f t="shared" si="93"/>
        <v>323.18</v>
      </c>
      <c r="L1530" s="1">
        <v>0.49</v>
      </c>
      <c r="M1530" s="1" t="s">
        <v>23</v>
      </c>
      <c r="N1530" s="1" t="s">
        <v>24</v>
      </c>
      <c r="O1530" s="2">
        <v>41824</v>
      </c>
      <c r="P1530" s="5" t="str">
        <f t="shared" si="94"/>
        <v>July</v>
      </c>
      <c r="Q1530" s="6">
        <f t="shared" si="95"/>
        <v>1</v>
      </c>
    </row>
    <row r="1531" spans="1:17" x14ac:dyDescent="0.25">
      <c r="A1531" s="1">
        <v>37987</v>
      </c>
      <c r="B1531" s="1" t="s">
        <v>420</v>
      </c>
      <c r="C1531" s="1" t="s">
        <v>34</v>
      </c>
      <c r="D1531" s="2">
        <v>41823</v>
      </c>
      <c r="E1531" s="5" t="str">
        <f t="shared" si="92"/>
        <v>July</v>
      </c>
      <c r="F1531" s="1" t="s">
        <v>21</v>
      </c>
      <c r="G1531" s="1" t="s">
        <v>1172</v>
      </c>
      <c r="H1531" s="1">
        <v>5</v>
      </c>
      <c r="I1531" s="1">
        <v>146.34</v>
      </c>
      <c r="J1531" s="1">
        <v>0.1</v>
      </c>
      <c r="K1531" s="3">
        <f t="shared" si="93"/>
        <v>731.2</v>
      </c>
      <c r="L1531" s="1">
        <v>43.75</v>
      </c>
      <c r="M1531" s="1" t="s">
        <v>31</v>
      </c>
      <c r="N1531" s="1" t="s">
        <v>46</v>
      </c>
      <c r="O1531" s="2">
        <v>41824</v>
      </c>
      <c r="P1531" s="5" t="str">
        <f t="shared" si="94"/>
        <v>July</v>
      </c>
      <c r="Q1531" s="6">
        <f t="shared" si="95"/>
        <v>1</v>
      </c>
    </row>
    <row r="1532" spans="1:17" x14ac:dyDescent="0.25">
      <c r="A1532" s="1">
        <v>53312</v>
      </c>
      <c r="B1532" s="1" t="s">
        <v>1173</v>
      </c>
      <c r="C1532" s="1" t="s">
        <v>34</v>
      </c>
      <c r="D1532" s="2">
        <v>41824</v>
      </c>
      <c r="E1532" s="5" t="str">
        <f t="shared" si="92"/>
        <v>July</v>
      </c>
      <c r="F1532" s="1" t="s">
        <v>84</v>
      </c>
      <c r="G1532" s="1" t="s">
        <v>883</v>
      </c>
      <c r="H1532" s="1">
        <v>30</v>
      </c>
      <c r="I1532" s="1">
        <v>3.34</v>
      </c>
      <c r="J1532" s="1">
        <v>0.06</v>
      </c>
      <c r="K1532" s="3">
        <f t="shared" si="93"/>
        <v>98.399999999999991</v>
      </c>
      <c r="L1532" s="1">
        <v>7.49</v>
      </c>
      <c r="M1532" s="1" t="s">
        <v>23</v>
      </c>
      <c r="N1532" s="1" t="s">
        <v>38</v>
      </c>
      <c r="O1532" s="2">
        <v>41825</v>
      </c>
      <c r="P1532" s="5" t="str">
        <f t="shared" si="94"/>
        <v>July</v>
      </c>
      <c r="Q1532" s="6">
        <f t="shared" si="95"/>
        <v>1</v>
      </c>
    </row>
    <row r="1533" spans="1:17" x14ac:dyDescent="0.25">
      <c r="A1533" s="1">
        <v>23844</v>
      </c>
      <c r="B1533" s="1" t="s">
        <v>1183</v>
      </c>
      <c r="C1533" s="1" t="s">
        <v>14</v>
      </c>
      <c r="D1533" s="2">
        <v>41826</v>
      </c>
      <c r="E1533" s="5" t="str">
        <f t="shared" si="92"/>
        <v>July</v>
      </c>
      <c r="F1533" s="1" t="s">
        <v>15</v>
      </c>
      <c r="G1533" s="1" t="s">
        <v>1185</v>
      </c>
      <c r="H1533" s="1">
        <v>11</v>
      </c>
      <c r="I1533" s="1">
        <v>3.15</v>
      </c>
      <c r="J1533" s="1">
        <v>0.08</v>
      </c>
      <c r="K1533" s="3">
        <f t="shared" si="93"/>
        <v>33.769999999999996</v>
      </c>
      <c r="L1533" s="1">
        <v>0.5</v>
      </c>
      <c r="M1533" s="1" t="s">
        <v>23</v>
      </c>
      <c r="N1533" s="1" t="s">
        <v>24</v>
      </c>
      <c r="O1533" s="2">
        <v>41827</v>
      </c>
      <c r="P1533" s="5" t="str">
        <f t="shared" si="94"/>
        <v>July</v>
      </c>
      <c r="Q1533" s="6">
        <f t="shared" si="95"/>
        <v>1</v>
      </c>
    </row>
    <row r="1534" spans="1:17" x14ac:dyDescent="0.25">
      <c r="A1534" s="1">
        <v>58727</v>
      </c>
      <c r="B1534" s="1" t="s">
        <v>1048</v>
      </c>
      <c r="C1534" s="1" t="s">
        <v>20</v>
      </c>
      <c r="D1534" s="2">
        <v>41826</v>
      </c>
      <c r="E1534" s="5" t="str">
        <f t="shared" si="92"/>
        <v>July</v>
      </c>
      <c r="F1534" s="1" t="s">
        <v>84</v>
      </c>
      <c r="G1534" s="1" t="s">
        <v>957</v>
      </c>
      <c r="H1534" s="1">
        <v>20</v>
      </c>
      <c r="I1534" s="1">
        <v>26.48</v>
      </c>
      <c r="J1534" s="1">
        <v>0.03</v>
      </c>
      <c r="K1534" s="3">
        <f t="shared" si="93"/>
        <v>529</v>
      </c>
      <c r="L1534" s="1">
        <v>6.93</v>
      </c>
      <c r="M1534" s="1" t="s">
        <v>23</v>
      </c>
      <c r="N1534" s="1" t="s">
        <v>24</v>
      </c>
      <c r="O1534" s="2">
        <v>41827</v>
      </c>
      <c r="P1534" s="5" t="str">
        <f t="shared" si="94"/>
        <v>July</v>
      </c>
      <c r="Q1534" s="6">
        <f t="shared" si="95"/>
        <v>1</v>
      </c>
    </row>
    <row r="1535" spans="1:17" x14ac:dyDescent="0.25">
      <c r="A1535" s="1">
        <v>39744</v>
      </c>
      <c r="B1535" s="1" t="s">
        <v>1186</v>
      </c>
      <c r="C1535" s="1" t="s">
        <v>34</v>
      </c>
      <c r="D1535" s="2">
        <v>41826</v>
      </c>
      <c r="E1535" s="5" t="str">
        <f t="shared" si="92"/>
        <v>July</v>
      </c>
      <c r="F1535" s="1" t="s">
        <v>84</v>
      </c>
      <c r="G1535" s="1" t="s">
        <v>1188</v>
      </c>
      <c r="H1535" s="1">
        <v>41</v>
      </c>
      <c r="I1535" s="1">
        <v>155.99</v>
      </c>
      <c r="J1535" s="1">
        <v>0.04</v>
      </c>
      <c r="K1535" s="3">
        <f t="shared" si="93"/>
        <v>6393.9500000000007</v>
      </c>
      <c r="L1535" s="1">
        <v>8.99</v>
      </c>
      <c r="M1535" s="1" t="s">
        <v>23</v>
      </c>
      <c r="N1535" s="1" t="s">
        <v>24</v>
      </c>
      <c r="O1535" s="2">
        <v>41827</v>
      </c>
      <c r="P1535" s="5" t="str">
        <f t="shared" si="94"/>
        <v>July</v>
      </c>
      <c r="Q1535" s="6">
        <f t="shared" si="95"/>
        <v>1</v>
      </c>
    </row>
    <row r="1536" spans="1:17" x14ac:dyDescent="0.25">
      <c r="A1536" s="1">
        <v>53894</v>
      </c>
      <c r="B1536" s="1" t="s">
        <v>427</v>
      </c>
      <c r="C1536" s="1" t="s">
        <v>14</v>
      </c>
      <c r="D1536" s="2">
        <v>41827</v>
      </c>
      <c r="E1536" s="5" t="str">
        <f t="shared" si="92"/>
        <v>July</v>
      </c>
      <c r="F1536" s="1" t="s">
        <v>26</v>
      </c>
      <c r="G1536" s="1" t="s">
        <v>619</v>
      </c>
      <c r="H1536" s="1">
        <v>47</v>
      </c>
      <c r="I1536" s="1">
        <v>14.2</v>
      </c>
      <c r="J1536" s="1">
        <v>0.03</v>
      </c>
      <c r="K1536" s="3">
        <f t="shared" si="93"/>
        <v>665.99</v>
      </c>
      <c r="L1536" s="1">
        <v>5.3</v>
      </c>
      <c r="M1536" s="1" t="s">
        <v>23</v>
      </c>
      <c r="N1536" s="1" t="s">
        <v>38</v>
      </c>
      <c r="O1536" s="2">
        <v>41828</v>
      </c>
      <c r="P1536" s="5" t="str">
        <f t="shared" si="94"/>
        <v>July</v>
      </c>
      <c r="Q1536" s="6">
        <f t="shared" si="95"/>
        <v>1</v>
      </c>
    </row>
    <row r="1537" spans="1:17" x14ac:dyDescent="0.25">
      <c r="A1537" s="1">
        <v>53894</v>
      </c>
      <c r="B1537" s="1" t="s">
        <v>427</v>
      </c>
      <c r="C1537" s="1" t="s">
        <v>20</v>
      </c>
      <c r="D1537" s="2">
        <v>41827</v>
      </c>
      <c r="E1537" s="5" t="str">
        <f t="shared" si="92"/>
        <v>July</v>
      </c>
      <c r="F1537" s="1" t="s">
        <v>26</v>
      </c>
      <c r="G1537" s="1" t="s">
        <v>395</v>
      </c>
      <c r="H1537" s="1">
        <v>37</v>
      </c>
      <c r="I1537" s="1">
        <v>71.37</v>
      </c>
      <c r="J1537" s="1">
        <v>0.04</v>
      </c>
      <c r="K1537" s="3">
        <f t="shared" si="93"/>
        <v>2639.21</v>
      </c>
      <c r="L1537" s="1">
        <v>69</v>
      </c>
      <c r="M1537" s="1" t="s">
        <v>23</v>
      </c>
      <c r="N1537" s="1" t="s">
        <v>18</v>
      </c>
      <c r="O1537" s="2">
        <v>41828</v>
      </c>
      <c r="P1537" s="5" t="str">
        <f t="shared" si="94"/>
        <v>July</v>
      </c>
      <c r="Q1537" s="6">
        <f t="shared" si="95"/>
        <v>1</v>
      </c>
    </row>
    <row r="1538" spans="1:17" x14ac:dyDescent="0.25">
      <c r="A1538" s="1">
        <v>12480</v>
      </c>
      <c r="B1538" s="1" t="s">
        <v>919</v>
      </c>
      <c r="C1538" s="1" t="s">
        <v>34</v>
      </c>
      <c r="D1538" s="2">
        <v>41827</v>
      </c>
      <c r="E1538" s="5" t="str">
        <f t="shared" ref="E1538:E1601" si="96">TEXT(D1538,"mmmm")</f>
        <v>July</v>
      </c>
      <c r="F1538" s="1" t="s">
        <v>84</v>
      </c>
      <c r="G1538" s="1" t="s">
        <v>1191</v>
      </c>
      <c r="H1538" s="1">
        <v>8</v>
      </c>
      <c r="I1538" s="1">
        <v>137.47999999999999</v>
      </c>
      <c r="J1538" s="1">
        <v>0</v>
      </c>
      <c r="K1538" s="3">
        <f t="shared" ref="K1538:K1601" si="97">(I1538-J1538)*H1538</f>
        <v>1099.8399999999999</v>
      </c>
      <c r="L1538" s="1">
        <v>32.18</v>
      </c>
      <c r="M1538" s="1" t="s">
        <v>31</v>
      </c>
      <c r="N1538" s="1" t="s">
        <v>46</v>
      </c>
      <c r="O1538" s="2">
        <v>41828</v>
      </c>
      <c r="P1538" s="5" t="str">
        <f t="shared" ref="P1538:P1601" si="98">TEXT(O1538,"mmmm")</f>
        <v>July</v>
      </c>
      <c r="Q1538" s="6">
        <f t="shared" ref="Q1538:Q1601" si="99">O1538-D1538</f>
        <v>1</v>
      </c>
    </row>
    <row r="1539" spans="1:17" x14ac:dyDescent="0.25">
      <c r="A1539" s="1">
        <v>20513</v>
      </c>
      <c r="B1539" s="1" t="s">
        <v>1159</v>
      </c>
      <c r="C1539" s="1" t="s">
        <v>20</v>
      </c>
      <c r="D1539" s="2">
        <v>41827</v>
      </c>
      <c r="E1539" s="5" t="str">
        <f t="shared" si="96"/>
        <v>July</v>
      </c>
      <c r="F1539" s="1" t="s">
        <v>21</v>
      </c>
      <c r="G1539" s="1" t="s">
        <v>1062</v>
      </c>
      <c r="H1539" s="1">
        <v>13</v>
      </c>
      <c r="I1539" s="1">
        <v>2.84</v>
      </c>
      <c r="J1539" s="1">
        <v>0.01</v>
      </c>
      <c r="K1539" s="3">
        <f t="shared" si="97"/>
        <v>36.79</v>
      </c>
      <c r="L1539" s="1">
        <v>0.93</v>
      </c>
      <c r="M1539" s="1" t="s">
        <v>17</v>
      </c>
      <c r="N1539" s="1" t="s">
        <v>38</v>
      </c>
      <c r="O1539" s="2">
        <v>41828</v>
      </c>
      <c r="P1539" s="5" t="str">
        <f t="shared" si="98"/>
        <v>July</v>
      </c>
      <c r="Q1539" s="6">
        <f t="shared" si="99"/>
        <v>1</v>
      </c>
    </row>
    <row r="1540" spans="1:17" x14ac:dyDescent="0.25">
      <c r="A1540" s="1">
        <v>28933</v>
      </c>
      <c r="B1540" s="1" t="s">
        <v>1137</v>
      </c>
      <c r="C1540" s="1" t="s">
        <v>14</v>
      </c>
      <c r="D1540" s="2">
        <v>41829</v>
      </c>
      <c r="E1540" s="5" t="str">
        <f t="shared" si="96"/>
        <v>July</v>
      </c>
      <c r="F1540" s="1" t="s">
        <v>26</v>
      </c>
      <c r="G1540" s="1" t="s">
        <v>777</v>
      </c>
      <c r="H1540" s="1">
        <v>1</v>
      </c>
      <c r="I1540" s="1">
        <v>5.58</v>
      </c>
      <c r="J1540" s="1">
        <v>0.01</v>
      </c>
      <c r="K1540" s="3">
        <f t="shared" si="97"/>
        <v>5.57</v>
      </c>
      <c r="L1540" s="1">
        <v>5.3</v>
      </c>
      <c r="M1540" s="1" t="s">
        <v>23</v>
      </c>
      <c r="N1540" s="1" t="s">
        <v>24</v>
      </c>
      <c r="O1540" s="2">
        <v>41830</v>
      </c>
      <c r="P1540" s="5" t="str">
        <f t="shared" si="98"/>
        <v>July</v>
      </c>
      <c r="Q1540" s="6">
        <f t="shared" si="99"/>
        <v>1</v>
      </c>
    </row>
    <row r="1541" spans="1:17" x14ac:dyDescent="0.25">
      <c r="A1541" s="1">
        <v>28933</v>
      </c>
      <c r="B1541" s="1" t="s">
        <v>1137</v>
      </c>
      <c r="C1541" s="1" t="s">
        <v>14</v>
      </c>
      <c r="D1541" s="2">
        <v>41829</v>
      </c>
      <c r="E1541" s="5" t="str">
        <f t="shared" si="96"/>
        <v>July</v>
      </c>
      <c r="F1541" s="1" t="s">
        <v>26</v>
      </c>
      <c r="G1541" s="1" t="s">
        <v>272</v>
      </c>
      <c r="H1541" s="1">
        <v>38</v>
      </c>
      <c r="I1541" s="1">
        <v>3.98</v>
      </c>
      <c r="J1541" s="1">
        <v>0.03</v>
      </c>
      <c r="K1541" s="3">
        <f t="shared" si="97"/>
        <v>150.1</v>
      </c>
      <c r="L1541" s="1">
        <v>0.7</v>
      </c>
      <c r="M1541" s="1" t="s">
        <v>23</v>
      </c>
      <c r="N1541" s="1" t="s">
        <v>38</v>
      </c>
      <c r="O1541" s="2">
        <v>41830</v>
      </c>
      <c r="P1541" s="5" t="str">
        <f t="shared" si="98"/>
        <v>July</v>
      </c>
      <c r="Q1541" s="6">
        <f t="shared" si="99"/>
        <v>1</v>
      </c>
    </row>
    <row r="1542" spans="1:17" x14ac:dyDescent="0.25">
      <c r="A1542" s="1">
        <v>26629</v>
      </c>
      <c r="B1542" s="1" t="s">
        <v>98</v>
      </c>
      <c r="C1542" s="1" t="s">
        <v>14</v>
      </c>
      <c r="D1542" s="2">
        <v>41830</v>
      </c>
      <c r="E1542" s="5" t="str">
        <f t="shared" si="96"/>
        <v>July</v>
      </c>
      <c r="F1542" s="1" t="s">
        <v>21</v>
      </c>
      <c r="G1542" s="1" t="s">
        <v>677</v>
      </c>
      <c r="H1542" s="1">
        <v>38</v>
      </c>
      <c r="I1542" s="1">
        <v>599.99</v>
      </c>
      <c r="J1542" s="1">
        <v>0.1</v>
      </c>
      <c r="K1542" s="3">
        <f t="shared" si="97"/>
        <v>22795.82</v>
      </c>
      <c r="L1542" s="1">
        <v>24.49</v>
      </c>
      <c r="M1542" s="1" t="s">
        <v>23</v>
      </c>
      <c r="N1542" s="1" t="s">
        <v>18</v>
      </c>
      <c r="O1542" s="2">
        <v>41831</v>
      </c>
      <c r="P1542" s="5" t="str">
        <f t="shared" si="98"/>
        <v>July</v>
      </c>
      <c r="Q1542" s="6">
        <f t="shared" si="99"/>
        <v>1</v>
      </c>
    </row>
    <row r="1543" spans="1:17" x14ac:dyDescent="0.25">
      <c r="A1543" s="1">
        <v>33635</v>
      </c>
      <c r="B1543" s="1" t="s">
        <v>1198</v>
      </c>
      <c r="C1543" s="1" t="s">
        <v>14</v>
      </c>
      <c r="D1543" s="2">
        <v>41832</v>
      </c>
      <c r="E1543" s="5" t="str">
        <f t="shared" si="96"/>
        <v>July</v>
      </c>
      <c r="F1543" s="1" t="s">
        <v>21</v>
      </c>
      <c r="G1543" s="1" t="s">
        <v>1199</v>
      </c>
      <c r="H1543" s="1">
        <v>5</v>
      </c>
      <c r="I1543" s="1">
        <v>90.97</v>
      </c>
      <c r="J1543" s="1">
        <v>0.04</v>
      </c>
      <c r="K1543" s="3">
        <f t="shared" si="97"/>
        <v>454.65</v>
      </c>
      <c r="L1543" s="1">
        <v>28</v>
      </c>
      <c r="M1543" s="1" t="s">
        <v>31</v>
      </c>
      <c r="N1543" s="1" t="s">
        <v>32</v>
      </c>
      <c r="O1543" s="2">
        <v>41833</v>
      </c>
      <c r="P1543" s="5" t="str">
        <f t="shared" si="98"/>
        <v>July</v>
      </c>
      <c r="Q1543" s="6">
        <f t="shared" si="99"/>
        <v>1</v>
      </c>
    </row>
    <row r="1544" spans="1:17" x14ac:dyDescent="0.25">
      <c r="A1544" s="1">
        <v>33635</v>
      </c>
      <c r="B1544" s="1" t="s">
        <v>1198</v>
      </c>
      <c r="C1544" s="1" t="s">
        <v>20</v>
      </c>
      <c r="D1544" s="2">
        <v>41832</v>
      </c>
      <c r="E1544" s="5" t="str">
        <f t="shared" si="96"/>
        <v>July</v>
      </c>
      <c r="F1544" s="1" t="s">
        <v>21</v>
      </c>
      <c r="G1544" s="1" t="s">
        <v>105</v>
      </c>
      <c r="H1544" s="1">
        <v>4</v>
      </c>
      <c r="I1544" s="1">
        <v>20.34</v>
      </c>
      <c r="J1544" s="1">
        <v>7.0000000000000007E-2</v>
      </c>
      <c r="K1544" s="3">
        <f t="shared" si="97"/>
        <v>81.08</v>
      </c>
      <c r="L1544" s="1">
        <v>35</v>
      </c>
      <c r="M1544" s="1" t="s">
        <v>23</v>
      </c>
      <c r="N1544" s="1" t="s">
        <v>18</v>
      </c>
      <c r="O1544" s="2">
        <v>41833</v>
      </c>
      <c r="P1544" s="5" t="str">
        <f t="shared" si="98"/>
        <v>July</v>
      </c>
      <c r="Q1544" s="6">
        <f t="shared" si="99"/>
        <v>1</v>
      </c>
    </row>
    <row r="1545" spans="1:17" x14ac:dyDescent="0.25">
      <c r="A1545" s="1">
        <v>19457</v>
      </c>
      <c r="B1545" s="1" t="s">
        <v>1204</v>
      </c>
      <c r="C1545" s="1" t="s">
        <v>14</v>
      </c>
      <c r="D1545" s="2">
        <v>41832</v>
      </c>
      <c r="E1545" s="5" t="str">
        <f t="shared" si="96"/>
        <v>July</v>
      </c>
      <c r="F1545" s="1" t="s">
        <v>21</v>
      </c>
      <c r="G1545" s="1" t="s">
        <v>339</v>
      </c>
      <c r="H1545" s="1">
        <v>34</v>
      </c>
      <c r="I1545" s="1">
        <v>6.3</v>
      </c>
      <c r="J1545" s="1">
        <v>0.05</v>
      </c>
      <c r="K1545" s="3">
        <f t="shared" si="97"/>
        <v>212.5</v>
      </c>
      <c r="L1545" s="1">
        <v>0.5</v>
      </c>
      <c r="M1545" s="1" t="s">
        <v>23</v>
      </c>
      <c r="N1545" s="1" t="s">
        <v>24</v>
      </c>
      <c r="O1545" s="2">
        <v>41833</v>
      </c>
      <c r="P1545" s="5" t="str">
        <f t="shared" si="98"/>
        <v>July</v>
      </c>
      <c r="Q1545" s="6">
        <f t="shared" si="99"/>
        <v>1</v>
      </c>
    </row>
    <row r="1546" spans="1:17" x14ac:dyDescent="0.25">
      <c r="A1546" s="1">
        <v>34565</v>
      </c>
      <c r="B1546" s="1" t="s">
        <v>921</v>
      </c>
      <c r="C1546" s="1" t="s">
        <v>14</v>
      </c>
      <c r="D1546" s="2">
        <v>41833</v>
      </c>
      <c r="E1546" s="5" t="str">
        <f t="shared" si="96"/>
        <v>July</v>
      </c>
      <c r="F1546" s="1" t="s">
        <v>84</v>
      </c>
      <c r="G1546" s="1" t="s">
        <v>1208</v>
      </c>
      <c r="H1546" s="1">
        <v>47</v>
      </c>
      <c r="I1546" s="1">
        <v>125.99</v>
      </c>
      <c r="J1546" s="1">
        <v>0.08</v>
      </c>
      <c r="K1546" s="3">
        <f t="shared" si="97"/>
        <v>5917.7699999999995</v>
      </c>
      <c r="L1546" s="1">
        <v>4.2</v>
      </c>
      <c r="M1546" s="1" t="s">
        <v>23</v>
      </c>
      <c r="N1546" s="1" t="s">
        <v>24</v>
      </c>
      <c r="O1546" s="2">
        <v>41834</v>
      </c>
      <c r="P1546" s="5" t="str">
        <f t="shared" si="98"/>
        <v>July</v>
      </c>
      <c r="Q1546" s="6">
        <f t="shared" si="99"/>
        <v>1</v>
      </c>
    </row>
    <row r="1547" spans="1:17" x14ac:dyDescent="0.25">
      <c r="A1547" s="1">
        <v>48034</v>
      </c>
      <c r="B1547" s="1" t="s">
        <v>85</v>
      </c>
      <c r="C1547" s="1" t="s">
        <v>20</v>
      </c>
      <c r="D1547" s="2">
        <v>41834</v>
      </c>
      <c r="E1547" s="5" t="str">
        <f t="shared" si="96"/>
        <v>July</v>
      </c>
      <c r="F1547" s="1" t="s">
        <v>15</v>
      </c>
      <c r="G1547" s="1" t="s">
        <v>859</v>
      </c>
      <c r="H1547" s="1">
        <v>47</v>
      </c>
      <c r="I1547" s="1">
        <v>22.01</v>
      </c>
      <c r="J1547" s="1">
        <v>0.1</v>
      </c>
      <c r="K1547" s="3">
        <f t="shared" si="97"/>
        <v>1029.77</v>
      </c>
      <c r="L1547" s="1">
        <v>5.53</v>
      </c>
      <c r="M1547" s="1" t="s">
        <v>23</v>
      </c>
      <c r="N1547" s="1" t="s">
        <v>67</v>
      </c>
      <c r="O1547" s="2">
        <v>41835</v>
      </c>
      <c r="P1547" s="5" t="str">
        <f t="shared" si="98"/>
        <v>July</v>
      </c>
      <c r="Q1547" s="6">
        <f t="shared" si="99"/>
        <v>1</v>
      </c>
    </row>
    <row r="1548" spans="1:17" x14ac:dyDescent="0.25">
      <c r="A1548" s="1">
        <v>32199</v>
      </c>
      <c r="B1548" s="1" t="s">
        <v>242</v>
      </c>
      <c r="C1548" s="1" t="s">
        <v>34</v>
      </c>
      <c r="D1548" s="2">
        <v>41835</v>
      </c>
      <c r="E1548" s="5" t="str">
        <f t="shared" si="96"/>
        <v>July</v>
      </c>
      <c r="F1548" s="1" t="s">
        <v>21</v>
      </c>
      <c r="G1548" s="1" t="s">
        <v>1210</v>
      </c>
      <c r="H1548" s="1">
        <v>40</v>
      </c>
      <c r="I1548" s="1">
        <v>4.91</v>
      </c>
      <c r="J1548" s="1">
        <v>0.08</v>
      </c>
      <c r="K1548" s="3">
        <f t="shared" si="97"/>
        <v>193.2</v>
      </c>
      <c r="L1548" s="1">
        <v>4.97</v>
      </c>
      <c r="M1548" s="1" t="s">
        <v>23</v>
      </c>
      <c r="N1548" s="1" t="s">
        <v>24</v>
      </c>
      <c r="O1548" s="2">
        <v>41836</v>
      </c>
      <c r="P1548" s="5" t="str">
        <f t="shared" si="98"/>
        <v>July</v>
      </c>
      <c r="Q1548" s="6">
        <f t="shared" si="99"/>
        <v>1</v>
      </c>
    </row>
    <row r="1549" spans="1:17" x14ac:dyDescent="0.25">
      <c r="A1549" s="1">
        <v>32199</v>
      </c>
      <c r="B1549" s="1" t="s">
        <v>242</v>
      </c>
      <c r="C1549" s="1" t="s">
        <v>14</v>
      </c>
      <c r="D1549" s="2">
        <v>41835</v>
      </c>
      <c r="E1549" s="5" t="str">
        <f t="shared" si="96"/>
        <v>July</v>
      </c>
      <c r="F1549" s="1" t="s">
        <v>21</v>
      </c>
      <c r="G1549" s="1" t="s">
        <v>542</v>
      </c>
      <c r="H1549" s="1">
        <v>1</v>
      </c>
      <c r="I1549" s="1">
        <v>3499.99</v>
      </c>
      <c r="J1549" s="1">
        <v>0.01</v>
      </c>
      <c r="K1549" s="3">
        <f t="shared" si="97"/>
        <v>3499.9799999999996</v>
      </c>
      <c r="L1549" s="1">
        <v>24.49</v>
      </c>
      <c r="M1549" s="1" t="s">
        <v>23</v>
      </c>
      <c r="N1549" s="1" t="s">
        <v>18</v>
      </c>
      <c r="O1549" s="2">
        <v>41836</v>
      </c>
      <c r="P1549" s="5" t="str">
        <f t="shared" si="98"/>
        <v>July</v>
      </c>
      <c r="Q1549" s="6">
        <f t="shared" si="99"/>
        <v>1</v>
      </c>
    </row>
    <row r="1550" spans="1:17" x14ac:dyDescent="0.25">
      <c r="A1550" s="1">
        <v>31043</v>
      </c>
      <c r="B1550" s="1" t="s">
        <v>1213</v>
      </c>
      <c r="C1550" s="1" t="s">
        <v>14</v>
      </c>
      <c r="D1550" s="2">
        <v>41835</v>
      </c>
      <c r="E1550" s="5" t="str">
        <f t="shared" si="96"/>
        <v>July</v>
      </c>
      <c r="F1550" s="1" t="s">
        <v>21</v>
      </c>
      <c r="G1550" s="1" t="s">
        <v>707</v>
      </c>
      <c r="H1550" s="1">
        <v>49</v>
      </c>
      <c r="I1550" s="1">
        <v>15.28</v>
      </c>
      <c r="J1550" s="1">
        <v>0.02</v>
      </c>
      <c r="K1550" s="3">
        <f t="shared" si="97"/>
        <v>747.74</v>
      </c>
      <c r="L1550" s="1">
        <v>1.99</v>
      </c>
      <c r="M1550" s="1" t="s">
        <v>23</v>
      </c>
      <c r="N1550" s="1" t="s">
        <v>67</v>
      </c>
      <c r="O1550" s="2">
        <v>41836</v>
      </c>
      <c r="P1550" s="5" t="str">
        <f t="shared" si="98"/>
        <v>July</v>
      </c>
      <c r="Q1550" s="6">
        <f t="shared" si="99"/>
        <v>1</v>
      </c>
    </row>
    <row r="1551" spans="1:17" x14ac:dyDescent="0.25">
      <c r="A1551" s="1">
        <v>31043</v>
      </c>
      <c r="B1551" s="1" t="s">
        <v>1213</v>
      </c>
      <c r="C1551" s="1" t="s">
        <v>14</v>
      </c>
      <c r="D1551" s="2">
        <v>41835</v>
      </c>
      <c r="E1551" s="5" t="str">
        <f t="shared" si="96"/>
        <v>July</v>
      </c>
      <c r="F1551" s="1" t="s">
        <v>21</v>
      </c>
      <c r="G1551" s="1" t="s">
        <v>1214</v>
      </c>
      <c r="H1551" s="1">
        <v>3</v>
      </c>
      <c r="I1551" s="1">
        <v>85.99</v>
      </c>
      <c r="J1551" s="1">
        <v>0</v>
      </c>
      <c r="K1551" s="3">
        <f t="shared" si="97"/>
        <v>257.96999999999997</v>
      </c>
      <c r="L1551" s="1">
        <v>3.3</v>
      </c>
      <c r="M1551" s="1" t="s">
        <v>23</v>
      </c>
      <c r="N1551" s="1" t="s">
        <v>67</v>
      </c>
      <c r="O1551" s="2">
        <v>41836</v>
      </c>
      <c r="P1551" s="5" t="str">
        <f t="shared" si="98"/>
        <v>July</v>
      </c>
      <c r="Q1551" s="6">
        <f t="shared" si="99"/>
        <v>1</v>
      </c>
    </row>
    <row r="1552" spans="1:17" x14ac:dyDescent="0.25">
      <c r="A1552" s="1">
        <v>13313</v>
      </c>
      <c r="B1552" s="1" t="s">
        <v>201</v>
      </c>
      <c r="C1552" s="1" t="s">
        <v>14</v>
      </c>
      <c r="D1552" s="2">
        <v>41836</v>
      </c>
      <c r="E1552" s="5" t="str">
        <f t="shared" si="96"/>
        <v>July</v>
      </c>
      <c r="F1552" s="1" t="s">
        <v>15</v>
      </c>
      <c r="G1552" s="1" t="s">
        <v>1215</v>
      </c>
      <c r="H1552" s="1">
        <v>47</v>
      </c>
      <c r="I1552" s="1">
        <v>21.66</v>
      </c>
      <c r="J1552" s="1">
        <v>0.04</v>
      </c>
      <c r="K1552" s="3">
        <f t="shared" si="97"/>
        <v>1016.1400000000001</v>
      </c>
      <c r="L1552" s="1">
        <v>13.99</v>
      </c>
      <c r="M1552" s="1" t="s">
        <v>23</v>
      </c>
      <c r="N1552" s="1" t="s">
        <v>55</v>
      </c>
      <c r="O1552" s="2">
        <v>41837</v>
      </c>
      <c r="P1552" s="5" t="str">
        <f t="shared" si="98"/>
        <v>July</v>
      </c>
      <c r="Q1552" s="6">
        <f t="shared" si="99"/>
        <v>1</v>
      </c>
    </row>
    <row r="1553" spans="1:17" x14ac:dyDescent="0.25">
      <c r="A1553" s="1">
        <v>46656</v>
      </c>
      <c r="B1553" s="1" t="s">
        <v>775</v>
      </c>
      <c r="C1553" s="1" t="s">
        <v>34</v>
      </c>
      <c r="D1553" s="2">
        <v>41836</v>
      </c>
      <c r="E1553" s="5" t="str">
        <f t="shared" si="96"/>
        <v>July</v>
      </c>
      <c r="F1553" s="1" t="s">
        <v>21</v>
      </c>
      <c r="G1553" s="1" t="s">
        <v>642</v>
      </c>
      <c r="H1553" s="1">
        <v>27</v>
      </c>
      <c r="I1553" s="1">
        <v>24.92</v>
      </c>
      <c r="J1553" s="1">
        <v>0.1</v>
      </c>
      <c r="K1553" s="3">
        <f t="shared" si="97"/>
        <v>670.14</v>
      </c>
      <c r="L1553" s="1">
        <v>12.98</v>
      </c>
      <c r="M1553" s="1" t="s">
        <v>23</v>
      </c>
      <c r="N1553" s="1" t="s">
        <v>24</v>
      </c>
      <c r="O1553" s="2">
        <v>41837</v>
      </c>
      <c r="P1553" s="5" t="str">
        <f t="shared" si="98"/>
        <v>July</v>
      </c>
      <c r="Q1553" s="6">
        <f t="shared" si="99"/>
        <v>1</v>
      </c>
    </row>
    <row r="1554" spans="1:17" x14ac:dyDescent="0.25">
      <c r="A1554" s="1">
        <v>55553</v>
      </c>
      <c r="B1554" s="1" t="s">
        <v>1220</v>
      </c>
      <c r="C1554" s="1" t="s">
        <v>34</v>
      </c>
      <c r="D1554" s="2">
        <v>41837</v>
      </c>
      <c r="E1554" s="5" t="str">
        <f t="shared" si="96"/>
        <v>July</v>
      </c>
      <c r="F1554" s="1" t="s">
        <v>84</v>
      </c>
      <c r="G1554" s="1" t="s">
        <v>466</v>
      </c>
      <c r="H1554" s="1">
        <v>32</v>
      </c>
      <c r="I1554" s="1">
        <v>5.68</v>
      </c>
      <c r="J1554" s="1">
        <v>0.05</v>
      </c>
      <c r="K1554" s="3">
        <f t="shared" si="97"/>
        <v>180.16</v>
      </c>
      <c r="L1554" s="1">
        <v>1.39</v>
      </c>
      <c r="M1554" s="1" t="s">
        <v>23</v>
      </c>
      <c r="N1554" s="1" t="s">
        <v>24</v>
      </c>
      <c r="O1554" s="2">
        <v>41838</v>
      </c>
      <c r="P1554" s="5" t="str">
        <f t="shared" si="98"/>
        <v>July</v>
      </c>
      <c r="Q1554" s="6">
        <f t="shared" si="99"/>
        <v>1</v>
      </c>
    </row>
    <row r="1555" spans="1:17" x14ac:dyDescent="0.25">
      <c r="A1555" s="1">
        <v>22919</v>
      </c>
      <c r="B1555" s="1" t="s">
        <v>1221</v>
      </c>
      <c r="C1555" s="1" t="s">
        <v>20</v>
      </c>
      <c r="D1555" s="2">
        <v>41837</v>
      </c>
      <c r="E1555" s="5" t="str">
        <f t="shared" si="96"/>
        <v>July</v>
      </c>
      <c r="F1555" s="1" t="s">
        <v>26</v>
      </c>
      <c r="G1555" s="1" t="s">
        <v>270</v>
      </c>
      <c r="H1555" s="1">
        <v>21</v>
      </c>
      <c r="I1555" s="1">
        <v>4.91</v>
      </c>
      <c r="J1555" s="1">
        <v>7.0000000000000007E-2</v>
      </c>
      <c r="K1555" s="3">
        <f t="shared" si="97"/>
        <v>101.64</v>
      </c>
      <c r="L1555" s="1">
        <v>0.5</v>
      </c>
      <c r="M1555" s="1" t="s">
        <v>23</v>
      </c>
      <c r="N1555" s="1" t="s">
        <v>24</v>
      </c>
      <c r="O1555" s="2">
        <v>41838</v>
      </c>
      <c r="P1555" s="5" t="str">
        <f t="shared" si="98"/>
        <v>July</v>
      </c>
      <c r="Q1555" s="6">
        <f t="shared" si="99"/>
        <v>1</v>
      </c>
    </row>
    <row r="1556" spans="1:17" x14ac:dyDescent="0.25">
      <c r="A1556" s="1">
        <v>38982</v>
      </c>
      <c r="B1556" s="1" t="s">
        <v>1222</v>
      </c>
      <c r="C1556" s="1" t="s">
        <v>14</v>
      </c>
      <c r="D1556" s="2">
        <v>41837</v>
      </c>
      <c r="E1556" s="5" t="str">
        <f t="shared" si="96"/>
        <v>July</v>
      </c>
      <c r="F1556" s="1" t="s">
        <v>15</v>
      </c>
      <c r="G1556" s="1" t="s">
        <v>66</v>
      </c>
      <c r="H1556" s="1">
        <v>43</v>
      </c>
      <c r="I1556" s="1">
        <v>28.48</v>
      </c>
      <c r="J1556" s="1">
        <v>0.09</v>
      </c>
      <c r="K1556" s="3">
        <f t="shared" si="97"/>
        <v>1220.77</v>
      </c>
      <c r="L1556" s="1">
        <v>1.99</v>
      </c>
      <c r="M1556" s="1" t="s">
        <v>23</v>
      </c>
      <c r="N1556" s="1" t="s">
        <v>67</v>
      </c>
      <c r="O1556" s="2">
        <v>41838</v>
      </c>
      <c r="P1556" s="5" t="str">
        <f t="shared" si="98"/>
        <v>July</v>
      </c>
      <c r="Q1556" s="6">
        <f t="shared" si="99"/>
        <v>1</v>
      </c>
    </row>
    <row r="1557" spans="1:17" x14ac:dyDescent="0.25">
      <c r="A1557" s="1">
        <v>18147</v>
      </c>
      <c r="B1557" s="1" t="s">
        <v>1015</v>
      </c>
      <c r="C1557" s="1" t="s">
        <v>14</v>
      </c>
      <c r="D1557" s="2">
        <v>41837</v>
      </c>
      <c r="E1557" s="5" t="str">
        <f t="shared" si="96"/>
        <v>July</v>
      </c>
      <c r="F1557" s="1" t="s">
        <v>15</v>
      </c>
      <c r="G1557" s="1" t="s">
        <v>819</v>
      </c>
      <c r="H1557" s="1">
        <v>42</v>
      </c>
      <c r="I1557" s="1">
        <v>1.88</v>
      </c>
      <c r="J1557" s="1">
        <v>0</v>
      </c>
      <c r="K1557" s="3">
        <f t="shared" si="97"/>
        <v>78.959999999999994</v>
      </c>
      <c r="L1557" s="1">
        <v>1.49</v>
      </c>
      <c r="M1557" s="1" t="s">
        <v>23</v>
      </c>
      <c r="N1557" s="1" t="s">
        <v>24</v>
      </c>
      <c r="O1557" s="2">
        <v>41838</v>
      </c>
      <c r="P1557" s="5" t="str">
        <f t="shared" si="98"/>
        <v>July</v>
      </c>
      <c r="Q1557" s="6">
        <f t="shared" si="99"/>
        <v>1</v>
      </c>
    </row>
    <row r="1558" spans="1:17" x14ac:dyDescent="0.25">
      <c r="A1558" s="1">
        <v>18147</v>
      </c>
      <c r="B1558" s="1" t="s">
        <v>1015</v>
      </c>
      <c r="C1558" s="1" t="s">
        <v>20</v>
      </c>
      <c r="D1558" s="2">
        <v>41837</v>
      </c>
      <c r="E1558" s="5" t="str">
        <f t="shared" si="96"/>
        <v>July</v>
      </c>
      <c r="F1558" s="1" t="s">
        <v>15</v>
      </c>
      <c r="G1558" s="1" t="s">
        <v>1224</v>
      </c>
      <c r="H1558" s="1">
        <v>50</v>
      </c>
      <c r="I1558" s="1">
        <v>5.78</v>
      </c>
      <c r="J1558" s="1">
        <v>0.06</v>
      </c>
      <c r="K1558" s="3">
        <f t="shared" si="97"/>
        <v>286.00000000000006</v>
      </c>
      <c r="L1558" s="1">
        <v>5.67</v>
      </c>
      <c r="M1558" s="1" t="s">
        <v>23</v>
      </c>
      <c r="N1558" s="1" t="s">
        <v>24</v>
      </c>
      <c r="O1558" s="2">
        <v>41838</v>
      </c>
      <c r="P1558" s="5" t="str">
        <f t="shared" si="98"/>
        <v>July</v>
      </c>
      <c r="Q1558" s="6">
        <f t="shared" si="99"/>
        <v>1</v>
      </c>
    </row>
    <row r="1559" spans="1:17" x14ac:dyDescent="0.25">
      <c r="A1559" s="1">
        <v>55847</v>
      </c>
      <c r="B1559" s="1" t="s">
        <v>932</v>
      </c>
      <c r="C1559" s="1" t="s">
        <v>14</v>
      </c>
      <c r="D1559" s="2">
        <v>41840</v>
      </c>
      <c r="E1559" s="5" t="str">
        <f t="shared" si="96"/>
        <v>July</v>
      </c>
      <c r="F1559" s="1" t="s">
        <v>15</v>
      </c>
      <c r="G1559" s="1" t="s">
        <v>1117</v>
      </c>
      <c r="H1559" s="1">
        <v>45</v>
      </c>
      <c r="I1559" s="1">
        <v>3.08</v>
      </c>
      <c r="J1559" s="1">
        <v>0.04</v>
      </c>
      <c r="K1559" s="3">
        <f t="shared" si="97"/>
        <v>136.80000000000001</v>
      </c>
      <c r="L1559" s="1">
        <v>0.99</v>
      </c>
      <c r="M1559" s="1" t="s">
        <v>23</v>
      </c>
      <c r="N1559" s="1" t="s">
        <v>24</v>
      </c>
      <c r="O1559" s="2">
        <v>41841</v>
      </c>
      <c r="P1559" s="5" t="str">
        <f t="shared" si="98"/>
        <v>July</v>
      </c>
      <c r="Q1559" s="6">
        <f t="shared" si="99"/>
        <v>1</v>
      </c>
    </row>
    <row r="1560" spans="1:17" x14ac:dyDescent="0.25">
      <c r="A1560" s="1">
        <v>5441</v>
      </c>
      <c r="B1560" s="1" t="s">
        <v>960</v>
      </c>
      <c r="C1560" s="1" t="s">
        <v>34</v>
      </c>
      <c r="D1560" s="2">
        <v>41840</v>
      </c>
      <c r="E1560" s="5" t="str">
        <f t="shared" si="96"/>
        <v>July</v>
      </c>
      <c r="F1560" s="1" t="s">
        <v>15</v>
      </c>
      <c r="G1560" s="1" t="s">
        <v>1093</v>
      </c>
      <c r="H1560" s="1">
        <v>16</v>
      </c>
      <c r="I1560" s="1">
        <v>17.149999999999999</v>
      </c>
      <c r="J1560" s="1">
        <v>0.04</v>
      </c>
      <c r="K1560" s="3">
        <f t="shared" si="97"/>
        <v>273.76</v>
      </c>
      <c r="L1560" s="1">
        <v>4.96</v>
      </c>
      <c r="M1560" s="1" t="s">
        <v>23</v>
      </c>
      <c r="N1560" s="1" t="s">
        <v>24</v>
      </c>
      <c r="O1560" s="2">
        <v>41841</v>
      </c>
      <c r="P1560" s="5" t="str">
        <f t="shared" si="98"/>
        <v>July</v>
      </c>
      <c r="Q1560" s="6">
        <f t="shared" si="99"/>
        <v>1</v>
      </c>
    </row>
    <row r="1561" spans="1:17" x14ac:dyDescent="0.25">
      <c r="A1561" s="1">
        <v>43079</v>
      </c>
      <c r="B1561" s="1" t="s">
        <v>204</v>
      </c>
      <c r="C1561" s="1" t="s">
        <v>34</v>
      </c>
      <c r="D1561" s="2">
        <v>41841</v>
      </c>
      <c r="E1561" s="5" t="str">
        <f t="shared" si="96"/>
        <v>July</v>
      </c>
      <c r="F1561" s="1" t="s">
        <v>84</v>
      </c>
      <c r="G1561" s="1" t="s">
        <v>545</v>
      </c>
      <c r="H1561" s="1">
        <v>40</v>
      </c>
      <c r="I1561" s="1">
        <v>30.73</v>
      </c>
      <c r="J1561" s="1">
        <v>0.04</v>
      </c>
      <c r="K1561" s="3">
        <f t="shared" si="97"/>
        <v>1227.6000000000001</v>
      </c>
      <c r="L1561" s="1">
        <v>4</v>
      </c>
      <c r="M1561" s="1" t="s">
        <v>23</v>
      </c>
      <c r="N1561" s="1" t="s">
        <v>24</v>
      </c>
      <c r="O1561" s="2">
        <v>41842</v>
      </c>
      <c r="P1561" s="5" t="str">
        <f t="shared" si="98"/>
        <v>July</v>
      </c>
      <c r="Q1561" s="6">
        <f t="shared" si="99"/>
        <v>1</v>
      </c>
    </row>
    <row r="1562" spans="1:17" x14ac:dyDescent="0.25">
      <c r="A1562" s="1">
        <v>6823</v>
      </c>
      <c r="B1562" s="1" t="s">
        <v>1228</v>
      </c>
      <c r="C1562" s="1" t="s">
        <v>20</v>
      </c>
      <c r="D1562" s="2">
        <v>41841</v>
      </c>
      <c r="E1562" s="5" t="str">
        <f t="shared" si="96"/>
        <v>July</v>
      </c>
      <c r="F1562" s="1" t="s">
        <v>15</v>
      </c>
      <c r="G1562" s="1" t="s">
        <v>1229</v>
      </c>
      <c r="H1562" s="1">
        <v>50</v>
      </c>
      <c r="I1562" s="1">
        <v>24.95</v>
      </c>
      <c r="J1562" s="1">
        <v>0.01</v>
      </c>
      <c r="K1562" s="3">
        <f t="shared" si="97"/>
        <v>1247</v>
      </c>
      <c r="L1562" s="1">
        <v>2.99</v>
      </c>
      <c r="M1562" s="1" t="s">
        <v>23</v>
      </c>
      <c r="N1562" s="1" t="s">
        <v>24</v>
      </c>
      <c r="O1562" s="2">
        <v>41842</v>
      </c>
      <c r="P1562" s="5" t="str">
        <f t="shared" si="98"/>
        <v>July</v>
      </c>
      <c r="Q1562" s="6">
        <f t="shared" si="99"/>
        <v>1</v>
      </c>
    </row>
    <row r="1563" spans="1:17" x14ac:dyDescent="0.25">
      <c r="A1563" s="1">
        <v>41316</v>
      </c>
      <c r="B1563" s="1" t="s">
        <v>1220</v>
      </c>
      <c r="C1563" s="1" t="s">
        <v>20</v>
      </c>
      <c r="D1563" s="2">
        <v>41841</v>
      </c>
      <c r="E1563" s="5" t="str">
        <f t="shared" si="96"/>
        <v>July</v>
      </c>
      <c r="F1563" s="1" t="s">
        <v>15</v>
      </c>
      <c r="G1563" s="1" t="s">
        <v>680</v>
      </c>
      <c r="H1563" s="1">
        <v>8</v>
      </c>
      <c r="I1563" s="1">
        <v>14.28</v>
      </c>
      <c r="J1563" s="1">
        <v>0.01</v>
      </c>
      <c r="K1563" s="3">
        <f t="shared" si="97"/>
        <v>114.16</v>
      </c>
      <c r="L1563" s="1">
        <v>2.99</v>
      </c>
      <c r="M1563" s="1" t="s">
        <v>23</v>
      </c>
      <c r="N1563" s="1" t="s">
        <v>24</v>
      </c>
      <c r="O1563" s="2">
        <v>41842</v>
      </c>
      <c r="P1563" s="5" t="str">
        <f t="shared" si="98"/>
        <v>July</v>
      </c>
      <c r="Q1563" s="6">
        <f t="shared" si="99"/>
        <v>1</v>
      </c>
    </row>
    <row r="1564" spans="1:17" x14ac:dyDescent="0.25">
      <c r="A1564" s="1">
        <v>42310</v>
      </c>
      <c r="B1564" s="1" t="s">
        <v>1232</v>
      </c>
      <c r="C1564" s="1" t="s">
        <v>14</v>
      </c>
      <c r="D1564" s="2">
        <v>41841</v>
      </c>
      <c r="E1564" s="5" t="str">
        <f t="shared" si="96"/>
        <v>July</v>
      </c>
      <c r="F1564" s="1" t="s">
        <v>26</v>
      </c>
      <c r="G1564" s="1" t="s">
        <v>424</v>
      </c>
      <c r="H1564" s="1">
        <v>20</v>
      </c>
      <c r="I1564" s="1">
        <v>205.99</v>
      </c>
      <c r="J1564" s="1">
        <v>0.04</v>
      </c>
      <c r="K1564" s="3">
        <f t="shared" si="97"/>
        <v>4119</v>
      </c>
      <c r="L1564" s="1">
        <v>8.99</v>
      </c>
      <c r="M1564" s="1" t="s">
        <v>23</v>
      </c>
      <c r="N1564" s="1" t="s">
        <v>24</v>
      </c>
      <c r="O1564" s="2">
        <v>41842</v>
      </c>
      <c r="P1564" s="5" t="str">
        <f t="shared" si="98"/>
        <v>July</v>
      </c>
      <c r="Q1564" s="6">
        <f t="shared" si="99"/>
        <v>1</v>
      </c>
    </row>
    <row r="1565" spans="1:17" x14ac:dyDescent="0.25">
      <c r="A1565" s="1">
        <v>16451</v>
      </c>
      <c r="B1565" s="1" t="s">
        <v>1234</v>
      </c>
      <c r="C1565" s="1" t="s">
        <v>34</v>
      </c>
      <c r="D1565" s="2">
        <v>41842</v>
      </c>
      <c r="E1565" s="5" t="str">
        <f t="shared" si="96"/>
        <v>July</v>
      </c>
      <c r="F1565" s="1" t="s">
        <v>15</v>
      </c>
      <c r="G1565" s="1" t="s">
        <v>402</v>
      </c>
      <c r="H1565" s="1">
        <v>9</v>
      </c>
      <c r="I1565" s="1">
        <v>30.56</v>
      </c>
      <c r="J1565" s="1">
        <v>0.09</v>
      </c>
      <c r="K1565" s="3">
        <f t="shared" si="97"/>
        <v>274.23</v>
      </c>
      <c r="L1565" s="1">
        <v>2.99</v>
      </c>
      <c r="M1565" s="1" t="s">
        <v>23</v>
      </c>
      <c r="N1565" s="1" t="s">
        <v>24</v>
      </c>
      <c r="O1565" s="2">
        <v>41843</v>
      </c>
      <c r="P1565" s="5" t="str">
        <f t="shared" si="98"/>
        <v>July</v>
      </c>
      <c r="Q1565" s="6">
        <f t="shared" si="99"/>
        <v>1</v>
      </c>
    </row>
    <row r="1566" spans="1:17" x14ac:dyDescent="0.25">
      <c r="A1566" s="1">
        <v>29667</v>
      </c>
      <c r="B1566" s="1" t="s">
        <v>985</v>
      </c>
      <c r="C1566" s="1" t="s">
        <v>14</v>
      </c>
      <c r="D1566" s="2">
        <v>41844</v>
      </c>
      <c r="E1566" s="5" t="str">
        <f t="shared" si="96"/>
        <v>July</v>
      </c>
      <c r="F1566" s="1" t="s">
        <v>15</v>
      </c>
      <c r="G1566" s="1" t="s">
        <v>1239</v>
      </c>
      <c r="H1566" s="1">
        <v>14</v>
      </c>
      <c r="I1566" s="1">
        <v>15.28</v>
      </c>
      <c r="J1566" s="1">
        <v>0.09</v>
      </c>
      <c r="K1566" s="3">
        <f t="shared" si="97"/>
        <v>212.66</v>
      </c>
      <c r="L1566" s="1">
        <v>10.91</v>
      </c>
      <c r="M1566" s="1" t="s">
        <v>23</v>
      </c>
      <c r="N1566" s="1" t="s">
        <v>24</v>
      </c>
      <c r="O1566" s="2">
        <v>41845</v>
      </c>
      <c r="P1566" s="5" t="str">
        <f t="shared" si="98"/>
        <v>July</v>
      </c>
      <c r="Q1566" s="6">
        <f t="shared" si="99"/>
        <v>1</v>
      </c>
    </row>
    <row r="1567" spans="1:17" x14ac:dyDescent="0.25">
      <c r="A1567" s="1">
        <v>34882</v>
      </c>
      <c r="B1567" s="1" t="s">
        <v>607</v>
      </c>
      <c r="C1567" s="1" t="s">
        <v>20</v>
      </c>
      <c r="D1567" s="2">
        <v>41844</v>
      </c>
      <c r="E1567" s="5" t="str">
        <f t="shared" si="96"/>
        <v>July</v>
      </c>
      <c r="F1567" s="1" t="s">
        <v>26</v>
      </c>
      <c r="G1567" s="1" t="s">
        <v>819</v>
      </c>
      <c r="H1567" s="1">
        <v>43</v>
      </c>
      <c r="I1567" s="1">
        <v>1.88</v>
      </c>
      <c r="J1567" s="1">
        <v>0.03</v>
      </c>
      <c r="K1567" s="3">
        <f t="shared" si="97"/>
        <v>79.55</v>
      </c>
      <c r="L1567" s="1">
        <v>1.49</v>
      </c>
      <c r="M1567" s="1" t="s">
        <v>23</v>
      </c>
      <c r="N1567" s="1" t="s">
        <v>24</v>
      </c>
      <c r="O1567" s="2">
        <v>41845</v>
      </c>
      <c r="P1567" s="5" t="str">
        <f t="shared" si="98"/>
        <v>July</v>
      </c>
      <c r="Q1567" s="6">
        <f t="shared" si="99"/>
        <v>1</v>
      </c>
    </row>
    <row r="1568" spans="1:17" x14ac:dyDescent="0.25">
      <c r="A1568" s="1">
        <v>9092</v>
      </c>
      <c r="B1568" s="1" t="s">
        <v>1243</v>
      </c>
      <c r="C1568" s="1" t="s">
        <v>20</v>
      </c>
      <c r="D1568" s="2">
        <v>41844</v>
      </c>
      <c r="E1568" s="5" t="str">
        <f t="shared" si="96"/>
        <v>July</v>
      </c>
      <c r="F1568" s="1" t="s">
        <v>15</v>
      </c>
      <c r="G1568" s="1" t="s">
        <v>1244</v>
      </c>
      <c r="H1568" s="1">
        <v>33</v>
      </c>
      <c r="I1568" s="1">
        <v>101.41</v>
      </c>
      <c r="J1568" s="1">
        <v>0</v>
      </c>
      <c r="K1568" s="3">
        <f t="shared" si="97"/>
        <v>3346.5299999999997</v>
      </c>
      <c r="L1568" s="1">
        <v>35</v>
      </c>
      <c r="M1568" s="1" t="s">
        <v>17</v>
      </c>
      <c r="N1568" s="1" t="s">
        <v>18</v>
      </c>
      <c r="O1568" s="2">
        <v>41845</v>
      </c>
      <c r="P1568" s="5" t="str">
        <f t="shared" si="98"/>
        <v>July</v>
      </c>
      <c r="Q1568" s="6">
        <f t="shared" si="99"/>
        <v>1</v>
      </c>
    </row>
    <row r="1569" spans="1:17" x14ac:dyDescent="0.25">
      <c r="A1569" s="1">
        <v>9092</v>
      </c>
      <c r="B1569" s="1" t="s">
        <v>1243</v>
      </c>
      <c r="C1569" s="1" t="s">
        <v>34</v>
      </c>
      <c r="D1569" s="2">
        <v>41844</v>
      </c>
      <c r="E1569" s="5" t="str">
        <f t="shared" si="96"/>
        <v>July</v>
      </c>
      <c r="F1569" s="1" t="s">
        <v>15</v>
      </c>
      <c r="G1569" s="1" t="s">
        <v>332</v>
      </c>
      <c r="H1569" s="1">
        <v>8</v>
      </c>
      <c r="I1569" s="1">
        <v>95.99</v>
      </c>
      <c r="J1569" s="1">
        <v>0.1</v>
      </c>
      <c r="K1569" s="3">
        <f t="shared" si="97"/>
        <v>767.12</v>
      </c>
      <c r="L1569" s="1">
        <v>4.9000000000000004</v>
      </c>
      <c r="M1569" s="1" t="s">
        <v>23</v>
      </c>
      <c r="N1569" s="1" t="s">
        <v>24</v>
      </c>
      <c r="O1569" s="2">
        <v>41845</v>
      </c>
      <c r="P1569" s="5" t="str">
        <f t="shared" si="98"/>
        <v>July</v>
      </c>
      <c r="Q1569" s="6">
        <f t="shared" si="99"/>
        <v>1</v>
      </c>
    </row>
    <row r="1570" spans="1:17" x14ac:dyDescent="0.25">
      <c r="A1570" s="1">
        <v>16768</v>
      </c>
      <c r="B1570" s="1" t="s">
        <v>273</v>
      </c>
      <c r="C1570" s="1" t="s">
        <v>14</v>
      </c>
      <c r="D1570" s="2">
        <v>41845</v>
      </c>
      <c r="E1570" s="5" t="str">
        <f t="shared" si="96"/>
        <v>July</v>
      </c>
      <c r="F1570" s="1" t="s">
        <v>21</v>
      </c>
      <c r="G1570" s="1" t="s">
        <v>1110</v>
      </c>
      <c r="H1570" s="1">
        <v>9</v>
      </c>
      <c r="I1570" s="1">
        <v>10.89</v>
      </c>
      <c r="J1570" s="1">
        <v>0.03</v>
      </c>
      <c r="K1570" s="3">
        <f t="shared" si="97"/>
        <v>97.740000000000009</v>
      </c>
      <c r="L1570" s="1">
        <v>4.5</v>
      </c>
      <c r="M1570" s="1" t="s">
        <v>23</v>
      </c>
      <c r="N1570" s="1" t="s">
        <v>24</v>
      </c>
      <c r="O1570" s="2">
        <v>41846</v>
      </c>
      <c r="P1570" s="5" t="str">
        <f t="shared" si="98"/>
        <v>July</v>
      </c>
      <c r="Q1570" s="6">
        <f t="shared" si="99"/>
        <v>1</v>
      </c>
    </row>
    <row r="1571" spans="1:17" x14ac:dyDescent="0.25">
      <c r="A1571" s="1">
        <v>19078</v>
      </c>
      <c r="B1571" s="1" t="s">
        <v>1249</v>
      </c>
      <c r="C1571" s="1" t="s">
        <v>20</v>
      </c>
      <c r="D1571" s="2">
        <v>41847</v>
      </c>
      <c r="E1571" s="5" t="str">
        <f t="shared" si="96"/>
        <v>July</v>
      </c>
      <c r="F1571" s="1" t="s">
        <v>26</v>
      </c>
      <c r="G1571" s="1" t="s">
        <v>705</v>
      </c>
      <c r="H1571" s="1">
        <v>21</v>
      </c>
      <c r="I1571" s="1">
        <v>11.97</v>
      </c>
      <c r="J1571" s="1">
        <v>0.03</v>
      </c>
      <c r="K1571" s="3">
        <f t="shared" si="97"/>
        <v>250.74000000000004</v>
      </c>
      <c r="L1571" s="1">
        <v>4.9800000000000004</v>
      </c>
      <c r="M1571" s="1" t="s">
        <v>23</v>
      </c>
      <c r="N1571" s="1" t="s">
        <v>24</v>
      </c>
      <c r="O1571" s="2">
        <v>41848</v>
      </c>
      <c r="P1571" s="5" t="str">
        <f t="shared" si="98"/>
        <v>July</v>
      </c>
      <c r="Q1571" s="6">
        <f t="shared" si="99"/>
        <v>1</v>
      </c>
    </row>
    <row r="1572" spans="1:17" x14ac:dyDescent="0.25">
      <c r="A1572" s="1">
        <v>44708</v>
      </c>
      <c r="B1572" s="1" t="s">
        <v>1250</v>
      </c>
      <c r="C1572" s="1" t="s">
        <v>34</v>
      </c>
      <c r="D1572" s="2">
        <v>41847</v>
      </c>
      <c r="E1572" s="5" t="str">
        <f t="shared" si="96"/>
        <v>July</v>
      </c>
      <c r="F1572" s="1" t="s">
        <v>15</v>
      </c>
      <c r="G1572" s="1" t="s">
        <v>305</v>
      </c>
      <c r="H1572" s="1">
        <v>15</v>
      </c>
      <c r="I1572" s="1">
        <v>1.74</v>
      </c>
      <c r="J1572" s="1">
        <v>0.02</v>
      </c>
      <c r="K1572" s="3">
        <f t="shared" si="97"/>
        <v>25.8</v>
      </c>
      <c r="L1572" s="1">
        <v>4.08</v>
      </c>
      <c r="M1572" s="1" t="s">
        <v>23</v>
      </c>
      <c r="N1572" s="1" t="s">
        <v>67</v>
      </c>
      <c r="O1572" s="2">
        <v>41848</v>
      </c>
      <c r="P1572" s="5" t="str">
        <f t="shared" si="98"/>
        <v>July</v>
      </c>
      <c r="Q1572" s="6">
        <f t="shared" si="99"/>
        <v>1</v>
      </c>
    </row>
    <row r="1573" spans="1:17" x14ac:dyDescent="0.25">
      <c r="A1573" s="1">
        <v>24644</v>
      </c>
      <c r="B1573" s="1" t="s">
        <v>976</v>
      </c>
      <c r="C1573" s="1" t="s">
        <v>14</v>
      </c>
      <c r="D1573" s="2">
        <v>41848</v>
      </c>
      <c r="E1573" s="5" t="str">
        <f t="shared" si="96"/>
        <v>July</v>
      </c>
      <c r="F1573" s="1" t="s">
        <v>26</v>
      </c>
      <c r="G1573" s="1" t="s">
        <v>358</v>
      </c>
      <c r="H1573" s="1">
        <v>46</v>
      </c>
      <c r="I1573" s="1">
        <v>122.99</v>
      </c>
      <c r="J1573" s="1">
        <v>0</v>
      </c>
      <c r="K1573" s="3">
        <f t="shared" si="97"/>
        <v>5657.54</v>
      </c>
      <c r="L1573" s="1">
        <v>70.2</v>
      </c>
      <c r="M1573" s="1" t="s">
        <v>31</v>
      </c>
      <c r="N1573" s="1" t="s">
        <v>32</v>
      </c>
      <c r="O1573" s="2">
        <v>41849</v>
      </c>
      <c r="P1573" s="5" t="str">
        <f t="shared" si="98"/>
        <v>July</v>
      </c>
      <c r="Q1573" s="6">
        <f t="shared" si="99"/>
        <v>1</v>
      </c>
    </row>
    <row r="1574" spans="1:17" x14ac:dyDescent="0.25">
      <c r="A1574" s="1">
        <v>43399</v>
      </c>
      <c r="B1574" s="1" t="s">
        <v>1227</v>
      </c>
      <c r="C1574" s="1" t="s">
        <v>14</v>
      </c>
      <c r="D1574" s="2">
        <v>41850</v>
      </c>
      <c r="E1574" s="5" t="str">
        <f t="shared" si="96"/>
        <v>July</v>
      </c>
      <c r="F1574" s="1" t="s">
        <v>21</v>
      </c>
      <c r="G1574" s="1" t="s">
        <v>228</v>
      </c>
      <c r="H1574" s="1">
        <v>35</v>
      </c>
      <c r="I1574" s="1">
        <v>1.68</v>
      </c>
      <c r="J1574" s="1">
        <v>0.05</v>
      </c>
      <c r="K1574" s="3">
        <f t="shared" si="97"/>
        <v>57.05</v>
      </c>
      <c r="L1574" s="1">
        <v>1.57</v>
      </c>
      <c r="M1574" s="1" t="s">
        <v>23</v>
      </c>
      <c r="N1574" s="1" t="s">
        <v>38</v>
      </c>
      <c r="O1574" s="2">
        <v>41851</v>
      </c>
      <c r="P1574" s="5" t="str">
        <f t="shared" si="98"/>
        <v>July</v>
      </c>
      <c r="Q1574" s="6">
        <f t="shared" si="99"/>
        <v>1</v>
      </c>
    </row>
    <row r="1575" spans="1:17" x14ac:dyDescent="0.25">
      <c r="A1575" s="1">
        <v>33959</v>
      </c>
      <c r="B1575" s="1" t="s">
        <v>1261</v>
      </c>
      <c r="C1575" s="1" t="s">
        <v>34</v>
      </c>
      <c r="D1575" s="2">
        <v>41851</v>
      </c>
      <c r="E1575" s="5" t="str">
        <f t="shared" si="96"/>
        <v>July</v>
      </c>
      <c r="F1575" s="1" t="s">
        <v>26</v>
      </c>
      <c r="G1575" s="1" t="s">
        <v>1262</v>
      </c>
      <c r="H1575" s="1">
        <v>23</v>
      </c>
      <c r="I1575" s="1">
        <v>15.23</v>
      </c>
      <c r="J1575" s="1">
        <v>0.03</v>
      </c>
      <c r="K1575" s="3">
        <f t="shared" si="97"/>
        <v>349.6</v>
      </c>
      <c r="L1575" s="1">
        <v>27.75</v>
      </c>
      <c r="M1575" s="1" t="s">
        <v>31</v>
      </c>
      <c r="N1575" s="1" t="s">
        <v>46</v>
      </c>
      <c r="O1575" s="2">
        <v>41852</v>
      </c>
      <c r="P1575" s="5" t="str">
        <f t="shared" si="98"/>
        <v>August</v>
      </c>
      <c r="Q1575" s="6">
        <f t="shared" si="99"/>
        <v>1</v>
      </c>
    </row>
    <row r="1576" spans="1:17" x14ac:dyDescent="0.25">
      <c r="A1576" s="1">
        <v>18179</v>
      </c>
      <c r="B1576" s="1" t="s">
        <v>175</v>
      </c>
      <c r="C1576" s="1" t="s">
        <v>14</v>
      </c>
      <c r="D1576" s="2">
        <v>41852</v>
      </c>
      <c r="E1576" s="5" t="str">
        <f t="shared" si="96"/>
        <v>August</v>
      </c>
      <c r="F1576" s="1" t="s">
        <v>15</v>
      </c>
      <c r="G1576" s="1" t="s">
        <v>1117</v>
      </c>
      <c r="H1576" s="1">
        <v>24</v>
      </c>
      <c r="I1576" s="1">
        <v>3.08</v>
      </c>
      <c r="J1576" s="1">
        <v>0.04</v>
      </c>
      <c r="K1576" s="3">
        <f t="shared" si="97"/>
        <v>72.960000000000008</v>
      </c>
      <c r="L1576" s="1">
        <v>0.99</v>
      </c>
      <c r="M1576" s="1" t="s">
        <v>23</v>
      </c>
      <c r="N1576" s="1" t="s">
        <v>24</v>
      </c>
      <c r="O1576" s="2">
        <v>41853</v>
      </c>
      <c r="P1576" s="5" t="str">
        <f t="shared" si="98"/>
        <v>August</v>
      </c>
      <c r="Q1576" s="6">
        <f t="shared" si="99"/>
        <v>1</v>
      </c>
    </row>
    <row r="1577" spans="1:17" x14ac:dyDescent="0.25">
      <c r="A1577" s="1">
        <v>14311</v>
      </c>
      <c r="B1577" s="1" t="s">
        <v>185</v>
      </c>
      <c r="C1577" s="1" t="s">
        <v>20</v>
      </c>
      <c r="D1577" s="2">
        <v>41852</v>
      </c>
      <c r="E1577" s="5" t="str">
        <f t="shared" si="96"/>
        <v>August</v>
      </c>
      <c r="F1577" s="1" t="s">
        <v>26</v>
      </c>
      <c r="G1577" s="1" t="s">
        <v>413</v>
      </c>
      <c r="H1577" s="1">
        <v>30</v>
      </c>
      <c r="I1577" s="1">
        <v>6.37</v>
      </c>
      <c r="J1577" s="1">
        <v>0.03</v>
      </c>
      <c r="K1577" s="3">
        <f t="shared" si="97"/>
        <v>190.2</v>
      </c>
      <c r="L1577" s="1">
        <v>5.19</v>
      </c>
      <c r="M1577" s="1" t="s">
        <v>23</v>
      </c>
      <c r="N1577" s="1" t="s">
        <v>24</v>
      </c>
      <c r="O1577" s="2">
        <v>41853</v>
      </c>
      <c r="P1577" s="5" t="str">
        <f t="shared" si="98"/>
        <v>August</v>
      </c>
      <c r="Q1577" s="6">
        <f t="shared" si="99"/>
        <v>1</v>
      </c>
    </row>
    <row r="1578" spans="1:17" x14ac:dyDescent="0.25">
      <c r="A1578" s="1">
        <v>24294</v>
      </c>
      <c r="B1578" s="1" t="s">
        <v>1267</v>
      </c>
      <c r="C1578" s="1" t="s">
        <v>20</v>
      </c>
      <c r="D1578" s="2">
        <v>41853</v>
      </c>
      <c r="E1578" s="5" t="str">
        <f t="shared" si="96"/>
        <v>August</v>
      </c>
      <c r="F1578" s="1" t="s">
        <v>15</v>
      </c>
      <c r="G1578" s="1" t="s">
        <v>1268</v>
      </c>
      <c r="H1578" s="1">
        <v>24</v>
      </c>
      <c r="I1578" s="1">
        <v>200.97</v>
      </c>
      <c r="J1578" s="1">
        <v>0.03</v>
      </c>
      <c r="K1578" s="3">
        <f t="shared" si="97"/>
        <v>4822.5599999999995</v>
      </c>
      <c r="L1578" s="1">
        <v>15.59</v>
      </c>
      <c r="M1578" s="1" t="s">
        <v>31</v>
      </c>
      <c r="N1578" s="1" t="s">
        <v>32</v>
      </c>
      <c r="O1578" s="2">
        <v>41854</v>
      </c>
      <c r="P1578" s="5" t="str">
        <f t="shared" si="98"/>
        <v>August</v>
      </c>
      <c r="Q1578" s="6">
        <f t="shared" si="99"/>
        <v>1</v>
      </c>
    </row>
    <row r="1579" spans="1:17" x14ac:dyDescent="0.25">
      <c r="A1579" s="1">
        <v>55298</v>
      </c>
      <c r="B1579" s="1" t="s">
        <v>1206</v>
      </c>
      <c r="C1579" s="1" t="s">
        <v>34</v>
      </c>
      <c r="D1579" s="2">
        <v>41853</v>
      </c>
      <c r="E1579" s="5" t="str">
        <f t="shared" si="96"/>
        <v>August</v>
      </c>
      <c r="F1579" s="1" t="s">
        <v>26</v>
      </c>
      <c r="G1579" s="1" t="s">
        <v>506</v>
      </c>
      <c r="H1579" s="1">
        <v>1</v>
      </c>
      <c r="I1579" s="1">
        <v>300.98</v>
      </c>
      <c r="J1579" s="1">
        <v>0.01</v>
      </c>
      <c r="K1579" s="3">
        <f t="shared" si="97"/>
        <v>300.97000000000003</v>
      </c>
      <c r="L1579" s="1">
        <v>64.73</v>
      </c>
      <c r="M1579" s="1" t="s">
        <v>31</v>
      </c>
      <c r="N1579" s="1" t="s">
        <v>32</v>
      </c>
      <c r="O1579" s="2">
        <v>41854</v>
      </c>
      <c r="P1579" s="5" t="str">
        <f t="shared" si="98"/>
        <v>August</v>
      </c>
      <c r="Q1579" s="6">
        <f t="shared" si="99"/>
        <v>1</v>
      </c>
    </row>
    <row r="1580" spans="1:17" x14ac:dyDescent="0.25">
      <c r="A1580" s="1">
        <v>39589</v>
      </c>
      <c r="B1580" s="1" t="s">
        <v>130</v>
      </c>
      <c r="C1580" s="1" t="s">
        <v>14</v>
      </c>
      <c r="D1580" s="2">
        <v>41853</v>
      </c>
      <c r="E1580" s="5" t="str">
        <f t="shared" si="96"/>
        <v>August</v>
      </c>
      <c r="F1580" s="1" t="s">
        <v>26</v>
      </c>
      <c r="G1580" s="1" t="s">
        <v>372</v>
      </c>
      <c r="H1580" s="1">
        <v>42</v>
      </c>
      <c r="I1580" s="1">
        <v>12.97</v>
      </c>
      <c r="J1580" s="1">
        <v>0</v>
      </c>
      <c r="K1580" s="3">
        <f t="shared" si="97"/>
        <v>544.74</v>
      </c>
      <c r="L1580" s="1">
        <v>1.49</v>
      </c>
      <c r="M1580" s="1" t="s">
        <v>23</v>
      </c>
      <c r="N1580" s="1" t="s">
        <v>24</v>
      </c>
      <c r="O1580" s="2">
        <v>41854</v>
      </c>
      <c r="P1580" s="5" t="str">
        <f t="shared" si="98"/>
        <v>August</v>
      </c>
      <c r="Q1580" s="6">
        <f t="shared" si="99"/>
        <v>1</v>
      </c>
    </row>
    <row r="1581" spans="1:17" x14ac:dyDescent="0.25">
      <c r="A1581" s="1">
        <v>56516</v>
      </c>
      <c r="B1581" s="1" t="s">
        <v>965</v>
      </c>
      <c r="C1581" s="1" t="s">
        <v>14</v>
      </c>
      <c r="D1581" s="2">
        <v>41854</v>
      </c>
      <c r="E1581" s="5" t="str">
        <f t="shared" si="96"/>
        <v>August</v>
      </c>
      <c r="F1581" s="1" t="s">
        <v>84</v>
      </c>
      <c r="G1581" s="1" t="s">
        <v>689</v>
      </c>
      <c r="H1581" s="1">
        <v>6</v>
      </c>
      <c r="I1581" s="1">
        <v>3.98</v>
      </c>
      <c r="J1581" s="1">
        <v>0.08</v>
      </c>
      <c r="K1581" s="3">
        <f t="shared" si="97"/>
        <v>23.4</v>
      </c>
      <c r="L1581" s="1">
        <v>5.26</v>
      </c>
      <c r="M1581" s="1" t="s">
        <v>23</v>
      </c>
      <c r="N1581" s="1" t="s">
        <v>24</v>
      </c>
      <c r="O1581" s="2">
        <v>41855</v>
      </c>
      <c r="P1581" s="5" t="str">
        <f t="shared" si="98"/>
        <v>August</v>
      </c>
      <c r="Q1581" s="6">
        <f t="shared" si="99"/>
        <v>1</v>
      </c>
    </row>
    <row r="1582" spans="1:17" x14ac:dyDescent="0.25">
      <c r="A1582" s="1">
        <v>16419</v>
      </c>
      <c r="B1582" s="1" t="s">
        <v>350</v>
      </c>
      <c r="C1582" s="1" t="s">
        <v>14</v>
      </c>
      <c r="D1582" s="2">
        <v>41855</v>
      </c>
      <c r="E1582" s="5" t="str">
        <f t="shared" si="96"/>
        <v>August</v>
      </c>
      <c r="F1582" s="1" t="s">
        <v>15</v>
      </c>
      <c r="G1582" s="1" t="s">
        <v>1224</v>
      </c>
      <c r="H1582" s="1">
        <v>43</v>
      </c>
      <c r="I1582" s="1">
        <v>5.78</v>
      </c>
      <c r="J1582" s="1">
        <v>0.08</v>
      </c>
      <c r="K1582" s="3">
        <f t="shared" si="97"/>
        <v>245.1</v>
      </c>
      <c r="L1582" s="1">
        <v>5.67</v>
      </c>
      <c r="M1582" s="1" t="s">
        <v>23</v>
      </c>
      <c r="N1582" s="1" t="s">
        <v>24</v>
      </c>
      <c r="O1582" s="2">
        <v>41856</v>
      </c>
      <c r="P1582" s="5" t="str">
        <f t="shared" si="98"/>
        <v>August</v>
      </c>
      <c r="Q1582" s="6">
        <f t="shared" si="99"/>
        <v>1</v>
      </c>
    </row>
    <row r="1583" spans="1:17" x14ac:dyDescent="0.25">
      <c r="A1583" s="1">
        <v>12389</v>
      </c>
      <c r="B1583" s="1" t="s">
        <v>1183</v>
      </c>
      <c r="C1583" s="1" t="s">
        <v>14</v>
      </c>
      <c r="D1583" s="2">
        <v>41855</v>
      </c>
      <c r="E1583" s="5" t="str">
        <f t="shared" si="96"/>
        <v>August</v>
      </c>
      <c r="F1583" s="1" t="s">
        <v>84</v>
      </c>
      <c r="G1583" s="1" t="s">
        <v>1272</v>
      </c>
      <c r="H1583" s="1">
        <v>16</v>
      </c>
      <c r="I1583" s="1">
        <v>11.35</v>
      </c>
      <c r="J1583" s="1">
        <v>0.08</v>
      </c>
      <c r="K1583" s="3">
        <f t="shared" si="97"/>
        <v>180.32</v>
      </c>
      <c r="L1583" s="1">
        <v>8.6</v>
      </c>
      <c r="M1583" s="1" t="s">
        <v>23</v>
      </c>
      <c r="N1583" s="1" t="s">
        <v>24</v>
      </c>
      <c r="O1583" s="2">
        <v>41856</v>
      </c>
      <c r="P1583" s="5" t="str">
        <f t="shared" si="98"/>
        <v>August</v>
      </c>
      <c r="Q1583" s="6">
        <f t="shared" si="99"/>
        <v>1</v>
      </c>
    </row>
    <row r="1584" spans="1:17" x14ac:dyDescent="0.25">
      <c r="A1584" s="1">
        <v>11714</v>
      </c>
      <c r="B1584" s="1" t="s">
        <v>1053</v>
      </c>
      <c r="C1584" s="1" t="s">
        <v>20</v>
      </c>
      <c r="D1584" s="2">
        <v>41855</v>
      </c>
      <c r="E1584" s="5" t="str">
        <f t="shared" si="96"/>
        <v>August</v>
      </c>
      <c r="F1584" s="1" t="s">
        <v>26</v>
      </c>
      <c r="G1584" s="1" t="s">
        <v>1256</v>
      </c>
      <c r="H1584" s="1">
        <v>1</v>
      </c>
      <c r="I1584" s="1">
        <v>3502.14</v>
      </c>
      <c r="J1584" s="1">
        <v>0.01</v>
      </c>
      <c r="K1584" s="3">
        <f t="shared" si="97"/>
        <v>3502.1299999999997</v>
      </c>
      <c r="L1584" s="1">
        <v>8.73</v>
      </c>
      <c r="M1584" s="1" t="s">
        <v>31</v>
      </c>
      <c r="N1584" s="1" t="s">
        <v>46</v>
      </c>
      <c r="O1584" s="2">
        <v>41856</v>
      </c>
      <c r="P1584" s="5" t="str">
        <f t="shared" si="98"/>
        <v>August</v>
      </c>
      <c r="Q1584" s="6">
        <f t="shared" si="99"/>
        <v>1</v>
      </c>
    </row>
    <row r="1585" spans="1:17" x14ac:dyDescent="0.25">
      <c r="A1585" s="1">
        <v>11714</v>
      </c>
      <c r="B1585" s="1" t="s">
        <v>1053</v>
      </c>
      <c r="C1585" s="1" t="s">
        <v>20</v>
      </c>
      <c r="D1585" s="2">
        <v>41855</v>
      </c>
      <c r="E1585" s="5" t="str">
        <f t="shared" si="96"/>
        <v>August</v>
      </c>
      <c r="F1585" s="1" t="s">
        <v>26</v>
      </c>
      <c r="G1585" s="1" t="s">
        <v>1274</v>
      </c>
      <c r="H1585" s="1">
        <v>9</v>
      </c>
      <c r="I1585" s="1">
        <v>15.73</v>
      </c>
      <c r="J1585" s="1">
        <v>0.06</v>
      </c>
      <c r="K1585" s="3">
        <f t="shared" si="97"/>
        <v>141.03</v>
      </c>
      <c r="L1585" s="1">
        <v>7.42</v>
      </c>
      <c r="M1585" s="1" t="s">
        <v>23</v>
      </c>
      <c r="N1585" s="1" t="s">
        <v>67</v>
      </c>
      <c r="O1585" s="2">
        <v>41856</v>
      </c>
      <c r="P1585" s="5" t="str">
        <f t="shared" si="98"/>
        <v>August</v>
      </c>
      <c r="Q1585" s="6">
        <f t="shared" si="99"/>
        <v>1</v>
      </c>
    </row>
    <row r="1586" spans="1:17" x14ac:dyDescent="0.25">
      <c r="A1586" s="1">
        <v>20007</v>
      </c>
      <c r="B1586" s="1" t="s">
        <v>474</v>
      </c>
      <c r="C1586" s="1" t="s">
        <v>14</v>
      </c>
      <c r="D1586" s="2">
        <v>41856</v>
      </c>
      <c r="E1586" s="5" t="str">
        <f t="shared" si="96"/>
        <v>August</v>
      </c>
      <c r="F1586" s="1" t="s">
        <v>15</v>
      </c>
      <c r="G1586" s="1" t="s">
        <v>228</v>
      </c>
      <c r="H1586" s="1">
        <v>49</v>
      </c>
      <c r="I1586" s="1">
        <v>1.68</v>
      </c>
      <c r="J1586" s="1">
        <v>0.08</v>
      </c>
      <c r="K1586" s="3">
        <f t="shared" si="97"/>
        <v>78.399999999999991</v>
      </c>
      <c r="L1586" s="1">
        <v>1.57</v>
      </c>
      <c r="M1586" s="1" t="s">
        <v>23</v>
      </c>
      <c r="N1586" s="1" t="s">
        <v>38</v>
      </c>
      <c r="O1586" s="2">
        <v>41857</v>
      </c>
      <c r="P1586" s="5" t="str">
        <f t="shared" si="98"/>
        <v>August</v>
      </c>
      <c r="Q1586" s="6">
        <f t="shared" si="99"/>
        <v>1</v>
      </c>
    </row>
    <row r="1587" spans="1:17" x14ac:dyDescent="0.25">
      <c r="A1587" s="1">
        <v>23333</v>
      </c>
      <c r="B1587" s="1" t="s">
        <v>298</v>
      </c>
      <c r="C1587" s="1" t="s">
        <v>34</v>
      </c>
      <c r="D1587" s="2">
        <v>41856</v>
      </c>
      <c r="E1587" s="5" t="str">
        <f t="shared" si="96"/>
        <v>August</v>
      </c>
      <c r="F1587" s="1" t="s">
        <v>84</v>
      </c>
      <c r="G1587" s="1" t="s">
        <v>164</v>
      </c>
      <c r="H1587" s="1">
        <v>44</v>
      </c>
      <c r="I1587" s="1">
        <v>14.42</v>
      </c>
      <c r="J1587" s="1">
        <v>0.04</v>
      </c>
      <c r="K1587" s="3">
        <f t="shared" si="97"/>
        <v>632.72</v>
      </c>
      <c r="L1587" s="1">
        <v>6.75</v>
      </c>
      <c r="M1587" s="1" t="s">
        <v>23</v>
      </c>
      <c r="N1587" s="1" t="s">
        <v>55</v>
      </c>
      <c r="O1587" s="2">
        <v>41857</v>
      </c>
      <c r="P1587" s="5" t="str">
        <f t="shared" si="98"/>
        <v>August</v>
      </c>
      <c r="Q1587" s="6">
        <f t="shared" si="99"/>
        <v>1</v>
      </c>
    </row>
    <row r="1588" spans="1:17" x14ac:dyDescent="0.25">
      <c r="A1588" s="1">
        <v>23333</v>
      </c>
      <c r="B1588" s="1" t="s">
        <v>298</v>
      </c>
      <c r="C1588" s="1" t="s">
        <v>14</v>
      </c>
      <c r="D1588" s="2">
        <v>41856</v>
      </c>
      <c r="E1588" s="5" t="str">
        <f t="shared" si="96"/>
        <v>August</v>
      </c>
      <c r="F1588" s="1" t="s">
        <v>84</v>
      </c>
      <c r="G1588" s="1" t="s">
        <v>920</v>
      </c>
      <c r="H1588" s="1">
        <v>16</v>
      </c>
      <c r="I1588" s="1">
        <v>65.989999999999995</v>
      </c>
      <c r="J1588" s="1">
        <v>0.03</v>
      </c>
      <c r="K1588" s="3">
        <f t="shared" si="97"/>
        <v>1055.3599999999999</v>
      </c>
      <c r="L1588" s="1">
        <v>8.99</v>
      </c>
      <c r="M1588" s="1" t="s">
        <v>23</v>
      </c>
      <c r="N1588" s="1" t="s">
        <v>24</v>
      </c>
      <c r="O1588" s="2">
        <v>41857</v>
      </c>
      <c r="P1588" s="5" t="str">
        <f t="shared" si="98"/>
        <v>August</v>
      </c>
      <c r="Q1588" s="6">
        <f t="shared" si="99"/>
        <v>1</v>
      </c>
    </row>
    <row r="1589" spans="1:17" x14ac:dyDescent="0.25">
      <c r="A1589" s="1">
        <v>33090</v>
      </c>
      <c r="B1589" s="1" t="s">
        <v>1277</v>
      </c>
      <c r="C1589" s="1" t="s">
        <v>14</v>
      </c>
      <c r="D1589" s="2">
        <v>41856</v>
      </c>
      <c r="E1589" s="5" t="str">
        <f t="shared" si="96"/>
        <v>August</v>
      </c>
      <c r="F1589" s="1" t="s">
        <v>84</v>
      </c>
      <c r="G1589" s="1" t="s">
        <v>499</v>
      </c>
      <c r="H1589" s="1">
        <v>26</v>
      </c>
      <c r="I1589" s="1">
        <v>37.76</v>
      </c>
      <c r="J1589" s="1">
        <v>0</v>
      </c>
      <c r="K1589" s="3">
        <f t="shared" si="97"/>
        <v>981.76</v>
      </c>
      <c r="L1589" s="1">
        <v>12.9</v>
      </c>
      <c r="M1589" s="1" t="s">
        <v>23</v>
      </c>
      <c r="N1589" s="1" t="s">
        <v>24</v>
      </c>
      <c r="O1589" s="2">
        <v>41857</v>
      </c>
      <c r="P1589" s="5" t="str">
        <f t="shared" si="98"/>
        <v>August</v>
      </c>
      <c r="Q1589" s="6">
        <f t="shared" si="99"/>
        <v>1</v>
      </c>
    </row>
    <row r="1590" spans="1:17" x14ac:dyDescent="0.25">
      <c r="A1590" s="1">
        <v>25507</v>
      </c>
      <c r="B1590" s="1" t="s">
        <v>403</v>
      </c>
      <c r="C1590" s="1" t="s">
        <v>20</v>
      </c>
      <c r="D1590" s="2">
        <v>41856</v>
      </c>
      <c r="E1590" s="5" t="str">
        <f t="shared" si="96"/>
        <v>August</v>
      </c>
      <c r="F1590" s="1" t="s">
        <v>15</v>
      </c>
      <c r="G1590" s="1" t="s">
        <v>1045</v>
      </c>
      <c r="H1590" s="1">
        <v>8</v>
      </c>
      <c r="I1590" s="1">
        <v>64.650000000000006</v>
      </c>
      <c r="J1590" s="1">
        <v>0.06</v>
      </c>
      <c r="K1590" s="3">
        <f t="shared" si="97"/>
        <v>516.72</v>
      </c>
      <c r="L1590" s="1">
        <v>35</v>
      </c>
      <c r="M1590" s="1" t="s">
        <v>23</v>
      </c>
      <c r="N1590" s="1" t="s">
        <v>18</v>
      </c>
      <c r="O1590" s="2">
        <v>41857</v>
      </c>
      <c r="P1590" s="5" t="str">
        <f t="shared" si="98"/>
        <v>August</v>
      </c>
      <c r="Q1590" s="6">
        <f t="shared" si="99"/>
        <v>1</v>
      </c>
    </row>
    <row r="1591" spans="1:17" x14ac:dyDescent="0.25">
      <c r="A1591" s="1">
        <v>4870</v>
      </c>
      <c r="B1591" s="1" t="s">
        <v>1278</v>
      </c>
      <c r="C1591" s="1" t="s">
        <v>20</v>
      </c>
      <c r="D1591" s="2">
        <v>41856</v>
      </c>
      <c r="E1591" s="5" t="str">
        <f t="shared" si="96"/>
        <v>August</v>
      </c>
      <c r="F1591" s="1" t="s">
        <v>84</v>
      </c>
      <c r="G1591" s="1" t="s">
        <v>811</v>
      </c>
      <c r="H1591" s="1">
        <v>44</v>
      </c>
      <c r="I1591" s="1">
        <v>400.98</v>
      </c>
      <c r="J1591" s="1">
        <v>0.08</v>
      </c>
      <c r="K1591" s="3">
        <f t="shared" si="97"/>
        <v>17639.600000000002</v>
      </c>
      <c r="L1591" s="1">
        <v>42.52</v>
      </c>
      <c r="M1591" s="1" t="s">
        <v>31</v>
      </c>
      <c r="N1591" s="1" t="s">
        <v>46</v>
      </c>
      <c r="O1591" s="2">
        <v>41857</v>
      </c>
      <c r="P1591" s="5" t="str">
        <f t="shared" si="98"/>
        <v>August</v>
      </c>
      <c r="Q1591" s="6">
        <f t="shared" si="99"/>
        <v>1</v>
      </c>
    </row>
    <row r="1592" spans="1:17" x14ac:dyDescent="0.25">
      <c r="A1592" s="1">
        <v>39367</v>
      </c>
      <c r="B1592" s="1" t="s">
        <v>571</v>
      </c>
      <c r="C1592" s="1" t="s">
        <v>14</v>
      </c>
      <c r="D1592" s="2">
        <v>41857</v>
      </c>
      <c r="E1592" s="5" t="str">
        <f t="shared" si="96"/>
        <v>August</v>
      </c>
      <c r="F1592" s="1" t="s">
        <v>26</v>
      </c>
      <c r="G1592" s="1" t="s">
        <v>602</v>
      </c>
      <c r="H1592" s="1">
        <v>45</v>
      </c>
      <c r="I1592" s="1">
        <v>4.13</v>
      </c>
      <c r="J1592" s="1">
        <v>7.0000000000000007E-2</v>
      </c>
      <c r="K1592" s="3">
        <f t="shared" si="97"/>
        <v>182.7</v>
      </c>
      <c r="L1592" s="1">
        <v>5.04</v>
      </c>
      <c r="M1592" s="1" t="s">
        <v>23</v>
      </c>
      <c r="N1592" s="1" t="s">
        <v>24</v>
      </c>
      <c r="O1592" s="2">
        <v>41858</v>
      </c>
      <c r="P1592" s="5" t="str">
        <f t="shared" si="98"/>
        <v>August</v>
      </c>
      <c r="Q1592" s="6">
        <f t="shared" si="99"/>
        <v>1</v>
      </c>
    </row>
    <row r="1593" spans="1:17" x14ac:dyDescent="0.25">
      <c r="A1593" s="1">
        <v>25638</v>
      </c>
      <c r="B1593" s="1" t="s">
        <v>1280</v>
      </c>
      <c r="C1593" s="1" t="s">
        <v>34</v>
      </c>
      <c r="D1593" s="2">
        <v>41857</v>
      </c>
      <c r="E1593" s="5" t="str">
        <f t="shared" si="96"/>
        <v>August</v>
      </c>
      <c r="F1593" s="1" t="s">
        <v>21</v>
      </c>
      <c r="G1593" s="1" t="s">
        <v>951</v>
      </c>
      <c r="H1593" s="1">
        <v>31</v>
      </c>
      <c r="I1593" s="1">
        <v>4.8899999999999997</v>
      </c>
      <c r="J1593" s="1">
        <v>0.02</v>
      </c>
      <c r="K1593" s="3">
        <f t="shared" si="97"/>
        <v>150.97</v>
      </c>
      <c r="L1593" s="1">
        <v>4.93</v>
      </c>
      <c r="M1593" s="1" t="s">
        <v>23</v>
      </c>
      <c r="N1593" s="1" t="s">
        <v>67</v>
      </c>
      <c r="O1593" s="2">
        <v>41858</v>
      </c>
      <c r="P1593" s="5" t="str">
        <f t="shared" si="98"/>
        <v>August</v>
      </c>
      <c r="Q1593" s="6">
        <f t="shared" si="99"/>
        <v>1</v>
      </c>
    </row>
    <row r="1594" spans="1:17" x14ac:dyDescent="0.25">
      <c r="A1594" s="1">
        <v>25638</v>
      </c>
      <c r="B1594" s="1" t="s">
        <v>1280</v>
      </c>
      <c r="C1594" s="1" t="s">
        <v>14</v>
      </c>
      <c r="D1594" s="2">
        <v>41857</v>
      </c>
      <c r="E1594" s="5" t="str">
        <f t="shared" si="96"/>
        <v>August</v>
      </c>
      <c r="F1594" s="1" t="s">
        <v>21</v>
      </c>
      <c r="G1594" s="1" t="s">
        <v>1165</v>
      </c>
      <c r="H1594" s="1">
        <v>12</v>
      </c>
      <c r="I1594" s="1">
        <v>10.06</v>
      </c>
      <c r="J1594" s="1">
        <v>7.0000000000000007E-2</v>
      </c>
      <c r="K1594" s="3">
        <f t="shared" si="97"/>
        <v>119.88</v>
      </c>
      <c r="L1594" s="1">
        <v>2.06</v>
      </c>
      <c r="M1594" s="1" t="s">
        <v>23</v>
      </c>
      <c r="N1594" s="1" t="s">
        <v>38</v>
      </c>
      <c r="O1594" s="2">
        <v>41858</v>
      </c>
      <c r="P1594" s="5" t="str">
        <f t="shared" si="98"/>
        <v>August</v>
      </c>
      <c r="Q1594" s="6">
        <f t="shared" si="99"/>
        <v>1</v>
      </c>
    </row>
    <row r="1595" spans="1:17" x14ac:dyDescent="0.25">
      <c r="A1595" s="1">
        <v>44995</v>
      </c>
      <c r="B1595" s="1" t="s">
        <v>1283</v>
      </c>
      <c r="C1595" s="1" t="s">
        <v>20</v>
      </c>
      <c r="D1595" s="2">
        <v>41857</v>
      </c>
      <c r="E1595" s="5" t="str">
        <f t="shared" si="96"/>
        <v>August</v>
      </c>
      <c r="F1595" s="1" t="s">
        <v>21</v>
      </c>
      <c r="G1595" s="1" t="s">
        <v>645</v>
      </c>
      <c r="H1595" s="1">
        <v>46</v>
      </c>
      <c r="I1595" s="1">
        <v>28.99</v>
      </c>
      <c r="J1595" s="1">
        <v>0.01</v>
      </c>
      <c r="K1595" s="3">
        <f t="shared" si="97"/>
        <v>1333.08</v>
      </c>
      <c r="L1595" s="1">
        <v>8.59</v>
      </c>
      <c r="M1595" s="1" t="s">
        <v>23</v>
      </c>
      <c r="N1595" s="1" t="s">
        <v>55</v>
      </c>
      <c r="O1595" s="2">
        <v>41858</v>
      </c>
      <c r="P1595" s="5" t="str">
        <f t="shared" si="98"/>
        <v>August</v>
      </c>
      <c r="Q1595" s="6">
        <f t="shared" si="99"/>
        <v>1</v>
      </c>
    </row>
    <row r="1596" spans="1:17" x14ac:dyDescent="0.25">
      <c r="A1596" s="1">
        <v>57381</v>
      </c>
      <c r="B1596" s="1" t="s">
        <v>1285</v>
      </c>
      <c r="C1596" s="1" t="s">
        <v>34</v>
      </c>
      <c r="D1596" s="2">
        <v>41858</v>
      </c>
      <c r="E1596" s="5" t="str">
        <f t="shared" si="96"/>
        <v>August</v>
      </c>
      <c r="F1596" s="1" t="s">
        <v>21</v>
      </c>
      <c r="G1596" s="1" t="s">
        <v>1286</v>
      </c>
      <c r="H1596" s="1">
        <v>13</v>
      </c>
      <c r="I1596" s="1">
        <v>41.94</v>
      </c>
      <c r="J1596" s="1">
        <v>0.1</v>
      </c>
      <c r="K1596" s="3">
        <f t="shared" si="97"/>
        <v>543.91999999999996</v>
      </c>
      <c r="L1596" s="1">
        <v>2.99</v>
      </c>
      <c r="M1596" s="1" t="s">
        <v>23</v>
      </c>
      <c r="N1596" s="1" t="s">
        <v>24</v>
      </c>
      <c r="O1596" s="2">
        <v>41859</v>
      </c>
      <c r="P1596" s="5" t="str">
        <f t="shared" si="98"/>
        <v>August</v>
      </c>
      <c r="Q1596" s="6">
        <f t="shared" si="99"/>
        <v>1</v>
      </c>
    </row>
    <row r="1597" spans="1:17" x14ac:dyDescent="0.25">
      <c r="A1597" s="1">
        <v>17927</v>
      </c>
      <c r="B1597" s="1" t="s">
        <v>449</v>
      </c>
      <c r="C1597" s="1" t="s">
        <v>14</v>
      </c>
      <c r="D1597" s="2">
        <v>41860</v>
      </c>
      <c r="E1597" s="5" t="str">
        <f t="shared" si="96"/>
        <v>August</v>
      </c>
      <c r="F1597" s="1" t="s">
        <v>84</v>
      </c>
      <c r="G1597" s="1" t="s">
        <v>1105</v>
      </c>
      <c r="H1597" s="1">
        <v>42</v>
      </c>
      <c r="I1597" s="1">
        <v>20.95</v>
      </c>
      <c r="J1597" s="1">
        <v>7.0000000000000007E-2</v>
      </c>
      <c r="K1597" s="3">
        <f t="shared" si="97"/>
        <v>876.95999999999992</v>
      </c>
      <c r="L1597" s="1">
        <v>5.99</v>
      </c>
      <c r="M1597" s="1" t="s">
        <v>23</v>
      </c>
      <c r="N1597" s="1" t="s">
        <v>24</v>
      </c>
      <c r="O1597" s="2">
        <v>41861</v>
      </c>
      <c r="P1597" s="5" t="str">
        <f t="shared" si="98"/>
        <v>August</v>
      </c>
      <c r="Q1597" s="6">
        <f t="shared" si="99"/>
        <v>1</v>
      </c>
    </row>
    <row r="1598" spans="1:17" x14ac:dyDescent="0.25">
      <c r="A1598" s="1">
        <v>45732</v>
      </c>
      <c r="B1598" s="1" t="s">
        <v>306</v>
      </c>
      <c r="C1598" s="1" t="s">
        <v>20</v>
      </c>
      <c r="D1598" s="2">
        <v>41861</v>
      </c>
      <c r="E1598" s="5" t="str">
        <f t="shared" si="96"/>
        <v>August</v>
      </c>
      <c r="F1598" s="1" t="s">
        <v>26</v>
      </c>
      <c r="G1598" s="1" t="s">
        <v>885</v>
      </c>
      <c r="H1598" s="1">
        <v>19</v>
      </c>
      <c r="I1598" s="1">
        <v>6.48</v>
      </c>
      <c r="J1598" s="1">
        <v>0.01</v>
      </c>
      <c r="K1598" s="3">
        <f t="shared" si="97"/>
        <v>122.93</v>
      </c>
      <c r="L1598" s="1">
        <v>6.22</v>
      </c>
      <c r="M1598" s="1" t="s">
        <v>17</v>
      </c>
      <c r="N1598" s="1" t="s">
        <v>24</v>
      </c>
      <c r="O1598" s="2">
        <v>41862</v>
      </c>
      <c r="P1598" s="5" t="str">
        <f t="shared" si="98"/>
        <v>August</v>
      </c>
      <c r="Q1598" s="6">
        <f t="shared" si="99"/>
        <v>1</v>
      </c>
    </row>
    <row r="1599" spans="1:17" x14ac:dyDescent="0.25">
      <c r="A1599" s="1">
        <v>45731</v>
      </c>
      <c r="B1599" s="1" t="s">
        <v>337</v>
      </c>
      <c r="C1599" s="1" t="s">
        <v>20</v>
      </c>
      <c r="D1599" s="2">
        <v>41861</v>
      </c>
      <c r="E1599" s="5" t="str">
        <f t="shared" si="96"/>
        <v>August</v>
      </c>
      <c r="F1599" s="1" t="s">
        <v>26</v>
      </c>
      <c r="G1599" s="1" t="s">
        <v>564</v>
      </c>
      <c r="H1599" s="1">
        <v>44</v>
      </c>
      <c r="I1599" s="1">
        <v>296.18</v>
      </c>
      <c r="J1599" s="1">
        <v>0.04</v>
      </c>
      <c r="K1599" s="3">
        <f t="shared" si="97"/>
        <v>13030.16</v>
      </c>
      <c r="L1599" s="1">
        <v>154.12</v>
      </c>
      <c r="M1599" s="1" t="s">
        <v>31</v>
      </c>
      <c r="N1599" s="1" t="s">
        <v>46</v>
      </c>
      <c r="O1599" s="2">
        <v>41862</v>
      </c>
      <c r="P1599" s="5" t="str">
        <f t="shared" si="98"/>
        <v>August</v>
      </c>
      <c r="Q1599" s="6">
        <f t="shared" si="99"/>
        <v>1</v>
      </c>
    </row>
    <row r="1600" spans="1:17" x14ac:dyDescent="0.25">
      <c r="A1600" s="1">
        <v>10464</v>
      </c>
      <c r="B1600" s="1" t="s">
        <v>960</v>
      </c>
      <c r="C1600" s="1" t="s">
        <v>14</v>
      </c>
      <c r="D1600" s="2">
        <v>41861</v>
      </c>
      <c r="E1600" s="5" t="str">
        <f t="shared" si="96"/>
        <v>August</v>
      </c>
      <c r="F1600" s="1" t="s">
        <v>26</v>
      </c>
      <c r="G1600" s="1" t="s">
        <v>968</v>
      </c>
      <c r="H1600" s="1">
        <v>23</v>
      </c>
      <c r="I1600" s="1">
        <v>4.9800000000000004</v>
      </c>
      <c r="J1600" s="1">
        <v>0.01</v>
      </c>
      <c r="K1600" s="3">
        <f t="shared" si="97"/>
        <v>114.31000000000002</v>
      </c>
      <c r="L1600" s="1">
        <v>6.07</v>
      </c>
      <c r="M1600" s="1" t="s">
        <v>23</v>
      </c>
      <c r="N1600" s="1" t="s">
        <v>24</v>
      </c>
      <c r="O1600" s="2">
        <v>41862</v>
      </c>
      <c r="P1600" s="5" t="str">
        <f t="shared" si="98"/>
        <v>August</v>
      </c>
      <c r="Q1600" s="6">
        <f t="shared" si="99"/>
        <v>1</v>
      </c>
    </row>
    <row r="1601" spans="1:17" x14ac:dyDescent="0.25">
      <c r="A1601" s="1">
        <v>46018</v>
      </c>
      <c r="B1601" s="1" t="s">
        <v>1003</v>
      </c>
      <c r="C1601" s="1" t="s">
        <v>34</v>
      </c>
      <c r="D1601" s="2">
        <v>41862</v>
      </c>
      <c r="E1601" s="5" t="str">
        <f t="shared" si="96"/>
        <v>August</v>
      </c>
      <c r="F1601" s="1" t="s">
        <v>84</v>
      </c>
      <c r="G1601" s="1" t="s">
        <v>541</v>
      </c>
      <c r="H1601" s="1">
        <v>31</v>
      </c>
      <c r="I1601" s="1">
        <v>90.97</v>
      </c>
      <c r="J1601" s="1">
        <v>0.06</v>
      </c>
      <c r="K1601" s="3">
        <f t="shared" si="97"/>
        <v>2818.21</v>
      </c>
      <c r="L1601" s="1">
        <v>14</v>
      </c>
      <c r="M1601" s="1" t="s">
        <v>31</v>
      </c>
      <c r="N1601" s="1" t="s">
        <v>32</v>
      </c>
      <c r="O1601" s="2">
        <v>41863</v>
      </c>
      <c r="P1601" s="5" t="str">
        <f t="shared" si="98"/>
        <v>August</v>
      </c>
      <c r="Q1601" s="6">
        <f t="shared" si="99"/>
        <v>1</v>
      </c>
    </row>
    <row r="1602" spans="1:17" x14ac:dyDescent="0.25">
      <c r="A1602" s="1">
        <v>5894</v>
      </c>
      <c r="B1602" s="1" t="s">
        <v>1295</v>
      </c>
      <c r="C1602" s="1" t="s">
        <v>14</v>
      </c>
      <c r="D1602" s="2">
        <v>41863</v>
      </c>
      <c r="E1602" s="5" t="str">
        <f t="shared" ref="E1602:E1665" si="100">TEXT(D1602,"mmmm")</f>
        <v>August</v>
      </c>
      <c r="F1602" s="1" t="s">
        <v>21</v>
      </c>
      <c r="G1602" s="1" t="s">
        <v>247</v>
      </c>
      <c r="H1602" s="1">
        <v>7</v>
      </c>
      <c r="I1602" s="1">
        <v>58.1</v>
      </c>
      <c r="J1602" s="1">
        <v>0.1</v>
      </c>
      <c r="K1602" s="3">
        <f t="shared" ref="K1602:K1665" si="101">(I1602-J1602)*H1602</f>
        <v>406</v>
      </c>
      <c r="L1602" s="1">
        <v>1.49</v>
      </c>
      <c r="M1602" s="1" t="s">
        <v>23</v>
      </c>
      <c r="N1602" s="1" t="s">
        <v>24</v>
      </c>
      <c r="O1602" s="2">
        <v>41864</v>
      </c>
      <c r="P1602" s="5" t="str">
        <f t="shared" ref="P1602:P1665" si="102">TEXT(O1602,"mmmm")</f>
        <v>August</v>
      </c>
      <c r="Q1602" s="6">
        <f t="shared" ref="Q1602:Q1665" si="103">O1602-D1602</f>
        <v>1</v>
      </c>
    </row>
    <row r="1603" spans="1:17" x14ac:dyDescent="0.25">
      <c r="A1603" s="1">
        <v>52867</v>
      </c>
      <c r="B1603" s="1" t="s">
        <v>671</v>
      </c>
      <c r="C1603" s="1" t="s">
        <v>34</v>
      </c>
      <c r="D1603" s="2">
        <v>41864</v>
      </c>
      <c r="E1603" s="5" t="str">
        <f t="shared" si="100"/>
        <v>August</v>
      </c>
      <c r="F1603" s="1" t="s">
        <v>21</v>
      </c>
      <c r="G1603" s="1" t="s">
        <v>1300</v>
      </c>
      <c r="H1603" s="1">
        <v>15</v>
      </c>
      <c r="I1603" s="1">
        <v>124.49</v>
      </c>
      <c r="J1603" s="1">
        <v>0.03</v>
      </c>
      <c r="K1603" s="3">
        <f t="shared" si="101"/>
        <v>1866.8999999999999</v>
      </c>
      <c r="L1603" s="1">
        <v>51.94</v>
      </c>
      <c r="M1603" s="1" t="s">
        <v>31</v>
      </c>
      <c r="N1603" s="1" t="s">
        <v>46</v>
      </c>
      <c r="O1603" s="2">
        <v>41865</v>
      </c>
      <c r="P1603" s="5" t="str">
        <f t="shared" si="102"/>
        <v>August</v>
      </c>
      <c r="Q1603" s="6">
        <f t="shared" si="103"/>
        <v>1</v>
      </c>
    </row>
    <row r="1604" spans="1:17" x14ac:dyDescent="0.25">
      <c r="A1604" s="1">
        <v>29956</v>
      </c>
      <c r="B1604" s="1" t="s">
        <v>1034</v>
      </c>
      <c r="C1604" s="1" t="s">
        <v>14</v>
      </c>
      <c r="D1604" s="2">
        <v>41865</v>
      </c>
      <c r="E1604" s="5" t="str">
        <f t="shared" si="100"/>
        <v>August</v>
      </c>
      <c r="F1604" s="1" t="s">
        <v>26</v>
      </c>
      <c r="G1604" s="1" t="s">
        <v>1301</v>
      </c>
      <c r="H1604" s="1">
        <v>48</v>
      </c>
      <c r="I1604" s="1">
        <v>1.82</v>
      </c>
      <c r="J1604" s="1">
        <v>0.09</v>
      </c>
      <c r="K1604" s="3">
        <f t="shared" si="101"/>
        <v>83.039999999999992</v>
      </c>
      <c r="L1604" s="1">
        <v>0.83</v>
      </c>
      <c r="M1604" s="1" t="s">
        <v>23</v>
      </c>
      <c r="N1604" s="1" t="s">
        <v>38</v>
      </c>
      <c r="O1604" s="2">
        <v>41866</v>
      </c>
      <c r="P1604" s="5" t="str">
        <f t="shared" si="102"/>
        <v>August</v>
      </c>
      <c r="Q1604" s="6">
        <f t="shared" si="103"/>
        <v>1</v>
      </c>
    </row>
    <row r="1605" spans="1:17" x14ac:dyDescent="0.25">
      <c r="A1605" s="1">
        <v>15971</v>
      </c>
      <c r="B1605" s="1" t="s">
        <v>36</v>
      </c>
      <c r="C1605" s="1" t="s">
        <v>20</v>
      </c>
      <c r="D1605" s="2">
        <v>41865</v>
      </c>
      <c r="E1605" s="5" t="str">
        <f t="shared" si="100"/>
        <v>August</v>
      </c>
      <c r="F1605" s="1" t="s">
        <v>21</v>
      </c>
      <c r="G1605" s="1" t="s">
        <v>704</v>
      </c>
      <c r="H1605" s="1">
        <v>15</v>
      </c>
      <c r="I1605" s="1">
        <v>175.99</v>
      </c>
      <c r="J1605" s="1">
        <v>0.06</v>
      </c>
      <c r="K1605" s="3">
        <f t="shared" si="101"/>
        <v>2638.9500000000003</v>
      </c>
      <c r="L1605" s="1">
        <v>8.99</v>
      </c>
      <c r="M1605" s="1" t="s">
        <v>23</v>
      </c>
      <c r="N1605" s="1" t="s">
        <v>24</v>
      </c>
      <c r="O1605" s="2">
        <v>41866</v>
      </c>
      <c r="P1605" s="5" t="str">
        <f t="shared" si="102"/>
        <v>August</v>
      </c>
      <c r="Q1605" s="6">
        <f t="shared" si="103"/>
        <v>1</v>
      </c>
    </row>
    <row r="1606" spans="1:17" x14ac:dyDescent="0.25">
      <c r="A1606" s="1">
        <v>37760</v>
      </c>
      <c r="B1606" s="1" t="s">
        <v>1304</v>
      </c>
      <c r="C1606" s="1" t="s">
        <v>14</v>
      </c>
      <c r="D1606" s="2">
        <v>41865</v>
      </c>
      <c r="E1606" s="5" t="str">
        <f t="shared" si="100"/>
        <v>August</v>
      </c>
      <c r="F1606" s="1" t="s">
        <v>21</v>
      </c>
      <c r="G1606" s="1" t="s">
        <v>513</v>
      </c>
      <c r="H1606" s="1">
        <v>18</v>
      </c>
      <c r="I1606" s="1">
        <v>8.33</v>
      </c>
      <c r="J1606" s="1">
        <v>0.01</v>
      </c>
      <c r="K1606" s="3">
        <f t="shared" si="101"/>
        <v>149.76</v>
      </c>
      <c r="L1606" s="1">
        <v>1.99</v>
      </c>
      <c r="M1606" s="1" t="s">
        <v>23</v>
      </c>
      <c r="N1606" s="1" t="s">
        <v>67</v>
      </c>
      <c r="O1606" s="2">
        <v>41866</v>
      </c>
      <c r="P1606" s="5" t="str">
        <f t="shared" si="102"/>
        <v>August</v>
      </c>
      <c r="Q1606" s="6">
        <f t="shared" si="103"/>
        <v>1</v>
      </c>
    </row>
    <row r="1607" spans="1:17" x14ac:dyDescent="0.25">
      <c r="A1607" s="1">
        <v>41636</v>
      </c>
      <c r="B1607" s="1" t="s">
        <v>1305</v>
      </c>
      <c r="C1607" s="1" t="s">
        <v>34</v>
      </c>
      <c r="D1607" s="2">
        <v>41865</v>
      </c>
      <c r="E1607" s="5" t="str">
        <f t="shared" si="100"/>
        <v>August</v>
      </c>
      <c r="F1607" s="1" t="s">
        <v>26</v>
      </c>
      <c r="G1607" s="1" t="s">
        <v>561</v>
      </c>
      <c r="H1607" s="1">
        <v>47</v>
      </c>
      <c r="I1607" s="1">
        <v>107.53</v>
      </c>
      <c r="J1607" s="1">
        <v>0.03</v>
      </c>
      <c r="K1607" s="3">
        <f t="shared" si="101"/>
        <v>5052.5</v>
      </c>
      <c r="L1607" s="1">
        <v>5.81</v>
      </c>
      <c r="M1607" s="1" t="s">
        <v>23</v>
      </c>
      <c r="N1607" s="1" t="s">
        <v>55</v>
      </c>
      <c r="O1607" s="2">
        <v>41866</v>
      </c>
      <c r="P1607" s="5" t="str">
        <f t="shared" si="102"/>
        <v>August</v>
      </c>
      <c r="Q1607" s="6">
        <f t="shared" si="103"/>
        <v>1</v>
      </c>
    </row>
    <row r="1608" spans="1:17" x14ac:dyDescent="0.25">
      <c r="A1608" s="1">
        <v>42343</v>
      </c>
      <c r="B1608" s="1" t="s">
        <v>1025</v>
      </c>
      <c r="C1608" s="1" t="s">
        <v>34</v>
      </c>
      <c r="D1608" s="2">
        <v>41865</v>
      </c>
      <c r="E1608" s="5" t="str">
        <f t="shared" si="100"/>
        <v>August</v>
      </c>
      <c r="F1608" s="1" t="s">
        <v>26</v>
      </c>
      <c r="G1608" s="1" t="s">
        <v>851</v>
      </c>
      <c r="H1608" s="1">
        <v>31</v>
      </c>
      <c r="I1608" s="1">
        <v>40.99</v>
      </c>
      <c r="J1608" s="1">
        <v>0.03</v>
      </c>
      <c r="K1608" s="3">
        <f t="shared" si="101"/>
        <v>1269.76</v>
      </c>
      <c r="L1608" s="1">
        <v>17.48</v>
      </c>
      <c r="M1608" s="1" t="s">
        <v>23</v>
      </c>
      <c r="N1608" s="1" t="s">
        <v>24</v>
      </c>
      <c r="O1608" s="2">
        <v>41866</v>
      </c>
      <c r="P1608" s="5" t="str">
        <f t="shared" si="102"/>
        <v>August</v>
      </c>
      <c r="Q1608" s="6">
        <f t="shared" si="103"/>
        <v>1</v>
      </c>
    </row>
    <row r="1609" spans="1:17" x14ac:dyDescent="0.25">
      <c r="A1609" s="1">
        <v>11840</v>
      </c>
      <c r="B1609" s="1" t="s">
        <v>890</v>
      </c>
      <c r="C1609" s="1" t="s">
        <v>34</v>
      </c>
      <c r="D1609" s="2">
        <v>41865</v>
      </c>
      <c r="E1609" s="5" t="str">
        <f t="shared" si="100"/>
        <v>August</v>
      </c>
      <c r="F1609" s="1" t="s">
        <v>26</v>
      </c>
      <c r="G1609" s="1" t="s">
        <v>1130</v>
      </c>
      <c r="H1609" s="1">
        <v>43</v>
      </c>
      <c r="I1609" s="1">
        <v>4.4800000000000004</v>
      </c>
      <c r="J1609" s="1">
        <v>0.08</v>
      </c>
      <c r="K1609" s="3">
        <f t="shared" si="101"/>
        <v>189.20000000000002</v>
      </c>
      <c r="L1609" s="1">
        <v>2.5</v>
      </c>
      <c r="M1609" s="1" t="s">
        <v>23</v>
      </c>
      <c r="N1609" s="1" t="s">
        <v>24</v>
      </c>
      <c r="O1609" s="2">
        <v>41866</v>
      </c>
      <c r="P1609" s="5" t="str">
        <f t="shared" si="102"/>
        <v>August</v>
      </c>
      <c r="Q1609" s="6">
        <f t="shared" si="103"/>
        <v>1</v>
      </c>
    </row>
    <row r="1610" spans="1:17" x14ac:dyDescent="0.25">
      <c r="A1610" s="1">
        <v>34177</v>
      </c>
      <c r="B1610" s="1" t="s">
        <v>1309</v>
      </c>
      <c r="C1610" s="1" t="s">
        <v>14</v>
      </c>
      <c r="D1610" s="2">
        <v>41866</v>
      </c>
      <c r="E1610" s="5" t="str">
        <f t="shared" si="100"/>
        <v>August</v>
      </c>
      <c r="F1610" s="1" t="s">
        <v>21</v>
      </c>
      <c r="G1610" s="1" t="s">
        <v>432</v>
      </c>
      <c r="H1610" s="1">
        <v>26</v>
      </c>
      <c r="I1610" s="1">
        <v>7.31</v>
      </c>
      <c r="J1610" s="1">
        <v>0.1</v>
      </c>
      <c r="K1610" s="3">
        <f t="shared" si="101"/>
        <v>187.46</v>
      </c>
      <c r="L1610" s="1">
        <v>0.49</v>
      </c>
      <c r="M1610" s="1" t="s">
        <v>23</v>
      </c>
      <c r="N1610" s="1" t="s">
        <v>24</v>
      </c>
      <c r="O1610" s="2">
        <v>41867</v>
      </c>
      <c r="P1610" s="5" t="str">
        <f t="shared" si="102"/>
        <v>August</v>
      </c>
      <c r="Q1610" s="6">
        <f t="shared" si="103"/>
        <v>1</v>
      </c>
    </row>
    <row r="1611" spans="1:17" x14ac:dyDescent="0.25">
      <c r="A1611" s="1">
        <v>34177</v>
      </c>
      <c r="B1611" s="1" t="s">
        <v>1309</v>
      </c>
      <c r="C1611" s="1" t="s">
        <v>34</v>
      </c>
      <c r="D1611" s="2">
        <v>41866</v>
      </c>
      <c r="E1611" s="5" t="str">
        <f t="shared" si="100"/>
        <v>August</v>
      </c>
      <c r="F1611" s="1" t="s">
        <v>21</v>
      </c>
      <c r="G1611" s="1" t="s">
        <v>1019</v>
      </c>
      <c r="H1611" s="1">
        <v>50</v>
      </c>
      <c r="I1611" s="1">
        <v>20.99</v>
      </c>
      <c r="J1611" s="1">
        <v>0.1</v>
      </c>
      <c r="K1611" s="3">
        <f t="shared" si="101"/>
        <v>1044.4999999999998</v>
      </c>
      <c r="L1611" s="1">
        <v>2.5</v>
      </c>
      <c r="M1611" s="1" t="s">
        <v>23</v>
      </c>
      <c r="N1611" s="1" t="s">
        <v>38</v>
      </c>
      <c r="O1611" s="2">
        <v>41867</v>
      </c>
      <c r="P1611" s="5" t="str">
        <f t="shared" si="102"/>
        <v>August</v>
      </c>
      <c r="Q1611" s="6">
        <f t="shared" si="103"/>
        <v>1</v>
      </c>
    </row>
    <row r="1612" spans="1:17" x14ac:dyDescent="0.25">
      <c r="A1612" s="1">
        <v>30467</v>
      </c>
      <c r="B1612" s="1" t="s">
        <v>1220</v>
      </c>
      <c r="C1612" s="1" t="s">
        <v>14</v>
      </c>
      <c r="D1612" s="2">
        <v>41866</v>
      </c>
      <c r="E1612" s="5" t="str">
        <f t="shared" si="100"/>
        <v>August</v>
      </c>
      <c r="F1612" s="1" t="s">
        <v>26</v>
      </c>
      <c r="G1612" s="1" t="s">
        <v>330</v>
      </c>
      <c r="H1612" s="1">
        <v>5</v>
      </c>
      <c r="I1612" s="1">
        <v>420.98</v>
      </c>
      <c r="J1612" s="1">
        <v>0.05</v>
      </c>
      <c r="K1612" s="3">
        <f t="shared" si="101"/>
        <v>2104.65</v>
      </c>
      <c r="L1612" s="1">
        <v>19.989999999999998</v>
      </c>
      <c r="M1612" s="1" t="s">
        <v>23</v>
      </c>
      <c r="N1612" s="1" t="s">
        <v>24</v>
      </c>
      <c r="O1612" s="2">
        <v>41867</v>
      </c>
      <c r="P1612" s="5" t="str">
        <f t="shared" si="102"/>
        <v>August</v>
      </c>
      <c r="Q1612" s="6">
        <f t="shared" si="103"/>
        <v>1</v>
      </c>
    </row>
    <row r="1613" spans="1:17" x14ac:dyDescent="0.25">
      <c r="A1613" s="1">
        <v>56260</v>
      </c>
      <c r="B1613" s="1" t="s">
        <v>112</v>
      </c>
      <c r="C1613" s="1" t="s">
        <v>20</v>
      </c>
      <c r="D1613" s="2">
        <v>41866</v>
      </c>
      <c r="E1613" s="5" t="str">
        <f t="shared" si="100"/>
        <v>August</v>
      </c>
      <c r="F1613" s="1" t="s">
        <v>15</v>
      </c>
      <c r="G1613" s="1" t="s">
        <v>1032</v>
      </c>
      <c r="H1613" s="1">
        <v>34</v>
      </c>
      <c r="I1613" s="1">
        <v>6.48</v>
      </c>
      <c r="J1613" s="1">
        <v>0.03</v>
      </c>
      <c r="K1613" s="3">
        <f t="shared" si="101"/>
        <v>219.3</v>
      </c>
      <c r="L1613" s="1">
        <v>7.91</v>
      </c>
      <c r="M1613" s="1" t="s">
        <v>23</v>
      </c>
      <c r="N1613" s="1" t="s">
        <v>24</v>
      </c>
      <c r="O1613" s="2">
        <v>41867</v>
      </c>
      <c r="P1613" s="5" t="str">
        <f t="shared" si="102"/>
        <v>August</v>
      </c>
      <c r="Q1613" s="6">
        <f t="shared" si="103"/>
        <v>1</v>
      </c>
    </row>
    <row r="1614" spans="1:17" x14ac:dyDescent="0.25">
      <c r="A1614" s="1">
        <v>15751</v>
      </c>
      <c r="B1614" s="1" t="s">
        <v>1312</v>
      </c>
      <c r="C1614" s="1" t="s">
        <v>34</v>
      </c>
      <c r="D1614" s="2">
        <v>41866</v>
      </c>
      <c r="E1614" s="5" t="str">
        <f t="shared" si="100"/>
        <v>August</v>
      </c>
      <c r="F1614" s="1" t="s">
        <v>26</v>
      </c>
      <c r="G1614" s="1" t="s">
        <v>1294</v>
      </c>
      <c r="H1614" s="1">
        <v>37</v>
      </c>
      <c r="I1614" s="1">
        <v>4.9800000000000004</v>
      </c>
      <c r="J1614" s="1">
        <v>0.02</v>
      </c>
      <c r="K1614" s="3">
        <f t="shared" si="101"/>
        <v>183.52000000000004</v>
      </c>
      <c r="L1614" s="1">
        <v>0.49</v>
      </c>
      <c r="M1614" s="1" t="s">
        <v>23</v>
      </c>
      <c r="N1614" s="1" t="s">
        <v>24</v>
      </c>
      <c r="O1614" s="2">
        <v>41867</v>
      </c>
      <c r="P1614" s="5" t="str">
        <f t="shared" si="102"/>
        <v>August</v>
      </c>
      <c r="Q1614" s="6">
        <f t="shared" si="103"/>
        <v>1</v>
      </c>
    </row>
    <row r="1615" spans="1:17" x14ac:dyDescent="0.25">
      <c r="A1615" s="1">
        <v>15751</v>
      </c>
      <c r="B1615" s="1" t="s">
        <v>1312</v>
      </c>
      <c r="C1615" s="1" t="s">
        <v>34</v>
      </c>
      <c r="D1615" s="2">
        <v>41866</v>
      </c>
      <c r="E1615" s="5" t="str">
        <f t="shared" si="100"/>
        <v>August</v>
      </c>
      <c r="F1615" s="1" t="s">
        <v>26</v>
      </c>
      <c r="G1615" s="1" t="s">
        <v>1313</v>
      </c>
      <c r="H1615" s="1">
        <v>21</v>
      </c>
      <c r="I1615" s="1">
        <v>20.99</v>
      </c>
      <c r="J1615" s="1">
        <v>0.01</v>
      </c>
      <c r="K1615" s="3">
        <f t="shared" si="101"/>
        <v>440.57999999999993</v>
      </c>
      <c r="L1615" s="1">
        <v>0.99</v>
      </c>
      <c r="M1615" s="1" t="s">
        <v>23</v>
      </c>
      <c r="N1615" s="1" t="s">
        <v>67</v>
      </c>
      <c r="O1615" s="2">
        <v>41867</v>
      </c>
      <c r="P1615" s="5" t="str">
        <f t="shared" si="102"/>
        <v>August</v>
      </c>
      <c r="Q1615" s="6">
        <f t="shared" si="103"/>
        <v>1</v>
      </c>
    </row>
    <row r="1616" spans="1:17" x14ac:dyDescent="0.25">
      <c r="A1616" s="1">
        <v>47910</v>
      </c>
      <c r="B1616" s="1" t="s">
        <v>808</v>
      </c>
      <c r="C1616" s="1" t="s">
        <v>20</v>
      </c>
      <c r="D1616" s="2">
        <v>41866</v>
      </c>
      <c r="E1616" s="5" t="str">
        <f t="shared" si="100"/>
        <v>August</v>
      </c>
      <c r="F1616" s="1" t="s">
        <v>21</v>
      </c>
      <c r="G1616" s="1" t="s">
        <v>390</v>
      </c>
      <c r="H1616" s="1">
        <v>30</v>
      </c>
      <c r="I1616" s="1">
        <v>178.47</v>
      </c>
      <c r="J1616" s="1">
        <v>0.08</v>
      </c>
      <c r="K1616" s="3">
        <f t="shared" si="101"/>
        <v>5351.7</v>
      </c>
      <c r="L1616" s="1">
        <v>19.989999999999998</v>
      </c>
      <c r="M1616" s="1" t="s">
        <v>23</v>
      </c>
      <c r="N1616" s="1" t="s">
        <v>24</v>
      </c>
      <c r="O1616" s="2">
        <v>41867</v>
      </c>
      <c r="P1616" s="5" t="str">
        <f t="shared" si="102"/>
        <v>August</v>
      </c>
      <c r="Q1616" s="6">
        <f t="shared" si="103"/>
        <v>1</v>
      </c>
    </row>
    <row r="1617" spans="1:17" x14ac:dyDescent="0.25">
      <c r="A1617" s="1">
        <v>40647</v>
      </c>
      <c r="B1617" s="1" t="s">
        <v>613</v>
      </c>
      <c r="C1617" s="1" t="s">
        <v>34</v>
      </c>
      <c r="D1617" s="2">
        <v>41868</v>
      </c>
      <c r="E1617" s="5" t="str">
        <f t="shared" si="100"/>
        <v>August</v>
      </c>
      <c r="F1617" s="1" t="s">
        <v>21</v>
      </c>
      <c r="G1617" s="1" t="s">
        <v>959</v>
      </c>
      <c r="H1617" s="1">
        <v>47</v>
      </c>
      <c r="I1617" s="1">
        <v>40.99</v>
      </c>
      <c r="J1617" s="1">
        <v>0.03</v>
      </c>
      <c r="K1617" s="3">
        <f t="shared" si="101"/>
        <v>1925.1200000000001</v>
      </c>
      <c r="L1617" s="1">
        <v>19.989999999999998</v>
      </c>
      <c r="M1617" s="1" t="s">
        <v>23</v>
      </c>
      <c r="N1617" s="1" t="s">
        <v>24</v>
      </c>
      <c r="O1617" s="2">
        <v>41869</v>
      </c>
      <c r="P1617" s="5" t="str">
        <f t="shared" si="102"/>
        <v>August</v>
      </c>
      <c r="Q1617" s="6">
        <f t="shared" si="103"/>
        <v>1</v>
      </c>
    </row>
    <row r="1618" spans="1:17" x14ac:dyDescent="0.25">
      <c r="A1618" s="1">
        <v>2790</v>
      </c>
      <c r="B1618" s="1" t="s">
        <v>1092</v>
      </c>
      <c r="C1618" s="1" t="s">
        <v>34</v>
      </c>
      <c r="D1618" s="2">
        <v>41869</v>
      </c>
      <c r="E1618" s="5" t="str">
        <f t="shared" si="100"/>
        <v>August</v>
      </c>
      <c r="F1618" s="1" t="s">
        <v>21</v>
      </c>
      <c r="G1618" s="1" t="s">
        <v>1017</v>
      </c>
      <c r="H1618" s="1">
        <v>7</v>
      </c>
      <c r="I1618" s="1">
        <v>5.44</v>
      </c>
      <c r="J1618" s="1">
        <v>0.01</v>
      </c>
      <c r="K1618" s="3">
        <f t="shared" si="101"/>
        <v>38.010000000000005</v>
      </c>
      <c r="L1618" s="1">
        <v>7.46</v>
      </c>
      <c r="M1618" s="1" t="s">
        <v>23</v>
      </c>
      <c r="N1618" s="1" t="s">
        <v>24</v>
      </c>
      <c r="O1618" s="2">
        <v>41870</v>
      </c>
      <c r="P1618" s="5" t="str">
        <f t="shared" si="102"/>
        <v>August</v>
      </c>
      <c r="Q1618" s="6">
        <f t="shared" si="103"/>
        <v>1</v>
      </c>
    </row>
    <row r="1619" spans="1:17" x14ac:dyDescent="0.25">
      <c r="A1619" s="1">
        <v>2790</v>
      </c>
      <c r="B1619" s="1" t="s">
        <v>1092</v>
      </c>
      <c r="C1619" s="1" t="s">
        <v>20</v>
      </c>
      <c r="D1619" s="2">
        <v>41869</v>
      </c>
      <c r="E1619" s="5" t="str">
        <f t="shared" si="100"/>
        <v>August</v>
      </c>
      <c r="F1619" s="1" t="s">
        <v>21</v>
      </c>
      <c r="G1619" s="1" t="s">
        <v>859</v>
      </c>
      <c r="H1619" s="1">
        <v>15</v>
      </c>
      <c r="I1619" s="1">
        <v>22.01</v>
      </c>
      <c r="J1619" s="1">
        <v>0.03</v>
      </c>
      <c r="K1619" s="3">
        <f t="shared" si="101"/>
        <v>329.7</v>
      </c>
      <c r="L1619" s="1">
        <v>5.53</v>
      </c>
      <c r="M1619" s="1" t="s">
        <v>17</v>
      </c>
      <c r="N1619" s="1" t="s">
        <v>67</v>
      </c>
      <c r="O1619" s="2">
        <v>41870</v>
      </c>
      <c r="P1619" s="5" t="str">
        <f t="shared" si="102"/>
        <v>August</v>
      </c>
      <c r="Q1619" s="6">
        <f t="shared" si="103"/>
        <v>1</v>
      </c>
    </row>
    <row r="1620" spans="1:17" x14ac:dyDescent="0.25">
      <c r="A1620" s="1">
        <v>1762</v>
      </c>
      <c r="B1620" s="1" t="s">
        <v>1325</v>
      </c>
      <c r="C1620" s="1" t="s">
        <v>34</v>
      </c>
      <c r="D1620" s="2">
        <v>41870</v>
      </c>
      <c r="E1620" s="5" t="str">
        <f t="shared" si="100"/>
        <v>August</v>
      </c>
      <c r="F1620" s="1" t="s">
        <v>15</v>
      </c>
      <c r="G1620" s="1" t="s">
        <v>848</v>
      </c>
      <c r="H1620" s="1">
        <v>11</v>
      </c>
      <c r="I1620" s="1">
        <v>5.98</v>
      </c>
      <c r="J1620" s="1">
        <v>0</v>
      </c>
      <c r="K1620" s="3">
        <f t="shared" si="101"/>
        <v>65.78</v>
      </c>
      <c r="L1620" s="1">
        <v>2.5</v>
      </c>
      <c r="M1620" s="1" t="s">
        <v>23</v>
      </c>
      <c r="N1620" s="1" t="s">
        <v>24</v>
      </c>
      <c r="O1620" s="2">
        <v>41871</v>
      </c>
      <c r="P1620" s="5" t="str">
        <f t="shared" si="102"/>
        <v>August</v>
      </c>
      <c r="Q1620" s="6">
        <f t="shared" si="103"/>
        <v>1</v>
      </c>
    </row>
    <row r="1621" spans="1:17" x14ac:dyDescent="0.25">
      <c r="A1621" s="1">
        <v>1762</v>
      </c>
      <c r="B1621" s="1" t="s">
        <v>1325</v>
      </c>
      <c r="C1621" s="1" t="s">
        <v>20</v>
      </c>
      <c r="D1621" s="2">
        <v>41870</v>
      </c>
      <c r="E1621" s="5" t="str">
        <f t="shared" si="100"/>
        <v>August</v>
      </c>
      <c r="F1621" s="1" t="s">
        <v>15</v>
      </c>
      <c r="G1621" s="1" t="s">
        <v>97</v>
      </c>
      <c r="H1621" s="1">
        <v>43</v>
      </c>
      <c r="I1621" s="1">
        <v>35.99</v>
      </c>
      <c r="J1621" s="1">
        <v>0.1</v>
      </c>
      <c r="K1621" s="3">
        <f t="shared" si="101"/>
        <v>1543.27</v>
      </c>
      <c r="L1621" s="1">
        <v>1.1000000000000001</v>
      </c>
      <c r="M1621" s="1" t="s">
        <v>17</v>
      </c>
      <c r="N1621" s="1" t="s">
        <v>24</v>
      </c>
      <c r="O1621" s="2">
        <v>41871</v>
      </c>
      <c r="P1621" s="5" t="str">
        <f t="shared" si="102"/>
        <v>August</v>
      </c>
      <c r="Q1621" s="6">
        <f t="shared" si="103"/>
        <v>1</v>
      </c>
    </row>
    <row r="1622" spans="1:17" x14ac:dyDescent="0.25">
      <c r="A1622" s="1">
        <v>33888</v>
      </c>
      <c r="B1622" s="1" t="s">
        <v>588</v>
      </c>
      <c r="C1622" s="1" t="s">
        <v>20</v>
      </c>
      <c r="D1622" s="2">
        <v>41871</v>
      </c>
      <c r="E1622" s="5" t="str">
        <f t="shared" si="100"/>
        <v>August</v>
      </c>
      <c r="F1622" s="1" t="s">
        <v>15</v>
      </c>
      <c r="G1622" s="1" t="s">
        <v>1327</v>
      </c>
      <c r="H1622" s="1">
        <v>3</v>
      </c>
      <c r="I1622" s="1">
        <v>15.7</v>
      </c>
      <c r="J1622" s="1">
        <v>0.02</v>
      </c>
      <c r="K1622" s="3">
        <f t="shared" si="101"/>
        <v>47.04</v>
      </c>
      <c r="L1622" s="1">
        <v>11.25</v>
      </c>
      <c r="M1622" s="1" t="s">
        <v>23</v>
      </c>
      <c r="N1622" s="1" t="s">
        <v>24</v>
      </c>
      <c r="O1622" s="2">
        <v>41872</v>
      </c>
      <c r="P1622" s="5" t="str">
        <f t="shared" si="102"/>
        <v>August</v>
      </c>
      <c r="Q1622" s="6">
        <f t="shared" si="103"/>
        <v>1</v>
      </c>
    </row>
    <row r="1623" spans="1:17" x14ac:dyDescent="0.25">
      <c r="A1623" s="1">
        <v>43301</v>
      </c>
      <c r="B1623" s="1" t="s">
        <v>1329</v>
      </c>
      <c r="C1623" s="1" t="s">
        <v>34</v>
      </c>
      <c r="D1623" s="2">
        <v>41872</v>
      </c>
      <c r="E1623" s="5" t="str">
        <f t="shared" si="100"/>
        <v>August</v>
      </c>
      <c r="F1623" s="1" t="s">
        <v>26</v>
      </c>
      <c r="G1623" s="1" t="s">
        <v>1330</v>
      </c>
      <c r="H1623" s="1">
        <v>33</v>
      </c>
      <c r="I1623" s="1">
        <v>100.89</v>
      </c>
      <c r="J1623" s="1">
        <v>0</v>
      </c>
      <c r="K1623" s="3">
        <f t="shared" si="101"/>
        <v>3329.37</v>
      </c>
      <c r="L1623" s="1">
        <v>42</v>
      </c>
      <c r="M1623" s="1" t="s">
        <v>31</v>
      </c>
      <c r="N1623" s="1" t="s">
        <v>32</v>
      </c>
      <c r="O1623" s="2">
        <v>41873</v>
      </c>
      <c r="P1623" s="5" t="str">
        <f t="shared" si="102"/>
        <v>August</v>
      </c>
      <c r="Q1623" s="6">
        <f t="shared" si="103"/>
        <v>1</v>
      </c>
    </row>
    <row r="1624" spans="1:17" x14ac:dyDescent="0.25">
      <c r="A1624" s="1">
        <v>9187</v>
      </c>
      <c r="B1624" s="1" t="s">
        <v>1332</v>
      </c>
      <c r="C1624" s="1" t="s">
        <v>34</v>
      </c>
      <c r="D1624" s="2">
        <v>41872</v>
      </c>
      <c r="E1624" s="5" t="str">
        <f t="shared" si="100"/>
        <v>August</v>
      </c>
      <c r="F1624" s="1" t="s">
        <v>21</v>
      </c>
      <c r="G1624" s="1" t="s">
        <v>1333</v>
      </c>
      <c r="H1624" s="1">
        <v>40</v>
      </c>
      <c r="I1624" s="1">
        <v>4.37</v>
      </c>
      <c r="J1624" s="1">
        <v>0.04</v>
      </c>
      <c r="K1624" s="3">
        <f t="shared" si="101"/>
        <v>173.2</v>
      </c>
      <c r="L1624" s="1">
        <v>5.15</v>
      </c>
      <c r="M1624" s="1" t="s">
        <v>23</v>
      </c>
      <c r="N1624" s="1" t="s">
        <v>24</v>
      </c>
      <c r="O1624" s="2">
        <v>41873</v>
      </c>
      <c r="P1624" s="5" t="str">
        <f t="shared" si="102"/>
        <v>August</v>
      </c>
      <c r="Q1624" s="6">
        <f t="shared" si="103"/>
        <v>1</v>
      </c>
    </row>
    <row r="1625" spans="1:17" x14ac:dyDescent="0.25">
      <c r="A1625" s="1">
        <v>44196</v>
      </c>
      <c r="B1625" s="1" t="s">
        <v>302</v>
      </c>
      <c r="C1625" s="1" t="s">
        <v>20</v>
      </c>
      <c r="D1625" s="2">
        <v>41873</v>
      </c>
      <c r="E1625" s="5" t="str">
        <f t="shared" si="100"/>
        <v>August</v>
      </c>
      <c r="F1625" s="1" t="s">
        <v>15</v>
      </c>
      <c r="G1625" s="1" t="s">
        <v>1326</v>
      </c>
      <c r="H1625" s="1">
        <v>12</v>
      </c>
      <c r="I1625" s="1">
        <v>65.989999999999995</v>
      </c>
      <c r="J1625" s="1">
        <v>0.09</v>
      </c>
      <c r="K1625" s="3">
        <f t="shared" si="101"/>
        <v>790.8</v>
      </c>
      <c r="L1625" s="1">
        <v>5.31</v>
      </c>
      <c r="M1625" s="1" t="s">
        <v>23</v>
      </c>
      <c r="N1625" s="1" t="s">
        <v>24</v>
      </c>
      <c r="O1625" s="2">
        <v>41874</v>
      </c>
      <c r="P1625" s="5" t="str">
        <f t="shared" si="102"/>
        <v>August</v>
      </c>
      <c r="Q1625" s="6">
        <f t="shared" si="103"/>
        <v>1</v>
      </c>
    </row>
    <row r="1626" spans="1:17" x14ac:dyDescent="0.25">
      <c r="A1626" s="1">
        <v>41827</v>
      </c>
      <c r="B1626" s="1" t="s">
        <v>1334</v>
      </c>
      <c r="C1626" s="1" t="s">
        <v>20</v>
      </c>
      <c r="D1626" s="2">
        <v>41873</v>
      </c>
      <c r="E1626" s="5" t="str">
        <f t="shared" si="100"/>
        <v>August</v>
      </c>
      <c r="F1626" s="1" t="s">
        <v>26</v>
      </c>
      <c r="G1626" s="1" t="s">
        <v>294</v>
      </c>
      <c r="H1626" s="1">
        <v>43</v>
      </c>
      <c r="I1626" s="1">
        <v>73.98</v>
      </c>
      <c r="J1626" s="1">
        <v>0.02</v>
      </c>
      <c r="K1626" s="3">
        <f t="shared" si="101"/>
        <v>3180.28</v>
      </c>
      <c r="L1626" s="1">
        <v>4</v>
      </c>
      <c r="M1626" s="1" t="s">
        <v>23</v>
      </c>
      <c r="N1626" s="1" t="s">
        <v>24</v>
      </c>
      <c r="O1626" s="2">
        <v>41874</v>
      </c>
      <c r="P1626" s="5" t="str">
        <f t="shared" si="102"/>
        <v>August</v>
      </c>
      <c r="Q1626" s="6">
        <f t="shared" si="103"/>
        <v>1</v>
      </c>
    </row>
    <row r="1627" spans="1:17" x14ac:dyDescent="0.25">
      <c r="A1627" s="1">
        <v>24162</v>
      </c>
      <c r="B1627" s="1" t="s">
        <v>1335</v>
      </c>
      <c r="C1627" s="1" t="s">
        <v>20</v>
      </c>
      <c r="D1627" s="2">
        <v>41873</v>
      </c>
      <c r="E1627" s="5" t="str">
        <f t="shared" si="100"/>
        <v>August</v>
      </c>
      <c r="F1627" s="1" t="s">
        <v>15</v>
      </c>
      <c r="G1627" s="1" t="s">
        <v>79</v>
      </c>
      <c r="H1627" s="1">
        <v>12</v>
      </c>
      <c r="I1627" s="1">
        <v>150.97999999999999</v>
      </c>
      <c r="J1627" s="1">
        <v>0.04</v>
      </c>
      <c r="K1627" s="3">
        <f t="shared" si="101"/>
        <v>1811.28</v>
      </c>
      <c r="L1627" s="1">
        <v>16.010000000000002</v>
      </c>
      <c r="M1627" s="1" t="s">
        <v>31</v>
      </c>
      <c r="N1627" s="1" t="s">
        <v>46</v>
      </c>
      <c r="O1627" s="2">
        <v>41874</v>
      </c>
      <c r="P1627" s="5" t="str">
        <f t="shared" si="102"/>
        <v>August</v>
      </c>
      <c r="Q1627" s="6">
        <f t="shared" si="103"/>
        <v>1</v>
      </c>
    </row>
    <row r="1628" spans="1:17" x14ac:dyDescent="0.25">
      <c r="A1628" s="1">
        <v>25031</v>
      </c>
      <c r="B1628" s="1" t="s">
        <v>887</v>
      </c>
      <c r="C1628" s="1" t="s">
        <v>34</v>
      </c>
      <c r="D1628" s="2">
        <v>41874</v>
      </c>
      <c r="E1628" s="5" t="str">
        <f t="shared" si="100"/>
        <v>August</v>
      </c>
      <c r="F1628" s="1" t="s">
        <v>21</v>
      </c>
      <c r="G1628" s="1" t="s">
        <v>1318</v>
      </c>
      <c r="H1628" s="1">
        <v>20</v>
      </c>
      <c r="I1628" s="1">
        <v>4.9800000000000004</v>
      </c>
      <c r="J1628" s="1">
        <v>7.0000000000000007E-2</v>
      </c>
      <c r="K1628" s="3">
        <f t="shared" si="101"/>
        <v>98.2</v>
      </c>
      <c r="L1628" s="1">
        <v>4.7</v>
      </c>
      <c r="M1628" s="1" t="s">
        <v>23</v>
      </c>
      <c r="N1628" s="1" t="s">
        <v>24</v>
      </c>
      <c r="O1628" s="2">
        <v>41875</v>
      </c>
      <c r="P1628" s="5" t="str">
        <f t="shared" si="102"/>
        <v>August</v>
      </c>
      <c r="Q1628" s="6">
        <f t="shared" si="103"/>
        <v>1</v>
      </c>
    </row>
    <row r="1629" spans="1:17" x14ac:dyDescent="0.25">
      <c r="A1629" s="1">
        <v>10886</v>
      </c>
      <c r="B1629" s="1" t="s">
        <v>560</v>
      </c>
      <c r="C1629" s="1" t="s">
        <v>34</v>
      </c>
      <c r="D1629" s="2">
        <v>41874</v>
      </c>
      <c r="E1629" s="5" t="str">
        <f t="shared" si="100"/>
        <v>August</v>
      </c>
      <c r="F1629" s="1" t="s">
        <v>26</v>
      </c>
      <c r="G1629" s="1" t="s">
        <v>255</v>
      </c>
      <c r="H1629" s="1">
        <v>47</v>
      </c>
      <c r="I1629" s="1">
        <v>119.99</v>
      </c>
      <c r="J1629" s="1">
        <v>0.01</v>
      </c>
      <c r="K1629" s="3">
        <f t="shared" si="101"/>
        <v>5639.0599999999995</v>
      </c>
      <c r="L1629" s="1">
        <v>56.14</v>
      </c>
      <c r="M1629" s="1" t="s">
        <v>31</v>
      </c>
      <c r="N1629" s="1" t="s">
        <v>46</v>
      </c>
      <c r="O1629" s="2">
        <v>41875</v>
      </c>
      <c r="P1629" s="5" t="str">
        <f t="shared" si="102"/>
        <v>August</v>
      </c>
      <c r="Q1629" s="6">
        <f t="shared" si="103"/>
        <v>1</v>
      </c>
    </row>
    <row r="1630" spans="1:17" x14ac:dyDescent="0.25">
      <c r="A1630" s="1">
        <v>43206</v>
      </c>
      <c r="B1630" s="1" t="s">
        <v>622</v>
      </c>
      <c r="C1630" s="1" t="s">
        <v>14</v>
      </c>
      <c r="D1630" s="2">
        <v>41874</v>
      </c>
      <c r="E1630" s="5" t="str">
        <f t="shared" si="100"/>
        <v>August</v>
      </c>
      <c r="F1630" s="1" t="s">
        <v>84</v>
      </c>
      <c r="G1630" s="1" t="s">
        <v>873</v>
      </c>
      <c r="H1630" s="1">
        <v>16</v>
      </c>
      <c r="I1630" s="1">
        <v>35.409999999999997</v>
      </c>
      <c r="J1630" s="1">
        <v>0</v>
      </c>
      <c r="K1630" s="3">
        <f t="shared" si="101"/>
        <v>566.55999999999995</v>
      </c>
      <c r="L1630" s="1">
        <v>1.99</v>
      </c>
      <c r="M1630" s="1" t="s">
        <v>17</v>
      </c>
      <c r="N1630" s="1" t="s">
        <v>67</v>
      </c>
      <c r="O1630" s="2">
        <v>41875</v>
      </c>
      <c r="P1630" s="5" t="str">
        <f t="shared" si="102"/>
        <v>August</v>
      </c>
      <c r="Q1630" s="6">
        <f t="shared" si="103"/>
        <v>1</v>
      </c>
    </row>
    <row r="1631" spans="1:17" x14ac:dyDescent="0.25">
      <c r="A1631" s="1">
        <v>6112</v>
      </c>
      <c r="B1631" s="1" t="s">
        <v>1337</v>
      </c>
      <c r="C1631" s="1" t="s">
        <v>20</v>
      </c>
      <c r="D1631" s="2">
        <v>41874</v>
      </c>
      <c r="E1631" s="5" t="str">
        <f t="shared" si="100"/>
        <v>August</v>
      </c>
      <c r="F1631" s="1" t="s">
        <v>84</v>
      </c>
      <c r="G1631" s="1" t="s">
        <v>1187</v>
      </c>
      <c r="H1631" s="1">
        <v>31</v>
      </c>
      <c r="I1631" s="1">
        <v>65.989999999999995</v>
      </c>
      <c r="J1631" s="1">
        <v>0.06</v>
      </c>
      <c r="K1631" s="3">
        <f t="shared" si="101"/>
        <v>2043.8299999999997</v>
      </c>
      <c r="L1631" s="1">
        <v>5.92</v>
      </c>
      <c r="M1631" s="1" t="s">
        <v>23</v>
      </c>
      <c r="N1631" s="1" t="s">
        <v>24</v>
      </c>
      <c r="O1631" s="2">
        <v>41875</v>
      </c>
      <c r="P1631" s="5" t="str">
        <f t="shared" si="102"/>
        <v>August</v>
      </c>
      <c r="Q1631" s="6">
        <f t="shared" si="103"/>
        <v>1</v>
      </c>
    </row>
    <row r="1632" spans="1:17" x14ac:dyDescent="0.25">
      <c r="A1632" s="1">
        <v>53441</v>
      </c>
      <c r="B1632" s="1" t="s">
        <v>187</v>
      </c>
      <c r="C1632" s="1" t="s">
        <v>14</v>
      </c>
      <c r="D1632" s="2">
        <v>41875</v>
      </c>
      <c r="E1632" s="5" t="str">
        <f t="shared" si="100"/>
        <v>August</v>
      </c>
      <c r="F1632" s="1" t="s">
        <v>84</v>
      </c>
      <c r="G1632" s="1" t="s">
        <v>1066</v>
      </c>
      <c r="H1632" s="1">
        <v>7</v>
      </c>
      <c r="I1632" s="1">
        <v>48.04</v>
      </c>
      <c r="J1632" s="1">
        <v>0.01</v>
      </c>
      <c r="K1632" s="3">
        <f t="shared" si="101"/>
        <v>336.21000000000004</v>
      </c>
      <c r="L1632" s="1">
        <v>5.79</v>
      </c>
      <c r="M1632" s="1" t="s">
        <v>23</v>
      </c>
      <c r="N1632" s="1" t="s">
        <v>24</v>
      </c>
      <c r="O1632" s="2">
        <v>41876</v>
      </c>
      <c r="P1632" s="5" t="str">
        <f t="shared" si="102"/>
        <v>August</v>
      </c>
      <c r="Q1632" s="6">
        <f t="shared" si="103"/>
        <v>1</v>
      </c>
    </row>
    <row r="1633" spans="1:17" x14ac:dyDescent="0.25">
      <c r="A1633" s="1">
        <v>49799</v>
      </c>
      <c r="B1633" s="1" t="s">
        <v>528</v>
      </c>
      <c r="C1633" s="1" t="s">
        <v>14</v>
      </c>
      <c r="D1633" s="2">
        <v>41875</v>
      </c>
      <c r="E1633" s="5" t="str">
        <f t="shared" si="100"/>
        <v>August</v>
      </c>
      <c r="F1633" s="1" t="s">
        <v>21</v>
      </c>
      <c r="G1633" s="1" t="s">
        <v>519</v>
      </c>
      <c r="H1633" s="1">
        <v>12</v>
      </c>
      <c r="I1633" s="1">
        <v>195.99</v>
      </c>
      <c r="J1633" s="1">
        <v>0</v>
      </c>
      <c r="K1633" s="3">
        <f t="shared" si="101"/>
        <v>2351.88</v>
      </c>
      <c r="L1633" s="1">
        <v>8.99</v>
      </c>
      <c r="M1633" s="1" t="s">
        <v>23</v>
      </c>
      <c r="N1633" s="1" t="s">
        <v>24</v>
      </c>
      <c r="O1633" s="2">
        <v>41876</v>
      </c>
      <c r="P1633" s="5" t="str">
        <f t="shared" si="102"/>
        <v>August</v>
      </c>
      <c r="Q1633" s="6">
        <f t="shared" si="103"/>
        <v>1</v>
      </c>
    </row>
    <row r="1634" spans="1:17" x14ac:dyDescent="0.25">
      <c r="A1634" s="1">
        <v>29350</v>
      </c>
      <c r="B1634" s="1" t="s">
        <v>636</v>
      </c>
      <c r="C1634" s="1" t="s">
        <v>34</v>
      </c>
      <c r="D1634" s="2">
        <v>41876</v>
      </c>
      <c r="E1634" s="5" t="str">
        <f t="shared" si="100"/>
        <v>August</v>
      </c>
      <c r="F1634" s="1" t="s">
        <v>21</v>
      </c>
      <c r="G1634" s="1" t="s">
        <v>756</v>
      </c>
      <c r="H1634" s="1">
        <v>46</v>
      </c>
      <c r="I1634" s="1">
        <v>36.549999999999997</v>
      </c>
      <c r="J1634" s="1">
        <v>0.05</v>
      </c>
      <c r="K1634" s="3">
        <f t="shared" si="101"/>
        <v>1679</v>
      </c>
      <c r="L1634" s="1">
        <v>13.89</v>
      </c>
      <c r="M1634" s="1" t="s">
        <v>17</v>
      </c>
      <c r="N1634" s="1" t="s">
        <v>38</v>
      </c>
      <c r="O1634" s="2">
        <v>41877</v>
      </c>
      <c r="P1634" s="5" t="str">
        <f t="shared" si="102"/>
        <v>August</v>
      </c>
      <c r="Q1634" s="6">
        <f t="shared" si="103"/>
        <v>1</v>
      </c>
    </row>
    <row r="1635" spans="1:17" x14ac:dyDescent="0.25">
      <c r="A1635" s="1">
        <v>28486</v>
      </c>
      <c r="B1635" s="1" t="s">
        <v>601</v>
      </c>
      <c r="C1635" s="1" t="s">
        <v>20</v>
      </c>
      <c r="D1635" s="2">
        <v>41877</v>
      </c>
      <c r="E1635" s="5" t="str">
        <f t="shared" si="100"/>
        <v>August</v>
      </c>
      <c r="F1635" s="1" t="s">
        <v>21</v>
      </c>
      <c r="G1635" s="1" t="s">
        <v>894</v>
      </c>
      <c r="H1635" s="1">
        <v>2</v>
      </c>
      <c r="I1635" s="1">
        <v>415.88</v>
      </c>
      <c r="J1635" s="1">
        <v>0.08</v>
      </c>
      <c r="K1635" s="3">
        <f t="shared" si="101"/>
        <v>831.6</v>
      </c>
      <c r="L1635" s="1">
        <v>11.37</v>
      </c>
      <c r="M1635" s="1" t="s">
        <v>23</v>
      </c>
      <c r="N1635" s="1" t="s">
        <v>24</v>
      </c>
      <c r="O1635" s="2">
        <v>41878</v>
      </c>
      <c r="P1635" s="5" t="str">
        <f t="shared" si="102"/>
        <v>August</v>
      </c>
      <c r="Q1635" s="6">
        <f t="shared" si="103"/>
        <v>1</v>
      </c>
    </row>
    <row r="1636" spans="1:17" x14ac:dyDescent="0.25">
      <c r="A1636" s="1">
        <v>21985</v>
      </c>
      <c r="B1636" s="1" t="s">
        <v>698</v>
      </c>
      <c r="C1636" s="1" t="s">
        <v>20</v>
      </c>
      <c r="D1636" s="2">
        <v>41877</v>
      </c>
      <c r="E1636" s="5" t="str">
        <f t="shared" si="100"/>
        <v>August</v>
      </c>
      <c r="F1636" s="1" t="s">
        <v>26</v>
      </c>
      <c r="G1636" s="1" t="s">
        <v>828</v>
      </c>
      <c r="H1636" s="1">
        <v>1</v>
      </c>
      <c r="I1636" s="1">
        <v>226.67</v>
      </c>
      <c r="J1636" s="1">
        <v>7.0000000000000007E-2</v>
      </c>
      <c r="K1636" s="3">
        <f t="shared" si="101"/>
        <v>226.6</v>
      </c>
      <c r="L1636" s="1">
        <v>28.16</v>
      </c>
      <c r="M1636" s="1" t="s">
        <v>31</v>
      </c>
      <c r="N1636" s="1" t="s">
        <v>32</v>
      </c>
      <c r="O1636" s="2">
        <v>41878</v>
      </c>
      <c r="P1636" s="5" t="str">
        <f t="shared" si="102"/>
        <v>August</v>
      </c>
      <c r="Q1636" s="6">
        <f t="shared" si="103"/>
        <v>1</v>
      </c>
    </row>
    <row r="1637" spans="1:17" x14ac:dyDescent="0.25">
      <c r="A1637" s="1">
        <v>32611</v>
      </c>
      <c r="B1637" s="1" t="s">
        <v>882</v>
      </c>
      <c r="C1637" s="1" t="s">
        <v>20</v>
      </c>
      <c r="D1637" s="2">
        <v>41878</v>
      </c>
      <c r="E1637" s="5" t="str">
        <f t="shared" si="100"/>
        <v>August</v>
      </c>
      <c r="F1637" s="1" t="s">
        <v>84</v>
      </c>
      <c r="G1637" s="1" t="s">
        <v>1270</v>
      </c>
      <c r="H1637" s="1">
        <v>19</v>
      </c>
      <c r="I1637" s="1">
        <v>180.98</v>
      </c>
      <c r="J1637" s="1">
        <v>0</v>
      </c>
      <c r="K1637" s="3">
        <f t="shared" si="101"/>
        <v>3438.62</v>
      </c>
      <c r="L1637" s="1">
        <v>30</v>
      </c>
      <c r="M1637" s="1" t="s">
        <v>31</v>
      </c>
      <c r="N1637" s="1" t="s">
        <v>32</v>
      </c>
      <c r="O1637" s="2">
        <v>41879</v>
      </c>
      <c r="P1637" s="5" t="str">
        <f t="shared" si="102"/>
        <v>August</v>
      </c>
      <c r="Q1637" s="6">
        <f t="shared" si="103"/>
        <v>1</v>
      </c>
    </row>
    <row r="1638" spans="1:17" x14ac:dyDescent="0.25">
      <c r="A1638" s="1">
        <v>32611</v>
      </c>
      <c r="B1638" s="1" t="s">
        <v>882</v>
      </c>
      <c r="C1638" s="1" t="s">
        <v>14</v>
      </c>
      <c r="D1638" s="2">
        <v>41878</v>
      </c>
      <c r="E1638" s="5" t="str">
        <f t="shared" si="100"/>
        <v>August</v>
      </c>
      <c r="F1638" s="1" t="s">
        <v>84</v>
      </c>
      <c r="G1638" s="1" t="s">
        <v>1343</v>
      </c>
      <c r="H1638" s="1">
        <v>18</v>
      </c>
      <c r="I1638" s="1">
        <v>53.98</v>
      </c>
      <c r="J1638" s="1">
        <v>0.02</v>
      </c>
      <c r="K1638" s="3">
        <f t="shared" si="101"/>
        <v>971.27999999999986</v>
      </c>
      <c r="L1638" s="1">
        <v>5.5</v>
      </c>
      <c r="M1638" s="1" t="s">
        <v>17</v>
      </c>
      <c r="N1638" s="1" t="s">
        <v>24</v>
      </c>
      <c r="O1638" s="2">
        <v>41879</v>
      </c>
      <c r="P1638" s="5" t="str">
        <f t="shared" si="102"/>
        <v>August</v>
      </c>
      <c r="Q1638" s="6">
        <f t="shared" si="103"/>
        <v>1</v>
      </c>
    </row>
    <row r="1639" spans="1:17" x14ac:dyDescent="0.25">
      <c r="A1639" s="1">
        <v>37281</v>
      </c>
      <c r="B1639" s="1" t="s">
        <v>815</v>
      </c>
      <c r="C1639" s="1" t="s">
        <v>14</v>
      </c>
      <c r="D1639" s="2">
        <v>41879</v>
      </c>
      <c r="E1639" s="5" t="str">
        <f t="shared" si="100"/>
        <v>August</v>
      </c>
      <c r="F1639" s="1" t="s">
        <v>84</v>
      </c>
      <c r="G1639" s="1" t="s">
        <v>635</v>
      </c>
      <c r="H1639" s="1">
        <v>25</v>
      </c>
      <c r="I1639" s="1">
        <v>20.99</v>
      </c>
      <c r="J1639" s="1">
        <v>0.05</v>
      </c>
      <c r="K1639" s="3">
        <f t="shared" si="101"/>
        <v>523.5</v>
      </c>
      <c r="L1639" s="1">
        <v>4.8099999999999996</v>
      </c>
      <c r="M1639" s="1" t="s">
        <v>23</v>
      </c>
      <c r="N1639" s="1" t="s">
        <v>55</v>
      </c>
      <c r="O1639" s="2">
        <v>41880</v>
      </c>
      <c r="P1639" s="5" t="str">
        <f t="shared" si="102"/>
        <v>August</v>
      </c>
      <c r="Q1639" s="6">
        <f t="shared" si="103"/>
        <v>1</v>
      </c>
    </row>
    <row r="1640" spans="1:17" x14ac:dyDescent="0.25">
      <c r="A1640" s="1">
        <v>33732</v>
      </c>
      <c r="B1640" s="1" t="s">
        <v>708</v>
      </c>
      <c r="C1640" s="1" t="s">
        <v>20</v>
      </c>
      <c r="D1640" s="2">
        <v>41879</v>
      </c>
      <c r="E1640" s="5" t="str">
        <f t="shared" si="100"/>
        <v>August</v>
      </c>
      <c r="F1640" s="1" t="s">
        <v>15</v>
      </c>
      <c r="G1640" s="1" t="s">
        <v>483</v>
      </c>
      <c r="H1640" s="1">
        <v>33</v>
      </c>
      <c r="I1640" s="1">
        <v>9.65</v>
      </c>
      <c r="J1640" s="1">
        <v>0.05</v>
      </c>
      <c r="K1640" s="3">
        <f t="shared" si="101"/>
        <v>316.8</v>
      </c>
      <c r="L1640" s="1">
        <v>6.22</v>
      </c>
      <c r="M1640" s="1" t="s">
        <v>23</v>
      </c>
      <c r="N1640" s="1" t="s">
        <v>24</v>
      </c>
      <c r="O1640" s="2">
        <v>41880</v>
      </c>
      <c r="P1640" s="5" t="str">
        <f t="shared" si="102"/>
        <v>August</v>
      </c>
      <c r="Q1640" s="6">
        <f t="shared" si="103"/>
        <v>1</v>
      </c>
    </row>
    <row r="1641" spans="1:17" x14ac:dyDescent="0.25">
      <c r="A1641" s="1">
        <v>21479</v>
      </c>
      <c r="B1641" s="1" t="s">
        <v>1348</v>
      </c>
      <c r="C1641" s="1" t="s">
        <v>14</v>
      </c>
      <c r="D1641" s="2">
        <v>41879</v>
      </c>
      <c r="E1641" s="5" t="str">
        <f t="shared" si="100"/>
        <v>August</v>
      </c>
      <c r="F1641" s="1" t="s">
        <v>84</v>
      </c>
      <c r="G1641" s="1" t="s">
        <v>1349</v>
      </c>
      <c r="H1641" s="1">
        <v>41</v>
      </c>
      <c r="I1641" s="1">
        <v>6.48</v>
      </c>
      <c r="J1641" s="1">
        <v>0.01</v>
      </c>
      <c r="K1641" s="3">
        <f t="shared" si="101"/>
        <v>265.27000000000004</v>
      </c>
      <c r="L1641" s="1">
        <v>6.57</v>
      </c>
      <c r="M1641" s="1" t="s">
        <v>17</v>
      </c>
      <c r="N1641" s="1" t="s">
        <v>24</v>
      </c>
      <c r="O1641" s="2">
        <v>41880</v>
      </c>
      <c r="P1641" s="5" t="str">
        <f t="shared" si="102"/>
        <v>August</v>
      </c>
      <c r="Q1641" s="6">
        <f t="shared" si="103"/>
        <v>1</v>
      </c>
    </row>
    <row r="1642" spans="1:17" x14ac:dyDescent="0.25">
      <c r="A1642" s="1">
        <v>45988</v>
      </c>
      <c r="B1642" s="1" t="s">
        <v>810</v>
      </c>
      <c r="C1642" s="1" t="s">
        <v>20</v>
      </c>
      <c r="D1642" s="2">
        <v>41883</v>
      </c>
      <c r="E1642" s="5" t="str">
        <f t="shared" si="100"/>
        <v>September</v>
      </c>
      <c r="F1642" s="1" t="s">
        <v>26</v>
      </c>
      <c r="G1642" s="1" t="s">
        <v>309</v>
      </c>
      <c r="H1642" s="1">
        <v>43</v>
      </c>
      <c r="I1642" s="1">
        <v>90.98</v>
      </c>
      <c r="J1642" s="1">
        <v>0.09</v>
      </c>
      <c r="K1642" s="3">
        <f t="shared" si="101"/>
        <v>3908.27</v>
      </c>
      <c r="L1642" s="1">
        <v>56.2</v>
      </c>
      <c r="M1642" s="1" t="s">
        <v>17</v>
      </c>
      <c r="N1642" s="1" t="s">
        <v>55</v>
      </c>
      <c r="O1642" s="2">
        <v>41884</v>
      </c>
      <c r="P1642" s="5" t="str">
        <f t="shared" si="102"/>
        <v>September</v>
      </c>
      <c r="Q1642" s="6">
        <f t="shared" si="103"/>
        <v>1</v>
      </c>
    </row>
    <row r="1643" spans="1:17" x14ac:dyDescent="0.25">
      <c r="A1643" s="1">
        <v>54464</v>
      </c>
      <c r="B1643" s="1" t="s">
        <v>1236</v>
      </c>
      <c r="C1643" s="1" t="s">
        <v>34</v>
      </c>
      <c r="D1643" s="2">
        <v>41883</v>
      </c>
      <c r="E1643" s="5" t="str">
        <f t="shared" si="100"/>
        <v>September</v>
      </c>
      <c r="F1643" s="1" t="s">
        <v>21</v>
      </c>
      <c r="G1643" s="1" t="s">
        <v>807</v>
      </c>
      <c r="H1643" s="1">
        <v>50</v>
      </c>
      <c r="I1643" s="1">
        <v>1.76</v>
      </c>
      <c r="J1643" s="1">
        <v>0.08</v>
      </c>
      <c r="K1643" s="3">
        <f t="shared" si="101"/>
        <v>84</v>
      </c>
      <c r="L1643" s="1">
        <v>4.8600000000000003</v>
      </c>
      <c r="M1643" s="1" t="s">
        <v>23</v>
      </c>
      <c r="N1643" s="1" t="s">
        <v>24</v>
      </c>
      <c r="O1643" s="2">
        <v>41884</v>
      </c>
      <c r="P1643" s="5" t="str">
        <f t="shared" si="102"/>
        <v>September</v>
      </c>
      <c r="Q1643" s="6">
        <f t="shared" si="103"/>
        <v>1</v>
      </c>
    </row>
    <row r="1644" spans="1:17" x14ac:dyDescent="0.25">
      <c r="A1644" s="1">
        <v>51619</v>
      </c>
      <c r="B1644" s="1" t="s">
        <v>900</v>
      </c>
      <c r="C1644" s="1" t="s">
        <v>34</v>
      </c>
      <c r="D1644" s="2">
        <v>41884</v>
      </c>
      <c r="E1644" s="5" t="str">
        <f t="shared" si="100"/>
        <v>September</v>
      </c>
      <c r="F1644" s="1" t="s">
        <v>15</v>
      </c>
      <c r="G1644" s="1" t="s">
        <v>1363</v>
      </c>
      <c r="H1644" s="1">
        <v>46</v>
      </c>
      <c r="I1644" s="1">
        <v>2.21</v>
      </c>
      <c r="J1644" s="1">
        <v>0.03</v>
      </c>
      <c r="K1644" s="3">
        <f t="shared" si="101"/>
        <v>100.28</v>
      </c>
      <c r="L1644" s="1">
        <v>1</v>
      </c>
      <c r="M1644" s="1" t="s">
        <v>23</v>
      </c>
      <c r="N1644" s="1" t="s">
        <v>38</v>
      </c>
      <c r="O1644" s="2">
        <v>41885</v>
      </c>
      <c r="P1644" s="5" t="str">
        <f t="shared" si="102"/>
        <v>September</v>
      </c>
      <c r="Q1644" s="6">
        <f t="shared" si="103"/>
        <v>1</v>
      </c>
    </row>
    <row r="1645" spans="1:17" x14ac:dyDescent="0.25">
      <c r="A1645" s="1">
        <v>51619</v>
      </c>
      <c r="B1645" s="1" t="s">
        <v>900</v>
      </c>
      <c r="C1645" s="1" t="s">
        <v>14</v>
      </c>
      <c r="D1645" s="2">
        <v>41884</v>
      </c>
      <c r="E1645" s="5" t="str">
        <f t="shared" si="100"/>
        <v>September</v>
      </c>
      <c r="F1645" s="1" t="s">
        <v>15</v>
      </c>
      <c r="G1645" s="1" t="s">
        <v>1177</v>
      </c>
      <c r="H1645" s="1">
        <v>6</v>
      </c>
      <c r="I1645" s="1">
        <v>165.2</v>
      </c>
      <c r="J1645" s="1">
        <v>0.09</v>
      </c>
      <c r="K1645" s="3">
        <f t="shared" si="101"/>
        <v>990.65999999999985</v>
      </c>
      <c r="L1645" s="1">
        <v>19.989999999999998</v>
      </c>
      <c r="M1645" s="1" t="s">
        <v>23</v>
      </c>
      <c r="N1645" s="1" t="s">
        <v>24</v>
      </c>
      <c r="O1645" s="2">
        <v>41885</v>
      </c>
      <c r="P1645" s="5" t="str">
        <f t="shared" si="102"/>
        <v>September</v>
      </c>
      <c r="Q1645" s="6">
        <f t="shared" si="103"/>
        <v>1</v>
      </c>
    </row>
    <row r="1646" spans="1:17" x14ac:dyDescent="0.25">
      <c r="A1646" s="1">
        <v>51619</v>
      </c>
      <c r="B1646" s="1" t="s">
        <v>900</v>
      </c>
      <c r="C1646" s="1" t="s">
        <v>14</v>
      </c>
      <c r="D1646" s="2">
        <v>41884</v>
      </c>
      <c r="E1646" s="5" t="str">
        <f t="shared" si="100"/>
        <v>September</v>
      </c>
      <c r="F1646" s="1" t="s">
        <v>15</v>
      </c>
      <c r="G1646" s="1" t="s">
        <v>77</v>
      </c>
      <c r="H1646" s="1">
        <v>31</v>
      </c>
      <c r="I1646" s="1">
        <v>355.98</v>
      </c>
      <c r="J1646" s="1">
        <v>0.06</v>
      </c>
      <c r="K1646" s="3">
        <f t="shared" si="101"/>
        <v>11033.52</v>
      </c>
      <c r="L1646" s="1">
        <v>58.92</v>
      </c>
      <c r="M1646" s="1" t="s">
        <v>31</v>
      </c>
      <c r="N1646" s="1" t="s">
        <v>32</v>
      </c>
      <c r="O1646" s="2">
        <v>41885</v>
      </c>
      <c r="P1646" s="5" t="str">
        <f t="shared" si="102"/>
        <v>September</v>
      </c>
      <c r="Q1646" s="6">
        <f t="shared" si="103"/>
        <v>1</v>
      </c>
    </row>
    <row r="1647" spans="1:17" x14ac:dyDescent="0.25">
      <c r="A1647" s="1">
        <v>54151</v>
      </c>
      <c r="B1647" s="1" t="s">
        <v>206</v>
      </c>
      <c r="C1647" s="1" t="s">
        <v>20</v>
      </c>
      <c r="D1647" s="2">
        <v>41884</v>
      </c>
      <c r="E1647" s="5" t="str">
        <f t="shared" si="100"/>
        <v>September</v>
      </c>
      <c r="F1647" s="1" t="s">
        <v>26</v>
      </c>
      <c r="G1647" s="1" t="s">
        <v>1364</v>
      </c>
      <c r="H1647" s="1">
        <v>35</v>
      </c>
      <c r="I1647" s="1">
        <v>5.68</v>
      </c>
      <c r="J1647" s="1">
        <v>0.03</v>
      </c>
      <c r="K1647" s="3">
        <f t="shared" si="101"/>
        <v>197.74999999999997</v>
      </c>
      <c r="L1647" s="1">
        <v>1.46</v>
      </c>
      <c r="M1647" s="1" t="s">
        <v>23</v>
      </c>
      <c r="N1647" s="1" t="s">
        <v>38</v>
      </c>
      <c r="O1647" s="2">
        <v>41885</v>
      </c>
      <c r="P1647" s="5" t="str">
        <f t="shared" si="102"/>
        <v>September</v>
      </c>
      <c r="Q1647" s="6">
        <f t="shared" si="103"/>
        <v>1</v>
      </c>
    </row>
    <row r="1648" spans="1:17" x14ac:dyDescent="0.25">
      <c r="A1648" s="1">
        <v>54151</v>
      </c>
      <c r="B1648" s="1" t="s">
        <v>206</v>
      </c>
      <c r="C1648" s="1" t="s">
        <v>14</v>
      </c>
      <c r="D1648" s="2">
        <v>41884</v>
      </c>
      <c r="E1648" s="5" t="str">
        <f t="shared" si="100"/>
        <v>September</v>
      </c>
      <c r="F1648" s="1" t="s">
        <v>26</v>
      </c>
      <c r="G1648" s="1" t="s">
        <v>172</v>
      </c>
      <c r="H1648" s="1">
        <v>38</v>
      </c>
      <c r="I1648" s="1">
        <v>1.68</v>
      </c>
      <c r="J1648" s="1">
        <v>7.0000000000000007E-2</v>
      </c>
      <c r="K1648" s="3">
        <f t="shared" si="101"/>
        <v>61.179999999999993</v>
      </c>
      <c r="L1648" s="1">
        <v>1</v>
      </c>
      <c r="M1648" s="1" t="s">
        <v>23</v>
      </c>
      <c r="N1648" s="1" t="s">
        <v>38</v>
      </c>
      <c r="O1648" s="2">
        <v>41885</v>
      </c>
      <c r="P1648" s="5" t="str">
        <f t="shared" si="102"/>
        <v>September</v>
      </c>
      <c r="Q1648" s="6">
        <f t="shared" si="103"/>
        <v>1</v>
      </c>
    </row>
    <row r="1649" spans="1:17" x14ac:dyDescent="0.25">
      <c r="A1649" s="1">
        <v>26567</v>
      </c>
      <c r="B1649" s="1" t="s">
        <v>212</v>
      </c>
      <c r="C1649" s="1" t="s">
        <v>14</v>
      </c>
      <c r="D1649" s="2">
        <v>41886</v>
      </c>
      <c r="E1649" s="5" t="str">
        <f t="shared" si="100"/>
        <v>September</v>
      </c>
      <c r="F1649" s="1" t="s">
        <v>26</v>
      </c>
      <c r="G1649" s="1" t="s">
        <v>1366</v>
      </c>
      <c r="H1649" s="1">
        <v>22</v>
      </c>
      <c r="I1649" s="1">
        <v>14.98</v>
      </c>
      <c r="J1649" s="1">
        <v>0.21</v>
      </c>
      <c r="K1649" s="3">
        <f t="shared" si="101"/>
        <v>324.94</v>
      </c>
      <c r="L1649" s="1">
        <v>8.99</v>
      </c>
      <c r="M1649" s="1" t="s">
        <v>23</v>
      </c>
      <c r="N1649" s="1" t="s">
        <v>67</v>
      </c>
      <c r="O1649" s="2">
        <v>41887</v>
      </c>
      <c r="P1649" s="5" t="str">
        <f t="shared" si="102"/>
        <v>September</v>
      </c>
      <c r="Q1649" s="6">
        <f t="shared" si="103"/>
        <v>1</v>
      </c>
    </row>
    <row r="1650" spans="1:17" x14ac:dyDescent="0.25">
      <c r="A1650" s="1">
        <v>26567</v>
      </c>
      <c r="B1650" s="1" t="s">
        <v>212</v>
      </c>
      <c r="C1650" s="1" t="s">
        <v>34</v>
      </c>
      <c r="D1650" s="2">
        <v>41886</v>
      </c>
      <c r="E1650" s="5" t="str">
        <f t="shared" si="100"/>
        <v>September</v>
      </c>
      <c r="F1650" s="1" t="s">
        <v>26</v>
      </c>
      <c r="G1650" s="1" t="s">
        <v>1367</v>
      </c>
      <c r="H1650" s="1">
        <v>48</v>
      </c>
      <c r="I1650" s="1">
        <v>155.99</v>
      </c>
      <c r="J1650" s="1">
        <v>0.04</v>
      </c>
      <c r="K1650" s="3">
        <f t="shared" si="101"/>
        <v>7485.6</v>
      </c>
      <c r="L1650" s="1">
        <v>8.08</v>
      </c>
      <c r="M1650" s="1" t="s">
        <v>23</v>
      </c>
      <c r="N1650" s="1" t="s">
        <v>24</v>
      </c>
      <c r="O1650" s="2">
        <v>41887</v>
      </c>
      <c r="P1650" s="5" t="str">
        <f t="shared" si="102"/>
        <v>September</v>
      </c>
      <c r="Q1650" s="6">
        <f t="shared" si="103"/>
        <v>1</v>
      </c>
    </row>
    <row r="1651" spans="1:17" x14ac:dyDescent="0.25">
      <c r="A1651" s="1">
        <v>42342</v>
      </c>
      <c r="B1651" s="1" t="s">
        <v>456</v>
      </c>
      <c r="C1651" s="1" t="s">
        <v>20</v>
      </c>
      <c r="D1651" s="2">
        <v>41886</v>
      </c>
      <c r="E1651" s="5" t="str">
        <f t="shared" si="100"/>
        <v>September</v>
      </c>
      <c r="F1651" s="1" t="s">
        <v>15</v>
      </c>
      <c r="G1651" s="1" t="s">
        <v>1368</v>
      </c>
      <c r="H1651" s="1">
        <v>25</v>
      </c>
      <c r="I1651" s="1">
        <v>12.28</v>
      </c>
      <c r="J1651" s="1">
        <v>0.01</v>
      </c>
      <c r="K1651" s="3">
        <f t="shared" si="101"/>
        <v>306.75</v>
      </c>
      <c r="L1651" s="1">
        <v>5.09</v>
      </c>
      <c r="M1651" s="1" t="s">
        <v>23</v>
      </c>
      <c r="N1651" s="1" t="s">
        <v>24</v>
      </c>
      <c r="O1651" s="2">
        <v>41887</v>
      </c>
      <c r="P1651" s="5" t="str">
        <f t="shared" si="102"/>
        <v>September</v>
      </c>
      <c r="Q1651" s="6">
        <f t="shared" si="103"/>
        <v>1</v>
      </c>
    </row>
    <row r="1652" spans="1:17" x14ac:dyDescent="0.25">
      <c r="A1652" s="1">
        <v>25824</v>
      </c>
      <c r="B1652" s="1" t="s">
        <v>411</v>
      </c>
      <c r="C1652" s="1" t="s">
        <v>14</v>
      </c>
      <c r="D1652" s="2">
        <v>41886</v>
      </c>
      <c r="E1652" s="5" t="str">
        <f t="shared" si="100"/>
        <v>September</v>
      </c>
      <c r="F1652" s="1" t="s">
        <v>84</v>
      </c>
      <c r="G1652" s="1" t="s">
        <v>1370</v>
      </c>
      <c r="H1652" s="1">
        <v>5</v>
      </c>
      <c r="I1652" s="1">
        <v>3.95</v>
      </c>
      <c r="J1652" s="1">
        <v>0.01</v>
      </c>
      <c r="K1652" s="3">
        <f t="shared" si="101"/>
        <v>19.700000000000003</v>
      </c>
      <c r="L1652" s="1">
        <v>5.13</v>
      </c>
      <c r="M1652" s="1" t="s">
        <v>23</v>
      </c>
      <c r="N1652" s="1" t="s">
        <v>24</v>
      </c>
      <c r="O1652" s="2">
        <v>41887</v>
      </c>
      <c r="P1652" s="5" t="str">
        <f t="shared" si="102"/>
        <v>September</v>
      </c>
      <c r="Q1652" s="6">
        <f t="shared" si="103"/>
        <v>1</v>
      </c>
    </row>
    <row r="1653" spans="1:17" x14ac:dyDescent="0.25">
      <c r="A1653" s="1">
        <v>25824</v>
      </c>
      <c r="B1653" s="1" t="s">
        <v>411</v>
      </c>
      <c r="C1653" s="1" t="s">
        <v>14</v>
      </c>
      <c r="D1653" s="2">
        <v>41886</v>
      </c>
      <c r="E1653" s="5" t="str">
        <f t="shared" si="100"/>
        <v>September</v>
      </c>
      <c r="F1653" s="1" t="s">
        <v>84</v>
      </c>
      <c r="G1653" s="1" t="s">
        <v>1371</v>
      </c>
      <c r="H1653" s="1">
        <v>37</v>
      </c>
      <c r="I1653" s="1">
        <v>367.99</v>
      </c>
      <c r="J1653" s="1">
        <v>0.02</v>
      </c>
      <c r="K1653" s="3">
        <f t="shared" si="101"/>
        <v>13614.890000000001</v>
      </c>
      <c r="L1653" s="1">
        <v>19.989999999999998</v>
      </c>
      <c r="M1653" s="1" t="s">
        <v>23</v>
      </c>
      <c r="N1653" s="1" t="s">
        <v>24</v>
      </c>
      <c r="O1653" s="2">
        <v>41887</v>
      </c>
      <c r="P1653" s="5" t="str">
        <f t="shared" si="102"/>
        <v>September</v>
      </c>
      <c r="Q1653" s="6">
        <f t="shared" si="103"/>
        <v>1</v>
      </c>
    </row>
    <row r="1654" spans="1:17" x14ac:dyDescent="0.25">
      <c r="A1654" s="1">
        <v>25824</v>
      </c>
      <c r="B1654" s="1" t="s">
        <v>411</v>
      </c>
      <c r="C1654" s="1" t="s">
        <v>20</v>
      </c>
      <c r="D1654" s="2">
        <v>41886</v>
      </c>
      <c r="E1654" s="5" t="str">
        <f t="shared" si="100"/>
        <v>September</v>
      </c>
      <c r="F1654" s="1" t="s">
        <v>84</v>
      </c>
      <c r="G1654" s="1" t="s">
        <v>313</v>
      </c>
      <c r="H1654" s="1">
        <v>39</v>
      </c>
      <c r="I1654" s="1">
        <v>376.13</v>
      </c>
      <c r="J1654" s="1">
        <v>0</v>
      </c>
      <c r="K1654" s="3">
        <f t="shared" si="101"/>
        <v>14669.07</v>
      </c>
      <c r="L1654" s="1">
        <v>85.63</v>
      </c>
      <c r="M1654" s="1" t="s">
        <v>31</v>
      </c>
      <c r="N1654" s="1" t="s">
        <v>46</v>
      </c>
      <c r="O1654" s="2">
        <v>41887</v>
      </c>
      <c r="P1654" s="5" t="str">
        <f t="shared" si="102"/>
        <v>September</v>
      </c>
      <c r="Q1654" s="6">
        <f t="shared" si="103"/>
        <v>1</v>
      </c>
    </row>
    <row r="1655" spans="1:17" x14ac:dyDescent="0.25">
      <c r="A1655" s="1">
        <v>51714</v>
      </c>
      <c r="B1655" s="1" t="s">
        <v>1374</v>
      </c>
      <c r="C1655" s="1" t="s">
        <v>34</v>
      </c>
      <c r="D1655" s="2">
        <v>41887</v>
      </c>
      <c r="E1655" s="5" t="str">
        <f t="shared" si="100"/>
        <v>September</v>
      </c>
      <c r="F1655" s="1" t="s">
        <v>15</v>
      </c>
      <c r="G1655" s="1" t="s">
        <v>1375</v>
      </c>
      <c r="H1655" s="1">
        <v>33</v>
      </c>
      <c r="I1655" s="1">
        <v>5.78</v>
      </c>
      <c r="J1655" s="1">
        <v>0.03</v>
      </c>
      <c r="K1655" s="3">
        <f t="shared" si="101"/>
        <v>189.75</v>
      </c>
      <c r="L1655" s="1">
        <v>5.37</v>
      </c>
      <c r="M1655" s="1" t="s">
        <v>23</v>
      </c>
      <c r="N1655" s="1" t="s">
        <v>24</v>
      </c>
      <c r="O1655" s="2">
        <v>41888</v>
      </c>
      <c r="P1655" s="5" t="str">
        <f t="shared" si="102"/>
        <v>September</v>
      </c>
      <c r="Q1655" s="6">
        <f t="shared" si="103"/>
        <v>1</v>
      </c>
    </row>
    <row r="1656" spans="1:17" x14ac:dyDescent="0.25">
      <c r="A1656" s="1">
        <v>34311</v>
      </c>
      <c r="B1656" s="1" t="s">
        <v>1376</v>
      </c>
      <c r="C1656" s="1" t="s">
        <v>14</v>
      </c>
      <c r="D1656" s="2">
        <v>41887</v>
      </c>
      <c r="E1656" s="5" t="str">
        <f t="shared" si="100"/>
        <v>September</v>
      </c>
      <c r="F1656" s="1" t="s">
        <v>21</v>
      </c>
      <c r="G1656" s="1" t="s">
        <v>107</v>
      </c>
      <c r="H1656" s="1">
        <v>39</v>
      </c>
      <c r="I1656" s="1">
        <v>3.28</v>
      </c>
      <c r="J1656" s="1">
        <v>0.05</v>
      </c>
      <c r="K1656" s="3">
        <f t="shared" si="101"/>
        <v>125.97</v>
      </c>
      <c r="L1656" s="1">
        <v>3.97</v>
      </c>
      <c r="M1656" s="1" t="s">
        <v>23</v>
      </c>
      <c r="N1656" s="1" t="s">
        <v>38</v>
      </c>
      <c r="O1656" s="2">
        <v>41888</v>
      </c>
      <c r="P1656" s="5" t="str">
        <f t="shared" si="102"/>
        <v>September</v>
      </c>
      <c r="Q1656" s="6">
        <f t="shared" si="103"/>
        <v>1</v>
      </c>
    </row>
    <row r="1657" spans="1:17" x14ac:dyDescent="0.25">
      <c r="A1657" s="1">
        <v>51968</v>
      </c>
      <c r="B1657" s="1" t="s">
        <v>465</v>
      </c>
      <c r="C1657" s="1" t="s">
        <v>20</v>
      </c>
      <c r="D1657" s="2">
        <v>41887</v>
      </c>
      <c r="E1657" s="5" t="str">
        <f t="shared" si="100"/>
        <v>September</v>
      </c>
      <c r="F1657" s="1" t="s">
        <v>84</v>
      </c>
      <c r="G1657" s="1" t="s">
        <v>758</v>
      </c>
      <c r="H1657" s="1">
        <v>43</v>
      </c>
      <c r="I1657" s="1">
        <v>85.99</v>
      </c>
      <c r="J1657" s="1">
        <v>0.03</v>
      </c>
      <c r="K1657" s="3">
        <f t="shared" si="101"/>
        <v>3696.2799999999997</v>
      </c>
      <c r="L1657" s="1">
        <v>0.99</v>
      </c>
      <c r="M1657" s="1" t="s">
        <v>23</v>
      </c>
      <c r="N1657" s="1" t="s">
        <v>38</v>
      </c>
      <c r="O1657" s="2">
        <v>41888</v>
      </c>
      <c r="P1657" s="5" t="str">
        <f t="shared" si="102"/>
        <v>September</v>
      </c>
      <c r="Q1657" s="6">
        <f t="shared" si="103"/>
        <v>1</v>
      </c>
    </row>
    <row r="1658" spans="1:17" x14ac:dyDescent="0.25">
      <c r="A1658" s="1">
        <v>39845</v>
      </c>
      <c r="B1658" s="1" t="s">
        <v>1378</v>
      </c>
      <c r="C1658" s="1" t="s">
        <v>14</v>
      </c>
      <c r="D1658" s="2">
        <v>41888</v>
      </c>
      <c r="E1658" s="5" t="str">
        <f t="shared" si="100"/>
        <v>September</v>
      </c>
      <c r="F1658" s="1" t="s">
        <v>26</v>
      </c>
      <c r="G1658" s="1" t="s">
        <v>1379</v>
      </c>
      <c r="H1658" s="1">
        <v>44</v>
      </c>
      <c r="I1658" s="1">
        <v>9.99</v>
      </c>
      <c r="J1658" s="1">
        <v>0.05</v>
      </c>
      <c r="K1658" s="3">
        <f t="shared" si="101"/>
        <v>437.35999999999996</v>
      </c>
      <c r="L1658" s="1">
        <v>4.78</v>
      </c>
      <c r="M1658" s="1" t="s">
        <v>23</v>
      </c>
      <c r="N1658" s="1" t="s">
        <v>24</v>
      </c>
      <c r="O1658" s="2">
        <v>41889</v>
      </c>
      <c r="P1658" s="5" t="str">
        <f t="shared" si="102"/>
        <v>September</v>
      </c>
      <c r="Q1658" s="6">
        <f t="shared" si="103"/>
        <v>1</v>
      </c>
    </row>
    <row r="1659" spans="1:17" x14ac:dyDescent="0.25">
      <c r="A1659" s="1">
        <v>48167</v>
      </c>
      <c r="B1659" s="1" t="s">
        <v>511</v>
      </c>
      <c r="C1659" s="1" t="s">
        <v>20</v>
      </c>
      <c r="D1659" s="2">
        <v>41888</v>
      </c>
      <c r="E1659" s="5" t="str">
        <f t="shared" si="100"/>
        <v>September</v>
      </c>
      <c r="F1659" s="1" t="s">
        <v>26</v>
      </c>
      <c r="G1659" s="1" t="s">
        <v>1380</v>
      </c>
      <c r="H1659" s="1">
        <v>45</v>
      </c>
      <c r="I1659" s="1">
        <v>6.48</v>
      </c>
      <c r="J1659" s="1">
        <v>0.06</v>
      </c>
      <c r="K1659" s="3">
        <f t="shared" si="101"/>
        <v>288.90000000000003</v>
      </c>
      <c r="L1659" s="1">
        <v>8.8800000000000008</v>
      </c>
      <c r="M1659" s="1" t="s">
        <v>23</v>
      </c>
      <c r="N1659" s="1" t="s">
        <v>24</v>
      </c>
      <c r="O1659" s="2">
        <v>41889</v>
      </c>
      <c r="P1659" s="5" t="str">
        <f t="shared" si="102"/>
        <v>September</v>
      </c>
      <c r="Q1659" s="6">
        <f t="shared" si="103"/>
        <v>1</v>
      </c>
    </row>
    <row r="1660" spans="1:17" x14ac:dyDescent="0.25">
      <c r="A1660" s="1">
        <v>48167</v>
      </c>
      <c r="B1660" s="1" t="s">
        <v>511</v>
      </c>
      <c r="C1660" s="1" t="s">
        <v>20</v>
      </c>
      <c r="D1660" s="2">
        <v>41888</v>
      </c>
      <c r="E1660" s="5" t="str">
        <f t="shared" si="100"/>
        <v>September</v>
      </c>
      <c r="F1660" s="1" t="s">
        <v>26</v>
      </c>
      <c r="G1660" s="1" t="s">
        <v>794</v>
      </c>
      <c r="H1660" s="1">
        <v>27</v>
      </c>
      <c r="I1660" s="1">
        <v>349.45</v>
      </c>
      <c r="J1660" s="1">
        <v>0.09</v>
      </c>
      <c r="K1660" s="3">
        <f t="shared" si="101"/>
        <v>9432.7200000000012</v>
      </c>
      <c r="L1660" s="1">
        <v>60</v>
      </c>
      <c r="M1660" s="1" t="s">
        <v>31</v>
      </c>
      <c r="N1660" s="1" t="s">
        <v>32</v>
      </c>
      <c r="O1660" s="2">
        <v>41889</v>
      </c>
      <c r="P1660" s="5" t="str">
        <f t="shared" si="102"/>
        <v>September</v>
      </c>
      <c r="Q1660" s="6">
        <f t="shared" si="103"/>
        <v>1</v>
      </c>
    </row>
    <row r="1661" spans="1:17" x14ac:dyDescent="0.25">
      <c r="A1661" s="1">
        <v>10052</v>
      </c>
      <c r="B1661" s="1" t="s">
        <v>514</v>
      </c>
      <c r="C1661" s="1" t="s">
        <v>34</v>
      </c>
      <c r="D1661" s="2">
        <v>41889</v>
      </c>
      <c r="E1661" s="5" t="str">
        <f t="shared" si="100"/>
        <v>September</v>
      </c>
      <c r="F1661" s="1" t="s">
        <v>15</v>
      </c>
      <c r="G1661" s="1" t="s">
        <v>1382</v>
      </c>
      <c r="H1661" s="1">
        <v>16</v>
      </c>
      <c r="I1661" s="1">
        <v>6.08</v>
      </c>
      <c r="J1661" s="1">
        <v>7.0000000000000007E-2</v>
      </c>
      <c r="K1661" s="3">
        <f t="shared" si="101"/>
        <v>96.16</v>
      </c>
      <c r="L1661" s="1">
        <v>0.91</v>
      </c>
      <c r="M1661" s="1" t="s">
        <v>23</v>
      </c>
      <c r="N1661" s="1" t="s">
        <v>38</v>
      </c>
      <c r="O1661" s="2">
        <v>41890</v>
      </c>
      <c r="P1661" s="5" t="str">
        <f t="shared" si="102"/>
        <v>September</v>
      </c>
      <c r="Q1661" s="6">
        <f t="shared" si="103"/>
        <v>1</v>
      </c>
    </row>
    <row r="1662" spans="1:17" x14ac:dyDescent="0.25">
      <c r="A1662" s="1">
        <v>3746</v>
      </c>
      <c r="B1662" s="1" t="s">
        <v>1255</v>
      </c>
      <c r="C1662" s="1" t="s">
        <v>34</v>
      </c>
      <c r="D1662" s="2">
        <v>41892</v>
      </c>
      <c r="E1662" s="5" t="str">
        <f t="shared" si="100"/>
        <v>September</v>
      </c>
      <c r="F1662" s="1" t="s">
        <v>15</v>
      </c>
      <c r="G1662" s="1" t="s">
        <v>184</v>
      </c>
      <c r="H1662" s="1">
        <v>38</v>
      </c>
      <c r="I1662" s="1">
        <v>5.98</v>
      </c>
      <c r="J1662" s="1">
        <v>0.02</v>
      </c>
      <c r="K1662" s="3">
        <f t="shared" si="101"/>
        <v>226.48000000000002</v>
      </c>
      <c r="L1662" s="1">
        <v>5.79</v>
      </c>
      <c r="M1662" s="1" t="s">
        <v>23</v>
      </c>
      <c r="N1662" s="1" t="s">
        <v>24</v>
      </c>
      <c r="O1662" s="2">
        <v>41893</v>
      </c>
      <c r="P1662" s="5" t="str">
        <f t="shared" si="102"/>
        <v>September</v>
      </c>
      <c r="Q1662" s="6">
        <f t="shared" si="103"/>
        <v>1</v>
      </c>
    </row>
    <row r="1663" spans="1:17" x14ac:dyDescent="0.25">
      <c r="A1663" s="1">
        <v>13280</v>
      </c>
      <c r="B1663" s="1" t="s">
        <v>724</v>
      </c>
      <c r="C1663" s="1" t="s">
        <v>34</v>
      </c>
      <c r="D1663" s="2">
        <v>41893</v>
      </c>
      <c r="E1663" s="5" t="str">
        <f t="shared" si="100"/>
        <v>September</v>
      </c>
      <c r="F1663" s="1" t="s">
        <v>21</v>
      </c>
      <c r="G1663" s="1" t="s">
        <v>1387</v>
      </c>
      <c r="H1663" s="1">
        <v>40</v>
      </c>
      <c r="I1663" s="1">
        <v>10.9</v>
      </c>
      <c r="J1663" s="1">
        <v>0.01</v>
      </c>
      <c r="K1663" s="3">
        <f t="shared" si="101"/>
        <v>435.6</v>
      </c>
      <c r="L1663" s="1">
        <v>7.46</v>
      </c>
      <c r="M1663" s="1" t="s">
        <v>23</v>
      </c>
      <c r="N1663" s="1" t="s">
        <v>24</v>
      </c>
      <c r="O1663" s="2">
        <v>41894</v>
      </c>
      <c r="P1663" s="5" t="str">
        <f t="shared" si="102"/>
        <v>September</v>
      </c>
      <c r="Q1663" s="6">
        <f t="shared" si="103"/>
        <v>1</v>
      </c>
    </row>
    <row r="1664" spans="1:17" x14ac:dyDescent="0.25">
      <c r="A1664" s="1">
        <v>13280</v>
      </c>
      <c r="B1664" s="1" t="s">
        <v>724</v>
      </c>
      <c r="C1664" s="1" t="s">
        <v>34</v>
      </c>
      <c r="D1664" s="2">
        <v>41893</v>
      </c>
      <c r="E1664" s="5" t="str">
        <f t="shared" si="100"/>
        <v>September</v>
      </c>
      <c r="F1664" s="1" t="s">
        <v>21</v>
      </c>
      <c r="G1664" s="1" t="s">
        <v>1207</v>
      </c>
      <c r="H1664" s="1">
        <v>49</v>
      </c>
      <c r="I1664" s="1">
        <v>7.99</v>
      </c>
      <c r="J1664" s="1">
        <v>0.1</v>
      </c>
      <c r="K1664" s="3">
        <f t="shared" si="101"/>
        <v>386.61</v>
      </c>
      <c r="L1664" s="1">
        <v>5.03</v>
      </c>
      <c r="M1664" s="1" t="s">
        <v>23</v>
      </c>
      <c r="N1664" s="1" t="s">
        <v>55</v>
      </c>
      <c r="O1664" s="2">
        <v>41894</v>
      </c>
      <c r="P1664" s="5" t="str">
        <f t="shared" si="102"/>
        <v>September</v>
      </c>
      <c r="Q1664" s="6">
        <f t="shared" si="103"/>
        <v>1</v>
      </c>
    </row>
    <row r="1665" spans="1:17" x14ac:dyDescent="0.25">
      <c r="A1665" s="1">
        <v>44487</v>
      </c>
      <c r="B1665" s="1" t="s">
        <v>406</v>
      </c>
      <c r="C1665" s="1" t="s">
        <v>20</v>
      </c>
      <c r="D1665" s="2">
        <v>41893</v>
      </c>
      <c r="E1665" s="5" t="str">
        <f t="shared" si="100"/>
        <v>September</v>
      </c>
      <c r="F1665" s="1" t="s">
        <v>26</v>
      </c>
      <c r="G1665" s="1" t="s">
        <v>912</v>
      </c>
      <c r="H1665" s="1">
        <v>4</v>
      </c>
      <c r="I1665" s="1">
        <v>6.28</v>
      </c>
      <c r="J1665" s="1">
        <v>0.09</v>
      </c>
      <c r="K1665" s="3">
        <f t="shared" si="101"/>
        <v>24.76</v>
      </c>
      <c r="L1665" s="1">
        <v>5.29</v>
      </c>
      <c r="M1665" s="1" t="s">
        <v>23</v>
      </c>
      <c r="N1665" s="1" t="s">
        <v>24</v>
      </c>
      <c r="O1665" s="2">
        <v>41894</v>
      </c>
      <c r="P1665" s="5" t="str">
        <f t="shared" si="102"/>
        <v>September</v>
      </c>
      <c r="Q1665" s="6">
        <f t="shared" si="103"/>
        <v>1</v>
      </c>
    </row>
    <row r="1666" spans="1:17" x14ac:dyDescent="0.25">
      <c r="A1666" s="1">
        <v>44836</v>
      </c>
      <c r="B1666" s="1" t="s">
        <v>1053</v>
      </c>
      <c r="C1666" s="1" t="s">
        <v>34</v>
      </c>
      <c r="D1666" s="2">
        <v>41893</v>
      </c>
      <c r="E1666" s="5" t="str">
        <f t="shared" ref="E1666:E1729" si="104">TEXT(D1666,"mmmm")</f>
        <v>September</v>
      </c>
      <c r="F1666" s="1" t="s">
        <v>84</v>
      </c>
      <c r="G1666" s="1" t="s">
        <v>1098</v>
      </c>
      <c r="H1666" s="1">
        <v>21</v>
      </c>
      <c r="I1666" s="1">
        <v>5.98</v>
      </c>
      <c r="J1666" s="1">
        <v>0.02</v>
      </c>
      <c r="K1666" s="3">
        <f t="shared" ref="K1666:K1729" si="105">(I1666-J1666)*H1666</f>
        <v>125.16000000000003</v>
      </c>
      <c r="L1666" s="1">
        <v>1.49</v>
      </c>
      <c r="M1666" s="1" t="s">
        <v>23</v>
      </c>
      <c r="N1666" s="1" t="s">
        <v>24</v>
      </c>
      <c r="O1666" s="2">
        <v>41894</v>
      </c>
      <c r="P1666" s="5" t="str">
        <f t="shared" ref="P1666:P1729" si="106">TEXT(O1666,"mmmm")</f>
        <v>September</v>
      </c>
      <c r="Q1666" s="6">
        <f t="shared" ref="Q1666:Q1729" si="107">O1666-D1666</f>
        <v>1</v>
      </c>
    </row>
    <row r="1667" spans="1:17" x14ac:dyDescent="0.25">
      <c r="A1667" s="1">
        <v>38145</v>
      </c>
      <c r="B1667" s="1" t="s">
        <v>206</v>
      </c>
      <c r="C1667" s="1" t="s">
        <v>34</v>
      </c>
      <c r="D1667" s="2">
        <v>41894</v>
      </c>
      <c r="E1667" s="5" t="str">
        <f t="shared" si="104"/>
        <v>September</v>
      </c>
      <c r="F1667" s="1" t="s">
        <v>15</v>
      </c>
      <c r="G1667" s="1" t="s">
        <v>1065</v>
      </c>
      <c r="H1667" s="1">
        <v>8</v>
      </c>
      <c r="I1667" s="1">
        <v>45.98</v>
      </c>
      <c r="J1667" s="1">
        <v>0.01</v>
      </c>
      <c r="K1667" s="3">
        <f t="shared" si="105"/>
        <v>367.76</v>
      </c>
      <c r="L1667" s="1">
        <v>4.8</v>
      </c>
      <c r="M1667" s="1" t="s">
        <v>23</v>
      </c>
      <c r="N1667" s="1" t="s">
        <v>38</v>
      </c>
      <c r="O1667" s="2">
        <v>41895</v>
      </c>
      <c r="P1667" s="5" t="str">
        <f t="shared" si="106"/>
        <v>September</v>
      </c>
      <c r="Q1667" s="6">
        <f t="shared" si="107"/>
        <v>1</v>
      </c>
    </row>
    <row r="1668" spans="1:17" x14ac:dyDescent="0.25">
      <c r="A1668" s="1">
        <v>41221</v>
      </c>
      <c r="B1668" s="1" t="s">
        <v>864</v>
      </c>
      <c r="C1668" s="1" t="s">
        <v>34</v>
      </c>
      <c r="D1668" s="2">
        <v>41894</v>
      </c>
      <c r="E1668" s="5" t="str">
        <f t="shared" si="104"/>
        <v>September</v>
      </c>
      <c r="F1668" s="1" t="s">
        <v>26</v>
      </c>
      <c r="G1668" s="1" t="s">
        <v>1180</v>
      </c>
      <c r="H1668" s="1">
        <v>4</v>
      </c>
      <c r="I1668" s="1">
        <v>80.98</v>
      </c>
      <c r="J1668" s="1">
        <v>0.06</v>
      </c>
      <c r="K1668" s="3">
        <f t="shared" si="105"/>
        <v>323.68</v>
      </c>
      <c r="L1668" s="1">
        <v>35</v>
      </c>
      <c r="M1668" s="1" t="s">
        <v>23</v>
      </c>
      <c r="N1668" s="1" t="s">
        <v>18</v>
      </c>
      <c r="O1668" s="2">
        <v>41895</v>
      </c>
      <c r="P1668" s="5" t="str">
        <f t="shared" si="106"/>
        <v>September</v>
      </c>
      <c r="Q1668" s="6">
        <f t="shared" si="107"/>
        <v>1</v>
      </c>
    </row>
    <row r="1669" spans="1:17" x14ac:dyDescent="0.25">
      <c r="A1669" s="1">
        <v>46721</v>
      </c>
      <c r="B1669" s="1" t="s">
        <v>1391</v>
      </c>
      <c r="C1669" s="1" t="s">
        <v>34</v>
      </c>
      <c r="D1669" s="2">
        <v>41895</v>
      </c>
      <c r="E1669" s="5" t="str">
        <f t="shared" si="104"/>
        <v>September</v>
      </c>
      <c r="F1669" s="1" t="s">
        <v>84</v>
      </c>
      <c r="G1669" s="1" t="s">
        <v>748</v>
      </c>
      <c r="H1669" s="1">
        <v>17</v>
      </c>
      <c r="I1669" s="1">
        <v>7.38</v>
      </c>
      <c r="J1669" s="1">
        <v>0.03</v>
      </c>
      <c r="K1669" s="3">
        <f t="shared" si="105"/>
        <v>124.94999999999999</v>
      </c>
      <c r="L1669" s="1">
        <v>11.51</v>
      </c>
      <c r="M1669" s="1" t="s">
        <v>23</v>
      </c>
      <c r="N1669" s="1" t="s">
        <v>24</v>
      </c>
      <c r="O1669" s="2">
        <v>41896</v>
      </c>
      <c r="P1669" s="5" t="str">
        <f t="shared" si="106"/>
        <v>September</v>
      </c>
      <c r="Q1669" s="6">
        <f t="shared" si="107"/>
        <v>1</v>
      </c>
    </row>
    <row r="1670" spans="1:17" x14ac:dyDescent="0.25">
      <c r="A1670" s="1">
        <v>46721</v>
      </c>
      <c r="B1670" s="1" t="s">
        <v>1391</v>
      </c>
      <c r="C1670" s="1" t="s">
        <v>14</v>
      </c>
      <c r="D1670" s="2">
        <v>41895</v>
      </c>
      <c r="E1670" s="5" t="str">
        <f t="shared" si="104"/>
        <v>September</v>
      </c>
      <c r="F1670" s="1" t="s">
        <v>84</v>
      </c>
      <c r="G1670" s="1" t="s">
        <v>1032</v>
      </c>
      <c r="H1670" s="1">
        <v>35</v>
      </c>
      <c r="I1670" s="1">
        <v>6.48</v>
      </c>
      <c r="J1670" s="1">
        <v>0.05</v>
      </c>
      <c r="K1670" s="3">
        <f t="shared" si="105"/>
        <v>225.05</v>
      </c>
      <c r="L1670" s="1">
        <v>7.91</v>
      </c>
      <c r="M1670" s="1" t="s">
        <v>23</v>
      </c>
      <c r="N1670" s="1" t="s">
        <v>24</v>
      </c>
      <c r="O1670" s="2">
        <v>41896</v>
      </c>
      <c r="P1670" s="5" t="str">
        <f t="shared" si="106"/>
        <v>September</v>
      </c>
      <c r="Q1670" s="6">
        <f t="shared" si="107"/>
        <v>1</v>
      </c>
    </row>
    <row r="1671" spans="1:17" x14ac:dyDescent="0.25">
      <c r="A1671" s="1">
        <v>46721</v>
      </c>
      <c r="B1671" s="1" t="s">
        <v>1391</v>
      </c>
      <c r="C1671" s="1" t="s">
        <v>20</v>
      </c>
      <c r="D1671" s="2">
        <v>41895</v>
      </c>
      <c r="E1671" s="5" t="str">
        <f t="shared" si="104"/>
        <v>September</v>
      </c>
      <c r="F1671" s="1" t="s">
        <v>84</v>
      </c>
      <c r="G1671" s="1" t="s">
        <v>1392</v>
      </c>
      <c r="H1671" s="1">
        <v>17</v>
      </c>
      <c r="I1671" s="1">
        <v>111.03</v>
      </c>
      <c r="J1671" s="1">
        <v>0.03</v>
      </c>
      <c r="K1671" s="3">
        <f t="shared" si="105"/>
        <v>1887</v>
      </c>
      <c r="L1671" s="1">
        <v>8.64</v>
      </c>
      <c r="M1671" s="1" t="s">
        <v>23</v>
      </c>
      <c r="N1671" s="1" t="s">
        <v>24</v>
      </c>
      <c r="O1671" s="2">
        <v>41896</v>
      </c>
      <c r="P1671" s="5" t="str">
        <f t="shared" si="106"/>
        <v>September</v>
      </c>
      <c r="Q1671" s="6">
        <f t="shared" si="107"/>
        <v>1</v>
      </c>
    </row>
    <row r="1672" spans="1:17" x14ac:dyDescent="0.25">
      <c r="A1672" s="1">
        <v>4772</v>
      </c>
      <c r="B1672" s="1" t="s">
        <v>882</v>
      </c>
      <c r="C1672" s="1" t="s">
        <v>14</v>
      </c>
      <c r="D1672" s="2">
        <v>41895</v>
      </c>
      <c r="E1672" s="5" t="str">
        <f t="shared" si="104"/>
        <v>September</v>
      </c>
      <c r="F1672" s="1" t="s">
        <v>26</v>
      </c>
      <c r="G1672" s="1" t="s">
        <v>930</v>
      </c>
      <c r="H1672" s="1">
        <v>28</v>
      </c>
      <c r="I1672" s="1">
        <v>65.989999999999995</v>
      </c>
      <c r="J1672" s="1">
        <v>0.04</v>
      </c>
      <c r="K1672" s="3">
        <f t="shared" si="105"/>
        <v>1846.5999999999997</v>
      </c>
      <c r="L1672" s="1">
        <v>8.99</v>
      </c>
      <c r="M1672" s="1" t="s">
        <v>23</v>
      </c>
      <c r="N1672" s="1" t="s">
        <v>24</v>
      </c>
      <c r="O1672" s="2">
        <v>41896</v>
      </c>
      <c r="P1672" s="5" t="str">
        <f t="shared" si="106"/>
        <v>September</v>
      </c>
      <c r="Q1672" s="6">
        <f t="shared" si="107"/>
        <v>1</v>
      </c>
    </row>
    <row r="1673" spans="1:17" x14ac:dyDescent="0.25">
      <c r="A1673" s="1">
        <v>38080</v>
      </c>
      <c r="B1673" s="1" t="s">
        <v>1302</v>
      </c>
      <c r="C1673" s="1" t="s">
        <v>20</v>
      </c>
      <c r="D1673" s="2">
        <v>41896</v>
      </c>
      <c r="E1673" s="5" t="str">
        <f t="shared" si="104"/>
        <v>September</v>
      </c>
      <c r="F1673" s="1" t="s">
        <v>15</v>
      </c>
      <c r="G1673" s="1" t="s">
        <v>1318</v>
      </c>
      <c r="H1673" s="1">
        <v>26</v>
      </c>
      <c r="I1673" s="1">
        <v>4.9800000000000004</v>
      </c>
      <c r="J1673" s="1">
        <v>0.08</v>
      </c>
      <c r="K1673" s="3">
        <f t="shared" si="105"/>
        <v>127.4</v>
      </c>
      <c r="L1673" s="1">
        <v>4.7</v>
      </c>
      <c r="M1673" s="1" t="s">
        <v>23</v>
      </c>
      <c r="N1673" s="1" t="s">
        <v>24</v>
      </c>
      <c r="O1673" s="2">
        <v>41897</v>
      </c>
      <c r="P1673" s="5" t="str">
        <f t="shared" si="106"/>
        <v>September</v>
      </c>
      <c r="Q1673" s="6">
        <f t="shared" si="107"/>
        <v>1</v>
      </c>
    </row>
    <row r="1674" spans="1:17" x14ac:dyDescent="0.25">
      <c r="A1674" s="1">
        <v>7297</v>
      </c>
      <c r="B1674" s="1" t="s">
        <v>300</v>
      </c>
      <c r="C1674" s="1" t="s">
        <v>14</v>
      </c>
      <c r="D1674" s="2">
        <v>41896</v>
      </c>
      <c r="E1674" s="5" t="str">
        <f t="shared" si="104"/>
        <v>September</v>
      </c>
      <c r="F1674" s="1" t="s">
        <v>21</v>
      </c>
      <c r="G1674" s="1" t="s">
        <v>811</v>
      </c>
      <c r="H1674" s="1">
        <v>4</v>
      </c>
      <c r="I1674" s="1">
        <v>400.98</v>
      </c>
      <c r="J1674" s="1">
        <v>0.1</v>
      </c>
      <c r="K1674" s="3">
        <f t="shared" si="105"/>
        <v>1603.52</v>
      </c>
      <c r="L1674" s="1">
        <v>76.37</v>
      </c>
      <c r="M1674" s="1" t="s">
        <v>31</v>
      </c>
      <c r="N1674" s="1" t="s">
        <v>46</v>
      </c>
      <c r="O1674" s="2">
        <v>41897</v>
      </c>
      <c r="P1674" s="5" t="str">
        <f t="shared" si="106"/>
        <v>September</v>
      </c>
      <c r="Q1674" s="6">
        <f t="shared" si="107"/>
        <v>1</v>
      </c>
    </row>
    <row r="1675" spans="1:17" x14ac:dyDescent="0.25">
      <c r="A1675" s="1">
        <v>7297</v>
      </c>
      <c r="B1675" s="1" t="s">
        <v>300</v>
      </c>
      <c r="C1675" s="1" t="s">
        <v>14</v>
      </c>
      <c r="D1675" s="2">
        <v>41896</v>
      </c>
      <c r="E1675" s="5" t="str">
        <f t="shared" si="104"/>
        <v>September</v>
      </c>
      <c r="F1675" s="1" t="s">
        <v>21</v>
      </c>
      <c r="G1675" s="1" t="s">
        <v>351</v>
      </c>
      <c r="H1675" s="1">
        <v>7</v>
      </c>
      <c r="I1675" s="1">
        <v>45.19</v>
      </c>
      <c r="J1675" s="1">
        <v>0.08</v>
      </c>
      <c r="K1675" s="3">
        <f t="shared" si="105"/>
        <v>315.77</v>
      </c>
      <c r="L1675" s="1">
        <v>1.99</v>
      </c>
      <c r="M1675" s="1" t="s">
        <v>23</v>
      </c>
      <c r="N1675" s="1" t="s">
        <v>67</v>
      </c>
      <c r="O1675" s="2">
        <v>41897</v>
      </c>
      <c r="P1675" s="5" t="str">
        <f t="shared" si="106"/>
        <v>September</v>
      </c>
      <c r="Q1675" s="6">
        <f t="shared" si="107"/>
        <v>1</v>
      </c>
    </row>
    <row r="1676" spans="1:17" x14ac:dyDescent="0.25">
      <c r="A1676" s="1">
        <v>7297</v>
      </c>
      <c r="B1676" s="1" t="s">
        <v>300</v>
      </c>
      <c r="C1676" s="1" t="s">
        <v>14</v>
      </c>
      <c r="D1676" s="2">
        <v>41896</v>
      </c>
      <c r="E1676" s="5" t="str">
        <f t="shared" si="104"/>
        <v>September</v>
      </c>
      <c r="F1676" s="1" t="s">
        <v>21</v>
      </c>
      <c r="G1676" s="1" t="s">
        <v>1393</v>
      </c>
      <c r="H1676" s="1">
        <v>26</v>
      </c>
      <c r="I1676" s="1">
        <v>33.979999999999997</v>
      </c>
      <c r="J1676" s="1">
        <v>0.03</v>
      </c>
      <c r="K1676" s="3">
        <f t="shared" si="105"/>
        <v>882.69999999999993</v>
      </c>
      <c r="L1676" s="1">
        <v>19.989999999999998</v>
      </c>
      <c r="M1676" s="1" t="s">
        <v>23</v>
      </c>
      <c r="N1676" s="1" t="s">
        <v>24</v>
      </c>
      <c r="O1676" s="2">
        <v>41897</v>
      </c>
      <c r="P1676" s="5" t="str">
        <f t="shared" si="106"/>
        <v>September</v>
      </c>
      <c r="Q1676" s="6">
        <f t="shared" si="107"/>
        <v>1</v>
      </c>
    </row>
    <row r="1677" spans="1:17" x14ac:dyDescent="0.25">
      <c r="A1677" s="1">
        <v>7269</v>
      </c>
      <c r="B1677" s="1" t="s">
        <v>98</v>
      </c>
      <c r="C1677" s="1" t="s">
        <v>20</v>
      </c>
      <c r="D1677" s="2">
        <v>41896</v>
      </c>
      <c r="E1677" s="5" t="str">
        <f t="shared" si="104"/>
        <v>September</v>
      </c>
      <c r="F1677" s="1" t="s">
        <v>84</v>
      </c>
      <c r="G1677" s="1" t="s">
        <v>391</v>
      </c>
      <c r="H1677" s="1">
        <v>29</v>
      </c>
      <c r="I1677" s="1">
        <v>65.989999999999995</v>
      </c>
      <c r="J1677" s="1">
        <v>0</v>
      </c>
      <c r="K1677" s="3">
        <f t="shared" si="105"/>
        <v>1913.7099999999998</v>
      </c>
      <c r="L1677" s="1">
        <v>3.99</v>
      </c>
      <c r="M1677" s="1" t="s">
        <v>23</v>
      </c>
      <c r="N1677" s="1" t="s">
        <v>24</v>
      </c>
      <c r="O1677" s="2">
        <v>41897</v>
      </c>
      <c r="P1677" s="5" t="str">
        <f t="shared" si="106"/>
        <v>September</v>
      </c>
      <c r="Q1677" s="6">
        <f t="shared" si="107"/>
        <v>1</v>
      </c>
    </row>
    <row r="1678" spans="1:17" x14ac:dyDescent="0.25">
      <c r="A1678" s="1">
        <v>53412</v>
      </c>
      <c r="B1678" s="1" t="s">
        <v>1395</v>
      </c>
      <c r="C1678" s="1" t="s">
        <v>20</v>
      </c>
      <c r="D1678" s="2">
        <v>41897</v>
      </c>
      <c r="E1678" s="5" t="str">
        <f t="shared" si="104"/>
        <v>September</v>
      </c>
      <c r="F1678" s="1" t="s">
        <v>26</v>
      </c>
      <c r="G1678" s="1" t="s">
        <v>1396</v>
      </c>
      <c r="H1678" s="1">
        <v>45</v>
      </c>
      <c r="I1678" s="1">
        <v>54.2</v>
      </c>
      <c r="J1678" s="1">
        <v>0.02</v>
      </c>
      <c r="K1678" s="3">
        <f t="shared" si="105"/>
        <v>2438.1</v>
      </c>
      <c r="L1678" s="1">
        <v>11.1</v>
      </c>
      <c r="M1678" s="1" t="s">
        <v>23</v>
      </c>
      <c r="N1678" s="1" t="s">
        <v>55</v>
      </c>
      <c r="O1678" s="2">
        <v>41898</v>
      </c>
      <c r="P1678" s="5" t="str">
        <f t="shared" si="106"/>
        <v>September</v>
      </c>
      <c r="Q1678" s="6">
        <f t="shared" si="107"/>
        <v>1</v>
      </c>
    </row>
    <row r="1679" spans="1:17" x14ac:dyDescent="0.25">
      <c r="A1679" s="1">
        <v>34880</v>
      </c>
      <c r="B1679" s="1" t="s">
        <v>718</v>
      </c>
      <c r="C1679" s="1" t="s">
        <v>14</v>
      </c>
      <c r="D1679" s="2">
        <v>41898</v>
      </c>
      <c r="E1679" s="5" t="str">
        <f t="shared" si="104"/>
        <v>September</v>
      </c>
      <c r="F1679" s="1" t="s">
        <v>21</v>
      </c>
      <c r="G1679" s="1" t="s">
        <v>1279</v>
      </c>
      <c r="H1679" s="1">
        <v>44</v>
      </c>
      <c r="I1679" s="1">
        <v>6.48</v>
      </c>
      <c r="J1679" s="1">
        <v>0.04</v>
      </c>
      <c r="K1679" s="3">
        <f t="shared" si="105"/>
        <v>283.36</v>
      </c>
      <c r="L1679" s="1">
        <v>5.19</v>
      </c>
      <c r="M1679" s="1" t="s">
        <v>23</v>
      </c>
      <c r="N1679" s="1" t="s">
        <v>24</v>
      </c>
      <c r="O1679" s="2">
        <v>41899</v>
      </c>
      <c r="P1679" s="5" t="str">
        <f t="shared" si="106"/>
        <v>September</v>
      </c>
      <c r="Q1679" s="6">
        <f t="shared" si="107"/>
        <v>1</v>
      </c>
    </row>
    <row r="1680" spans="1:17" x14ac:dyDescent="0.25">
      <c r="A1680" s="1">
        <v>21121</v>
      </c>
      <c r="B1680" s="1" t="s">
        <v>1401</v>
      </c>
      <c r="C1680" s="1" t="s">
        <v>34</v>
      </c>
      <c r="D1680" s="2">
        <v>41898</v>
      </c>
      <c r="E1680" s="5" t="str">
        <f t="shared" si="104"/>
        <v>September</v>
      </c>
      <c r="F1680" s="1" t="s">
        <v>15</v>
      </c>
      <c r="G1680" s="1" t="s">
        <v>1402</v>
      </c>
      <c r="H1680" s="1">
        <v>50</v>
      </c>
      <c r="I1680" s="1">
        <v>387.99</v>
      </c>
      <c r="J1680" s="1">
        <v>0</v>
      </c>
      <c r="K1680" s="3">
        <f t="shared" si="105"/>
        <v>19399.5</v>
      </c>
      <c r="L1680" s="1">
        <v>19.989999999999998</v>
      </c>
      <c r="M1680" s="1" t="s">
        <v>23</v>
      </c>
      <c r="N1680" s="1" t="s">
        <v>24</v>
      </c>
      <c r="O1680" s="2">
        <v>41899</v>
      </c>
      <c r="P1680" s="5" t="str">
        <f t="shared" si="106"/>
        <v>September</v>
      </c>
      <c r="Q1680" s="6">
        <f t="shared" si="107"/>
        <v>1</v>
      </c>
    </row>
    <row r="1681" spans="1:17" x14ac:dyDescent="0.25">
      <c r="A1681" s="1">
        <v>43974</v>
      </c>
      <c r="B1681" s="1" t="s">
        <v>757</v>
      </c>
      <c r="C1681" s="1" t="s">
        <v>34</v>
      </c>
      <c r="D1681" s="2">
        <v>41898</v>
      </c>
      <c r="E1681" s="5" t="str">
        <f t="shared" si="104"/>
        <v>September</v>
      </c>
      <c r="F1681" s="1" t="s">
        <v>15</v>
      </c>
      <c r="G1681" s="1" t="s">
        <v>581</v>
      </c>
      <c r="H1681" s="1">
        <v>8</v>
      </c>
      <c r="I1681" s="1">
        <v>7.64</v>
      </c>
      <c r="J1681" s="1">
        <v>0.03</v>
      </c>
      <c r="K1681" s="3">
        <f t="shared" si="105"/>
        <v>60.879999999999995</v>
      </c>
      <c r="L1681" s="1">
        <v>1.39</v>
      </c>
      <c r="M1681" s="1" t="s">
        <v>23</v>
      </c>
      <c r="N1681" s="1" t="s">
        <v>24</v>
      </c>
      <c r="O1681" s="2">
        <v>41899</v>
      </c>
      <c r="P1681" s="5" t="str">
        <f t="shared" si="106"/>
        <v>September</v>
      </c>
      <c r="Q1681" s="6">
        <f t="shared" si="107"/>
        <v>1</v>
      </c>
    </row>
    <row r="1682" spans="1:17" x14ac:dyDescent="0.25">
      <c r="A1682" s="1">
        <v>38915</v>
      </c>
      <c r="B1682" s="1" t="s">
        <v>1406</v>
      </c>
      <c r="C1682" s="1" t="s">
        <v>20</v>
      </c>
      <c r="D1682" s="2">
        <v>41899</v>
      </c>
      <c r="E1682" s="5" t="str">
        <f t="shared" si="104"/>
        <v>September</v>
      </c>
      <c r="F1682" s="1" t="s">
        <v>84</v>
      </c>
      <c r="G1682" s="1" t="s">
        <v>188</v>
      </c>
      <c r="H1682" s="1">
        <v>12</v>
      </c>
      <c r="I1682" s="1">
        <v>7.77</v>
      </c>
      <c r="J1682" s="1">
        <v>0.08</v>
      </c>
      <c r="K1682" s="3">
        <f t="shared" si="105"/>
        <v>92.28</v>
      </c>
      <c r="L1682" s="1">
        <v>9.23</v>
      </c>
      <c r="M1682" s="1" t="s">
        <v>23</v>
      </c>
      <c r="N1682" s="1" t="s">
        <v>24</v>
      </c>
      <c r="O1682" s="2">
        <v>41900</v>
      </c>
      <c r="P1682" s="5" t="str">
        <f t="shared" si="106"/>
        <v>September</v>
      </c>
      <c r="Q1682" s="6">
        <f t="shared" si="107"/>
        <v>1</v>
      </c>
    </row>
    <row r="1683" spans="1:17" x14ac:dyDescent="0.25">
      <c r="A1683" s="1">
        <v>19204</v>
      </c>
      <c r="B1683" s="1" t="s">
        <v>1403</v>
      </c>
      <c r="C1683" s="1" t="s">
        <v>34</v>
      </c>
      <c r="D1683" s="2">
        <v>41900</v>
      </c>
      <c r="E1683" s="5" t="str">
        <f t="shared" si="104"/>
        <v>September</v>
      </c>
      <c r="F1683" s="1" t="s">
        <v>84</v>
      </c>
      <c r="G1683" s="1" t="s">
        <v>1409</v>
      </c>
      <c r="H1683" s="1">
        <v>27</v>
      </c>
      <c r="I1683" s="1">
        <v>8.75</v>
      </c>
      <c r="J1683" s="1">
        <v>0.1</v>
      </c>
      <c r="K1683" s="3">
        <f t="shared" si="105"/>
        <v>233.55</v>
      </c>
      <c r="L1683" s="1">
        <v>8.5399999999999991</v>
      </c>
      <c r="M1683" s="1" t="s">
        <v>23</v>
      </c>
      <c r="N1683" s="1" t="s">
        <v>67</v>
      </c>
      <c r="O1683" s="2">
        <v>41901</v>
      </c>
      <c r="P1683" s="5" t="str">
        <f t="shared" si="106"/>
        <v>September</v>
      </c>
      <c r="Q1683" s="6">
        <f t="shared" si="107"/>
        <v>1</v>
      </c>
    </row>
    <row r="1684" spans="1:17" x14ac:dyDescent="0.25">
      <c r="A1684" s="1">
        <v>37254</v>
      </c>
      <c r="B1684" s="1" t="s">
        <v>505</v>
      </c>
      <c r="C1684" s="1" t="s">
        <v>14</v>
      </c>
      <c r="D1684" s="2">
        <v>41900</v>
      </c>
      <c r="E1684" s="5" t="str">
        <f t="shared" si="104"/>
        <v>September</v>
      </c>
      <c r="F1684" s="1" t="s">
        <v>21</v>
      </c>
      <c r="G1684" s="1" t="s">
        <v>1410</v>
      </c>
      <c r="H1684" s="1">
        <v>28</v>
      </c>
      <c r="I1684" s="1">
        <v>26.17</v>
      </c>
      <c r="J1684" s="1">
        <v>0.01</v>
      </c>
      <c r="K1684" s="3">
        <f t="shared" si="105"/>
        <v>732.48</v>
      </c>
      <c r="L1684" s="1">
        <v>1.39</v>
      </c>
      <c r="M1684" s="1" t="s">
        <v>23</v>
      </c>
      <c r="N1684" s="1" t="s">
        <v>24</v>
      </c>
      <c r="O1684" s="2">
        <v>41901</v>
      </c>
      <c r="P1684" s="5" t="str">
        <f t="shared" si="106"/>
        <v>September</v>
      </c>
      <c r="Q1684" s="6">
        <f t="shared" si="107"/>
        <v>1</v>
      </c>
    </row>
    <row r="1685" spans="1:17" x14ac:dyDescent="0.25">
      <c r="A1685" s="1">
        <v>2816</v>
      </c>
      <c r="B1685" s="1" t="s">
        <v>1413</v>
      </c>
      <c r="C1685" s="1" t="s">
        <v>20</v>
      </c>
      <c r="D1685" s="2">
        <v>41901</v>
      </c>
      <c r="E1685" s="5" t="str">
        <f t="shared" si="104"/>
        <v>September</v>
      </c>
      <c r="F1685" s="1" t="s">
        <v>21</v>
      </c>
      <c r="G1685" s="1" t="s">
        <v>893</v>
      </c>
      <c r="H1685" s="1">
        <v>35</v>
      </c>
      <c r="I1685" s="1">
        <v>21.98</v>
      </c>
      <c r="J1685" s="1">
        <v>0</v>
      </c>
      <c r="K1685" s="3">
        <f t="shared" si="105"/>
        <v>769.30000000000007</v>
      </c>
      <c r="L1685" s="1">
        <v>2.87</v>
      </c>
      <c r="M1685" s="1" t="s">
        <v>23</v>
      </c>
      <c r="N1685" s="1" t="s">
        <v>67</v>
      </c>
      <c r="O1685" s="2">
        <v>41902</v>
      </c>
      <c r="P1685" s="5" t="str">
        <f t="shared" si="106"/>
        <v>September</v>
      </c>
      <c r="Q1685" s="6">
        <f t="shared" si="107"/>
        <v>1</v>
      </c>
    </row>
    <row r="1686" spans="1:17" x14ac:dyDescent="0.25">
      <c r="A1686" s="1">
        <v>54436</v>
      </c>
      <c r="B1686" s="1" t="s">
        <v>1414</v>
      </c>
      <c r="C1686" s="1" t="s">
        <v>20</v>
      </c>
      <c r="D1686" s="2">
        <v>41901</v>
      </c>
      <c r="E1686" s="5" t="str">
        <f t="shared" si="104"/>
        <v>September</v>
      </c>
      <c r="F1686" s="1" t="s">
        <v>21</v>
      </c>
      <c r="G1686" s="1" t="s">
        <v>630</v>
      </c>
      <c r="H1686" s="1">
        <v>37</v>
      </c>
      <c r="I1686" s="1">
        <v>8.1199999999999992</v>
      </c>
      <c r="J1686" s="1">
        <v>0</v>
      </c>
      <c r="K1686" s="3">
        <f t="shared" si="105"/>
        <v>300.44</v>
      </c>
      <c r="L1686" s="1">
        <v>2.83</v>
      </c>
      <c r="M1686" s="1" t="s">
        <v>23</v>
      </c>
      <c r="N1686" s="1" t="s">
        <v>67</v>
      </c>
      <c r="O1686" s="2">
        <v>41902</v>
      </c>
      <c r="P1686" s="5" t="str">
        <f t="shared" si="106"/>
        <v>September</v>
      </c>
      <c r="Q1686" s="6">
        <f t="shared" si="107"/>
        <v>1</v>
      </c>
    </row>
    <row r="1687" spans="1:17" x14ac:dyDescent="0.25">
      <c r="A1687" s="1">
        <v>59238</v>
      </c>
      <c r="B1687" s="1" t="s">
        <v>229</v>
      </c>
      <c r="C1687" s="1" t="s">
        <v>14</v>
      </c>
      <c r="D1687" s="2">
        <v>41901</v>
      </c>
      <c r="E1687" s="5" t="str">
        <f t="shared" si="104"/>
        <v>September</v>
      </c>
      <c r="F1687" s="1" t="s">
        <v>21</v>
      </c>
      <c r="G1687" s="1" t="s">
        <v>1415</v>
      </c>
      <c r="H1687" s="1">
        <v>11</v>
      </c>
      <c r="I1687" s="1">
        <v>40.97</v>
      </c>
      <c r="J1687" s="1">
        <v>0.03</v>
      </c>
      <c r="K1687" s="3">
        <f t="shared" si="105"/>
        <v>450.34</v>
      </c>
      <c r="L1687" s="1">
        <v>8.99</v>
      </c>
      <c r="M1687" s="1" t="s">
        <v>17</v>
      </c>
      <c r="N1687" s="1" t="s">
        <v>67</v>
      </c>
      <c r="O1687" s="2">
        <v>41902</v>
      </c>
      <c r="P1687" s="5" t="str">
        <f t="shared" si="106"/>
        <v>September</v>
      </c>
      <c r="Q1687" s="6">
        <f t="shared" si="107"/>
        <v>1</v>
      </c>
    </row>
    <row r="1688" spans="1:17" x14ac:dyDescent="0.25">
      <c r="A1688" s="1">
        <v>49059</v>
      </c>
      <c r="B1688" s="1" t="s">
        <v>563</v>
      </c>
      <c r="C1688" s="1" t="s">
        <v>20</v>
      </c>
      <c r="D1688" s="2">
        <v>41902</v>
      </c>
      <c r="E1688" s="5" t="str">
        <f t="shared" si="104"/>
        <v>September</v>
      </c>
      <c r="F1688" s="1" t="s">
        <v>84</v>
      </c>
      <c r="G1688" s="1" t="s">
        <v>249</v>
      </c>
      <c r="H1688" s="1">
        <v>5</v>
      </c>
      <c r="I1688" s="1">
        <v>48.91</v>
      </c>
      <c r="J1688" s="1">
        <v>0.02</v>
      </c>
      <c r="K1688" s="3">
        <f t="shared" si="105"/>
        <v>244.44999999999996</v>
      </c>
      <c r="L1688" s="1">
        <v>5.81</v>
      </c>
      <c r="M1688" s="1" t="s">
        <v>23</v>
      </c>
      <c r="N1688" s="1" t="s">
        <v>24</v>
      </c>
      <c r="O1688" s="2">
        <v>41903</v>
      </c>
      <c r="P1688" s="5" t="str">
        <f t="shared" si="106"/>
        <v>September</v>
      </c>
      <c r="Q1688" s="6">
        <f t="shared" si="107"/>
        <v>1</v>
      </c>
    </row>
    <row r="1689" spans="1:17" x14ac:dyDescent="0.25">
      <c r="A1689" s="1">
        <v>960</v>
      </c>
      <c r="B1689" s="1" t="s">
        <v>903</v>
      </c>
      <c r="C1689" s="1" t="s">
        <v>20</v>
      </c>
      <c r="D1689" s="2">
        <v>41902</v>
      </c>
      <c r="E1689" s="5" t="str">
        <f t="shared" si="104"/>
        <v>September</v>
      </c>
      <c r="F1689" s="1" t="s">
        <v>84</v>
      </c>
      <c r="G1689" s="1" t="s">
        <v>1417</v>
      </c>
      <c r="H1689" s="1">
        <v>46</v>
      </c>
      <c r="I1689" s="1">
        <v>13.73</v>
      </c>
      <c r="J1689" s="1">
        <v>7.0000000000000007E-2</v>
      </c>
      <c r="K1689" s="3">
        <f t="shared" si="105"/>
        <v>628.36</v>
      </c>
      <c r="L1689" s="1">
        <v>6.85</v>
      </c>
      <c r="M1689" s="1" t="s">
        <v>23</v>
      </c>
      <c r="N1689" s="1" t="s">
        <v>38</v>
      </c>
      <c r="O1689" s="2">
        <v>41903</v>
      </c>
      <c r="P1689" s="5" t="str">
        <f t="shared" si="106"/>
        <v>September</v>
      </c>
      <c r="Q1689" s="6">
        <f t="shared" si="107"/>
        <v>1</v>
      </c>
    </row>
    <row r="1690" spans="1:17" x14ac:dyDescent="0.25">
      <c r="A1690" s="1">
        <v>548</v>
      </c>
      <c r="B1690" s="1" t="s">
        <v>1418</v>
      </c>
      <c r="C1690" s="1" t="s">
        <v>34</v>
      </c>
      <c r="D1690" s="2">
        <v>41902</v>
      </c>
      <c r="E1690" s="5" t="str">
        <f t="shared" si="104"/>
        <v>September</v>
      </c>
      <c r="F1690" s="1" t="s">
        <v>26</v>
      </c>
      <c r="G1690" s="1" t="s">
        <v>1117</v>
      </c>
      <c r="H1690" s="1">
        <v>41</v>
      </c>
      <c r="I1690" s="1">
        <v>3.08</v>
      </c>
      <c r="J1690" s="1">
        <v>0.04</v>
      </c>
      <c r="K1690" s="3">
        <f t="shared" si="105"/>
        <v>124.64</v>
      </c>
      <c r="L1690" s="1">
        <v>0.99</v>
      </c>
      <c r="M1690" s="1" t="s">
        <v>23</v>
      </c>
      <c r="N1690" s="1" t="s">
        <v>24</v>
      </c>
      <c r="O1690" s="2">
        <v>41903</v>
      </c>
      <c r="P1690" s="5" t="str">
        <f t="shared" si="106"/>
        <v>September</v>
      </c>
      <c r="Q1690" s="6">
        <f t="shared" si="107"/>
        <v>1</v>
      </c>
    </row>
    <row r="1691" spans="1:17" x14ac:dyDescent="0.25">
      <c r="A1691" s="1">
        <v>548</v>
      </c>
      <c r="B1691" s="1" t="s">
        <v>1418</v>
      </c>
      <c r="C1691" s="1" t="s">
        <v>20</v>
      </c>
      <c r="D1691" s="2">
        <v>41902</v>
      </c>
      <c r="E1691" s="5" t="str">
        <f t="shared" si="104"/>
        <v>September</v>
      </c>
      <c r="F1691" s="1" t="s">
        <v>26</v>
      </c>
      <c r="G1691" s="1" t="s">
        <v>1419</v>
      </c>
      <c r="H1691" s="1">
        <v>29</v>
      </c>
      <c r="I1691" s="1">
        <v>6.48</v>
      </c>
      <c r="J1691" s="1">
        <v>0.02</v>
      </c>
      <c r="K1691" s="3">
        <f t="shared" si="105"/>
        <v>187.34000000000003</v>
      </c>
      <c r="L1691" s="1">
        <v>5.9</v>
      </c>
      <c r="M1691" s="1" t="s">
        <v>23</v>
      </c>
      <c r="N1691" s="1" t="s">
        <v>24</v>
      </c>
      <c r="O1691" s="2">
        <v>41903</v>
      </c>
      <c r="P1691" s="5" t="str">
        <f t="shared" si="106"/>
        <v>September</v>
      </c>
      <c r="Q1691" s="6">
        <f t="shared" si="107"/>
        <v>1</v>
      </c>
    </row>
    <row r="1692" spans="1:17" x14ac:dyDescent="0.25">
      <c r="A1692" s="1">
        <v>41440</v>
      </c>
      <c r="B1692" s="1" t="s">
        <v>1055</v>
      </c>
      <c r="C1692" s="1" t="s">
        <v>14</v>
      </c>
      <c r="D1692" s="2">
        <v>41904</v>
      </c>
      <c r="E1692" s="5" t="str">
        <f t="shared" si="104"/>
        <v>September</v>
      </c>
      <c r="F1692" s="1" t="s">
        <v>21</v>
      </c>
      <c r="G1692" s="1" t="s">
        <v>375</v>
      </c>
      <c r="H1692" s="1">
        <v>20</v>
      </c>
      <c r="I1692" s="1">
        <v>4.91</v>
      </c>
      <c r="J1692" s="1">
        <v>0.09</v>
      </c>
      <c r="K1692" s="3">
        <f t="shared" si="105"/>
        <v>96.4</v>
      </c>
      <c r="L1692" s="1">
        <v>0.5</v>
      </c>
      <c r="M1692" s="1" t="s">
        <v>23</v>
      </c>
      <c r="N1692" s="1" t="s">
        <v>24</v>
      </c>
      <c r="O1692" s="2">
        <v>41905</v>
      </c>
      <c r="P1692" s="5" t="str">
        <f t="shared" si="106"/>
        <v>September</v>
      </c>
      <c r="Q1692" s="6">
        <f t="shared" si="107"/>
        <v>1</v>
      </c>
    </row>
    <row r="1693" spans="1:17" x14ac:dyDescent="0.25">
      <c r="A1693" s="1">
        <v>49088</v>
      </c>
      <c r="B1693" s="1" t="s">
        <v>142</v>
      </c>
      <c r="C1693" s="1" t="s">
        <v>34</v>
      </c>
      <c r="D1693" s="2">
        <v>41905</v>
      </c>
      <c r="E1693" s="5" t="str">
        <f t="shared" si="104"/>
        <v>September</v>
      </c>
      <c r="F1693" s="1" t="s">
        <v>26</v>
      </c>
      <c r="G1693" s="1" t="s">
        <v>630</v>
      </c>
      <c r="H1693" s="1">
        <v>16</v>
      </c>
      <c r="I1693" s="1">
        <v>8.1199999999999992</v>
      </c>
      <c r="J1693" s="1">
        <v>0.03</v>
      </c>
      <c r="K1693" s="3">
        <f t="shared" si="105"/>
        <v>129.44</v>
      </c>
      <c r="L1693" s="1">
        <v>2.83</v>
      </c>
      <c r="M1693" s="1" t="s">
        <v>23</v>
      </c>
      <c r="N1693" s="1" t="s">
        <v>67</v>
      </c>
      <c r="O1693" s="2">
        <v>41906</v>
      </c>
      <c r="P1693" s="5" t="str">
        <f t="shared" si="106"/>
        <v>September</v>
      </c>
      <c r="Q1693" s="6">
        <f t="shared" si="107"/>
        <v>1</v>
      </c>
    </row>
    <row r="1694" spans="1:17" x14ac:dyDescent="0.25">
      <c r="A1694" s="1">
        <v>49088</v>
      </c>
      <c r="B1694" s="1" t="s">
        <v>142</v>
      </c>
      <c r="C1694" s="1" t="s">
        <v>20</v>
      </c>
      <c r="D1694" s="2">
        <v>41905</v>
      </c>
      <c r="E1694" s="5" t="str">
        <f t="shared" si="104"/>
        <v>September</v>
      </c>
      <c r="F1694" s="1" t="s">
        <v>26</v>
      </c>
      <c r="G1694" s="1" t="s">
        <v>961</v>
      </c>
      <c r="H1694" s="1">
        <v>15</v>
      </c>
      <c r="I1694" s="1">
        <v>279.48</v>
      </c>
      <c r="J1694" s="1">
        <v>0.05</v>
      </c>
      <c r="K1694" s="3">
        <f t="shared" si="105"/>
        <v>4191.45</v>
      </c>
      <c r="L1694" s="1">
        <v>35</v>
      </c>
      <c r="M1694" s="1" t="s">
        <v>17</v>
      </c>
      <c r="N1694" s="1" t="s">
        <v>18</v>
      </c>
      <c r="O1694" s="2">
        <v>41906</v>
      </c>
      <c r="P1694" s="5" t="str">
        <f t="shared" si="106"/>
        <v>September</v>
      </c>
      <c r="Q1694" s="6">
        <f t="shared" si="107"/>
        <v>1</v>
      </c>
    </row>
    <row r="1695" spans="1:17" x14ac:dyDescent="0.25">
      <c r="A1695" s="1">
        <v>49735</v>
      </c>
      <c r="B1695" s="1" t="s">
        <v>895</v>
      </c>
      <c r="C1695" s="1" t="s">
        <v>20</v>
      </c>
      <c r="D1695" s="2">
        <v>41905</v>
      </c>
      <c r="E1695" s="5" t="str">
        <f t="shared" si="104"/>
        <v>September</v>
      </c>
      <c r="F1695" s="1" t="s">
        <v>15</v>
      </c>
      <c r="G1695" s="1" t="s">
        <v>1027</v>
      </c>
      <c r="H1695" s="1">
        <v>32</v>
      </c>
      <c r="I1695" s="1">
        <v>60.97</v>
      </c>
      <c r="J1695" s="1">
        <v>0.04</v>
      </c>
      <c r="K1695" s="3">
        <f t="shared" si="105"/>
        <v>1949.76</v>
      </c>
      <c r="L1695" s="1">
        <v>4.5</v>
      </c>
      <c r="M1695" s="1" t="s">
        <v>23</v>
      </c>
      <c r="N1695" s="1" t="s">
        <v>24</v>
      </c>
      <c r="O1695" s="2">
        <v>41906</v>
      </c>
      <c r="P1695" s="5" t="str">
        <f t="shared" si="106"/>
        <v>September</v>
      </c>
      <c r="Q1695" s="6">
        <f t="shared" si="107"/>
        <v>1</v>
      </c>
    </row>
    <row r="1696" spans="1:17" x14ac:dyDescent="0.25">
      <c r="A1696" s="1">
        <v>53153</v>
      </c>
      <c r="B1696" s="1" t="s">
        <v>229</v>
      </c>
      <c r="C1696" s="1" t="s">
        <v>14</v>
      </c>
      <c r="D1696" s="2">
        <v>41905</v>
      </c>
      <c r="E1696" s="5" t="str">
        <f t="shared" si="104"/>
        <v>September</v>
      </c>
      <c r="F1696" s="1" t="s">
        <v>26</v>
      </c>
      <c r="G1696" s="1" t="s">
        <v>1423</v>
      </c>
      <c r="H1696" s="1">
        <v>29</v>
      </c>
      <c r="I1696" s="1">
        <v>20.27</v>
      </c>
      <c r="J1696" s="1">
        <v>0.1</v>
      </c>
      <c r="K1696" s="3">
        <f t="shared" si="105"/>
        <v>584.92999999999995</v>
      </c>
      <c r="L1696" s="1">
        <v>3.99</v>
      </c>
      <c r="M1696" s="1" t="s">
        <v>23</v>
      </c>
      <c r="N1696" s="1" t="s">
        <v>24</v>
      </c>
      <c r="O1696" s="2">
        <v>41906</v>
      </c>
      <c r="P1696" s="5" t="str">
        <f t="shared" si="106"/>
        <v>September</v>
      </c>
      <c r="Q1696" s="6">
        <f t="shared" si="107"/>
        <v>1</v>
      </c>
    </row>
    <row r="1697" spans="1:17" x14ac:dyDescent="0.25">
      <c r="A1697" s="1">
        <v>55138</v>
      </c>
      <c r="B1697" s="1" t="s">
        <v>1241</v>
      </c>
      <c r="C1697" s="1" t="s">
        <v>20</v>
      </c>
      <c r="D1697" s="2">
        <v>41906</v>
      </c>
      <c r="E1697" s="5" t="str">
        <f t="shared" si="104"/>
        <v>September</v>
      </c>
      <c r="F1697" s="1" t="s">
        <v>21</v>
      </c>
      <c r="G1697" s="1" t="s">
        <v>1331</v>
      </c>
      <c r="H1697" s="1">
        <v>22</v>
      </c>
      <c r="I1697" s="1">
        <v>48.91</v>
      </c>
      <c r="J1697" s="1">
        <v>0</v>
      </c>
      <c r="K1697" s="3">
        <f t="shared" si="105"/>
        <v>1076.02</v>
      </c>
      <c r="L1697" s="1">
        <v>35</v>
      </c>
      <c r="M1697" s="1" t="s">
        <v>23</v>
      </c>
      <c r="N1697" s="1" t="s">
        <v>18</v>
      </c>
      <c r="O1697" s="2">
        <v>41907</v>
      </c>
      <c r="P1697" s="5" t="str">
        <f t="shared" si="106"/>
        <v>September</v>
      </c>
      <c r="Q1697" s="6">
        <f t="shared" si="107"/>
        <v>1</v>
      </c>
    </row>
    <row r="1698" spans="1:17" x14ac:dyDescent="0.25">
      <c r="A1698" s="1">
        <v>53190</v>
      </c>
      <c r="B1698" s="1" t="s">
        <v>1424</v>
      </c>
      <c r="C1698" s="1" t="s">
        <v>20</v>
      </c>
      <c r="D1698" s="2">
        <v>41906</v>
      </c>
      <c r="E1698" s="5" t="str">
        <f t="shared" si="104"/>
        <v>September</v>
      </c>
      <c r="F1698" s="1" t="s">
        <v>84</v>
      </c>
      <c r="G1698" s="1" t="s">
        <v>391</v>
      </c>
      <c r="H1698" s="1">
        <v>9</v>
      </c>
      <c r="I1698" s="1">
        <v>65.989999999999995</v>
      </c>
      <c r="J1698" s="1">
        <v>0.1</v>
      </c>
      <c r="K1698" s="3">
        <f t="shared" si="105"/>
        <v>593.01</v>
      </c>
      <c r="L1698" s="1">
        <v>3.99</v>
      </c>
      <c r="M1698" s="1" t="s">
        <v>23</v>
      </c>
      <c r="N1698" s="1" t="s">
        <v>24</v>
      </c>
      <c r="O1698" s="2">
        <v>41907</v>
      </c>
      <c r="P1698" s="5" t="str">
        <f t="shared" si="106"/>
        <v>September</v>
      </c>
      <c r="Q1698" s="6">
        <f t="shared" si="107"/>
        <v>1</v>
      </c>
    </row>
    <row r="1699" spans="1:17" x14ac:dyDescent="0.25">
      <c r="A1699" s="1">
        <v>42022</v>
      </c>
      <c r="B1699" s="1" t="s">
        <v>864</v>
      </c>
      <c r="C1699" s="1" t="s">
        <v>20</v>
      </c>
      <c r="D1699" s="2">
        <v>41906</v>
      </c>
      <c r="E1699" s="5" t="str">
        <f t="shared" si="104"/>
        <v>September</v>
      </c>
      <c r="F1699" s="1" t="s">
        <v>84</v>
      </c>
      <c r="G1699" s="1" t="s">
        <v>1398</v>
      </c>
      <c r="H1699" s="1">
        <v>45</v>
      </c>
      <c r="I1699" s="1">
        <v>7.3</v>
      </c>
      <c r="J1699" s="1">
        <v>0.04</v>
      </c>
      <c r="K1699" s="3">
        <f t="shared" si="105"/>
        <v>326.7</v>
      </c>
      <c r="L1699" s="1">
        <v>7.72</v>
      </c>
      <c r="M1699" s="1" t="s">
        <v>23</v>
      </c>
      <c r="N1699" s="1" t="s">
        <v>24</v>
      </c>
      <c r="O1699" s="2">
        <v>41907</v>
      </c>
      <c r="P1699" s="5" t="str">
        <f t="shared" si="106"/>
        <v>September</v>
      </c>
      <c r="Q1699" s="6">
        <f t="shared" si="107"/>
        <v>1</v>
      </c>
    </row>
    <row r="1700" spans="1:17" x14ac:dyDescent="0.25">
      <c r="A1700" s="1">
        <v>42022</v>
      </c>
      <c r="B1700" s="1" t="s">
        <v>864</v>
      </c>
      <c r="C1700" s="1" t="s">
        <v>14</v>
      </c>
      <c r="D1700" s="2">
        <v>41906</v>
      </c>
      <c r="E1700" s="5" t="str">
        <f t="shared" si="104"/>
        <v>September</v>
      </c>
      <c r="F1700" s="1" t="s">
        <v>84</v>
      </c>
      <c r="G1700" s="1" t="s">
        <v>1425</v>
      </c>
      <c r="H1700" s="1">
        <v>11</v>
      </c>
      <c r="I1700" s="1">
        <v>3.95</v>
      </c>
      <c r="J1700" s="1">
        <v>0.06</v>
      </c>
      <c r="K1700" s="3">
        <f t="shared" si="105"/>
        <v>42.79</v>
      </c>
      <c r="L1700" s="1">
        <v>2</v>
      </c>
      <c r="M1700" s="1" t="s">
        <v>23</v>
      </c>
      <c r="N1700" s="1" t="s">
        <v>38</v>
      </c>
      <c r="O1700" s="2">
        <v>41907</v>
      </c>
      <c r="P1700" s="5" t="str">
        <f t="shared" si="106"/>
        <v>September</v>
      </c>
      <c r="Q1700" s="6">
        <f t="shared" si="107"/>
        <v>1</v>
      </c>
    </row>
    <row r="1701" spans="1:17" x14ac:dyDescent="0.25">
      <c r="A1701" s="1">
        <v>29826</v>
      </c>
      <c r="B1701" s="1" t="s">
        <v>427</v>
      </c>
      <c r="C1701" s="1" t="s">
        <v>34</v>
      </c>
      <c r="D1701" s="2">
        <v>41906</v>
      </c>
      <c r="E1701" s="5" t="str">
        <f t="shared" si="104"/>
        <v>September</v>
      </c>
      <c r="F1701" s="1" t="s">
        <v>26</v>
      </c>
      <c r="G1701" s="1" t="s">
        <v>617</v>
      </c>
      <c r="H1701" s="1">
        <v>9</v>
      </c>
      <c r="I1701" s="1">
        <v>17.98</v>
      </c>
      <c r="J1701" s="1">
        <v>0.06</v>
      </c>
      <c r="K1701" s="3">
        <f t="shared" si="105"/>
        <v>161.28000000000003</v>
      </c>
      <c r="L1701" s="1">
        <v>4</v>
      </c>
      <c r="M1701" s="1" t="s">
        <v>23</v>
      </c>
      <c r="N1701" s="1" t="s">
        <v>24</v>
      </c>
      <c r="O1701" s="2">
        <v>41907</v>
      </c>
      <c r="P1701" s="5" t="str">
        <f t="shared" si="106"/>
        <v>September</v>
      </c>
      <c r="Q1701" s="6">
        <f t="shared" si="107"/>
        <v>1</v>
      </c>
    </row>
    <row r="1702" spans="1:17" x14ac:dyDescent="0.25">
      <c r="A1702" s="1">
        <v>18754</v>
      </c>
      <c r="B1702" s="1" t="s">
        <v>1428</v>
      </c>
      <c r="C1702" s="1" t="s">
        <v>34</v>
      </c>
      <c r="D1702" s="2">
        <v>41907</v>
      </c>
      <c r="E1702" s="5" t="str">
        <f t="shared" si="104"/>
        <v>September</v>
      </c>
      <c r="F1702" s="1" t="s">
        <v>15</v>
      </c>
      <c r="G1702" s="1" t="s">
        <v>920</v>
      </c>
      <c r="H1702" s="1">
        <v>32</v>
      </c>
      <c r="I1702" s="1">
        <v>65.989999999999995</v>
      </c>
      <c r="J1702" s="1">
        <v>0.08</v>
      </c>
      <c r="K1702" s="3">
        <f t="shared" si="105"/>
        <v>2109.12</v>
      </c>
      <c r="L1702" s="1">
        <v>8.99</v>
      </c>
      <c r="M1702" s="1" t="s">
        <v>23</v>
      </c>
      <c r="N1702" s="1" t="s">
        <v>24</v>
      </c>
      <c r="O1702" s="2">
        <v>41908</v>
      </c>
      <c r="P1702" s="5" t="str">
        <f t="shared" si="106"/>
        <v>September</v>
      </c>
      <c r="Q1702" s="6">
        <f t="shared" si="107"/>
        <v>1</v>
      </c>
    </row>
    <row r="1703" spans="1:17" x14ac:dyDescent="0.25">
      <c r="A1703" s="1">
        <v>23136</v>
      </c>
      <c r="B1703" s="1" t="s">
        <v>1431</v>
      </c>
      <c r="C1703" s="1" t="s">
        <v>14</v>
      </c>
      <c r="D1703" s="2">
        <v>41907</v>
      </c>
      <c r="E1703" s="5" t="str">
        <f t="shared" si="104"/>
        <v>September</v>
      </c>
      <c r="F1703" s="1" t="s">
        <v>15</v>
      </c>
      <c r="G1703" s="1" t="s">
        <v>987</v>
      </c>
      <c r="H1703" s="1">
        <v>41</v>
      </c>
      <c r="I1703" s="1">
        <v>218.08</v>
      </c>
      <c r="J1703" s="1">
        <v>0.01</v>
      </c>
      <c r="K1703" s="3">
        <f t="shared" si="105"/>
        <v>8940.8700000000008</v>
      </c>
      <c r="L1703" s="1">
        <v>18.059999999999999</v>
      </c>
      <c r="M1703" s="1" t="s">
        <v>23</v>
      </c>
      <c r="N1703" s="1" t="s">
        <v>18</v>
      </c>
      <c r="O1703" s="2">
        <v>41908</v>
      </c>
      <c r="P1703" s="5" t="str">
        <f t="shared" si="106"/>
        <v>September</v>
      </c>
      <c r="Q1703" s="6">
        <f t="shared" si="107"/>
        <v>1</v>
      </c>
    </row>
    <row r="1704" spans="1:17" x14ac:dyDescent="0.25">
      <c r="A1704" s="1">
        <v>23136</v>
      </c>
      <c r="B1704" s="1" t="s">
        <v>1431</v>
      </c>
      <c r="C1704" s="1" t="s">
        <v>14</v>
      </c>
      <c r="D1704" s="2">
        <v>41907</v>
      </c>
      <c r="E1704" s="5" t="str">
        <f t="shared" si="104"/>
        <v>September</v>
      </c>
      <c r="F1704" s="1" t="s">
        <v>15</v>
      </c>
      <c r="G1704" s="1" t="s">
        <v>464</v>
      </c>
      <c r="H1704" s="1">
        <v>43</v>
      </c>
      <c r="I1704" s="1">
        <v>4.9800000000000004</v>
      </c>
      <c r="J1704" s="1">
        <v>0.04</v>
      </c>
      <c r="K1704" s="3">
        <f t="shared" si="105"/>
        <v>212.42000000000002</v>
      </c>
      <c r="L1704" s="1">
        <v>4.62</v>
      </c>
      <c r="M1704" s="1" t="s">
        <v>23</v>
      </c>
      <c r="N1704" s="1" t="s">
        <v>67</v>
      </c>
      <c r="O1704" s="2">
        <v>41908</v>
      </c>
      <c r="P1704" s="5" t="str">
        <f t="shared" si="106"/>
        <v>September</v>
      </c>
      <c r="Q1704" s="6">
        <f t="shared" si="107"/>
        <v>1</v>
      </c>
    </row>
    <row r="1705" spans="1:17" x14ac:dyDescent="0.25">
      <c r="A1705" s="1">
        <v>41542</v>
      </c>
      <c r="B1705" s="1" t="s">
        <v>352</v>
      </c>
      <c r="C1705" s="1" t="s">
        <v>34</v>
      </c>
      <c r="D1705" s="2">
        <v>41908</v>
      </c>
      <c r="E1705" s="5" t="str">
        <f t="shared" si="104"/>
        <v>September</v>
      </c>
      <c r="F1705" s="1" t="s">
        <v>21</v>
      </c>
      <c r="G1705" s="1" t="s">
        <v>1300</v>
      </c>
      <c r="H1705" s="1">
        <v>47</v>
      </c>
      <c r="I1705" s="1">
        <v>124.49</v>
      </c>
      <c r="J1705" s="1">
        <v>0.03</v>
      </c>
      <c r="K1705" s="3">
        <f t="shared" si="105"/>
        <v>5849.62</v>
      </c>
      <c r="L1705" s="1">
        <v>51.94</v>
      </c>
      <c r="M1705" s="1" t="s">
        <v>31</v>
      </c>
      <c r="N1705" s="1" t="s">
        <v>46</v>
      </c>
      <c r="O1705" s="2">
        <v>41909</v>
      </c>
      <c r="P1705" s="5" t="str">
        <f t="shared" si="106"/>
        <v>September</v>
      </c>
      <c r="Q1705" s="6">
        <f t="shared" si="107"/>
        <v>1</v>
      </c>
    </row>
    <row r="1706" spans="1:17" x14ac:dyDescent="0.25">
      <c r="A1706" s="1">
        <v>19075</v>
      </c>
      <c r="B1706" s="1" t="s">
        <v>1433</v>
      </c>
      <c r="C1706" s="1" t="s">
        <v>34</v>
      </c>
      <c r="D1706" s="2">
        <v>41908</v>
      </c>
      <c r="E1706" s="5" t="str">
        <f t="shared" si="104"/>
        <v>September</v>
      </c>
      <c r="F1706" s="1" t="s">
        <v>26</v>
      </c>
      <c r="G1706" s="1" t="s">
        <v>1434</v>
      </c>
      <c r="H1706" s="1">
        <v>36</v>
      </c>
      <c r="I1706" s="1">
        <v>50.98</v>
      </c>
      <c r="J1706" s="1">
        <v>0.01</v>
      </c>
      <c r="K1706" s="3">
        <f t="shared" si="105"/>
        <v>1834.92</v>
      </c>
      <c r="L1706" s="1">
        <v>6.5</v>
      </c>
      <c r="M1706" s="1" t="s">
        <v>23</v>
      </c>
      <c r="N1706" s="1" t="s">
        <v>24</v>
      </c>
      <c r="O1706" s="2">
        <v>41909</v>
      </c>
      <c r="P1706" s="5" t="str">
        <f t="shared" si="106"/>
        <v>September</v>
      </c>
      <c r="Q1706" s="6">
        <f t="shared" si="107"/>
        <v>1</v>
      </c>
    </row>
    <row r="1707" spans="1:17" x14ac:dyDescent="0.25">
      <c r="A1707" s="1">
        <v>49441</v>
      </c>
      <c r="B1707" s="1" t="s">
        <v>498</v>
      </c>
      <c r="C1707" s="1" t="s">
        <v>14</v>
      </c>
      <c r="D1707" s="2">
        <v>41909</v>
      </c>
      <c r="E1707" s="5" t="str">
        <f t="shared" si="104"/>
        <v>September</v>
      </c>
      <c r="F1707" s="1" t="s">
        <v>84</v>
      </c>
      <c r="G1707" s="1" t="s">
        <v>1436</v>
      </c>
      <c r="H1707" s="1">
        <v>49</v>
      </c>
      <c r="I1707" s="1">
        <v>41.32</v>
      </c>
      <c r="J1707" s="1">
        <v>7.0000000000000007E-2</v>
      </c>
      <c r="K1707" s="3">
        <f t="shared" si="105"/>
        <v>2021.25</v>
      </c>
      <c r="L1707" s="1">
        <v>8.66</v>
      </c>
      <c r="M1707" s="1" t="s">
        <v>17</v>
      </c>
      <c r="N1707" s="1" t="s">
        <v>55</v>
      </c>
      <c r="O1707" s="2">
        <v>41910</v>
      </c>
      <c r="P1707" s="5" t="str">
        <f t="shared" si="106"/>
        <v>September</v>
      </c>
      <c r="Q1707" s="6">
        <f t="shared" si="107"/>
        <v>1</v>
      </c>
    </row>
    <row r="1708" spans="1:17" x14ac:dyDescent="0.25">
      <c r="A1708" s="1">
        <v>25953</v>
      </c>
      <c r="B1708" s="1" t="s">
        <v>1222</v>
      </c>
      <c r="C1708" s="1" t="s">
        <v>20</v>
      </c>
      <c r="D1708" s="2">
        <v>41909</v>
      </c>
      <c r="E1708" s="5" t="str">
        <f t="shared" si="104"/>
        <v>September</v>
      </c>
      <c r="F1708" s="1" t="s">
        <v>26</v>
      </c>
      <c r="G1708" s="1" t="s">
        <v>1437</v>
      </c>
      <c r="H1708" s="1">
        <v>27</v>
      </c>
      <c r="I1708" s="1">
        <v>9.85</v>
      </c>
      <c r="J1708" s="1">
        <v>0.1</v>
      </c>
      <c r="K1708" s="3">
        <f t="shared" si="105"/>
        <v>263.25</v>
      </c>
      <c r="L1708" s="1">
        <v>4.82</v>
      </c>
      <c r="M1708" s="1" t="s">
        <v>23</v>
      </c>
      <c r="N1708" s="1" t="s">
        <v>38</v>
      </c>
      <c r="O1708" s="2">
        <v>41910</v>
      </c>
      <c r="P1708" s="5" t="str">
        <f t="shared" si="106"/>
        <v>September</v>
      </c>
      <c r="Q1708" s="6">
        <f t="shared" si="107"/>
        <v>1</v>
      </c>
    </row>
    <row r="1709" spans="1:17" x14ac:dyDescent="0.25">
      <c r="A1709" s="1">
        <v>25953</v>
      </c>
      <c r="B1709" s="1" t="s">
        <v>1222</v>
      </c>
      <c r="C1709" s="1" t="s">
        <v>34</v>
      </c>
      <c r="D1709" s="2">
        <v>41909</v>
      </c>
      <c r="E1709" s="5" t="str">
        <f t="shared" si="104"/>
        <v>September</v>
      </c>
      <c r="F1709" s="1" t="s">
        <v>26</v>
      </c>
      <c r="G1709" s="1" t="s">
        <v>404</v>
      </c>
      <c r="H1709" s="1">
        <v>19</v>
      </c>
      <c r="I1709" s="1">
        <v>125.99</v>
      </c>
      <c r="J1709" s="1">
        <v>0.04</v>
      </c>
      <c r="K1709" s="3">
        <f t="shared" si="105"/>
        <v>2393.0499999999997</v>
      </c>
      <c r="L1709" s="1">
        <v>7.69</v>
      </c>
      <c r="M1709" s="1" t="s">
        <v>23</v>
      </c>
      <c r="N1709" s="1" t="s">
        <v>24</v>
      </c>
      <c r="O1709" s="2">
        <v>41910</v>
      </c>
      <c r="P1709" s="5" t="str">
        <f t="shared" si="106"/>
        <v>September</v>
      </c>
      <c r="Q1709" s="6">
        <f t="shared" si="107"/>
        <v>1</v>
      </c>
    </row>
    <row r="1710" spans="1:17" x14ac:dyDescent="0.25">
      <c r="A1710" s="1">
        <v>55461</v>
      </c>
      <c r="B1710" s="1" t="s">
        <v>1022</v>
      </c>
      <c r="C1710" s="1" t="s">
        <v>20</v>
      </c>
      <c r="D1710" s="2">
        <v>41910</v>
      </c>
      <c r="E1710" s="5" t="str">
        <f t="shared" si="104"/>
        <v>September</v>
      </c>
      <c r="F1710" s="1" t="s">
        <v>84</v>
      </c>
      <c r="G1710" s="1" t="s">
        <v>1439</v>
      </c>
      <c r="H1710" s="1">
        <v>16</v>
      </c>
      <c r="I1710" s="1">
        <v>4.82</v>
      </c>
      <c r="J1710" s="1">
        <v>0.06</v>
      </c>
      <c r="K1710" s="3">
        <f t="shared" si="105"/>
        <v>76.160000000000011</v>
      </c>
      <c r="L1710" s="1">
        <v>5.72</v>
      </c>
      <c r="M1710" s="1" t="s">
        <v>23</v>
      </c>
      <c r="N1710" s="1" t="s">
        <v>67</v>
      </c>
      <c r="O1710" s="2">
        <v>41911</v>
      </c>
      <c r="P1710" s="5" t="str">
        <f t="shared" si="106"/>
        <v>September</v>
      </c>
      <c r="Q1710" s="6">
        <f t="shared" si="107"/>
        <v>1</v>
      </c>
    </row>
    <row r="1711" spans="1:17" x14ac:dyDescent="0.25">
      <c r="A1711" s="1">
        <v>4354</v>
      </c>
      <c r="B1711" s="1" t="s">
        <v>1260</v>
      </c>
      <c r="C1711" s="1" t="s">
        <v>20</v>
      </c>
      <c r="D1711" s="2">
        <v>41911</v>
      </c>
      <c r="E1711" s="5" t="str">
        <f t="shared" si="104"/>
        <v>September</v>
      </c>
      <c r="F1711" s="1" t="s">
        <v>15</v>
      </c>
      <c r="G1711" s="1" t="s">
        <v>1108</v>
      </c>
      <c r="H1711" s="1">
        <v>6</v>
      </c>
      <c r="I1711" s="1">
        <v>7.38</v>
      </c>
      <c r="J1711" s="1">
        <v>0.02</v>
      </c>
      <c r="K1711" s="3">
        <f t="shared" si="105"/>
        <v>44.160000000000004</v>
      </c>
      <c r="L1711" s="1">
        <v>5.21</v>
      </c>
      <c r="M1711" s="1" t="s">
        <v>23</v>
      </c>
      <c r="N1711" s="1" t="s">
        <v>24</v>
      </c>
      <c r="O1711" s="2">
        <v>41912</v>
      </c>
      <c r="P1711" s="5" t="str">
        <f t="shared" si="106"/>
        <v>September</v>
      </c>
      <c r="Q1711" s="6">
        <f t="shared" si="107"/>
        <v>1</v>
      </c>
    </row>
    <row r="1712" spans="1:17" x14ac:dyDescent="0.25">
      <c r="A1712" s="1">
        <v>44775</v>
      </c>
      <c r="B1712" s="1" t="s">
        <v>593</v>
      </c>
      <c r="C1712" s="1" t="s">
        <v>34</v>
      </c>
      <c r="D1712" s="2">
        <v>41911</v>
      </c>
      <c r="E1712" s="5" t="str">
        <f t="shared" si="104"/>
        <v>September</v>
      </c>
      <c r="F1712" s="1" t="s">
        <v>84</v>
      </c>
      <c r="G1712" s="1" t="s">
        <v>804</v>
      </c>
      <c r="H1712" s="1">
        <v>29</v>
      </c>
      <c r="I1712" s="1">
        <v>7.08</v>
      </c>
      <c r="J1712" s="1">
        <v>7.0000000000000007E-2</v>
      </c>
      <c r="K1712" s="3">
        <f t="shared" si="105"/>
        <v>203.29</v>
      </c>
      <c r="L1712" s="1">
        <v>2.35</v>
      </c>
      <c r="M1712" s="1" t="s">
        <v>17</v>
      </c>
      <c r="N1712" s="1" t="s">
        <v>38</v>
      </c>
      <c r="O1712" s="2">
        <v>41912</v>
      </c>
      <c r="P1712" s="5" t="str">
        <f t="shared" si="106"/>
        <v>September</v>
      </c>
      <c r="Q1712" s="6">
        <f t="shared" si="107"/>
        <v>1</v>
      </c>
    </row>
    <row r="1713" spans="1:17" x14ac:dyDescent="0.25">
      <c r="A1713" s="1">
        <v>900</v>
      </c>
      <c r="B1713" s="1" t="s">
        <v>1443</v>
      </c>
      <c r="C1713" s="1" t="s">
        <v>14</v>
      </c>
      <c r="D1713" s="2">
        <v>41912</v>
      </c>
      <c r="E1713" s="5" t="str">
        <f t="shared" si="104"/>
        <v>September</v>
      </c>
      <c r="F1713" s="1" t="s">
        <v>15</v>
      </c>
      <c r="G1713" s="1" t="s">
        <v>27</v>
      </c>
      <c r="H1713" s="1">
        <v>29</v>
      </c>
      <c r="I1713" s="1">
        <v>40.98</v>
      </c>
      <c r="J1713" s="1">
        <v>7.0000000000000007E-2</v>
      </c>
      <c r="K1713" s="3">
        <f t="shared" si="105"/>
        <v>1186.3899999999999</v>
      </c>
      <c r="L1713" s="1">
        <v>2.99</v>
      </c>
      <c r="M1713" s="1" t="s">
        <v>23</v>
      </c>
      <c r="N1713" s="1" t="s">
        <v>24</v>
      </c>
      <c r="O1713" s="2">
        <v>41913</v>
      </c>
      <c r="P1713" s="5" t="str">
        <f t="shared" si="106"/>
        <v>October</v>
      </c>
      <c r="Q1713" s="6">
        <f t="shared" si="107"/>
        <v>1</v>
      </c>
    </row>
    <row r="1714" spans="1:17" x14ac:dyDescent="0.25">
      <c r="A1714" s="1">
        <v>41728</v>
      </c>
      <c r="B1714" s="1" t="s">
        <v>357</v>
      </c>
      <c r="C1714" s="1" t="s">
        <v>14</v>
      </c>
      <c r="D1714" s="2">
        <v>41912</v>
      </c>
      <c r="E1714" s="5" t="str">
        <f t="shared" si="104"/>
        <v>September</v>
      </c>
      <c r="F1714" s="1" t="s">
        <v>21</v>
      </c>
      <c r="G1714" s="1" t="s">
        <v>1445</v>
      </c>
      <c r="H1714" s="1">
        <v>10</v>
      </c>
      <c r="I1714" s="1">
        <v>243.98</v>
      </c>
      <c r="J1714" s="1">
        <v>0.02</v>
      </c>
      <c r="K1714" s="3">
        <f t="shared" si="105"/>
        <v>2439.6</v>
      </c>
      <c r="L1714" s="1">
        <v>62.94</v>
      </c>
      <c r="M1714" s="1" t="s">
        <v>31</v>
      </c>
      <c r="N1714" s="1" t="s">
        <v>32</v>
      </c>
      <c r="O1714" s="2">
        <v>41913</v>
      </c>
      <c r="P1714" s="5" t="str">
        <f t="shared" si="106"/>
        <v>October</v>
      </c>
      <c r="Q1714" s="6">
        <f t="shared" si="107"/>
        <v>1</v>
      </c>
    </row>
    <row r="1715" spans="1:17" x14ac:dyDescent="0.25">
      <c r="A1715" s="1">
        <v>19140</v>
      </c>
      <c r="B1715" s="1" t="s">
        <v>56</v>
      </c>
      <c r="C1715" s="1" t="s">
        <v>20</v>
      </c>
      <c r="D1715" s="2">
        <v>41912</v>
      </c>
      <c r="E1715" s="5" t="str">
        <f t="shared" si="104"/>
        <v>September</v>
      </c>
      <c r="F1715" s="1" t="s">
        <v>84</v>
      </c>
      <c r="G1715" s="1" t="s">
        <v>1446</v>
      </c>
      <c r="H1715" s="1">
        <v>47</v>
      </c>
      <c r="I1715" s="1">
        <v>6.54</v>
      </c>
      <c r="J1715" s="1">
        <v>7.0000000000000007E-2</v>
      </c>
      <c r="K1715" s="3">
        <f t="shared" si="105"/>
        <v>304.08999999999997</v>
      </c>
      <c r="L1715" s="1">
        <v>5.27</v>
      </c>
      <c r="M1715" s="1" t="s">
        <v>23</v>
      </c>
      <c r="N1715" s="1" t="s">
        <v>24</v>
      </c>
      <c r="O1715" s="2">
        <v>41913</v>
      </c>
      <c r="P1715" s="5" t="str">
        <f t="shared" si="106"/>
        <v>October</v>
      </c>
      <c r="Q1715" s="6">
        <f t="shared" si="107"/>
        <v>1</v>
      </c>
    </row>
    <row r="1716" spans="1:17" x14ac:dyDescent="0.25">
      <c r="A1716" s="1">
        <v>19140</v>
      </c>
      <c r="B1716" s="1" t="s">
        <v>56</v>
      </c>
      <c r="C1716" s="1" t="s">
        <v>20</v>
      </c>
      <c r="D1716" s="2">
        <v>41912</v>
      </c>
      <c r="E1716" s="5" t="str">
        <f t="shared" si="104"/>
        <v>September</v>
      </c>
      <c r="F1716" s="1" t="s">
        <v>84</v>
      </c>
      <c r="G1716" s="1" t="s">
        <v>135</v>
      </c>
      <c r="H1716" s="1">
        <v>50</v>
      </c>
      <c r="I1716" s="1">
        <v>3.29</v>
      </c>
      <c r="J1716" s="1">
        <v>0.09</v>
      </c>
      <c r="K1716" s="3">
        <f t="shared" si="105"/>
        <v>160</v>
      </c>
      <c r="L1716" s="1">
        <v>1.35</v>
      </c>
      <c r="M1716" s="1" t="s">
        <v>23</v>
      </c>
      <c r="N1716" s="1" t="s">
        <v>38</v>
      </c>
      <c r="O1716" s="2">
        <v>41913</v>
      </c>
      <c r="P1716" s="5" t="str">
        <f t="shared" si="106"/>
        <v>October</v>
      </c>
      <c r="Q1716" s="6">
        <f t="shared" si="107"/>
        <v>1</v>
      </c>
    </row>
    <row r="1717" spans="1:17" x14ac:dyDescent="0.25">
      <c r="A1717" s="1">
        <v>18788</v>
      </c>
      <c r="B1717" s="1" t="s">
        <v>350</v>
      </c>
      <c r="C1717" s="1" t="s">
        <v>20</v>
      </c>
      <c r="D1717" s="2">
        <v>41914</v>
      </c>
      <c r="E1717" s="5" t="str">
        <f t="shared" si="104"/>
        <v>October</v>
      </c>
      <c r="F1717" s="1" t="s">
        <v>15</v>
      </c>
      <c r="G1717" s="1" t="s">
        <v>78</v>
      </c>
      <c r="H1717" s="1">
        <v>27</v>
      </c>
      <c r="I1717" s="1">
        <v>19.989999999999998</v>
      </c>
      <c r="J1717" s="1">
        <v>0.03</v>
      </c>
      <c r="K1717" s="3">
        <f t="shared" si="105"/>
        <v>538.91999999999996</v>
      </c>
      <c r="L1717" s="1">
        <v>11.17</v>
      </c>
      <c r="M1717" s="1" t="s">
        <v>23</v>
      </c>
      <c r="N1717" s="1" t="s">
        <v>18</v>
      </c>
      <c r="O1717" s="2">
        <v>41915</v>
      </c>
      <c r="P1717" s="5" t="str">
        <f t="shared" si="106"/>
        <v>October</v>
      </c>
      <c r="Q1717" s="6">
        <f t="shared" si="107"/>
        <v>1</v>
      </c>
    </row>
    <row r="1718" spans="1:17" x14ac:dyDescent="0.25">
      <c r="A1718" s="1">
        <v>49313</v>
      </c>
      <c r="B1718" s="1" t="s">
        <v>724</v>
      </c>
      <c r="C1718" s="1" t="s">
        <v>20</v>
      </c>
      <c r="D1718" s="2">
        <v>41916</v>
      </c>
      <c r="E1718" s="5" t="str">
        <f t="shared" si="104"/>
        <v>October</v>
      </c>
      <c r="F1718" s="1" t="s">
        <v>84</v>
      </c>
      <c r="G1718" s="1" t="s">
        <v>1259</v>
      </c>
      <c r="H1718" s="1">
        <v>36</v>
      </c>
      <c r="I1718" s="1">
        <v>35.99</v>
      </c>
      <c r="J1718" s="1">
        <v>0.05</v>
      </c>
      <c r="K1718" s="3">
        <f t="shared" si="105"/>
        <v>1293.8400000000001</v>
      </c>
      <c r="L1718" s="1">
        <v>1.25</v>
      </c>
      <c r="M1718" s="1" t="s">
        <v>23</v>
      </c>
      <c r="N1718" s="1" t="s">
        <v>67</v>
      </c>
      <c r="O1718" s="2">
        <v>41917</v>
      </c>
      <c r="P1718" s="5" t="str">
        <f t="shared" si="106"/>
        <v>October</v>
      </c>
      <c r="Q1718" s="6">
        <f t="shared" si="107"/>
        <v>1</v>
      </c>
    </row>
    <row r="1719" spans="1:17" x14ac:dyDescent="0.25">
      <c r="A1719" s="1">
        <v>9923</v>
      </c>
      <c r="B1719" s="1" t="s">
        <v>1459</v>
      </c>
      <c r="C1719" s="1" t="s">
        <v>34</v>
      </c>
      <c r="D1719" s="2">
        <v>41917</v>
      </c>
      <c r="E1719" s="5" t="str">
        <f t="shared" si="104"/>
        <v>October</v>
      </c>
      <c r="F1719" s="1" t="s">
        <v>21</v>
      </c>
      <c r="G1719" s="1" t="s">
        <v>1460</v>
      </c>
      <c r="H1719" s="1">
        <v>14</v>
      </c>
      <c r="I1719" s="1">
        <v>370.98</v>
      </c>
      <c r="J1719" s="1">
        <v>0.03</v>
      </c>
      <c r="K1719" s="3">
        <f t="shared" si="105"/>
        <v>5193.3000000000011</v>
      </c>
      <c r="L1719" s="1">
        <v>99</v>
      </c>
      <c r="M1719" s="1" t="s">
        <v>31</v>
      </c>
      <c r="N1719" s="1" t="s">
        <v>32</v>
      </c>
      <c r="O1719" s="2">
        <v>41918</v>
      </c>
      <c r="P1719" s="5" t="str">
        <f t="shared" si="106"/>
        <v>October</v>
      </c>
      <c r="Q1719" s="6">
        <f t="shared" si="107"/>
        <v>1</v>
      </c>
    </row>
    <row r="1720" spans="1:17" x14ac:dyDescent="0.25">
      <c r="A1720" s="1">
        <v>20518</v>
      </c>
      <c r="B1720" s="1" t="s">
        <v>1420</v>
      </c>
      <c r="C1720" s="1" t="s">
        <v>14</v>
      </c>
      <c r="D1720" s="2">
        <v>41917</v>
      </c>
      <c r="E1720" s="5" t="str">
        <f t="shared" si="104"/>
        <v>October</v>
      </c>
      <c r="F1720" s="1" t="s">
        <v>26</v>
      </c>
      <c r="G1720" s="1" t="s">
        <v>1140</v>
      </c>
      <c r="H1720" s="1">
        <v>49</v>
      </c>
      <c r="I1720" s="1">
        <v>200.99</v>
      </c>
      <c r="J1720" s="1">
        <v>7.0000000000000007E-2</v>
      </c>
      <c r="K1720" s="3">
        <f t="shared" si="105"/>
        <v>9845.08</v>
      </c>
      <c r="L1720" s="1">
        <v>4.2</v>
      </c>
      <c r="M1720" s="1" t="s">
        <v>23</v>
      </c>
      <c r="N1720" s="1" t="s">
        <v>24</v>
      </c>
      <c r="O1720" s="2">
        <v>41918</v>
      </c>
      <c r="P1720" s="5" t="str">
        <f t="shared" si="106"/>
        <v>October</v>
      </c>
      <c r="Q1720" s="6">
        <f t="shared" si="107"/>
        <v>1</v>
      </c>
    </row>
    <row r="1721" spans="1:17" x14ac:dyDescent="0.25">
      <c r="A1721" s="1">
        <v>20518</v>
      </c>
      <c r="B1721" s="1" t="s">
        <v>1420</v>
      </c>
      <c r="C1721" s="1" t="s">
        <v>14</v>
      </c>
      <c r="D1721" s="2">
        <v>41917</v>
      </c>
      <c r="E1721" s="5" t="str">
        <f t="shared" si="104"/>
        <v>October</v>
      </c>
      <c r="F1721" s="1" t="s">
        <v>26</v>
      </c>
      <c r="G1721" s="1" t="s">
        <v>158</v>
      </c>
      <c r="H1721" s="1">
        <v>7</v>
      </c>
      <c r="I1721" s="1">
        <v>297.48</v>
      </c>
      <c r="J1721" s="1">
        <v>0.01</v>
      </c>
      <c r="K1721" s="3">
        <f t="shared" si="105"/>
        <v>2082.29</v>
      </c>
      <c r="L1721" s="1">
        <v>18.059999999999999</v>
      </c>
      <c r="M1721" s="1" t="s">
        <v>31</v>
      </c>
      <c r="N1721" s="1" t="s">
        <v>32</v>
      </c>
      <c r="O1721" s="2">
        <v>41918</v>
      </c>
      <c r="P1721" s="5" t="str">
        <f t="shared" si="106"/>
        <v>October</v>
      </c>
      <c r="Q1721" s="6">
        <f t="shared" si="107"/>
        <v>1</v>
      </c>
    </row>
    <row r="1722" spans="1:17" x14ac:dyDescent="0.25">
      <c r="A1722" s="1">
        <v>57511</v>
      </c>
      <c r="B1722" s="1" t="s">
        <v>1452</v>
      </c>
      <c r="C1722" s="1" t="s">
        <v>34</v>
      </c>
      <c r="D1722" s="2">
        <v>41918</v>
      </c>
      <c r="E1722" s="5" t="str">
        <f t="shared" si="104"/>
        <v>October</v>
      </c>
      <c r="F1722" s="1" t="s">
        <v>26</v>
      </c>
      <c r="G1722" s="1" t="s">
        <v>288</v>
      </c>
      <c r="H1722" s="1">
        <v>32</v>
      </c>
      <c r="I1722" s="1">
        <v>2.89</v>
      </c>
      <c r="J1722" s="1">
        <v>0.01</v>
      </c>
      <c r="K1722" s="3">
        <f t="shared" si="105"/>
        <v>92.160000000000011</v>
      </c>
      <c r="L1722" s="1">
        <v>0.5</v>
      </c>
      <c r="M1722" s="1" t="s">
        <v>23</v>
      </c>
      <c r="N1722" s="1" t="s">
        <v>24</v>
      </c>
      <c r="O1722" s="2">
        <v>41919</v>
      </c>
      <c r="P1722" s="5" t="str">
        <f t="shared" si="106"/>
        <v>October</v>
      </c>
      <c r="Q1722" s="6">
        <f t="shared" si="107"/>
        <v>1</v>
      </c>
    </row>
    <row r="1723" spans="1:17" x14ac:dyDescent="0.25">
      <c r="A1723" s="1">
        <v>8162</v>
      </c>
      <c r="B1723" s="1" t="s">
        <v>996</v>
      </c>
      <c r="C1723" s="1" t="s">
        <v>20</v>
      </c>
      <c r="D1723" s="2">
        <v>41919</v>
      </c>
      <c r="E1723" s="5" t="str">
        <f t="shared" si="104"/>
        <v>October</v>
      </c>
      <c r="F1723" s="1" t="s">
        <v>84</v>
      </c>
      <c r="G1723" s="1" t="s">
        <v>923</v>
      </c>
      <c r="H1723" s="1">
        <v>25</v>
      </c>
      <c r="I1723" s="1">
        <v>27.48</v>
      </c>
      <c r="J1723" s="1">
        <v>0.03</v>
      </c>
      <c r="K1723" s="3">
        <f t="shared" si="105"/>
        <v>686.25</v>
      </c>
      <c r="L1723" s="1">
        <v>4</v>
      </c>
      <c r="M1723" s="1" t="s">
        <v>23</v>
      </c>
      <c r="N1723" s="1" t="s">
        <v>24</v>
      </c>
      <c r="O1723" s="2">
        <v>41920</v>
      </c>
      <c r="P1723" s="5" t="str">
        <f t="shared" si="106"/>
        <v>October</v>
      </c>
      <c r="Q1723" s="6">
        <f t="shared" si="107"/>
        <v>1</v>
      </c>
    </row>
    <row r="1724" spans="1:17" x14ac:dyDescent="0.25">
      <c r="A1724" s="1">
        <v>8162</v>
      </c>
      <c r="B1724" s="1" t="s">
        <v>996</v>
      </c>
      <c r="C1724" s="1" t="s">
        <v>20</v>
      </c>
      <c r="D1724" s="2">
        <v>41919</v>
      </c>
      <c r="E1724" s="5" t="str">
        <f t="shared" si="104"/>
        <v>October</v>
      </c>
      <c r="F1724" s="1" t="s">
        <v>84</v>
      </c>
      <c r="G1724" s="1" t="s">
        <v>284</v>
      </c>
      <c r="H1724" s="1">
        <v>32</v>
      </c>
      <c r="I1724" s="1">
        <v>179.99</v>
      </c>
      <c r="J1724" s="1">
        <v>0.1</v>
      </c>
      <c r="K1724" s="3">
        <f t="shared" si="105"/>
        <v>5756.4800000000005</v>
      </c>
      <c r="L1724" s="1">
        <v>19.989999999999998</v>
      </c>
      <c r="M1724" s="1" t="s">
        <v>23</v>
      </c>
      <c r="N1724" s="1" t="s">
        <v>24</v>
      </c>
      <c r="O1724" s="2">
        <v>41920</v>
      </c>
      <c r="P1724" s="5" t="str">
        <f t="shared" si="106"/>
        <v>October</v>
      </c>
      <c r="Q1724" s="6">
        <f t="shared" si="107"/>
        <v>1</v>
      </c>
    </row>
    <row r="1725" spans="1:17" x14ac:dyDescent="0.25">
      <c r="A1725" s="1">
        <v>46533</v>
      </c>
      <c r="B1725" s="1" t="s">
        <v>1466</v>
      </c>
      <c r="C1725" s="1" t="s">
        <v>34</v>
      </c>
      <c r="D1725" s="2">
        <v>41919</v>
      </c>
      <c r="E1725" s="5" t="str">
        <f t="shared" si="104"/>
        <v>October</v>
      </c>
      <c r="F1725" s="1" t="s">
        <v>21</v>
      </c>
      <c r="G1725" s="1" t="s">
        <v>946</v>
      </c>
      <c r="H1725" s="1">
        <v>3</v>
      </c>
      <c r="I1725" s="1">
        <v>55.5</v>
      </c>
      <c r="J1725" s="1">
        <v>0.04</v>
      </c>
      <c r="K1725" s="3">
        <f t="shared" si="105"/>
        <v>166.38</v>
      </c>
      <c r="L1725" s="1">
        <v>52.2</v>
      </c>
      <c r="M1725" s="1" t="s">
        <v>23</v>
      </c>
      <c r="N1725" s="1" t="s">
        <v>55</v>
      </c>
      <c r="O1725" s="2">
        <v>41920</v>
      </c>
      <c r="P1725" s="5" t="str">
        <f t="shared" si="106"/>
        <v>October</v>
      </c>
      <c r="Q1725" s="6">
        <f t="shared" si="107"/>
        <v>1</v>
      </c>
    </row>
    <row r="1726" spans="1:17" x14ac:dyDescent="0.25">
      <c r="A1726" s="1">
        <v>28675</v>
      </c>
      <c r="B1726" s="1" t="s">
        <v>1358</v>
      </c>
      <c r="C1726" s="1" t="s">
        <v>34</v>
      </c>
      <c r="D1726" s="2">
        <v>41920</v>
      </c>
      <c r="E1726" s="5" t="str">
        <f t="shared" si="104"/>
        <v>October</v>
      </c>
      <c r="F1726" s="1" t="s">
        <v>26</v>
      </c>
      <c r="G1726" s="1" t="s">
        <v>1187</v>
      </c>
      <c r="H1726" s="1">
        <v>15</v>
      </c>
      <c r="I1726" s="1">
        <v>65.989999999999995</v>
      </c>
      <c r="J1726" s="1">
        <v>0.1</v>
      </c>
      <c r="K1726" s="3">
        <f t="shared" si="105"/>
        <v>988.35</v>
      </c>
      <c r="L1726" s="1">
        <v>5.92</v>
      </c>
      <c r="M1726" s="1" t="s">
        <v>23</v>
      </c>
      <c r="N1726" s="1" t="s">
        <v>24</v>
      </c>
      <c r="O1726" s="2">
        <v>41921</v>
      </c>
      <c r="P1726" s="5" t="str">
        <f t="shared" si="106"/>
        <v>October</v>
      </c>
      <c r="Q1726" s="6">
        <f t="shared" si="107"/>
        <v>1</v>
      </c>
    </row>
    <row r="1727" spans="1:17" x14ac:dyDescent="0.25">
      <c r="A1727" s="1">
        <v>35136</v>
      </c>
      <c r="B1727" s="1" t="s">
        <v>836</v>
      </c>
      <c r="C1727" s="1" t="s">
        <v>34</v>
      </c>
      <c r="D1727" s="2">
        <v>41920</v>
      </c>
      <c r="E1727" s="5" t="str">
        <f t="shared" si="104"/>
        <v>October</v>
      </c>
      <c r="F1727" s="1" t="s">
        <v>26</v>
      </c>
      <c r="G1727" s="1" t="s">
        <v>1467</v>
      </c>
      <c r="H1727" s="1">
        <v>23</v>
      </c>
      <c r="I1727" s="1">
        <v>2.94</v>
      </c>
      <c r="J1727" s="1">
        <v>7.0000000000000007E-2</v>
      </c>
      <c r="K1727" s="3">
        <f t="shared" si="105"/>
        <v>66.010000000000005</v>
      </c>
      <c r="L1727" s="1">
        <v>0.81</v>
      </c>
      <c r="M1727" s="1" t="s">
        <v>23</v>
      </c>
      <c r="N1727" s="1" t="s">
        <v>38</v>
      </c>
      <c r="O1727" s="2">
        <v>41921</v>
      </c>
      <c r="P1727" s="5" t="str">
        <f t="shared" si="106"/>
        <v>October</v>
      </c>
      <c r="Q1727" s="6">
        <f t="shared" si="107"/>
        <v>1</v>
      </c>
    </row>
    <row r="1728" spans="1:17" x14ac:dyDescent="0.25">
      <c r="A1728" s="1">
        <v>50147</v>
      </c>
      <c r="B1728" s="1" t="s">
        <v>543</v>
      </c>
      <c r="C1728" s="1" t="s">
        <v>34</v>
      </c>
      <c r="D1728" s="2">
        <v>41920</v>
      </c>
      <c r="E1728" s="5" t="str">
        <f t="shared" si="104"/>
        <v>October</v>
      </c>
      <c r="F1728" s="1" t="s">
        <v>84</v>
      </c>
      <c r="G1728" s="1" t="s">
        <v>1468</v>
      </c>
      <c r="H1728" s="1">
        <v>42</v>
      </c>
      <c r="I1728" s="1">
        <v>35.89</v>
      </c>
      <c r="J1728" s="1">
        <v>0.05</v>
      </c>
      <c r="K1728" s="3">
        <f t="shared" si="105"/>
        <v>1505.2800000000002</v>
      </c>
      <c r="L1728" s="1">
        <v>14.72</v>
      </c>
      <c r="M1728" s="1" t="s">
        <v>23</v>
      </c>
      <c r="N1728" s="1" t="s">
        <v>24</v>
      </c>
      <c r="O1728" s="2">
        <v>41921</v>
      </c>
      <c r="P1728" s="5" t="str">
        <f t="shared" si="106"/>
        <v>October</v>
      </c>
      <c r="Q1728" s="6">
        <f t="shared" si="107"/>
        <v>1</v>
      </c>
    </row>
    <row r="1729" spans="1:17" x14ac:dyDescent="0.25">
      <c r="A1729" s="1">
        <v>2791</v>
      </c>
      <c r="B1729" s="1" t="s">
        <v>335</v>
      </c>
      <c r="C1729" s="1" t="s">
        <v>34</v>
      </c>
      <c r="D1729" s="2">
        <v>41921</v>
      </c>
      <c r="E1729" s="5" t="str">
        <f t="shared" si="104"/>
        <v>October</v>
      </c>
      <c r="F1729" s="1" t="s">
        <v>21</v>
      </c>
      <c r="G1729" s="1" t="s">
        <v>86</v>
      </c>
      <c r="H1729" s="1">
        <v>18</v>
      </c>
      <c r="I1729" s="1">
        <v>30.98</v>
      </c>
      <c r="J1729" s="1">
        <v>0.1</v>
      </c>
      <c r="K1729" s="3">
        <f t="shared" si="105"/>
        <v>555.84</v>
      </c>
      <c r="L1729" s="1">
        <v>5.76</v>
      </c>
      <c r="M1729" s="1" t="s">
        <v>23</v>
      </c>
      <c r="N1729" s="1" t="s">
        <v>24</v>
      </c>
      <c r="O1729" s="2">
        <v>41922</v>
      </c>
      <c r="P1729" s="5" t="str">
        <f t="shared" si="106"/>
        <v>October</v>
      </c>
      <c r="Q1729" s="6">
        <f t="shared" si="107"/>
        <v>1</v>
      </c>
    </row>
    <row r="1730" spans="1:17" x14ac:dyDescent="0.25">
      <c r="A1730" s="1">
        <v>18308</v>
      </c>
      <c r="B1730" s="1" t="s">
        <v>1295</v>
      </c>
      <c r="C1730" s="1" t="s">
        <v>14</v>
      </c>
      <c r="D1730" s="2">
        <v>41921</v>
      </c>
      <c r="E1730" s="5" t="str">
        <f t="shared" ref="E1730:E1793" si="108">TEXT(D1730,"mmmm")</f>
        <v>October</v>
      </c>
      <c r="F1730" s="1" t="s">
        <v>15</v>
      </c>
      <c r="G1730" s="1" t="s">
        <v>1127</v>
      </c>
      <c r="H1730" s="1">
        <v>49</v>
      </c>
      <c r="I1730" s="1">
        <v>125.99</v>
      </c>
      <c r="J1730" s="1">
        <v>0</v>
      </c>
      <c r="K1730" s="3">
        <f t="shared" ref="K1730:K1793" si="109">(I1730-J1730)*H1730</f>
        <v>6173.5099999999993</v>
      </c>
      <c r="L1730" s="1">
        <v>8.08</v>
      </c>
      <c r="M1730" s="1" t="s">
        <v>23</v>
      </c>
      <c r="N1730" s="1" t="s">
        <v>24</v>
      </c>
      <c r="O1730" s="2">
        <v>41922</v>
      </c>
      <c r="P1730" s="5" t="str">
        <f t="shared" ref="P1730:P1793" si="110">TEXT(O1730,"mmmm")</f>
        <v>October</v>
      </c>
      <c r="Q1730" s="6">
        <f t="shared" ref="Q1730:Q1793" si="111">O1730-D1730</f>
        <v>1</v>
      </c>
    </row>
    <row r="1731" spans="1:17" x14ac:dyDescent="0.25">
      <c r="A1731" s="1">
        <v>14785</v>
      </c>
      <c r="B1731" s="1" t="s">
        <v>425</v>
      </c>
      <c r="C1731" s="1" t="s">
        <v>20</v>
      </c>
      <c r="D1731" s="2">
        <v>41921</v>
      </c>
      <c r="E1731" s="5" t="str">
        <f t="shared" si="108"/>
        <v>October</v>
      </c>
      <c r="F1731" s="1" t="s">
        <v>21</v>
      </c>
      <c r="G1731" s="1" t="s">
        <v>239</v>
      </c>
      <c r="H1731" s="1">
        <v>25</v>
      </c>
      <c r="I1731" s="1">
        <v>28.15</v>
      </c>
      <c r="J1731" s="1">
        <v>0.02</v>
      </c>
      <c r="K1731" s="3">
        <f t="shared" si="109"/>
        <v>703.25</v>
      </c>
      <c r="L1731" s="1">
        <v>6.17</v>
      </c>
      <c r="M1731" s="1" t="s">
        <v>23</v>
      </c>
      <c r="N1731" s="1" t="s">
        <v>67</v>
      </c>
      <c r="O1731" s="2">
        <v>41922</v>
      </c>
      <c r="P1731" s="5" t="str">
        <f t="shared" si="110"/>
        <v>October</v>
      </c>
      <c r="Q1731" s="6">
        <f t="shared" si="111"/>
        <v>1</v>
      </c>
    </row>
    <row r="1732" spans="1:17" x14ac:dyDescent="0.25">
      <c r="A1732" s="1">
        <v>59591</v>
      </c>
      <c r="B1732" s="1" t="s">
        <v>208</v>
      </c>
      <c r="C1732" s="1" t="s">
        <v>20</v>
      </c>
      <c r="D1732" s="2">
        <v>41921</v>
      </c>
      <c r="E1732" s="5" t="str">
        <f t="shared" si="108"/>
        <v>October</v>
      </c>
      <c r="F1732" s="1" t="s">
        <v>15</v>
      </c>
      <c r="G1732" s="1" t="s">
        <v>1472</v>
      </c>
      <c r="H1732" s="1">
        <v>34</v>
      </c>
      <c r="I1732" s="1">
        <v>100.97</v>
      </c>
      <c r="J1732" s="1">
        <v>0.08</v>
      </c>
      <c r="K1732" s="3">
        <f t="shared" si="109"/>
        <v>3430.26</v>
      </c>
      <c r="L1732" s="1">
        <v>14</v>
      </c>
      <c r="M1732" s="1" t="s">
        <v>31</v>
      </c>
      <c r="N1732" s="1" t="s">
        <v>32</v>
      </c>
      <c r="O1732" s="2">
        <v>41922</v>
      </c>
      <c r="P1732" s="5" t="str">
        <f t="shared" si="110"/>
        <v>October</v>
      </c>
      <c r="Q1732" s="6">
        <f t="shared" si="111"/>
        <v>1</v>
      </c>
    </row>
    <row r="1733" spans="1:17" x14ac:dyDescent="0.25">
      <c r="A1733" s="1">
        <v>13920</v>
      </c>
      <c r="B1733" s="1" t="s">
        <v>1474</v>
      </c>
      <c r="C1733" s="1" t="s">
        <v>14</v>
      </c>
      <c r="D1733" s="2">
        <v>41921</v>
      </c>
      <c r="E1733" s="5" t="str">
        <f t="shared" si="108"/>
        <v>October</v>
      </c>
      <c r="F1733" s="1" t="s">
        <v>26</v>
      </c>
      <c r="G1733" s="1" t="s">
        <v>1475</v>
      </c>
      <c r="H1733" s="1">
        <v>24</v>
      </c>
      <c r="I1733" s="1">
        <v>8.57</v>
      </c>
      <c r="J1733" s="1">
        <v>0.06</v>
      </c>
      <c r="K1733" s="3">
        <f t="shared" si="109"/>
        <v>204.24</v>
      </c>
      <c r="L1733" s="1">
        <v>6.14</v>
      </c>
      <c r="M1733" s="1" t="s">
        <v>23</v>
      </c>
      <c r="N1733" s="1" t="s">
        <v>67</v>
      </c>
      <c r="O1733" s="2">
        <v>41922</v>
      </c>
      <c r="P1733" s="5" t="str">
        <f t="shared" si="110"/>
        <v>October</v>
      </c>
      <c r="Q1733" s="6">
        <f t="shared" si="111"/>
        <v>1</v>
      </c>
    </row>
    <row r="1734" spans="1:17" x14ac:dyDescent="0.25">
      <c r="A1734" s="1">
        <v>40708</v>
      </c>
      <c r="B1734" s="1" t="s">
        <v>1414</v>
      </c>
      <c r="C1734" s="1" t="s">
        <v>20</v>
      </c>
      <c r="D1734" s="2">
        <v>41924</v>
      </c>
      <c r="E1734" s="5" t="str">
        <f t="shared" si="108"/>
        <v>October</v>
      </c>
      <c r="F1734" s="1" t="s">
        <v>15</v>
      </c>
      <c r="G1734" s="1" t="s">
        <v>699</v>
      </c>
      <c r="H1734" s="1">
        <v>15</v>
      </c>
      <c r="I1734" s="1">
        <v>6.68</v>
      </c>
      <c r="J1734" s="1">
        <v>0.03</v>
      </c>
      <c r="K1734" s="3">
        <f t="shared" si="109"/>
        <v>99.749999999999986</v>
      </c>
      <c r="L1734" s="1">
        <v>1.5</v>
      </c>
      <c r="M1734" s="1" t="s">
        <v>23</v>
      </c>
      <c r="N1734" s="1" t="s">
        <v>38</v>
      </c>
      <c r="O1734" s="2">
        <v>41925</v>
      </c>
      <c r="P1734" s="5" t="str">
        <f t="shared" si="110"/>
        <v>October</v>
      </c>
      <c r="Q1734" s="6">
        <f t="shared" si="111"/>
        <v>1</v>
      </c>
    </row>
    <row r="1735" spans="1:17" x14ac:dyDescent="0.25">
      <c r="A1735" s="1">
        <v>8835</v>
      </c>
      <c r="B1735" s="1" t="s">
        <v>526</v>
      </c>
      <c r="C1735" s="1" t="s">
        <v>34</v>
      </c>
      <c r="D1735" s="2">
        <v>41925</v>
      </c>
      <c r="E1735" s="5" t="str">
        <f t="shared" si="108"/>
        <v>October</v>
      </c>
      <c r="F1735" s="1" t="s">
        <v>26</v>
      </c>
      <c r="G1735" s="1" t="s">
        <v>1480</v>
      </c>
      <c r="H1735" s="1">
        <v>12</v>
      </c>
      <c r="I1735" s="1">
        <v>12.2</v>
      </c>
      <c r="J1735" s="1">
        <v>0.05</v>
      </c>
      <c r="K1735" s="3">
        <f t="shared" si="109"/>
        <v>145.79999999999998</v>
      </c>
      <c r="L1735" s="1">
        <v>6.02</v>
      </c>
      <c r="M1735" s="1" t="s">
        <v>23</v>
      </c>
      <c r="N1735" s="1" t="s">
        <v>67</v>
      </c>
      <c r="O1735" s="2">
        <v>41926</v>
      </c>
      <c r="P1735" s="5" t="str">
        <f t="shared" si="110"/>
        <v>October</v>
      </c>
      <c r="Q1735" s="6">
        <f t="shared" si="111"/>
        <v>1</v>
      </c>
    </row>
    <row r="1736" spans="1:17" x14ac:dyDescent="0.25">
      <c r="A1736" s="1">
        <v>53766</v>
      </c>
      <c r="B1736" s="1" t="s">
        <v>594</v>
      </c>
      <c r="C1736" s="1" t="s">
        <v>14</v>
      </c>
      <c r="D1736" s="2">
        <v>41925</v>
      </c>
      <c r="E1736" s="5" t="str">
        <f t="shared" si="108"/>
        <v>October</v>
      </c>
      <c r="F1736" s="1" t="s">
        <v>15</v>
      </c>
      <c r="G1736" s="1" t="s">
        <v>1054</v>
      </c>
      <c r="H1736" s="1">
        <v>22</v>
      </c>
      <c r="I1736" s="1">
        <v>145.97999999999999</v>
      </c>
      <c r="J1736" s="1">
        <v>7.0000000000000007E-2</v>
      </c>
      <c r="K1736" s="3">
        <f t="shared" si="109"/>
        <v>3210.02</v>
      </c>
      <c r="L1736" s="1">
        <v>46.2</v>
      </c>
      <c r="M1736" s="1" t="s">
        <v>31</v>
      </c>
      <c r="N1736" s="1" t="s">
        <v>46</v>
      </c>
      <c r="O1736" s="2">
        <v>41926</v>
      </c>
      <c r="P1736" s="5" t="str">
        <f t="shared" si="110"/>
        <v>October</v>
      </c>
      <c r="Q1736" s="6">
        <f t="shared" si="111"/>
        <v>1</v>
      </c>
    </row>
    <row r="1737" spans="1:17" x14ac:dyDescent="0.25">
      <c r="A1737" s="1">
        <v>40160</v>
      </c>
      <c r="B1737" s="1" t="s">
        <v>87</v>
      </c>
      <c r="C1737" s="1" t="s">
        <v>34</v>
      </c>
      <c r="D1737" s="2">
        <v>41927</v>
      </c>
      <c r="E1737" s="5" t="str">
        <f t="shared" si="108"/>
        <v>October</v>
      </c>
      <c r="F1737" s="1" t="s">
        <v>26</v>
      </c>
      <c r="G1737" s="1" t="s">
        <v>1152</v>
      </c>
      <c r="H1737" s="1">
        <v>23</v>
      </c>
      <c r="I1737" s="1">
        <v>63.94</v>
      </c>
      <c r="J1737" s="1">
        <v>0.1</v>
      </c>
      <c r="K1737" s="3">
        <f t="shared" si="109"/>
        <v>1468.32</v>
      </c>
      <c r="L1737" s="1">
        <v>14.48</v>
      </c>
      <c r="M1737" s="1" t="s">
        <v>23</v>
      </c>
      <c r="N1737" s="1" t="s">
        <v>24</v>
      </c>
      <c r="O1737" s="2">
        <v>41928</v>
      </c>
      <c r="P1737" s="5" t="str">
        <f t="shared" si="110"/>
        <v>October</v>
      </c>
      <c r="Q1737" s="6">
        <f t="shared" si="111"/>
        <v>1</v>
      </c>
    </row>
    <row r="1738" spans="1:17" x14ac:dyDescent="0.25">
      <c r="A1738" s="1">
        <v>47108</v>
      </c>
      <c r="B1738" s="1" t="s">
        <v>1276</v>
      </c>
      <c r="C1738" s="1" t="s">
        <v>20</v>
      </c>
      <c r="D1738" s="2">
        <v>41927</v>
      </c>
      <c r="E1738" s="5" t="str">
        <f t="shared" si="108"/>
        <v>October</v>
      </c>
      <c r="F1738" s="1" t="s">
        <v>15</v>
      </c>
      <c r="G1738" s="1" t="s">
        <v>1482</v>
      </c>
      <c r="H1738" s="1">
        <v>19</v>
      </c>
      <c r="I1738" s="1">
        <v>18.649999999999999</v>
      </c>
      <c r="J1738" s="1">
        <v>7.0000000000000007E-2</v>
      </c>
      <c r="K1738" s="3">
        <f t="shared" si="109"/>
        <v>353.02</v>
      </c>
      <c r="L1738" s="1">
        <v>3.77</v>
      </c>
      <c r="M1738" s="1" t="s">
        <v>23</v>
      </c>
      <c r="N1738" s="1" t="s">
        <v>67</v>
      </c>
      <c r="O1738" s="2">
        <v>41928</v>
      </c>
      <c r="P1738" s="5" t="str">
        <f t="shared" si="110"/>
        <v>October</v>
      </c>
      <c r="Q1738" s="6">
        <f t="shared" si="111"/>
        <v>1</v>
      </c>
    </row>
    <row r="1739" spans="1:17" x14ac:dyDescent="0.25">
      <c r="A1739" s="1">
        <v>47108</v>
      </c>
      <c r="B1739" s="1" t="s">
        <v>1276</v>
      </c>
      <c r="C1739" s="1" t="s">
        <v>20</v>
      </c>
      <c r="D1739" s="2">
        <v>41927</v>
      </c>
      <c r="E1739" s="5" t="str">
        <f t="shared" si="108"/>
        <v>October</v>
      </c>
      <c r="F1739" s="1" t="s">
        <v>15</v>
      </c>
      <c r="G1739" s="1" t="s">
        <v>704</v>
      </c>
      <c r="H1739" s="1">
        <v>9</v>
      </c>
      <c r="I1739" s="1">
        <v>175.99</v>
      </c>
      <c r="J1739" s="1">
        <v>0.08</v>
      </c>
      <c r="K1739" s="3">
        <f t="shared" si="109"/>
        <v>1583.19</v>
      </c>
      <c r="L1739" s="1">
        <v>8.99</v>
      </c>
      <c r="M1739" s="1" t="s">
        <v>17</v>
      </c>
      <c r="N1739" s="1" t="s">
        <v>24</v>
      </c>
      <c r="O1739" s="2">
        <v>41928</v>
      </c>
      <c r="P1739" s="5" t="str">
        <f t="shared" si="110"/>
        <v>October</v>
      </c>
      <c r="Q1739" s="6">
        <f t="shared" si="111"/>
        <v>1</v>
      </c>
    </row>
    <row r="1740" spans="1:17" x14ac:dyDescent="0.25">
      <c r="A1740" s="1">
        <v>31493</v>
      </c>
      <c r="B1740" s="1" t="s">
        <v>1252</v>
      </c>
      <c r="C1740" s="1" t="s">
        <v>20</v>
      </c>
      <c r="D1740" s="2">
        <v>41929</v>
      </c>
      <c r="E1740" s="5" t="str">
        <f t="shared" si="108"/>
        <v>October</v>
      </c>
      <c r="F1740" s="1" t="s">
        <v>21</v>
      </c>
      <c r="G1740" s="1" t="s">
        <v>1480</v>
      </c>
      <c r="H1740" s="1">
        <v>8</v>
      </c>
      <c r="I1740" s="1">
        <v>12.2</v>
      </c>
      <c r="J1740" s="1">
        <v>0</v>
      </c>
      <c r="K1740" s="3">
        <f t="shared" si="109"/>
        <v>97.6</v>
      </c>
      <c r="L1740" s="1">
        <v>6.02</v>
      </c>
      <c r="M1740" s="1" t="s">
        <v>17</v>
      </c>
      <c r="N1740" s="1" t="s">
        <v>67</v>
      </c>
      <c r="O1740" s="2">
        <v>41930</v>
      </c>
      <c r="P1740" s="5" t="str">
        <f t="shared" si="110"/>
        <v>October</v>
      </c>
      <c r="Q1740" s="6">
        <f t="shared" si="111"/>
        <v>1</v>
      </c>
    </row>
    <row r="1741" spans="1:17" x14ac:dyDescent="0.25">
      <c r="A1741" s="1">
        <v>2086</v>
      </c>
      <c r="B1741" s="1" t="s">
        <v>503</v>
      </c>
      <c r="C1741" s="1" t="s">
        <v>34</v>
      </c>
      <c r="D1741" s="2">
        <v>41930</v>
      </c>
      <c r="E1741" s="5" t="str">
        <f t="shared" si="108"/>
        <v>October</v>
      </c>
      <c r="F1741" s="1" t="s">
        <v>26</v>
      </c>
      <c r="G1741" s="1" t="s">
        <v>920</v>
      </c>
      <c r="H1741" s="1">
        <v>38</v>
      </c>
      <c r="I1741" s="1">
        <v>65.989999999999995</v>
      </c>
      <c r="J1741" s="1">
        <v>0.04</v>
      </c>
      <c r="K1741" s="3">
        <f t="shared" si="109"/>
        <v>2506.0999999999995</v>
      </c>
      <c r="L1741" s="1">
        <v>8.99</v>
      </c>
      <c r="M1741" s="1" t="s">
        <v>23</v>
      </c>
      <c r="N1741" s="1" t="s">
        <v>24</v>
      </c>
      <c r="O1741" s="2">
        <v>41931</v>
      </c>
      <c r="P1741" s="5" t="str">
        <f t="shared" si="110"/>
        <v>October</v>
      </c>
      <c r="Q1741" s="6">
        <f t="shared" si="111"/>
        <v>1</v>
      </c>
    </row>
    <row r="1742" spans="1:17" x14ac:dyDescent="0.25">
      <c r="A1742" s="1">
        <v>39649</v>
      </c>
      <c r="B1742" s="1" t="s">
        <v>1443</v>
      </c>
      <c r="C1742" s="1" t="s">
        <v>34</v>
      </c>
      <c r="D1742" s="2">
        <v>41931</v>
      </c>
      <c r="E1742" s="5" t="str">
        <f t="shared" si="108"/>
        <v>October</v>
      </c>
      <c r="F1742" s="1" t="s">
        <v>21</v>
      </c>
      <c r="G1742" s="1" t="s">
        <v>1188</v>
      </c>
      <c r="H1742" s="1">
        <v>10</v>
      </c>
      <c r="I1742" s="1">
        <v>155.99</v>
      </c>
      <c r="J1742" s="1">
        <v>0.01</v>
      </c>
      <c r="K1742" s="3">
        <f t="shared" si="109"/>
        <v>1559.8000000000002</v>
      </c>
      <c r="L1742" s="1">
        <v>8.99</v>
      </c>
      <c r="M1742" s="1" t="s">
        <v>17</v>
      </c>
      <c r="N1742" s="1" t="s">
        <v>24</v>
      </c>
      <c r="O1742" s="2">
        <v>41932</v>
      </c>
      <c r="P1742" s="5" t="str">
        <f t="shared" si="110"/>
        <v>October</v>
      </c>
      <c r="Q1742" s="6">
        <f t="shared" si="111"/>
        <v>1</v>
      </c>
    </row>
    <row r="1743" spans="1:17" x14ac:dyDescent="0.25">
      <c r="A1743" s="1">
        <v>16196</v>
      </c>
      <c r="B1743" s="1" t="s">
        <v>1488</v>
      </c>
      <c r="C1743" s="1" t="s">
        <v>34</v>
      </c>
      <c r="D1743" s="2">
        <v>41932</v>
      </c>
      <c r="E1743" s="5" t="str">
        <f t="shared" si="108"/>
        <v>October</v>
      </c>
      <c r="F1743" s="1" t="s">
        <v>21</v>
      </c>
      <c r="G1743" s="1" t="s">
        <v>531</v>
      </c>
      <c r="H1743" s="1">
        <v>39</v>
      </c>
      <c r="I1743" s="1">
        <v>125.99</v>
      </c>
      <c r="J1743" s="1">
        <v>0.06</v>
      </c>
      <c r="K1743" s="3">
        <f t="shared" si="109"/>
        <v>4911.2699999999995</v>
      </c>
      <c r="L1743" s="1">
        <v>8.8000000000000007</v>
      </c>
      <c r="M1743" s="1" t="s">
        <v>23</v>
      </c>
      <c r="N1743" s="1" t="s">
        <v>24</v>
      </c>
      <c r="O1743" s="2">
        <v>41933</v>
      </c>
      <c r="P1743" s="5" t="str">
        <f t="shared" si="110"/>
        <v>October</v>
      </c>
      <c r="Q1743" s="6">
        <f t="shared" si="111"/>
        <v>1</v>
      </c>
    </row>
    <row r="1744" spans="1:17" x14ac:dyDescent="0.25">
      <c r="A1744" s="1">
        <v>19522</v>
      </c>
      <c r="B1744" s="1" t="s">
        <v>1490</v>
      </c>
      <c r="C1744" s="1" t="s">
        <v>14</v>
      </c>
      <c r="D1744" s="2">
        <v>41932</v>
      </c>
      <c r="E1744" s="5" t="str">
        <f t="shared" si="108"/>
        <v>October</v>
      </c>
      <c r="F1744" s="1" t="s">
        <v>84</v>
      </c>
      <c r="G1744" s="1" t="s">
        <v>453</v>
      </c>
      <c r="H1744" s="1">
        <v>44</v>
      </c>
      <c r="I1744" s="1">
        <v>3.8</v>
      </c>
      <c r="J1744" s="1">
        <v>0.06</v>
      </c>
      <c r="K1744" s="3">
        <f t="shared" si="109"/>
        <v>164.56</v>
      </c>
      <c r="L1744" s="1">
        <v>1.49</v>
      </c>
      <c r="M1744" s="1" t="s">
        <v>23</v>
      </c>
      <c r="N1744" s="1" t="s">
        <v>24</v>
      </c>
      <c r="O1744" s="2">
        <v>41933</v>
      </c>
      <c r="P1744" s="5" t="str">
        <f t="shared" si="110"/>
        <v>October</v>
      </c>
      <c r="Q1744" s="6">
        <f t="shared" si="111"/>
        <v>1</v>
      </c>
    </row>
    <row r="1745" spans="1:17" x14ac:dyDescent="0.25">
      <c r="A1745" s="1">
        <v>19522</v>
      </c>
      <c r="B1745" s="1" t="s">
        <v>1490</v>
      </c>
      <c r="C1745" s="1" t="s">
        <v>14</v>
      </c>
      <c r="D1745" s="2">
        <v>41932</v>
      </c>
      <c r="E1745" s="5" t="str">
        <f t="shared" si="108"/>
        <v>October</v>
      </c>
      <c r="F1745" s="1" t="s">
        <v>84</v>
      </c>
      <c r="G1745" s="1" t="s">
        <v>113</v>
      </c>
      <c r="H1745" s="1">
        <v>37</v>
      </c>
      <c r="I1745" s="1">
        <v>1.76</v>
      </c>
      <c r="J1745" s="1">
        <v>0.06</v>
      </c>
      <c r="K1745" s="3">
        <f t="shared" si="109"/>
        <v>62.9</v>
      </c>
      <c r="L1745" s="1">
        <v>0.7</v>
      </c>
      <c r="M1745" s="1" t="s">
        <v>23</v>
      </c>
      <c r="N1745" s="1" t="s">
        <v>38</v>
      </c>
      <c r="O1745" s="2">
        <v>41933</v>
      </c>
      <c r="P1745" s="5" t="str">
        <f t="shared" si="110"/>
        <v>October</v>
      </c>
      <c r="Q1745" s="6">
        <f t="shared" si="111"/>
        <v>1</v>
      </c>
    </row>
    <row r="1746" spans="1:17" x14ac:dyDescent="0.25">
      <c r="A1746" s="1">
        <v>36835</v>
      </c>
      <c r="B1746" s="1" t="s">
        <v>676</v>
      </c>
      <c r="C1746" s="1" t="s">
        <v>14</v>
      </c>
      <c r="D1746" s="2">
        <v>41932</v>
      </c>
      <c r="E1746" s="5" t="str">
        <f t="shared" si="108"/>
        <v>October</v>
      </c>
      <c r="F1746" s="1" t="s">
        <v>26</v>
      </c>
      <c r="G1746" s="1" t="s">
        <v>911</v>
      </c>
      <c r="H1746" s="1">
        <v>25</v>
      </c>
      <c r="I1746" s="1">
        <v>276.2</v>
      </c>
      <c r="J1746" s="1">
        <v>0.09</v>
      </c>
      <c r="K1746" s="3">
        <f t="shared" si="109"/>
        <v>6902.75</v>
      </c>
      <c r="L1746" s="1">
        <v>24.49</v>
      </c>
      <c r="M1746" s="1" t="s">
        <v>23</v>
      </c>
      <c r="N1746" s="1" t="s">
        <v>18</v>
      </c>
      <c r="O1746" s="2">
        <v>41933</v>
      </c>
      <c r="P1746" s="5" t="str">
        <f t="shared" si="110"/>
        <v>October</v>
      </c>
      <c r="Q1746" s="6">
        <f t="shared" si="111"/>
        <v>1</v>
      </c>
    </row>
    <row r="1747" spans="1:17" x14ac:dyDescent="0.25">
      <c r="A1747" s="1">
        <v>36835</v>
      </c>
      <c r="B1747" s="1" t="s">
        <v>676</v>
      </c>
      <c r="C1747" s="1" t="s">
        <v>14</v>
      </c>
      <c r="D1747" s="2">
        <v>41932</v>
      </c>
      <c r="E1747" s="5" t="str">
        <f t="shared" si="108"/>
        <v>October</v>
      </c>
      <c r="F1747" s="1" t="s">
        <v>26</v>
      </c>
      <c r="G1747" s="1" t="s">
        <v>1152</v>
      </c>
      <c r="H1747" s="1">
        <v>18</v>
      </c>
      <c r="I1747" s="1">
        <v>63.94</v>
      </c>
      <c r="J1747" s="1">
        <v>0.03</v>
      </c>
      <c r="K1747" s="3">
        <f t="shared" si="109"/>
        <v>1150.3799999999999</v>
      </c>
      <c r="L1747" s="1">
        <v>14.48</v>
      </c>
      <c r="M1747" s="1" t="s">
        <v>23</v>
      </c>
      <c r="N1747" s="1" t="s">
        <v>24</v>
      </c>
      <c r="O1747" s="2">
        <v>41933</v>
      </c>
      <c r="P1747" s="5" t="str">
        <f t="shared" si="110"/>
        <v>October</v>
      </c>
      <c r="Q1747" s="6">
        <f t="shared" si="111"/>
        <v>1</v>
      </c>
    </row>
    <row r="1748" spans="1:17" x14ac:dyDescent="0.25">
      <c r="A1748" s="1">
        <v>50626</v>
      </c>
      <c r="B1748" s="1" t="s">
        <v>1491</v>
      </c>
      <c r="C1748" s="1" t="s">
        <v>20</v>
      </c>
      <c r="D1748" s="2">
        <v>41932</v>
      </c>
      <c r="E1748" s="5" t="str">
        <f t="shared" si="108"/>
        <v>October</v>
      </c>
      <c r="F1748" s="1" t="s">
        <v>84</v>
      </c>
      <c r="G1748" s="1" t="s">
        <v>548</v>
      </c>
      <c r="H1748" s="1">
        <v>18</v>
      </c>
      <c r="I1748" s="1">
        <v>170.98</v>
      </c>
      <c r="J1748" s="1">
        <v>0</v>
      </c>
      <c r="K1748" s="3">
        <f t="shared" si="109"/>
        <v>3077.64</v>
      </c>
      <c r="L1748" s="1">
        <v>35.89</v>
      </c>
      <c r="M1748" s="1" t="s">
        <v>31</v>
      </c>
      <c r="N1748" s="1" t="s">
        <v>46</v>
      </c>
      <c r="O1748" s="2">
        <v>41933</v>
      </c>
      <c r="P1748" s="5" t="str">
        <f t="shared" si="110"/>
        <v>October</v>
      </c>
      <c r="Q1748" s="6">
        <f t="shared" si="111"/>
        <v>1</v>
      </c>
    </row>
    <row r="1749" spans="1:17" x14ac:dyDescent="0.25">
      <c r="A1749" s="1">
        <v>26565</v>
      </c>
      <c r="B1749" s="1" t="s">
        <v>1494</v>
      </c>
      <c r="C1749" s="1" t="s">
        <v>14</v>
      </c>
      <c r="D1749" s="2">
        <v>41933</v>
      </c>
      <c r="E1749" s="5" t="str">
        <f t="shared" si="108"/>
        <v>October</v>
      </c>
      <c r="F1749" s="1" t="s">
        <v>84</v>
      </c>
      <c r="G1749" s="1" t="s">
        <v>831</v>
      </c>
      <c r="H1749" s="1">
        <v>49</v>
      </c>
      <c r="I1749" s="1">
        <v>419.19</v>
      </c>
      <c r="J1749" s="1">
        <v>0.02</v>
      </c>
      <c r="K1749" s="3">
        <f t="shared" si="109"/>
        <v>20539.330000000002</v>
      </c>
      <c r="L1749" s="1">
        <v>19.989999999999998</v>
      </c>
      <c r="M1749" s="1" t="s">
        <v>23</v>
      </c>
      <c r="N1749" s="1" t="s">
        <v>24</v>
      </c>
      <c r="O1749" s="2">
        <v>41934</v>
      </c>
      <c r="P1749" s="5" t="str">
        <f t="shared" si="110"/>
        <v>October</v>
      </c>
      <c r="Q1749" s="6">
        <f t="shared" si="111"/>
        <v>1</v>
      </c>
    </row>
    <row r="1750" spans="1:17" x14ac:dyDescent="0.25">
      <c r="A1750" s="1">
        <v>11335</v>
      </c>
      <c r="B1750" s="1" t="s">
        <v>1312</v>
      </c>
      <c r="C1750" s="1" t="s">
        <v>34</v>
      </c>
      <c r="D1750" s="2">
        <v>41933</v>
      </c>
      <c r="E1750" s="5" t="str">
        <f t="shared" si="108"/>
        <v>October</v>
      </c>
      <c r="F1750" s="1" t="s">
        <v>21</v>
      </c>
      <c r="G1750" s="1" t="s">
        <v>1294</v>
      </c>
      <c r="H1750" s="1">
        <v>3</v>
      </c>
      <c r="I1750" s="1">
        <v>4.9800000000000004</v>
      </c>
      <c r="J1750" s="1">
        <v>0.08</v>
      </c>
      <c r="K1750" s="3">
        <f t="shared" si="109"/>
        <v>14.700000000000001</v>
      </c>
      <c r="L1750" s="1">
        <v>0.49</v>
      </c>
      <c r="M1750" s="1" t="s">
        <v>23</v>
      </c>
      <c r="N1750" s="1" t="s">
        <v>24</v>
      </c>
      <c r="O1750" s="2">
        <v>41934</v>
      </c>
      <c r="P1750" s="5" t="str">
        <f t="shared" si="110"/>
        <v>October</v>
      </c>
      <c r="Q1750" s="6">
        <f t="shared" si="111"/>
        <v>1</v>
      </c>
    </row>
    <row r="1751" spans="1:17" x14ac:dyDescent="0.25">
      <c r="A1751" s="1">
        <v>48929</v>
      </c>
      <c r="B1751" s="1" t="s">
        <v>931</v>
      </c>
      <c r="C1751" s="1" t="s">
        <v>14</v>
      </c>
      <c r="D1751" s="2">
        <v>41934</v>
      </c>
      <c r="E1751" s="5" t="str">
        <f t="shared" si="108"/>
        <v>October</v>
      </c>
      <c r="F1751" s="1" t="s">
        <v>21</v>
      </c>
      <c r="G1751" s="1" t="s">
        <v>1496</v>
      </c>
      <c r="H1751" s="1">
        <v>1</v>
      </c>
      <c r="I1751" s="1">
        <v>35.44</v>
      </c>
      <c r="J1751" s="1">
        <v>0.01</v>
      </c>
      <c r="K1751" s="3">
        <f t="shared" si="109"/>
        <v>35.43</v>
      </c>
      <c r="L1751" s="1">
        <v>19.989999999999998</v>
      </c>
      <c r="M1751" s="1" t="s">
        <v>23</v>
      </c>
      <c r="N1751" s="1" t="s">
        <v>24</v>
      </c>
      <c r="O1751" s="2">
        <v>41935</v>
      </c>
      <c r="P1751" s="5" t="str">
        <f t="shared" si="110"/>
        <v>October</v>
      </c>
      <c r="Q1751" s="6">
        <f t="shared" si="111"/>
        <v>1</v>
      </c>
    </row>
    <row r="1752" spans="1:17" x14ac:dyDescent="0.25">
      <c r="A1752" s="1">
        <v>34631</v>
      </c>
      <c r="B1752" s="1" t="s">
        <v>1249</v>
      </c>
      <c r="C1752" s="1" t="s">
        <v>20</v>
      </c>
      <c r="D1752" s="2">
        <v>41935</v>
      </c>
      <c r="E1752" s="5" t="str">
        <f t="shared" si="108"/>
        <v>October</v>
      </c>
      <c r="F1752" s="1" t="s">
        <v>15</v>
      </c>
      <c r="G1752" s="1" t="s">
        <v>59</v>
      </c>
      <c r="H1752" s="1">
        <v>5</v>
      </c>
      <c r="I1752" s="1">
        <v>3.36</v>
      </c>
      <c r="J1752" s="1">
        <v>0.06</v>
      </c>
      <c r="K1752" s="3">
        <f t="shared" si="109"/>
        <v>16.5</v>
      </c>
      <c r="L1752" s="1">
        <v>6.27</v>
      </c>
      <c r="M1752" s="1" t="s">
        <v>23</v>
      </c>
      <c r="N1752" s="1" t="s">
        <v>24</v>
      </c>
      <c r="O1752" s="2">
        <v>41936</v>
      </c>
      <c r="P1752" s="5" t="str">
        <f t="shared" si="110"/>
        <v>October</v>
      </c>
      <c r="Q1752" s="6">
        <f t="shared" si="111"/>
        <v>1</v>
      </c>
    </row>
    <row r="1753" spans="1:17" x14ac:dyDescent="0.25">
      <c r="A1753" s="1">
        <v>34918</v>
      </c>
      <c r="B1753" s="1" t="s">
        <v>206</v>
      </c>
      <c r="C1753" s="1" t="s">
        <v>14</v>
      </c>
      <c r="D1753" s="2">
        <v>41935</v>
      </c>
      <c r="E1753" s="5" t="str">
        <f t="shared" si="108"/>
        <v>October</v>
      </c>
      <c r="F1753" s="1" t="s">
        <v>84</v>
      </c>
      <c r="G1753" s="1" t="s">
        <v>877</v>
      </c>
      <c r="H1753" s="1">
        <v>12</v>
      </c>
      <c r="I1753" s="1">
        <v>180.98</v>
      </c>
      <c r="J1753" s="1">
        <v>0.06</v>
      </c>
      <c r="K1753" s="3">
        <f t="shared" si="109"/>
        <v>2171.04</v>
      </c>
      <c r="L1753" s="1">
        <v>26.2</v>
      </c>
      <c r="M1753" s="1" t="s">
        <v>31</v>
      </c>
      <c r="N1753" s="1" t="s">
        <v>32</v>
      </c>
      <c r="O1753" s="2">
        <v>41936</v>
      </c>
      <c r="P1753" s="5" t="str">
        <f t="shared" si="110"/>
        <v>October</v>
      </c>
      <c r="Q1753" s="6">
        <f t="shared" si="111"/>
        <v>1</v>
      </c>
    </row>
    <row r="1754" spans="1:17" x14ac:dyDescent="0.25">
      <c r="A1754" s="1">
        <v>38887</v>
      </c>
      <c r="B1754" s="1" t="s">
        <v>440</v>
      </c>
      <c r="C1754" s="1" t="s">
        <v>14</v>
      </c>
      <c r="D1754" s="2">
        <v>41936</v>
      </c>
      <c r="E1754" s="5" t="str">
        <f t="shared" si="108"/>
        <v>October</v>
      </c>
      <c r="F1754" s="1" t="s">
        <v>26</v>
      </c>
      <c r="G1754" s="1" t="s">
        <v>1498</v>
      </c>
      <c r="H1754" s="1">
        <v>25</v>
      </c>
      <c r="I1754" s="1">
        <v>14.45</v>
      </c>
      <c r="J1754" s="1">
        <v>0.02</v>
      </c>
      <c r="K1754" s="3">
        <f t="shared" si="109"/>
        <v>360.75</v>
      </c>
      <c r="L1754" s="1">
        <v>7.17</v>
      </c>
      <c r="M1754" s="1" t="s">
        <v>23</v>
      </c>
      <c r="N1754" s="1" t="s">
        <v>24</v>
      </c>
      <c r="O1754" s="2">
        <v>41937</v>
      </c>
      <c r="P1754" s="5" t="str">
        <f t="shared" si="110"/>
        <v>October</v>
      </c>
      <c r="Q1754" s="6">
        <f t="shared" si="111"/>
        <v>1</v>
      </c>
    </row>
    <row r="1755" spans="1:17" x14ac:dyDescent="0.25">
      <c r="A1755" s="1">
        <v>17124</v>
      </c>
      <c r="B1755" s="1" t="s">
        <v>676</v>
      </c>
      <c r="C1755" s="1" t="s">
        <v>14</v>
      </c>
      <c r="D1755" s="2">
        <v>41937</v>
      </c>
      <c r="E1755" s="5" t="str">
        <f t="shared" si="108"/>
        <v>October</v>
      </c>
      <c r="F1755" s="1" t="s">
        <v>26</v>
      </c>
      <c r="G1755" s="1" t="s">
        <v>1354</v>
      </c>
      <c r="H1755" s="1">
        <v>39</v>
      </c>
      <c r="I1755" s="1">
        <v>3.14</v>
      </c>
      <c r="J1755" s="1">
        <v>0.05</v>
      </c>
      <c r="K1755" s="3">
        <f t="shared" si="109"/>
        <v>120.51</v>
      </c>
      <c r="L1755" s="1">
        <v>1.92</v>
      </c>
      <c r="M1755" s="1" t="s">
        <v>17</v>
      </c>
      <c r="N1755" s="1" t="s">
        <v>38</v>
      </c>
      <c r="O1755" s="2">
        <v>41938</v>
      </c>
      <c r="P1755" s="5" t="str">
        <f t="shared" si="110"/>
        <v>October</v>
      </c>
      <c r="Q1755" s="6">
        <f t="shared" si="111"/>
        <v>1</v>
      </c>
    </row>
    <row r="1756" spans="1:17" x14ac:dyDescent="0.25">
      <c r="A1756" s="1">
        <v>50656</v>
      </c>
      <c r="B1756" s="1" t="s">
        <v>1500</v>
      </c>
      <c r="C1756" s="1" t="s">
        <v>20</v>
      </c>
      <c r="D1756" s="2">
        <v>41937</v>
      </c>
      <c r="E1756" s="5" t="str">
        <f t="shared" si="108"/>
        <v>October</v>
      </c>
      <c r="F1756" s="1" t="s">
        <v>26</v>
      </c>
      <c r="G1756" s="1" t="s">
        <v>1248</v>
      </c>
      <c r="H1756" s="1">
        <v>31</v>
      </c>
      <c r="I1756" s="1">
        <v>500.98</v>
      </c>
      <c r="J1756" s="1">
        <v>0.01</v>
      </c>
      <c r="K1756" s="3">
        <f t="shared" si="109"/>
        <v>15530.070000000002</v>
      </c>
      <c r="L1756" s="1">
        <v>56</v>
      </c>
      <c r="M1756" s="1" t="s">
        <v>31</v>
      </c>
      <c r="N1756" s="1" t="s">
        <v>32</v>
      </c>
      <c r="O1756" s="2">
        <v>41938</v>
      </c>
      <c r="P1756" s="5" t="str">
        <f t="shared" si="110"/>
        <v>October</v>
      </c>
      <c r="Q1756" s="6">
        <f t="shared" si="111"/>
        <v>1</v>
      </c>
    </row>
    <row r="1757" spans="1:17" x14ac:dyDescent="0.25">
      <c r="A1757" s="1">
        <v>50656</v>
      </c>
      <c r="B1757" s="1" t="s">
        <v>1500</v>
      </c>
      <c r="C1757" s="1" t="s">
        <v>14</v>
      </c>
      <c r="D1757" s="2">
        <v>41937</v>
      </c>
      <c r="E1757" s="5" t="str">
        <f t="shared" si="108"/>
        <v>October</v>
      </c>
      <c r="F1757" s="1" t="s">
        <v>26</v>
      </c>
      <c r="G1757" s="1" t="s">
        <v>1501</v>
      </c>
      <c r="H1757" s="1">
        <v>15</v>
      </c>
      <c r="I1757" s="1">
        <v>7.7</v>
      </c>
      <c r="J1757" s="1">
        <v>0.1</v>
      </c>
      <c r="K1757" s="3">
        <f t="shared" si="109"/>
        <v>114.00000000000001</v>
      </c>
      <c r="L1757" s="1">
        <v>3.68</v>
      </c>
      <c r="M1757" s="1" t="s">
        <v>23</v>
      </c>
      <c r="N1757" s="1" t="s">
        <v>38</v>
      </c>
      <c r="O1757" s="2">
        <v>41938</v>
      </c>
      <c r="P1757" s="5" t="str">
        <f t="shared" si="110"/>
        <v>October</v>
      </c>
      <c r="Q1757" s="6">
        <f t="shared" si="111"/>
        <v>1</v>
      </c>
    </row>
    <row r="1758" spans="1:17" x14ac:dyDescent="0.25">
      <c r="A1758" s="1">
        <v>38599</v>
      </c>
      <c r="B1758" s="1" t="s">
        <v>615</v>
      </c>
      <c r="C1758" s="1" t="s">
        <v>20</v>
      </c>
      <c r="D1758" s="2">
        <v>41938</v>
      </c>
      <c r="E1758" s="5" t="str">
        <f t="shared" si="108"/>
        <v>October</v>
      </c>
      <c r="F1758" s="1" t="s">
        <v>21</v>
      </c>
      <c r="G1758" s="1" t="s">
        <v>1244</v>
      </c>
      <c r="H1758" s="1">
        <v>27</v>
      </c>
      <c r="I1758" s="1">
        <v>101.41</v>
      </c>
      <c r="J1758" s="1">
        <v>0.09</v>
      </c>
      <c r="K1758" s="3">
        <f t="shared" si="109"/>
        <v>2735.64</v>
      </c>
      <c r="L1758" s="1">
        <v>35</v>
      </c>
      <c r="M1758" s="1" t="s">
        <v>23</v>
      </c>
      <c r="N1758" s="1" t="s">
        <v>18</v>
      </c>
      <c r="O1758" s="2">
        <v>41939</v>
      </c>
      <c r="P1758" s="5" t="str">
        <f t="shared" si="110"/>
        <v>October</v>
      </c>
      <c r="Q1758" s="6">
        <f t="shared" si="111"/>
        <v>1</v>
      </c>
    </row>
    <row r="1759" spans="1:17" x14ac:dyDescent="0.25">
      <c r="A1759" s="1">
        <v>15904</v>
      </c>
      <c r="B1759" s="1" t="s">
        <v>1502</v>
      </c>
      <c r="C1759" s="1" t="s">
        <v>20</v>
      </c>
      <c r="D1759" s="2">
        <v>41939</v>
      </c>
      <c r="E1759" s="5" t="str">
        <f t="shared" si="108"/>
        <v>October</v>
      </c>
      <c r="F1759" s="1" t="s">
        <v>15</v>
      </c>
      <c r="G1759" s="1" t="s">
        <v>107</v>
      </c>
      <c r="H1759" s="1">
        <v>39</v>
      </c>
      <c r="I1759" s="1">
        <v>3.28</v>
      </c>
      <c r="J1759" s="1">
        <v>0.08</v>
      </c>
      <c r="K1759" s="3">
        <f t="shared" si="109"/>
        <v>124.79999999999998</v>
      </c>
      <c r="L1759" s="1">
        <v>3.97</v>
      </c>
      <c r="M1759" s="1" t="s">
        <v>23</v>
      </c>
      <c r="N1759" s="1" t="s">
        <v>38</v>
      </c>
      <c r="O1759" s="2">
        <v>41940</v>
      </c>
      <c r="P1759" s="5" t="str">
        <f t="shared" si="110"/>
        <v>October</v>
      </c>
      <c r="Q1759" s="6">
        <f t="shared" si="111"/>
        <v>1</v>
      </c>
    </row>
    <row r="1760" spans="1:17" x14ac:dyDescent="0.25">
      <c r="A1760" s="1">
        <v>7623</v>
      </c>
      <c r="B1760" s="1" t="s">
        <v>1030</v>
      </c>
      <c r="C1760" s="1" t="s">
        <v>14</v>
      </c>
      <c r="D1760" s="2">
        <v>41940</v>
      </c>
      <c r="E1760" s="5" t="str">
        <f t="shared" si="108"/>
        <v>October</v>
      </c>
      <c r="F1760" s="1" t="s">
        <v>26</v>
      </c>
      <c r="G1760" s="1" t="s">
        <v>1505</v>
      </c>
      <c r="H1760" s="1">
        <v>32</v>
      </c>
      <c r="I1760" s="1">
        <v>104.85</v>
      </c>
      <c r="J1760" s="1">
        <v>0.1</v>
      </c>
      <c r="K1760" s="3">
        <f t="shared" si="109"/>
        <v>3352</v>
      </c>
      <c r="L1760" s="1">
        <v>4.6500000000000004</v>
      </c>
      <c r="M1760" s="1" t="s">
        <v>23</v>
      </c>
      <c r="N1760" s="1" t="s">
        <v>24</v>
      </c>
      <c r="O1760" s="2">
        <v>41941</v>
      </c>
      <c r="P1760" s="5" t="str">
        <f t="shared" si="110"/>
        <v>October</v>
      </c>
      <c r="Q1760" s="6">
        <f t="shared" si="111"/>
        <v>1</v>
      </c>
    </row>
    <row r="1761" spans="1:17" x14ac:dyDescent="0.25">
      <c r="A1761" s="1">
        <v>52291</v>
      </c>
      <c r="B1761" s="1" t="s">
        <v>1444</v>
      </c>
      <c r="C1761" s="1" t="s">
        <v>34</v>
      </c>
      <c r="D1761" s="2">
        <v>41941</v>
      </c>
      <c r="E1761" s="5" t="str">
        <f t="shared" si="108"/>
        <v>October</v>
      </c>
      <c r="F1761" s="1" t="s">
        <v>26</v>
      </c>
      <c r="G1761" s="1" t="s">
        <v>972</v>
      </c>
      <c r="H1761" s="1">
        <v>5</v>
      </c>
      <c r="I1761" s="1">
        <v>20.99</v>
      </c>
      <c r="J1761" s="1">
        <v>0.01</v>
      </c>
      <c r="K1761" s="3">
        <f t="shared" si="109"/>
        <v>104.89999999999998</v>
      </c>
      <c r="L1761" s="1">
        <v>0.99</v>
      </c>
      <c r="M1761" s="1" t="s">
        <v>23</v>
      </c>
      <c r="N1761" s="1" t="s">
        <v>38</v>
      </c>
      <c r="O1761" s="2">
        <v>41942</v>
      </c>
      <c r="P1761" s="5" t="str">
        <f t="shared" si="110"/>
        <v>October</v>
      </c>
      <c r="Q1761" s="6">
        <f t="shared" si="111"/>
        <v>1</v>
      </c>
    </row>
    <row r="1762" spans="1:17" x14ac:dyDescent="0.25">
      <c r="A1762" s="1">
        <v>31910</v>
      </c>
      <c r="B1762" s="1" t="s">
        <v>1507</v>
      </c>
      <c r="C1762" s="1" t="s">
        <v>20</v>
      </c>
      <c r="D1762" s="2">
        <v>41941</v>
      </c>
      <c r="E1762" s="5" t="str">
        <f t="shared" si="108"/>
        <v>October</v>
      </c>
      <c r="F1762" s="1" t="s">
        <v>84</v>
      </c>
      <c r="G1762" s="1" t="s">
        <v>361</v>
      </c>
      <c r="H1762" s="1">
        <v>6</v>
      </c>
      <c r="I1762" s="1">
        <v>35.99</v>
      </c>
      <c r="J1762" s="1">
        <v>0.03</v>
      </c>
      <c r="K1762" s="3">
        <f t="shared" si="109"/>
        <v>215.76</v>
      </c>
      <c r="L1762" s="1">
        <v>5</v>
      </c>
      <c r="M1762" s="1" t="s">
        <v>23</v>
      </c>
      <c r="N1762" s="1" t="s">
        <v>24</v>
      </c>
      <c r="O1762" s="2">
        <v>41942</v>
      </c>
      <c r="P1762" s="5" t="str">
        <f t="shared" si="110"/>
        <v>October</v>
      </c>
      <c r="Q1762" s="6">
        <f t="shared" si="111"/>
        <v>1</v>
      </c>
    </row>
    <row r="1763" spans="1:17" x14ac:dyDescent="0.25">
      <c r="A1763" s="1">
        <v>3395</v>
      </c>
      <c r="B1763" s="1" t="s">
        <v>427</v>
      </c>
      <c r="C1763" s="1" t="s">
        <v>20</v>
      </c>
      <c r="D1763" s="2">
        <v>41941</v>
      </c>
      <c r="E1763" s="5" t="str">
        <f t="shared" si="108"/>
        <v>October</v>
      </c>
      <c r="F1763" s="1" t="s">
        <v>15</v>
      </c>
      <c r="G1763" s="1" t="s">
        <v>621</v>
      </c>
      <c r="H1763" s="1">
        <v>7</v>
      </c>
      <c r="I1763" s="1">
        <v>15.57</v>
      </c>
      <c r="J1763" s="1">
        <v>0.02</v>
      </c>
      <c r="K1763" s="3">
        <f t="shared" si="109"/>
        <v>108.85000000000001</v>
      </c>
      <c r="L1763" s="1">
        <v>1.39</v>
      </c>
      <c r="M1763" s="1" t="s">
        <v>23</v>
      </c>
      <c r="N1763" s="1" t="s">
        <v>24</v>
      </c>
      <c r="O1763" s="2">
        <v>41942</v>
      </c>
      <c r="P1763" s="5" t="str">
        <f t="shared" si="110"/>
        <v>October</v>
      </c>
      <c r="Q1763" s="6">
        <f t="shared" si="111"/>
        <v>1</v>
      </c>
    </row>
    <row r="1764" spans="1:17" x14ac:dyDescent="0.25">
      <c r="A1764" s="1">
        <v>3395</v>
      </c>
      <c r="B1764" s="1" t="s">
        <v>427</v>
      </c>
      <c r="C1764" s="1" t="s">
        <v>14</v>
      </c>
      <c r="D1764" s="2">
        <v>41941</v>
      </c>
      <c r="E1764" s="5" t="str">
        <f t="shared" si="108"/>
        <v>October</v>
      </c>
      <c r="F1764" s="1" t="s">
        <v>15</v>
      </c>
      <c r="G1764" s="1" t="s">
        <v>697</v>
      </c>
      <c r="H1764" s="1">
        <v>29</v>
      </c>
      <c r="I1764" s="1">
        <v>20.89</v>
      </c>
      <c r="J1764" s="1">
        <v>0.02</v>
      </c>
      <c r="K1764" s="3">
        <f t="shared" si="109"/>
        <v>605.23</v>
      </c>
      <c r="L1764" s="1">
        <v>11.52</v>
      </c>
      <c r="M1764" s="1" t="s">
        <v>23</v>
      </c>
      <c r="N1764" s="1" t="s">
        <v>24</v>
      </c>
      <c r="O1764" s="2">
        <v>41942</v>
      </c>
      <c r="P1764" s="5" t="str">
        <f t="shared" si="110"/>
        <v>October</v>
      </c>
      <c r="Q1764" s="6">
        <f t="shared" si="111"/>
        <v>1</v>
      </c>
    </row>
    <row r="1765" spans="1:17" x14ac:dyDescent="0.25">
      <c r="A1765" s="1">
        <v>24003</v>
      </c>
      <c r="B1765" s="1" t="s">
        <v>514</v>
      </c>
      <c r="C1765" s="1" t="s">
        <v>20</v>
      </c>
      <c r="D1765" s="2">
        <v>41943</v>
      </c>
      <c r="E1765" s="5" t="str">
        <f t="shared" si="108"/>
        <v>October</v>
      </c>
      <c r="F1765" s="1" t="s">
        <v>26</v>
      </c>
      <c r="G1765" s="1" t="s">
        <v>1514</v>
      </c>
      <c r="H1765" s="1">
        <v>50</v>
      </c>
      <c r="I1765" s="1">
        <v>24.98</v>
      </c>
      <c r="J1765" s="1">
        <v>0.02</v>
      </c>
      <c r="K1765" s="3">
        <f t="shared" si="109"/>
        <v>1248</v>
      </c>
      <c r="L1765" s="1">
        <v>8.7899999999999991</v>
      </c>
      <c r="M1765" s="1" t="s">
        <v>23</v>
      </c>
      <c r="N1765" s="1" t="s">
        <v>24</v>
      </c>
      <c r="O1765" s="2">
        <v>41944</v>
      </c>
      <c r="P1765" s="5" t="str">
        <f t="shared" si="110"/>
        <v>November</v>
      </c>
      <c r="Q1765" s="6">
        <f t="shared" si="111"/>
        <v>1</v>
      </c>
    </row>
    <row r="1766" spans="1:17" x14ac:dyDescent="0.25">
      <c r="A1766" s="1">
        <v>38564</v>
      </c>
      <c r="B1766" s="1" t="s">
        <v>438</v>
      </c>
      <c r="C1766" s="1" t="s">
        <v>34</v>
      </c>
      <c r="D1766" s="2">
        <v>41945</v>
      </c>
      <c r="E1766" s="5" t="str">
        <f t="shared" si="108"/>
        <v>November</v>
      </c>
      <c r="F1766" s="1" t="s">
        <v>26</v>
      </c>
      <c r="G1766" s="1" t="s">
        <v>1481</v>
      </c>
      <c r="H1766" s="1">
        <v>31</v>
      </c>
      <c r="I1766" s="1">
        <v>30.97</v>
      </c>
      <c r="J1766" s="1">
        <v>0.08</v>
      </c>
      <c r="K1766" s="3">
        <f t="shared" si="109"/>
        <v>957.59</v>
      </c>
      <c r="L1766" s="1">
        <v>4</v>
      </c>
      <c r="M1766" s="1" t="s">
        <v>23</v>
      </c>
      <c r="N1766" s="1" t="s">
        <v>24</v>
      </c>
      <c r="O1766" s="2">
        <v>41946</v>
      </c>
      <c r="P1766" s="5" t="str">
        <f t="shared" si="110"/>
        <v>November</v>
      </c>
      <c r="Q1766" s="6">
        <f t="shared" si="111"/>
        <v>1</v>
      </c>
    </row>
    <row r="1767" spans="1:17" x14ac:dyDescent="0.25">
      <c r="A1767" s="1">
        <v>50081</v>
      </c>
      <c r="B1767" s="1" t="s">
        <v>556</v>
      </c>
      <c r="C1767" s="1" t="s">
        <v>20</v>
      </c>
      <c r="D1767" s="2">
        <v>41946</v>
      </c>
      <c r="E1767" s="5" t="str">
        <f t="shared" si="108"/>
        <v>November</v>
      </c>
      <c r="F1767" s="1" t="s">
        <v>15</v>
      </c>
      <c r="G1767" s="1" t="s">
        <v>1470</v>
      </c>
      <c r="H1767" s="1">
        <v>7</v>
      </c>
      <c r="I1767" s="1">
        <v>70.98</v>
      </c>
      <c r="J1767" s="1">
        <v>0</v>
      </c>
      <c r="K1767" s="3">
        <f t="shared" si="109"/>
        <v>496.86</v>
      </c>
      <c r="L1767" s="1">
        <v>26.74</v>
      </c>
      <c r="M1767" s="1" t="s">
        <v>31</v>
      </c>
      <c r="N1767" s="1" t="s">
        <v>46</v>
      </c>
      <c r="O1767" s="2">
        <v>41947</v>
      </c>
      <c r="P1767" s="5" t="str">
        <f t="shared" si="110"/>
        <v>November</v>
      </c>
      <c r="Q1767" s="6">
        <f t="shared" si="111"/>
        <v>1</v>
      </c>
    </row>
    <row r="1768" spans="1:17" x14ac:dyDescent="0.25">
      <c r="A1768" s="1">
        <v>44231</v>
      </c>
      <c r="B1768" s="1" t="s">
        <v>1518</v>
      </c>
      <c r="C1768" s="1" t="s">
        <v>34</v>
      </c>
      <c r="D1768" s="2">
        <v>41946</v>
      </c>
      <c r="E1768" s="5" t="str">
        <f t="shared" si="108"/>
        <v>November</v>
      </c>
      <c r="F1768" s="1" t="s">
        <v>15</v>
      </c>
      <c r="G1768" s="1" t="s">
        <v>790</v>
      </c>
      <c r="H1768" s="1">
        <v>24</v>
      </c>
      <c r="I1768" s="1">
        <v>115.99</v>
      </c>
      <c r="J1768" s="1">
        <v>0.06</v>
      </c>
      <c r="K1768" s="3">
        <f t="shared" si="109"/>
        <v>2782.3199999999997</v>
      </c>
      <c r="L1768" s="1">
        <v>8.99</v>
      </c>
      <c r="M1768" s="1" t="s">
        <v>23</v>
      </c>
      <c r="N1768" s="1" t="s">
        <v>24</v>
      </c>
      <c r="O1768" s="2">
        <v>41947</v>
      </c>
      <c r="P1768" s="5" t="str">
        <f t="shared" si="110"/>
        <v>November</v>
      </c>
      <c r="Q1768" s="6">
        <f t="shared" si="111"/>
        <v>1</v>
      </c>
    </row>
    <row r="1769" spans="1:17" x14ac:dyDescent="0.25">
      <c r="A1769" s="1">
        <v>28389</v>
      </c>
      <c r="B1769" s="1" t="s">
        <v>1400</v>
      </c>
      <c r="C1769" s="1" t="s">
        <v>14</v>
      </c>
      <c r="D1769" s="2">
        <v>41946</v>
      </c>
      <c r="E1769" s="5" t="str">
        <f t="shared" si="108"/>
        <v>November</v>
      </c>
      <c r="F1769" s="1" t="s">
        <v>21</v>
      </c>
      <c r="G1769" s="1" t="s">
        <v>614</v>
      </c>
      <c r="H1769" s="1">
        <v>22</v>
      </c>
      <c r="I1769" s="1">
        <v>30.93</v>
      </c>
      <c r="J1769" s="1">
        <v>7.0000000000000007E-2</v>
      </c>
      <c r="K1769" s="3">
        <f t="shared" si="109"/>
        <v>678.92</v>
      </c>
      <c r="L1769" s="1">
        <v>3.92</v>
      </c>
      <c r="M1769" s="1" t="s">
        <v>23</v>
      </c>
      <c r="N1769" s="1" t="s">
        <v>67</v>
      </c>
      <c r="O1769" s="2">
        <v>41947</v>
      </c>
      <c r="P1769" s="5" t="str">
        <f t="shared" si="110"/>
        <v>November</v>
      </c>
      <c r="Q1769" s="6">
        <f t="shared" si="111"/>
        <v>1</v>
      </c>
    </row>
    <row r="1770" spans="1:17" x14ac:dyDescent="0.25">
      <c r="A1770" s="1">
        <v>28389</v>
      </c>
      <c r="B1770" s="1" t="s">
        <v>1400</v>
      </c>
      <c r="C1770" s="1" t="s">
        <v>20</v>
      </c>
      <c r="D1770" s="2">
        <v>41946</v>
      </c>
      <c r="E1770" s="5" t="str">
        <f t="shared" si="108"/>
        <v>November</v>
      </c>
      <c r="F1770" s="1" t="s">
        <v>21</v>
      </c>
      <c r="G1770" s="1" t="s">
        <v>158</v>
      </c>
      <c r="H1770" s="1">
        <v>16</v>
      </c>
      <c r="I1770" s="1">
        <v>297.48</v>
      </c>
      <c r="J1770" s="1">
        <v>0.05</v>
      </c>
      <c r="K1770" s="3">
        <f t="shared" si="109"/>
        <v>4758.88</v>
      </c>
      <c r="L1770" s="1">
        <v>18.059999999999999</v>
      </c>
      <c r="M1770" s="1" t="s">
        <v>31</v>
      </c>
      <c r="N1770" s="1" t="s">
        <v>32</v>
      </c>
      <c r="O1770" s="2">
        <v>41947</v>
      </c>
      <c r="P1770" s="5" t="str">
        <f t="shared" si="110"/>
        <v>November</v>
      </c>
      <c r="Q1770" s="6">
        <f t="shared" si="111"/>
        <v>1</v>
      </c>
    </row>
    <row r="1771" spans="1:17" x14ac:dyDescent="0.25">
      <c r="A1771" s="1">
        <v>32675</v>
      </c>
      <c r="B1771" s="1" t="s">
        <v>723</v>
      </c>
      <c r="C1771" s="1" t="s">
        <v>14</v>
      </c>
      <c r="D1771" s="2">
        <v>41946</v>
      </c>
      <c r="E1771" s="5" t="str">
        <f t="shared" si="108"/>
        <v>November</v>
      </c>
      <c r="F1771" s="1" t="s">
        <v>21</v>
      </c>
      <c r="G1771" s="1" t="s">
        <v>794</v>
      </c>
      <c r="H1771" s="1">
        <v>20</v>
      </c>
      <c r="I1771" s="1">
        <v>349.45</v>
      </c>
      <c r="J1771" s="1">
        <v>0.09</v>
      </c>
      <c r="K1771" s="3">
        <f t="shared" si="109"/>
        <v>6987.2000000000007</v>
      </c>
      <c r="L1771" s="1">
        <v>60</v>
      </c>
      <c r="M1771" s="1" t="s">
        <v>31</v>
      </c>
      <c r="N1771" s="1" t="s">
        <v>32</v>
      </c>
      <c r="O1771" s="2">
        <v>41947</v>
      </c>
      <c r="P1771" s="5" t="str">
        <f t="shared" si="110"/>
        <v>November</v>
      </c>
      <c r="Q1771" s="6">
        <f t="shared" si="111"/>
        <v>1</v>
      </c>
    </row>
    <row r="1772" spans="1:17" x14ac:dyDescent="0.25">
      <c r="A1772" s="1">
        <v>50336</v>
      </c>
      <c r="B1772" s="1" t="s">
        <v>1236</v>
      </c>
      <c r="C1772" s="1" t="s">
        <v>14</v>
      </c>
      <c r="D1772" s="2">
        <v>41947</v>
      </c>
      <c r="E1772" s="5" t="str">
        <f t="shared" si="108"/>
        <v>November</v>
      </c>
      <c r="F1772" s="1" t="s">
        <v>15</v>
      </c>
      <c r="G1772" s="1" t="s">
        <v>1521</v>
      </c>
      <c r="H1772" s="1">
        <v>9</v>
      </c>
      <c r="I1772" s="1">
        <v>5.77</v>
      </c>
      <c r="J1772" s="1">
        <v>0</v>
      </c>
      <c r="K1772" s="3">
        <f t="shared" si="109"/>
        <v>51.929999999999993</v>
      </c>
      <c r="L1772" s="1">
        <v>4.97</v>
      </c>
      <c r="M1772" s="1" t="s">
        <v>23</v>
      </c>
      <c r="N1772" s="1" t="s">
        <v>24</v>
      </c>
      <c r="O1772" s="2">
        <v>41948</v>
      </c>
      <c r="P1772" s="5" t="str">
        <f t="shared" si="110"/>
        <v>November</v>
      </c>
      <c r="Q1772" s="6">
        <f t="shared" si="111"/>
        <v>1</v>
      </c>
    </row>
    <row r="1773" spans="1:17" x14ac:dyDescent="0.25">
      <c r="A1773" s="1">
        <v>34883</v>
      </c>
      <c r="B1773" s="1" t="s">
        <v>1080</v>
      </c>
      <c r="C1773" s="1" t="s">
        <v>34</v>
      </c>
      <c r="D1773" s="2">
        <v>41947</v>
      </c>
      <c r="E1773" s="5" t="str">
        <f t="shared" si="108"/>
        <v>November</v>
      </c>
      <c r="F1773" s="1" t="s">
        <v>26</v>
      </c>
      <c r="G1773" s="1" t="s">
        <v>521</v>
      </c>
      <c r="H1773" s="1">
        <v>31</v>
      </c>
      <c r="I1773" s="1">
        <v>35.99</v>
      </c>
      <c r="J1773" s="1">
        <v>0.05</v>
      </c>
      <c r="K1773" s="3">
        <f t="shared" si="109"/>
        <v>1114.1400000000001</v>
      </c>
      <c r="L1773" s="1">
        <v>5.99</v>
      </c>
      <c r="M1773" s="1" t="s">
        <v>23</v>
      </c>
      <c r="N1773" s="1" t="s">
        <v>38</v>
      </c>
      <c r="O1773" s="2">
        <v>41948</v>
      </c>
      <c r="P1773" s="5" t="str">
        <f t="shared" si="110"/>
        <v>November</v>
      </c>
      <c r="Q1773" s="6">
        <f t="shared" si="111"/>
        <v>1</v>
      </c>
    </row>
    <row r="1774" spans="1:17" x14ac:dyDescent="0.25">
      <c r="A1774" s="1">
        <v>18247</v>
      </c>
      <c r="B1774" s="1" t="s">
        <v>152</v>
      </c>
      <c r="C1774" s="1" t="s">
        <v>14</v>
      </c>
      <c r="D1774" s="2">
        <v>41948</v>
      </c>
      <c r="E1774" s="5" t="str">
        <f t="shared" si="108"/>
        <v>November</v>
      </c>
      <c r="F1774" s="1" t="s">
        <v>15</v>
      </c>
      <c r="G1774" s="1" t="s">
        <v>623</v>
      </c>
      <c r="H1774" s="1">
        <v>20</v>
      </c>
      <c r="I1774" s="1">
        <v>7.59</v>
      </c>
      <c r="J1774" s="1">
        <v>0</v>
      </c>
      <c r="K1774" s="3">
        <f t="shared" si="109"/>
        <v>151.80000000000001</v>
      </c>
      <c r="L1774" s="1">
        <v>4</v>
      </c>
      <c r="M1774" s="1" t="s">
        <v>23</v>
      </c>
      <c r="N1774" s="1" t="s">
        <v>38</v>
      </c>
      <c r="O1774" s="2">
        <v>41949</v>
      </c>
      <c r="P1774" s="5" t="str">
        <f t="shared" si="110"/>
        <v>November</v>
      </c>
      <c r="Q1774" s="6">
        <f t="shared" si="111"/>
        <v>1</v>
      </c>
    </row>
    <row r="1775" spans="1:17" x14ac:dyDescent="0.25">
      <c r="A1775" s="1">
        <v>32291</v>
      </c>
      <c r="B1775" s="1" t="s">
        <v>1527</v>
      </c>
      <c r="C1775" s="1" t="s">
        <v>20</v>
      </c>
      <c r="D1775" s="2">
        <v>41948</v>
      </c>
      <c r="E1775" s="5" t="str">
        <f t="shared" si="108"/>
        <v>November</v>
      </c>
      <c r="F1775" s="1" t="s">
        <v>84</v>
      </c>
      <c r="G1775" s="1" t="s">
        <v>672</v>
      </c>
      <c r="H1775" s="1">
        <v>4</v>
      </c>
      <c r="I1775" s="1">
        <v>15.14</v>
      </c>
      <c r="J1775" s="1">
        <v>0.02</v>
      </c>
      <c r="K1775" s="3">
        <f t="shared" si="109"/>
        <v>60.480000000000004</v>
      </c>
      <c r="L1775" s="1">
        <v>4.53</v>
      </c>
      <c r="M1775" s="1" t="s">
        <v>23</v>
      </c>
      <c r="N1775" s="1" t="s">
        <v>24</v>
      </c>
      <c r="O1775" s="2">
        <v>41949</v>
      </c>
      <c r="P1775" s="5" t="str">
        <f t="shared" si="110"/>
        <v>November</v>
      </c>
      <c r="Q1775" s="6">
        <f t="shared" si="111"/>
        <v>1</v>
      </c>
    </row>
    <row r="1776" spans="1:17" x14ac:dyDescent="0.25">
      <c r="A1776" s="1">
        <v>26374</v>
      </c>
      <c r="B1776" s="1" t="s">
        <v>1528</v>
      </c>
      <c r="C1776" s="1" t="s">
        <v>20</v>
      </c>
      <c r="D1776" s="2">
        <v>41948</v>
      </c>
      <c r="E1776" s="5" t="str">
        <f t="shared" si="108"/>
        <v>November</v>
      </c>
      <c r="F1776" s="1" t="s">
        <v>15</v>
      </c>
      <c r="G1776" s="1" t="s">
        <v>591</v>
      </c>
      <c r="H1776" s="1">
        <v>5</v>
      </c>
      <c r="I1776" s="1">
        <v>20.99</v>
      </c>
      <c r="J1776" s="1">
        <v>0.05</v>
      </c>
      <c r="K1776" s="3">
        <f t="shared" si="109"/>
        <v>104.69999999999999</v>
      </c>
      <c r="L1776" s="1">
        <v>3.3</v>
      </c>
      <c r="M1776" s="1" t="s">
        <v>23</v>
      </c>
      <c r="N1776" s="1" t="s">
        <v>67</v>
      </c>
      <c r="O1776" s="2">
        <v>41949</v>
      </c>
      <c r="P1776" s="5" t="str">
        <f t="shared" si="110"/>
        <v>November</v>
      </c>
      <c r="Q1776" s="6">
        <f t="shared" si="111"/>
        <v>1</v>
      </c>
    </row>
    <row r="1777" spans="1:17" x14ac:dyDescent="0.25">
      <c r="A1777" s="1">
        <v>18533</v>
      </c>
      <c r="B1777" s="1" t="s">
        <v>1529</v>
      </c>
      <c r="C1777" s="1" t="s">
        <v>20</v>
      </c>
      <c r="D1777" s="2">
        <v>41949</v>
      </c>
      <c r="E1777" s="5" t="str">
        <f t="shared" si="108"/>
        <v>November</v>
      </c>
      <c r="F1777" s="1" t="s">
        <v>15</v>
      </c>
      <c r="G1777" s="1" t="s">
        <v>1041</v>
      </c>
      <c r="H1777" s="1">
        <v>27</v>
      </c>
      <c r="I1777" s="1">
        <v>15.31</v>
      </c>
      <c r="J1777" s="1">
        <v>0.01</v>
      </c>
      <c r="K1777" s="3">
        <f t="shared" si="109"/>
        <v>413.1</v>
      </c>
      <c r="L1777" s="1">
        <v>8.7799999999999994</v>
      </c>
      <c r="M1777" s="1" t="s">
        <v>23</v>
      </c>
      <c r="N1777" s="1" t="s">
        <v>24</v>
      </c>
      <c r="O1777" s="2">
        <v>41950</v>
      </c>
      <c r="P1777" s="5" t="str">
        <f t="shared" si="110"/>
        <v>November</v>
      </c>
      <c r="Q1777" s="6">
        <f t="shared" si="111"/>
        <v>1</v>
      </c>
    </row>
    <row r="1778" spans="1:17" x14ac:dyDescent="0.25">
      <c r="A1778" s="1">
        <v>37793</v>
      </c>
      <c r="B1778" s="1" t="s">
        <v>734</v>
      </c>
      <c r="C1778" s="1" t="s">
        <v>14</v>
      </c>
      <c r="D1778" s="2">
        <v>41951</v>
      </c>
      <c r="E1778" s="5" t="str">
        <f t="shared" si="108"/>
        <v>November</v>
      </c>
      <c r="F1778" s="1" t="s">
        <v>15</v>
      </c>
      <c r="G1778" s="1" t="s">
        <v>943</v>
      </c>
      <c r="H1778" s="1">
        <v>16</v>
      </c>
      <c r="I1778" s="1">
        <v>13.9</v>
      </c>
      <c r="J1778" s="1">
        <v>0.08</v>
      </c>
      <c r="K1778" s="3">
        <f t="shared" si="109"/>
        <v>221.12</v>
      </c>
      <c r="L1778" s="1">
        <v>7.59</v>
      </c>
      <c r="M1778" s="1" t="s">
        <v>23</v>
      </c>
      <c r="N1778" s="1" t="s">
        <v>67</v>
      </c>
      <c r="O1778" s="2">
        <v>41952</v>
      </c>
      <c r="P1778" s="5" t="str">
        <f t="shared" si="110"/>
        <v>November</v>
      </c>
      <c r="Q1778" s="6">
        <f t="shared" si="111"/>
        <v>1</v>
      </c>
    </row>
    <row r="1779" spans="1:17" x14ac:dyDescent="0.25">
      <c r="A1779" s="1">
        <v>38371</v>
      </c>
      <c r="B1779" s="1" t="s">
        <v>593</v>
      </c>
      <c r="C1779" s="1" t="s">
        <v>34</v>
      </c>
      <c r="D1779" s="2">
        <v>41951</v>
      </c>
      <c r="E1779" s="5" t="str">
        <f t="shared" si="108"/>
        <v>November</v>
      </c>
      <c r="F1779" s="1" t="s">
        <v>15</v>
      </c>
      <c r="G1779" s="1" t="s">
        <v>354</v>
      </c>
      <c r="H1779" s="1">
        <v>24</v>
      </c>
      <c r="I1779" s="1">
        <v>83.1</v>
      </c>
      <c r="J1779" s="1">
        <v>0.05</v>
      </c>
      <c r="K1779" s="3">
        <f t="shared" si="109"/>
        <v>1993.1999999999998</v>
      </c>
      <c r="L1779" s="1">
        <v>6.13</v>
      </c>
      <c r="M1779" s="1" t="s">
        <v>17</v>
      </c>
      <c r="N1779" s="1" t="s">
        <v>24</v>
      </c>
      <c r="O1779" s="2">
        <v>41952</v>
      </c>
      <c r="P1779" s="5" t="str">
        <f t="shared" si="110"/>
        <v>November</v>
      </c>
      <c r="Q1779" s="6">
        <f t="shared" si="111"/>
        <v>1</v>
      </c>
    </row>
    <row r="1780" spans="1:17" x14ac:dyDescent="0.25">
      <c r="A1780" s="1">
        <v>37025</v>
      </c>
      <c r="B1780" s="1" t="s">
        <v>100</v>
      </c>
      <c r="C1780" s="1" t="s">
        <v>34</v>
      </c>
      <c r="D1780" s="2">
        <v>41953</v>
      </c>
      <c r="E1780" s="5" t="str">
        <f t="shared" si="108"/>
        <v>November</v>
      </c>
      <c r="F1780" s="1" t="s">
        <v>21</v>
      </c>
      <c r="G1780" s="1" t="s">
        <v>1163</v>
      </c>
      <c r="H1780" s="1">
        <v>37</v>
      </c>
      <c r="I1780" s="1">
        <v>17.48</v>
      </c>
      <c r="J1780" s="1">
        <v>0.03</v>
      </c>
      <c r="K1780" s="3">
        <f t="shared" si="109"/>
        <v>645.65</v>
      </c>
      <c r="L1780" s="1">
        <v>1.99</v>
      </c>
      <c r="M1780" s="1" t="s">
        <v>23</v>
      </c>
      <c r="N1780" s="1" t="s">
        <v>67</v>
      </c>
      <c r="O1780" s="2">
        <v>41954</v>
      </c>
      <c r="P1780" s="5" t="str">
        <f t="shared" si="110"/>
        <v>November</v>
      </c>
      <c r="Q1780" s="6">
        <f t="shared" si="111"/>
        <v>1</v>
      </c>
    </row>
    <row r="1781" spans="1:17" x14ac:dyDescent="0.25">
      <c r="A1781" s="1">
        <v>56706</v>
      </c>
      <c r="B1781" s="1" t="s">
        <v>1532</v>
      </c>
      <c r="C1781" s="1" t="s">
        <v>20</v>
      </c>
      <c r="D1781" s="2">
        <v>41953</v>
      </c>
      <c r="E1781" s="5" t="str">
        <f t="shared" si="108"/>
        <v>November</v>
      </c>
      <c r="F1781" s="1" t="s">
        <v>21</v>
      </c>
      <c r="G1781" s="1" t="s">
        <v>587</v>
      </c>
      <c r="H1781" s="1">
        <v>7</v>
      </c>
      <c r="I1781" s="1">
        <v>99.99</v>
      </c>
      <c r="J1781" s="1">
        <v>0</v>
      </c>
      <c r="K1781" s="3">
        <f t="shared" si="109"/>
        <v>699.93</v>
      </c>
      <c r="L1781" s="1">
        <v>19.989999999999998</v>
      </c>
      <c r="M1781" s="1" t="s">
        <v>23</v>
      </c>
      <c r="N1781" s="1" t="s">
        <v>24</v>
      </c>
      <c r="O1781" s="2">
        <v>41954</v>
      </c>
      <c r="P1781" s="5" t="str">
        <f t="shared" si="110"/>
        <v>November</v>
      </c>
      <c r="Q1781" s="6">
        <f t="shared" si="111"/>
        <v>1</v>
      </c>
    </row>
    <row r="1782" spans="1:17" x14ac:dyDescent="0.25">
      <c r="A1782" s="1">
        <v>21922</v>
      </c>
      <c r="B1782" s="1" t="s">
        <v>1533</v>
      </c>
      <c r="C1782" s="1" t="s">
        <v>20</v>
      </c>
      <c r="D1782" s="2">
        <v>41954</v>
      </c>
      <c r="E1782" s="5" t="str">
        <f t="shared" si="108"/>
        <v>November</v>
      </c>
      <c r="F1782" s="1" t="s">
        <v>21</v>
      </c>
      <c r="G1782" s="1" t="s">
        <v>1248</v>
      </c>
      <c r="H1782" s="1">
        <v>17</v>
      </c>
      <c r="I1782" s="1">
        <v>500.98</v>
      </c>
      <c r="J1782" s="1">
        <v>0.01</v>
      </c>
      <c r="K1782" s="3">
        <f t="shared" si="109"/>
        <v>8516.49</v>
      </c>
      <c r="L1782" s="1">
        <v>26</v>
      </c>
      <c r="M1782" s="1" t="s">
        <v>31</v>
      </c>
      <c r="N1782" s="1" t="s">
        <v>32</v>
      </c>
      <c r="O1782" s="2">
        <v>41955</v>
      </c>
      <c r="P1782" s="5" t="str">
        <f t="shared" si="110"/>
        <v>November</v>
      </c>
      <c r="Q1782" s="6">
        <f t="shared" si="111"/>
        <v>1</v>
      </c>
    </row>
    <row r="1783" spans="1:17" x14ac:dyDescent="0.25">
      <c r="A1783" s="1">
        <v>21922</v>
      </c>
      <c r="B1783" s="1" t="s">
        <v>1533</v>
      </c>
      <c r="C1783" s="1" t="s">
        <v>20</v>
      </c>
      <c r="D1783" s="2">
        <v>41954</v>
      </c>
      <c r="E1783" s="5" t="str">
        <f t="shared" si="108"/>
        <v>November</v>
      </c>
      <c r="F1783" s="1" t="s">
        <v>21</v>
      </c>
      <c r="G1783" s="1" t="s">
        <v>796</v>
      </c>
      <c r="H1783" s="1">
        <v>11</v>
      </c>
      <c r="I1783" s="1">
        <v>9.77</v>
      </c>
      <c r="J1783" s="1">
        <v>0.08</v>
      </c>
      <c r="K1783" s="3">
        <f t="shared" si="109"/>
        <v>106.58999999999999</v>
      </c>
      <c r="L1783" s="1">
        <v>6.02</v>
      </c>
      <c r="M1783" s="1" t="s">
        <v>23</v>
      </c>
      <c r="N1783" s="1" t="s">
        <v>55</v>
      </c>
      <c r="O1783" s="2">
        <v>41955</v>
      </c>
      <c r="P1783" s="5" t="str">
        <f t="shared" si="110"/>
        <v>November</v>
      </c>
      <c r="Q1783" s="6">
        <f t="shared" si="111"/>
        <v>1</v>
      </c>
    </row>
    <row r="1784" spans="1:17" x14ac:dyDescent="0.25">
      <c r="A1784" s="1">
        <v>10562</v>
      </c>
      <c r="B1784" s="1" t="s">
        <v>134</v>
      </c>
      <c r="C1784" s="1" t="s">
        <v>14</v>
      </c>
      <c r="D1784" s="2">
        <v>41954</v>
      </c>
      <c r="E1784" s="5" t="str">
        <f t="shared" si="108"/>
        <v>November</v>
      </c>
      <c r="F1784" s="1" t="s">
        <v>15</v>
      </c>
      <c r="G1784" s="1" t="s">
        <v>16</v>
      </c>
      <c r="H1784" s="1">
        <v>10</v>
      </c>
      <c r="I1784" s="1">
        <v>95.99</v>
      </c>
      <c r="J1784" s="1">
        <v>0.03</v>
      </c>
      <c r="K1784" s="3">
        <f t="shared" si="109"/>
        <v>959.59999999999991</v>
      </c>
      <c r="L1784" s="1">
        <v>35</v>
      </c>
      <c r="M1784" s="1" t="s">
        <v>23</v>
      </c>
      <c r="N1784" s="1" t="s">
        <v>18</v>
      </c>
      <c r="O1784" s="2">
        <v>41955</v>
      </c>
      <c r="P1784" s="5" t="str">
        <f t="shared" si="110"/>
        <v>November</v>
      </c>
      <c r="Q1784" s="6">
        <f t="shared" si="111"/>
        <v>1</v>
      </c>
    </row>
    <row r="1785" spans="1:17" x14ac:dyDescent="0.25">
      <c r="A1785" s="1">
        <v>51392</v>
      </c>
      <c r="B1785" s="1" t="s">
        <v>1535</v>
      </c>
      <c r="C1785" s="1" t="s">
        <v>14</v>
      </c>
      <c r="D1785" s="2">
        <v>41955</v>
      </c>
      <c r="E1785" s="5" t="str">
        <f t="shared" si="108"/>
        <v>November</v>
      </c>
      <c r="F1785" s="1" t="s">
        <v>84</v>
      </c>
      <c r="G1785" s="1" t="s">
        <v>1536</v>
      </c>
      <c r="H1785" s="1">
        <v>10</v>
      </c>
      <c r="I1785" s="1">
        <v>26.31</v>
      </c>
      <c r="J1785" s="1">
        <v>0.09</v>
      </c>
      <c r="K1785" s="3">
        <f t="shared" si="109"/>
        <v>262.2</v>
      </c>
      <c r="L1785" s="1">
        <v>5.89</v>
      </c>
      <c r="M1785" s="1" t="s">
        <v>23</v>
      </c>
      <c r="N1785" s="1" t="s">
        <v>24</v>
      </c>
      <c r="O1785" s="2">
        <v>41956</v>
      </c>
      <c r="P1785" s="5" t="str">
        <f t="shared" si="110"/>
        <v>November</v>
      </c>
      <c r="Q1785" s="6">
        <f t="shared" si="111"/>
        <v>1</v>
      </c>
    </row>
    <row r="1786" spans="1:17" x14ac:dyDescent="0.25">
      <c r="A1786" s="1">
        <v>28583</v>
      </c>
      <c r="B1786" s="1" t="s">
        <v>872</v>
      </c>
      <c r="C1786" s="1" t="s">
        <v>20</v>
      </c>
      <c r="D1786" s="2">
        <v>41955</v>
      </c>
      <c r="E1786" s="5" t="str">
        <f t="shared" si="108"/>
        <v>November</v>
      </c>
      <c r="F1786" s="1" t="s">
        <v>26</v>
      </c>
      <c r="G1786" s="1" t="s">
        <v>1537</v>
      </c>
      <c r="H1786" s="1">
        <v>25</v>
      </c>
      <c r="I1786" s="1">
        <v>223.98</v>
      </c>
      <c r="J1786" s="1">
        <v>0.03</v>
      </c>
      <c r="K1786" s="3">
        <f t="shared" si="109"/>
        <v>5598.75</v>
      </c>
      <c r="L1786" s="1">
        <v>15.01</v>
      </c>
      <c r="M1786" s="1" t="s">
        <v>23</v>
      </c>
      <c r="N1786" s="1" t="s">
        <v>24</v>
      </c>
      <c r="O1786" s="2">
        <v>41956</v>
      </c>
      <c r="P1786" s="5" t="str">
        <f t="shared" si="110"/>
        <v>November</v>
      </c>
      <c r="Q1786" s="6">
        <f t="shared" si="111"/>
        <v>1</v>
      </c>
    </row>
    <row r="1787" spans="1:17" x14ac:dyDescent="0.25">
      <c r="A1787" s="1">
        <v>27463</v>
      </c>
      <c r="B1787" s="1" t="s">
        <v>661</v>
      </c>
      <c r="C1787" s="1" t="s">
        <v>20</v>
      </c>
      <c r="D1787" s="2">
        <v>41956</v>
      </c>
      <c r="E1787" s="5" t="str">
        <f t="shared" si="108"/>
        <v>November</v>
      </c>
      <c r="F1787" s="1" t="s">
        <v>84</v>
      </c>
      <c r="G1787" s="1" t="s">
        <v>949</v>
      </c>
      <c r="H1787" s="1">
        <v>10</v>
      </c>
      <c r="I1787" s="1">
        <v>4.9800000000000004</v>
      </c>
      <c r="J1787" s="1">
        <v>0.01</v>
      </c>
      <c r="K1787" s="3">
        <f t="shared" si="109"/>
        <v>49.7</v>
      </c>
      <c r="L1787" s="1">
        <v>4.72</v>
      </c>
      <c r="M1787" s="1" t="s">
        <v>23</v>
      </c>
      <c r="N1787" s="1" t="s">
        <v>24</v>
      </c>
      <c r="O1787" s="2">
        <v>41957</v>
      </c>
      <c r="P1787" s="5" t="str">
        <f t="shared" si="110"/>
        <v>November</v>
      </c>
      <c r="Q1787" s="6">
        <f t="shared" si="111"/>
        <v>1</v>
      </c>
    </row>
    <row r="1788" spans="1:17" x14ac:dyDescent="0.25">
      <c r="A1788" s="1">
        <v>20263</v>
      </c>
      <c r="B1788" s="1" t="s">
        <v>1206</v>
      </c>
      <c r="C1788" s="1" t="s">
        <v>14</v>
      </c>
      <c r="D1788" s="2">
        <v>41957</v>
      </c>
      <c r="E1788" s="5" t="str">
        <f t="shared" si="108"/>
        <v>November</v>
      </c>
      <c r="F1788" s="1" t="s">
        <v>84</v>
      </c>
      <c r="G1788" s="1" t="s">
        <v>1538</v>
      </c>
      <c r="H1788" s="1">
        <v>8</v>
      </c>
      <c r="I1788" s="1">
        <v>59.78</v>
      </c>
      <c r="J1788" s="1">
        <v>0.05</v>
      </c>
      <c r="K1788" s="3">
        <f t="shared" si="109"/>
        <v>477.84000000000003</v>
      </c>
      <c r="L1788" s="1">
        <v>10.29</v>
      </c>
      <c r="M1788" s="1" t="s">
        <v>23</v>
      </c>
      <c r="N1788" s="1" t="s">
        <v>24</v>
      </c>
      <c r="O1788" s="2">
        <v>41958</v>
      </c>
      <c r="P1788" s="5" t="str">
        <f t="shared" si="110"/>
        <v>November</v>
      </c>
      <c r="Q1788" s="6">
        <f t="shared" si="111"/>
        <v>1</v>
      </c>
    </row>
    <row r="1789" spans="1:17" x14ac:dyDescent="0.25">
      <c r="A1789" s="1">
        <v>47943</v>
      </c>
      <c r="B1789" s="1" t="s">
        <v>1399</v>
      </c>
      <c r="C1789" s="1" t="s">
        <v>14</v>
      </c>
      <c r="D1789" s="2">
        <v>41957</v>
      </c>
      <c r="E1789" s="5" t="str">
        <f t="shared" si="108"/>
        <v>November</v>
      </c>
      <c r="F1789" s="1" t="s">
        <v>84</v>
      </c>
      <c r="G1789" s="1" t="s">
        <v>1541</v>
      </c>
      <c r="H1789" s="1">
        <v>48</v>
      </c>
      <c r="I1789" s="1">
        <v>15.94</v>
      </c>
      <c r="J1789" s="1">
        <v>0.02</v>
      </c>
      <c r="K1789" s="3">
        <f t="shared" si="109"/>
        <v>764.16</v>
      </c>
      <c r="L1789" s="1">
        <v>5.45</v>
      </c>
      <c r="M1789" s="1" t="s">
        <v>23</v>
      </c>
      <c r="N1789" s="1" t="s">
        <v>67</v>
      </c>
      <c r="O1789" s="2">
        <v>41958</v>
      </c>
      <c r="P1789" s="5" t="str">
        <f t="shared" si="110"/>
        <v>November</v>
      </c>
      <c r="Q1789" s="6">
        <f t="shared" si="111"/>
        <v>1</v>
      </c>
    </row>
    <row r="1790" spans="1:17" x14ac:dyDescent="0.25">
      <c r="A1790" s="1">
        <v>13091</v>
      </c>
      <c r="B1790" s="1" t="s">
        <v>971</v>
      </c>
      <c r="C1790" s="1" t="s">
        <v>34</v>
      </c>
      <c r="D1790" s="2">
        <v>41958</v>
      </c>
      <c r="E1790" s="5" t="str">
        <f t="shared" si="108"/>
        <v>November</v>
      </c>
      <c r="F1790" s="1" t="s">
        <v>84</v>
      </c>
      <c r="G1790" s="1" t="s">
        <v>1150</v>
      </c>
      <c r="H1790" s="1">
        <v>12</v>
      </c>
      <c r="I1790" s="1">
        <v>6.48</v>
      </c>
      <c r="J1790" s="1">
        <v>0.08</v>
      </c>
      <c r="K1790" s="3">
        <f t="shared" si="109"/>
        <v>76.800000000000011</v>
      </c>
      <c r="L1790" s="1">
        <v>7.03</v>
      </c>
      <c r="M1790" s="1" t="s">
        <v>23</v>
      </c>
      <c r="N1790" s="1" t="s">
        <v>24</v>
      </c>
      <c r="O1790" s="2">
        <v>41959</v>
      </c>
      <c r="P1790" s="5" t="str">
        <f t="shared" si="110"/>
        <v>November</v>
      </c>
      <c r="Q1790" s="6">
        <f t="shared" si="111"/>
        <v>1</v>
      </c>
    </row>
    <row r="1791" spans="1:17" x14ac:dyDescent="0.25">
      <c r="A1791" s="1">
        <v>13091</v>
      </c>
      <c r="B1791" s="1" t="s">
        <v>971</v>
      </c>
      <c r="C1791" s="1" t="s">
        <v>14</v>
      </c>
      <c r="D1791" s="2">
        <v>41958</v>
      </c>
      <c r="E1791" s="5" t="str">
        <f t="shared" si="108"/>
        <v>November</v>
      </c>
      <c r="F1791" s="1" t="s">
        <v>84</v>
      </c>
      <c r="G1791" s="1" t="s">
        <v>105</v>
      </c>
      <c r="H1791" s="1">
        <v>39</v>
      </c>
      <c r="I1791" s="1">
        <v>20.34</v>
      </c>
      <c r="J1791" s="1">
        <v>0.01</v>
      </c>
      <c r="K1791" s="3">
        <f t="shared" si="109"/>
        <v>792.86999999999989</v>
      </c>
      <c r="L1791" s="1">
        <v>35</v>
      </c>
      <c r="M1791" s="1" t="s">
        <v>23</v>
      </c>
      <c r="N1791" s="1" t="s">
        <v>18</v>
      </c>
      <c r="O1791" s="2">
        <v>41959</v>
      </c>
      <c r="P1791" s="5" t="str">
        <f t="shared" si="110"/>
        <v>November</v>
      </c>
      <c r="Q1791" s="6">
        <f t="shared" si="111"/>
        <v>1</v>
      </c>
    </row>
    <row r="1792" spans="1:17" x14ac:dyDescent="0.25">
      <c r="A1792" s="1">
        <v>32710</v>
      </c>
      <c r="B1792" s="1" t="s">
        <v>231</v>
      </c>
      <c r="C1792" s="1" t="s">
        <v>14</v>
      </c>
      <c r="D1792" s="2">
        <v>41959</v>
      </c>
      <c r="E1792" s="5" t="str">
        <f t="shared" si="108"/>
        <v>November</v>
      </c>
      <c r="F1792" s="1" t="s">
        <v>21</v>
      </c>
      <c r="G1792" s="1" t="s">
        <v>1543</v>
      </c>
      <c r="H1792" s="1">
        <v>43</v>
      </c>
      <c r="I1792" s="1">
        <v>12.44</v>
      </c>
      <c r="J1792" s="1">
        <v>0.04</v>
      </c>
      <c r="K1792" s="3">
        <f t="shared" si="109"/>
        <v>533.20000000000005</v>
      </c>
      <c r="L1792" s="1">
        <v>6.27</v>
      </c>
      <c r="M1792" s="1" t="s">
        <v>23</v>
      </c>
      <c r="N1792" s="1" t="s">
        <v>55</v>
      </c>
      <c r="O1792" s="2">
        <v>41960</v>
      </c>
      <c r="P1792" s="5" t="str">
        <f t="shared" si="110"/>
        <v>November</v>
      </c>
      <c r="Q1792" s="6">
        <f t="shared" si="111"/>
        <v>1</v>
      </c>
    </row>
    <row r="1793" spans="1:17" x14ac:dyDescent="0.25">
      <c r="A1793" s="1">
        <v>55554</v>
      </c>
      <c r="B1793" s="1" t="s">
        <v>901</v>
      </c>
      <c r="C1793" s="1" t="s">
        <v>14</v>
      </c>
      <c r="D1793" s="2">
        <v>41959</v>
      </c>
      <c r="E1793" s="5" t="str">
        <f t="shared" si="108"/>
        <v>November</v>
      </c>
      <c r="F1793" s="1" t="s">
        <v>26</v>
      </c>
      <c r="G1793" s="1" t="s">
        <v>190</v>
      </c>
      <c r="H1793" s="1">
        <v>6</v>
      </c>
      <c r="I1793" s="1">
        <v>18.97</v>
      </c>
      <c r="J1793" s="1">
        <v>0.04</v>
      </c>
      <c r="K1793" s="3">
        <f t="shared" si="109"/>
        <v>113.58</v>
      </c>
      <c r="L1793" s="1">
        <v>9.5399999999999991</v>
      </c>
      <c r="M1793" s="1" t="s">
        <v>23</v>
      </c>
      <c r="N1793" s="1" t="s">
        <v>24</v>
      </c>
      <c r="O1793" s="2">
        <v>41960</v>
      </c>
      <c r="P1793" s="5" t="str">
        <f t="shared" si="110"/>
        <v>November</v>
      </c>
      <c r="Q1793" s="6">
        <f t="shared" si="111"/>
        <v>1</v>
      </c>
    </row>
    <row r="1794" spans="1:17" x14ac:dyDescent="0.25">
      <c r="A1794" s="1">
        <v>55554</v>
      </c>
      <c r="B1794" s="1" t="s">
        <v>901</v>
      </c>
      <c r="C1794" s="1" t="s">
        <v>14</v>
      </c>
      <c r="D1794" s="2">
        <v>41959</v>
      </c>
      <c r="E1794" s="5" t="str">
        <f t="shared" ref="E1794:E1857" si="112">TEXT(D1794,"mmmm")</f>
        <v>November</v>
      </c>
      <c r="F1794" s="1" t="s">
        <v>26</v>
      </c>
      <c r="G1794" s="1" t="s">
        <v>802</v>
      </c>
      <c r="H1794" s="1">
        <v>9</v>
      </c>
      <c r="I1794" s="1">
        <v>10.98</v>
      </c>
      <c r="J1794" s="1">
        <v>0.09</v>
      </c>
      <c r="K1794" s="3">
        <f t="shared" ref="K1794:K1857" si="113">(I1794-J1794)*H1794</f>
        <v>98.01</v>
      </c>
      <c r="L1794" s="1">
        <v>3.37</v>
      </c>
      <c r="M1794" s="1" t="s">
        <v>23</v>
      </c>
      <c r="N1794" s="1" t="s">
        <v>67</v>
      </c>
      <c r="O1794" s="2">
        <v>41960</v>
      </c>
      <c r="P1794" s="5" t="str">
        <f t="shared" ref="P1794:P1857" si="114">TEXT(O1794,"mmmm")</f>
        <v>November</v>
      </c>
      <c r="Q1794" s="6">
        <f t="shared" ref="Q1794:Q1857" si="115">O1794-D1794</f>
        <v>1</v>
      </c>
    </row>
    <row r="1795" spans="1:17" x14ac:dyDescent="0.25">
      <c r="A1795" s="1">
        <v>55490</v>
      </c>
      <c r="B1795" s="1" t="s">
        <v>910</v>
      </c>
      <c r="C1795" s="1" t="s">
        <v>34</v>
      </c>
      <c r="D1795" s="2">
        <v>41959</v>
      </c>
      <c r="E1795" s="5" t="str">
        <f t="shared" si="112"/>
        <v>November</v>
      </c>
      <c r="F1795" s="1" t="s">
        <v>84</v>
      </c>
      <c r="G1795" s="1" t="s">
        <v>1141</v>
      </c>
      <c r="H1795" s="1">
        <v>3</v>
      </c>
      <c r="I1795" s="1">
        <v>70.89</v>
      </c>
      <c r="J1795" s="1">
        <v>0.04</v>
      </c>
      <c r="K1795" s="3">
        <f t="shared" si="113"/>
        <v>212.54999999999998</v>
      </c>
      <c r="L1795" s="1">
        <v>89.3</v>
      </c>
      <c r="M1795" s="1" t="s">
        <v>31</v>
      </c>
      <c r="N1795" s="1" t="s">
        <v>46</v>
      </c>
      <c r="O1795" s="2">
        <v>41960</v>
      </c>
      <c r="P1795" s="5" t="str">
        <f t="shared" si="114"/>
        <v>November</v>
      </c>
      <c r="Q1795" s="6">
        <f t="shared" si="115"/>
        <v>1</v>
      </c>
    </row>
    <row r="1796" spans="1:17" x14ac:dyDescent="0.25">
      <c r="A1796" s="1">
        <v>9126</v>
      </c>
      <c r="B1796" s="1" t="s">
        <v>212</v>
      </c>
      <c r="C1796" s="1" t="s">
        <v>14</v>
      </c>
      <c r="D1796" s="2">
        <v>41960</v>
      </c>
      <c r="E1796" s="5" t="str">
        <f t="shared" si="112"/>
        <v>November</v>
      </c>
      <c r="F1796" s="1" t="s">
        <v>84</v>
      </c>
      <c r="G1796" s="1" t="s">
        <v>1546</v>
      </c>
      <c r="H1796" s="1">
        <v>47</v>
      </c>
      <c r="I1796" s="1">
        <v>62.05</v>
      </c>
      <c r="J1796" s="1">
        <v>0.04</v>
      </c>
      <c r="K1796" s="3">
        <f t="shared" si="113"/>
        <v>2914.47</v>
      </c>
      <c r="L1796" s="1">
        <v>3.99</v>
      </c>
      <c r="M1796" s="1" t="s">
        <v>23</v>
      </c>
      <c r="N1796" s="1" t="s">
        <v>24</v>
      </c>
      <c r="O1796" s="2">
        <v>41961</v>
      </c>
      <c r="P1796" s="5" t="str">
        <f t="shared" si="114"/>
        <v>November</v>
      </c>
      <c r="Q1796" s="6">
        <f t="shared" si="115"/>
        <v>1</v>
      </c>
    </row>
    <row r="1797" spans="1:17" x14ac:dyDescent="0.25">
      <c r="A1797" s="1">
        <v>22407</v>
      </c>
      <c r="B1797" s="1" t="s">
        <v>1385</v>
      </c>
      <c r="C1797" s="1" t="s">
        <v>20</v>
      </c>
      <c r="D1797" s="2">
        <v>41960</v>
      </c>
      <c r="E1797" s="5" t="str">
        <f t="shared" si="112"/>
        <v>November</v>
      </c>
      <c r="F1797" s="1" t="s">
        <v>15</v>
      </c>
      <c r="G1797" s="1" t="s">
        <v>1549</v>
      </c>
      <c r="H1797" s="1">
        <v>20</v>
      </c>
      <c r="I1797" s="1">
        <v>34.54</v>
      </c>
      <c r="J1797" s="1">
        <v>7.0000000000000007E-2</v>
      </c>
      <c r="K1797" s="3">
        <f t="shared" si="113"/>
        <v>689.4</v>
      </c>
      <c r="L1797" s="1">
        <v>14.72</v>
      </c>
      <c r="M1797" s="1" t="s">
        <v>23</v>
      </c>
      <c r="N1797" s="1" t="s">
        <v>24</v>
      </c>
      <c r="O1797" s="2">
        <v>41961</v>
      </c>
      <c r="P1797" s="5" t="str">
        <f t="shared" si="114"/>
        <v>November</v>
      </c>
      <c r="Q1797" s="6">
        <f t="shared" si="115"/>
        <v>1</v>
      </c>
    </row>
    <row r="1798" spans="1:17" x14ac:dyDescent="0.25">
      <c r="A1798" s="1">
        <v>14336</v>
      </c>
      <c r="B1798" s="1" t="s">
        <v>532</v>
      </c>
      <c r="C1798" s="1" t="s">
        <v>34</v>
      </c>
      <c r="D1798" s="2">
        <v>41961</v>
      </c>
      <c r="E1798" s="5" t="str">
        <f t="shared" si="112"/>
        <v>November</v>
      </c>
      <c r="F1798" s="1" t="s">
        <v>21</v>
      </c>
      <c r="G1798" s="1" t="s">
        <v>1552</v>
      </c>
      <c r="H1798" s="1">
        <v>4</v>
      </c>
      <c r="I1798" s="1">
        <v>39.99</v>
      </c>
      <c r="J1798" s="1">
        <v>0.05</v>
      </c>
      <c r="K1798" s="3">
        <f t="shared" si="113"/>
        <v>159.76000000000002</v>
      </c>
      <c r="L1798" s="1">
        <v>10.25</v>
      </c>
      <c r="M1798" s="1" t="s">
        <v>17</v>
      </c>
      <c r="N1798" s="1" t="s">
        <v>24</v>
      </c>
      <c r="O1798" s="2">
        <v>41962</v>
      </c>
      <c r="P1798" s="5" t="str">
        <f t="shared" si="114"/>
        <v>November</v>
      </c>
      <c r="Q1798" s="6">
        <f t="shared" si="115"/>
        <v>1</v>
      </c>
    </row>
    <row r="1799" spans="1:17" x14ac:dyDescent="0.25">
      <c r="A1799" s="1">
        <v>40965</v>
      </c>
      <c r="B1799" s="1" t="s">
        <v>1400</v>
      </c>
      <c r="C1799" s="1" t="s">
        <v>20</v>
      </c>
      <c r="D1799" s="2">
        <v>41963</v>
      </c>
      <c r="E1799" s="5" t="str">
        <f t="shared" si="112"/>
        <v>November</v>
      </c>
      <c r="F1799" s="1" t="s">
        <v>84</v>
      </c>
      <c r="G1799" s="1" t="s">
        <v>533</v>
      </c>
      <c r="H1799" s="1">
        <v>29</v>
      </c>
      <c r="I1799" s="1">
        <v>30.98</v>
      </c>
      <c r="J1799" s="1">
        <v>0.08</v>
      </c>
      <c r="K1799" s="3">
        <f t="shared" si="113"/>
        <v>896.1</v>
      </c>
      <c r="L1799" s="1">
        <v>8.74</v>
      </c>
      <c r="M1799" s="1" t="s">
        <v>23</v>
      </c>
      <c r="N1799" s="1" t="s">
        <v>24</v>
      </c>
      <c r="O1799" s="2">
        <v>41964</v>
      </c>
      <c r="P1799" s="5" t="str">
        <f t="shared" si="114"/>
        <v>November</v>
      </c>
      <c r="Q1799" s="6">
        <f t="shared" si="115"/>
        <v>1</v>
      </c>
    </row>
    <row r="1800" spans="1:17" x14ac:dyDescent="0.25">
      <c r="A1800" s="1">
        <v>48198</v>
      </c>
      <c r="B1800" s="1" t="s">
        <v>627</v>
      </c>
      <c r="C1800" s="1" t="s">
        <v>14</v>
      </c>
      <c r="D1800" s="2">
        <v>41963</v>
      </c>
      <c r="E1800" s="5" t="str">
        <f t="shared" si="112"/>
        <v>November</v>
      </c>
      <c r="F1800" s="1" t="s">
        <v>26</v>
      </c>
      <c r="G1800" s="1" t="s">
        <v>495</v>
      </c>
      <c r="H1800" s="1">
        <v>7</v>
      </c>
      <c r="I1800" s="1">
        <v>442.14</v>
      </c>
      <c r="J1800" s="1">
        <v>0.1</v>
      </c>
      <c r="K1800" s="3">
        <f t="shared" si="113"/>
        <v>3094.2799999999997</v>
      </c>
      <c r="L1800" s="1">
        <v>14.7</v>
      </c>
      <c r="M1800" s="1" t="s">
        <v>31</v>
      </c>
      <c r="N1800" s="1" t="s">
        <v>32</v>
      </c>
      <c r="O1800" s="2">
        <v>41964</v>
      </c>
      <c r="P1800" s="5" t="str">
        <f t="shared" si="114"/>
        <v>November</v>
      </c>
      <c r="Q1800" s="6">
        <f t="shared" si="115"/>
        <v>1</v>
      </c>
    </row>
    <row r="1801" spans="1:17" x14ac:dyDescent="0.25">
      <c r="A1801" s="1">
        <v>57409</v>
      </c>
      <c r="B1801" s="1" t="s">
        <v>1220</v>
      </c>
      <c r="C1801" s="1" t="s">
        <v>14</v>
      </c>
      <c r="D1801" s="2">
        <v>41963</v>
      </c>
      <c r="E1801" s="5" t="str">
        <f t="shared" si="112"/>
        <v>November</v>
      </c>
      <c r="F1801" s="1" t="s">
        <v>15</v>
      </c>
      <c r="G1801" s="1" t="s">
        <v>861</v>
      </c>
      <c r="H1801" s="1">
        <v>1</v>
      </c>
      <c r="I1801" s="1">
        <v>100.98</v>
      </c>
      <c r="J1801" s="1">
        <v>0.1</v>
      </c>
      <c r="K1801" s="3">
        <f t="shared" si="113"/>
        <v>100.88000000000001</v>
      </c>
      <c r="L1801" s="1">
        <v>7.18</v>
      </c>
      <c r="M1801" s="1" t="s">
        <v>23</v>
      </c>
      <c r="N1801" s="1" t="s">
        <v>24</v>
      </c>
      <c r="O1801" s="2">
        <v>41964</v>
      </c>
      <c r="P1801" s="5" t="str">
        <f t="shared" si="114"/>
        <v>November</v>
      </c>
      <c r="Q1801" s="6">
        <f t="shared" si="115"/>
        <v>1</v>
      </c>
    </row>
    <row r="1802" spans="1:17" x14ac:dyDescent="0.25">
      <c r="A1802" s="1">
        <v>57409</v>
      </c>
      <c r="B1802" s="1" t="s">
        <v>1220</v>
      </c>
      <c r="C1802" s="1" t="s">
        <v>20</v>
      </c>
      <c r="D1802" s="2">
        <v>41963</v>
      </c>
      <c r="E1802" s="5" t="str">
        <f t="shared" si="112"/>
        <v>November</v>
      </c>
      <c r="F1802" s="1" t="s">
        <v>15</v>
      </c>
      <c r="G1802" s="1" t="s">
        <v>1205</v>
      </c>
      <c r="H1802" s="1">
        <v>34</v>
      </c>
      <c r="I1802" s="1">
        <v>205.99</v>
      </c>
      <c r="J1802" s="1">
        <v>0.03</v>
      </c>
      <c r="K1802" s="3">
        <f t="shared" si="113"/>
        <v>7002.64</v>
      </c>
      <c r="L1802" s="1">
        <v>3</v>
      </c>
      <c r="M1802" s="1" t="s">
        <v>23</v>
      </c>
      <c r="N1802" s="1" t="s">
        <v>24</v>
      </c>
      <c r="O1802" s="2">
        <v>41964</v>
      </c>
      <c r="P1802" s="5" t="str">
        <f t="shared" si="114"/>
        <v>November</v>
      </c>
      <c r="Q1802" s="6">
        <f t="shared" si="115"/>
        <v>1</v>
      </c>
    </row>
    <row r="1803" spans="1:17" x14ac:dyDescent="0.25">
      <c r="A1803" s="1">
        <v>25926</v>
      </c>
      <c r="B1803" s="1" t="s">
        <v>156</v>
      </c>
      <c r="C1803" s="1" t="s">
        <v>20</v>
      </c>
      <c r="D1803" s="2">
        <v>41963</v>
      </c>
      <c r="E1803" s="5" t="str">
        <f t="shared" si="112"/>
        <v>November</v>
      </c>
      <c r="F1803" s="1" t="s">
        <v>21</v>
      </c>
      <c r="G1803" s="1" t="s">
        <v>345</v>
      </c>
      <c r="H1803" s="1">
        <v>20</v>
      </c>
      <c r="I1803" s="1">
        <v>218.75</v>
      </c>
      <c r="J1803" s="1">
        <v>0.1</v>
      </c>
      <c r="K1803" s="3">
        <f t="shared" si="113"/>
        <v>4373</v>
      </c>
      <c r="L1803" s="1">
        <v>69.64</v>
      </c>
      <c r="M1803" s="1" t="s">
        <v>31</v>
      </c>
      <c r="N1803" s="1" t="s">
        <v>46</v>
      </c>
      <c r="O1803" s="2">
        <v>41964</v>
      </c>
      <c r="P1803" s="5" t="str">
        <f t="shared" si="114"/>
        <v>November</v>
      </c>
      <c r="Q1803" s="6">
        <f t="shared" si="115"/>
        <v>1</v>
      </c>
    </row>
    <row r="1804" spans="1:17" x14ac:dyDescent="0.25">
      <c r="A1804" s="1">
        <v>3042</v>
      </c>
      <c r="B1804" s="1" t="s">
        <v>868</v>
      </c>
      <c r="C1804" s="1" t="s">
        <v>20</v>
      </c>
      <c r="D1804" s="2">
        <v>41963</v>
      </c>
      <c r="E1804" s="5" t="str">
        <f t="shared" si="112"/>
        <v>November</v>
      </c>
      <c r="F1804" s="1" t="s">
        <v>84</v>
      </c>
      <c r="G1804" s="1" t="s">
        <v>52</v>
      </c>
      <c r="H1804" s="1">
        <v>26</v>
      </c>
      <c r="I1804" s="1">
        <v>4.26</v>
      </c>
      <c r="J1804" s="1">
        <v>0.1</v>
      </c>
      <c r="K1804" s="3">
        <f t="shared" si="113"/>
        <v>108.16</v>
      </c>
      <c r="L1804" s="1">
        <v>1.2</v>
      </c>
      <c r="M1804" s="1" t="s">
        <v>23</v>
      </c>
      <c r="N1804" s="1" t="s">
        <v>38</v>
      </c>
      <c r="O1804" s="2">
        <v>41964</v>
      </c>
      <c r="P1804" s="5" t="str">
        <f t="shared" si="114"/>
        <v>November</v>
      </c>
      <c r="Q1804" s="6">
        <f t="shared" si="115"/>
        <v>1</v>
      </c>
    </row>
    <row r="1805" spans="1:17" x14ac:dyDescent="0.25">
      <c r="A1805" s="1">
        <v>12706</v>
      </c>
      <c r="B1805" s="1" t="s">
        <v>716</v>
      </c>
      <c r="C1805" s="1" t="s">
        <v>14</v>
      </c>
      <c r="D1805" s="2">
        <v>41963</v>
      </c>
      <c r="E1805" s="5" t="str">
        <f t="shared" si="112"/>
        <v>November</v>
      </c>
      <c r="F1805" s="1" t="s">
        <v>26</v>
      </c>
      <c r="G1805" s="1" t="s">
        <v>1448</v>
      </c>
      <c r="H1805" s="1">
        <v>46</v>
      </c>
      <c r="I1805" s="1">
        <v>58.14</v>
      </c>
      <c r="J1805" s="1">
        <v>0.09</v>
      </c>
      <c r="K1805" s="3">
        <f t="shared" si="113"/>
        <v>2670.2999999999997</v>
      </c>
      <c r="L1805" s="1">
        <v>36.61</v>
      </c>
      <c r="M1805" s="1" t="s">
        <v>31</v>
      </c>
      <c r="N1805" s="1" t="s">
        <v>46</v>
      </c>
      <c r="O1805" s="2">
        <v>41964</v>
      </c>
      <c r="P1805" s="5" t="str">
        <f t="shared" si="114"/>
        <v>November</v>
      </c>
      <c r="Q1805" s="6">
        <f t="shared" si="115"/>
        <v>1</v>
      </c>
    </row>
    <row r="1806" spans="1:17" x14ac:dyDescent="0.25">
      <c r="A1806" s="1">
        <v>646</v>
      </c>
      <c r="B1806" s="1" t="s">
        <v>979</v>
      </c>
      <c r="C1806" s="1" t="s">
        <v>14</v>
      </c>
      <c r="D1806" s="2">
        <v>41964</v>
      </c>
      <c r="E1806" s="5" t="str">
        <f t="shared" si="112"/>
        <v>November</v>
      </c>
      <c r="F1806" s="1" t="s">
        <v>21</v>
      </c>
      <c r="G1806" s="1" t="s">
        <v>1557</v>
      </c>
      <c r="H1806" s="1">
        <v>18</v>
      </c>
      <c r="I1806" s="1">
        <v>9.31</v>
      </c>
      <c r="J1806" s="1">
        <v>0.01</v>
      </c>
      <c r="K1806" s="3">
        <f t="shared" si="113"/>
        <v>167.4</v>
      </c>
      <c r="L1806" s="1">
        <v>3.98</v>
      </c>
      <c r="M1806" s="1" t="s">
        <v>23</v>
      </c>
      <c r="N1806" s="1" t="s">
        <v>67</v>
      </c>
      <c r="O1806" s="2">
        <v>41965</v>
      </c>
      <c r="P1806" s="5" t="str">
        <f t="shared" si="114"/>
        <v>November</v>
      </c>
      <c r="Q1806" s="6">
        <f t="shared" si="115"/>
        <v>1</v>
      </c>
    </row>
    <row r="1807" spans="1:17" x14ac:dyDescent="0.25">
      <c r="A1807" s="1">
        <v>3585</v>
      </c>
      <c r="B1807" s="1" t="s">
        <v>490</v>
      </c>
      <c r="C1807" s="1" t="s">
        <v>14</v>
      </c>
      <c r="D1807" s="2">
        <v>41965</v>
      </c>
      <c r="E1807" s="5" t="str">
        <f t="shared" si="112"/>
        <v>November</v>
      </c>
      <c r="F1807" s="1" t="s">
        <v>21</v>
      </c>
      <c r="G1807" s="1" t="s">
        <v>228</v>
      </c>
      <c r="H1807" s="1">
        <v>34</v>
      </c>
      <c r="I1807" s="1">
        <v>1.68</v>
      </c>
      <c r="J1807" s="1">
        <v>7.0000000000000007E-2</v>
      </c>
      <c r="K1807" s="3">
        <f t="shared" si="113"/>
        <v>54.739999999999995</v>
      </c>
      <c r="L1807" s="1">
        <v>1.57</v>
      </c>
      <c r="M1807" s="1" t="s">
        <v>23</v>
      </c>
      <c r="N1807" s="1" t="s">
        <v>38</v>
      </c>
      <c r="O1807" s="2">
        <v>41966</v>
      </c>
      <c r="P1807" s="5" t="str">
        <f t="shared" si="114"/>
        <v>November</v>
      </c>
      <c r="Q1807" s="6">
        <f t="shared" si="115"/>
        <v>1</v>
      </c>
    </row>
    <row r="1808" spans="1:17" x14ac:dyDescent="0.25">
      <c r="A1808" s="1">
        <v>11584</v>
      </c>
      <c r="B1808" s="1" t="s">
        <v>1558</v>
      </c>
      <c r="C1808" s="1" t="s">
        <v>34</v>
      </c>
      <c r="D1808" s="2">
        <v>41965</v>
      </c>
      <c r="E1808" s="5" t="str">
        <f t="shared" si="112"/>
        <v>November</v>
      </c>
      <c r="F1808" s="1" t="s">
        <v>84</v>
      </c>
      <c r="G1808" s="1" t="s">
        <v>750</v>
      </c>
      <c r="H1808" s="1">
        <v>48</v>
      </c>
      <c r="I1808" s="1">
        <v>35.99</v>
      </c>
      <c r="J1808" s="1">
        <v>0.01</v>
      </c>
      <c r="K1808" s="3">
        <f t="shared" si="113"/>
        <v>1727.0400000000002</v>
      </c>
      <c r="L1808" s="1">
        <v>0.99</v>
      </c>
      <c r="M1808" s="1" t="s">
        <v>23</v>
      </c>
      <c r="N1808" s="1" t="s">
        <v>67</v>
      </c>
      <c r="O1808" s="2">
        <v>41966</v>
      </c>
      <c r="P1808" s="5" t="str">
        <f t="shared" si="114"/>
        <v>November</v>
      </c>
      <c r="Q1808" s="6">
        <f t="shared" si="115"/>
        <v>1</v>
      </c>
    </row>
    <row r="1809" spans="1:17" x14ac:dyDescent="0.25">
      <c r="A1809" s="1">
        <v>19521</v>
      </c>
      <c r="B1809" s="1" t="s">
        <v>429</v>
      </c>
      <c r="C1809" s="1" t="s">
        <v>20</v>
      </c>
      <c r="D1809" s="2">
        <v>41966</v>
      </c>
      <c r="E1809" s="5" t="str">
        <f t="shared" si="112"/>
        <v>November</v>
      </c>
      <c r="F1809" s="1" t="s">
        <v>15</v>
      </c>
      <c r="G1809" s="1" t="s">
        <v>1563</v>
      </c>
      <c r="H1809" s="1">
        <v>9</v>
      </c>
      <c r="I1809" s="1">
        <v>35.479999999999997</v>
      </c>
      <c r="J1809" s="1">
        <v>0.02</v>
      </c>
      <c r="K1809" s="3">
        <f t="shared" si="113"/>
        <v>319.13999999999993</v>
      </c>
      <c r="L1809" s="1">
        <v>35</v>
      </c>
      <c r="M1809" s="1" t="s">
        <v>23</v>
      </c>
      <c r="N1809" s="1" t="s">
        <v>18</v>
      </c>
      <c r="O1809" s="2">
        <v>41967</v>
      </c>
      <c r="P1809" s="5" t="str">
        <f t="shared" si="114"/>
        <v>November</v>
      </c>
      <c r="Q1809" s="6">
        <f t="shared" si="115"/>
        <v>1</v>
      </c>
    </row>
    <row r="1810" spans="1:17" x14ac:dyDescent="0.25">
      <c r="A1810" s="1">
        <v>40835</v>
      </c>
      <c r="B1810" s="1" t="s">
        <v>1564</v>
      </c>
      <c r="C1810" s="1" t="s">
        <v>14</v>
      </c>
      <c r="D1810" s="2">
        <v>41967</v>
      </c>
      <c r="E1810" s="5" t="str">
        <f t="shared" si="112"/>
        <v>November</v>
      </c>
      <c r="F1810" s="1" t="s">
        <v>21</v>
      </c>
      <c r="G1810" s="1" t="s">
        <v>1520</v>
      </c>
      <c r="H1810" s="1">
        <v>1</v>
      </c>
      <c r="I1810" s="1">
        <v>12.28</v>
      </c>
      <c r="J1810" s="1">
        <v>0.05</v>
      </c>
      <c r="K1810" s="3">
        <f t="shared" si="113"/>
        <v>12.229999999999999</v>
      </c>
      <c r="L1810" s="1">
        <v>6.13</v>
      </c>
      <c r="M1810" s="1" t="s">
        <v>23</v>
      </c>
      <c r="N1810" s="1" t="s">
        <v>24</v>
      </c>
      <c r="O1810" s="2">
        <v>41968</v>
      </c>
      <c r="P1810" s="5" t="str">
        <f t="shared" si="114"/>
        <v>November</v>
      </c>
      <c r="Q1810" s="6">
        <f t="shared" si="115"/>
        <v>1</v>
      </c>
    </row>
    <row r="1811" spans="1:17" x14ac:dyDescent="0.25">
      <c r="A1811" s="1">
        <v>10183</v>
      </c>
      <c r="B1811" s="1" t="s">
        <v>75</v>
      </c>
      <c r="C1811" s="1" t="s">
        <v>34</v>
      </c>
      <c r="D1811" s="2">
        <v>41967</v>
      </c>
      <c r="E1811" s="5" t="str">
        <f t="shared" si="112"/>
        <v>November</v>
      </c>
      <c r="F1811" s="1" t="s">
        <v>26</v>
      </c>
      <c r="G1811" s="1" t="s">
        <v>315</v>
      </c>
      <c r="H1811" s="1">
        <v>48</v>
      </c>
      <c r="I1811" s="1">
        <v>25.98</v>
      </c>
      <c r="J1811" s="1">
        <v>0.06</v>
      </c>
      <c r="K1811" s="3">
        <f t="shared" si="113"/>
        <v>1244.1600000000001</v>
      </c>
      <c r="L1811" s="1">
        <v>14.36</v>
      </c>
      <c r="M1811" s="1" t="s">
        <v>31</v>
      </c>
      <c r="N1811" s="1" t="s">
        <v>32</v>
      </c>
      <c r="O1811" s="2">
        <v>41968</v>
      </c>
      <c r="P1811" s="5" t="str">
        <f t="shared" si="114"/>
        <v>November</v>
      </c>
      <c r="Q1811" s="6">
        <f t="shared" si="115"/>
        <v>1</v>
      </c>
    </row>
    <row r="1812" spans="1:17" x14ac:dyDescent="0.25">
      <c r="A1812" s="1">
        <v>19943</v>
      </c>
      <c r="B1812" s="1" t="s">
        <v>136</v>
      </c>
      <c r="C1812" s="1" t="s">
        <v>34</v>
      </c>
      <c r="D1812" s="2">
        <v>41967</v>
      </c>
      <c r="E1812" s="5" t="str">
        <f t="shared" si="112"/>
        <v>November</v>
      </c>
      <c r="F1812" s="1" t="s">
        <v>26</v>
      </c>
      <c r="G1812" s="1" t="s">
        <v>1300</v>
      </c>
      <c r="H1812" s="1">
        <v>16</v>
      </c>
      <c r="I1812" s="1">
        <v>124.49</v>
      </c>
      <c r="J1812" s="1">
        <v>7.0000000000000007E-2</v>
      </c>
      <c r="K1812" s="3">
        <f t="shared" si="113"/>
        <v>1990.72</v>
      </c>
      <c r="L1812" s="1">
        <v>51.94</v>
      </c>
      <c r="M1812" s="1" t="s">
        <v>31</v>
      </c>
      <c r="N1812" s="1" t="s">
        <v>46</v>
      </c>
      <c r="O1812" s="2">
        <v>41968</v>
      </c>
      <c r="P1812" s="5" t="str">
        <f t="shared" si="114"/>
        <v>November</v>
      </c>
      <c r="Q1812" s="6">
        <f t="shared" si="115"/>
        <v>1</v>
      </c>
    </row>
    <row r="1813" spans="1:17" x14ac:dyDescent="0.25">
      <c r="A1813" s="1">
        <v>998</v>
      </c>
      <c r="B1813" s="1" t="s">
        <v>1250</v>
      </c>
      <c r="C1813" s="1" t="s">
        <v>20</v>
      </c>
      <c r="D1813" s="2">
        <v>41968</v>
      </c>
      <c r="E1813" s="5" t="str">
        <f t="shared" si="112"/>
        <v>November</v>
      </c>
      <c r="F1813" s="1" t="s">
        <v>15</v>
      </c>
      <c r="G1813" s="1" t="s">
        <v>243</v>
      </c>
      <c r="H1813" s="1">
        <v>16</v>
      </c>
      <c r="I1813" s="1">
        <v>15.74</v>
      </c>
      <c r="J1813" s="1">
        <v>7.0000000000000007E-2</v>
      </c>
      <c r="K1813" s="3">
        <f t="shared" si="113"/>
        <v>250.72</v>
      </c>
      <c r="L1813" s="1">
        <v>1.39</v>
      </c>
      <c r="M1813" s="1" t="s">
        <v>23</v>
      </c>
      <c r="N1813" s="1" t="s">
        <v>24</v>
      </c>
      <c r="O1813" s="2">
        <v>41969</v>
      </c>
      <c r="P1813" s="5" t="str">
        <f t="shared" si="114"/>
        <v>November</v>
      </c>
      <c r="Q1813" s="6">
        <f t="shared" si="115"/>
        <v>1</v>
      </c>
    </row>
    <row r="1814" spans="1:17" x14ac:dyDescent="0.25">
      <c r="A1814" s="1">
        <v>17668</v>
      </c>
      <c r="B1814" s="1" t="s">
        <v>1260</v>
      </c>
      <c r="C1814" s="1" t="s">
        <v>20</v>
      </c>
      <c r="D1814" s="2">
        <v>41968</v>
      </c>
      <c r="E1814" s="5" t="str">
        <f t="shared" si="112"/>
        <v>November</v>
      </c>
      <c r="F1814" s="1" t="s">
        <v>84</v>
      </c>
      <c r="G1814" s="1" t="s">
        <v>1565</v>
      </c>
      <c r="H1814" s="1">
        <v>24</v>
      </c>
      <c r="I1814" s="1">
        <v>300.98</v>
      </c>
      <c r="J1814" s="1">
        <v>0.05</v>
      </c>
      <c r="K1814" s="3">
        <f t="shared" si="113"/>
        <v>7222.32</v>
      </c>
      <c r="L1814" s="1">
        <v>13.99</v>
      </c>
      <c r="M1814" s="1" t="s">
        <v>23</v>
      </c>
      <c r="N1814" s="1" t="s">
        <v>55</v>
      </c>
      <c r="O1814" s="2">
        <v>41969</v>
      </c>
      <c r="P1814" s="5" t="str">
        <f t="shared" si="114"/>
        <v>November</v>
      </c>
      <c r="Q1814" s="6">
        <f t="shared" si="115"/>
        <v>1</v>
      </c>
    </row>
    <row r="1815" spans="1:17" x14ac:dyDescent="0.25">
      <c r="A1815" s="1">
        <v>17668</v>
      </c>
      <c r="B1815" s="1" t="s">
        <v>1260</v>
      </c>
      <c r="C1815" s="1" t="s">
        <v>14</v>
      </c>
      <c r="D1815" s="2">
        <v>41968</v>
      </c>
      <c r="E1815" s="5" t="str">
        <f t="shared" si="112"/>
        <v>November</v>
      </c>
      <c r="F1815" s="1" t="s">
        <v>84</v>
      </c>
      <c r="G1815" s="1" t="s">
        <v>1566</v>
      </c>
      <c r="H1815" s="1">
        <v>13</v>
      </c>
      <c r="I1815" s="1">
        <v>205.99</v>
      </c>
      <c r="J1815" s="1">
        <v>0.04</v>
      </c>
      <c r="K1815" s="3">
        <f t="shared" si="113"/>
        <v>2677.3500000000004</v>
      </c>
      <c r="L1815" s="1">
        <v>5</v>
      </c>
      <c r="M1815" s="1" t="s">
        <v>17</v>
      </c>
      <c r="N1815" s="1" t="s">
        <v>24</v>
      </c>
      <c r="O1815" s="2">
        <v>41969</v>
      </c>
      <c r="P1815" s="5" t="str">
        <f t="shared" si="114"/>
        <v>November</v>
      </c>
      <c r="Q1815" s="6">
        <f t="shared" si="115"/>
        <v>1</v>
      </c>
    </row>
    <row r="1816" spans="1:17" x14ac:dyDescent="0.25">
      <c r="A1816" s="1">
        <v>48710</v>
      </c>
      <c r="B1816" s="1" t="s">
        <v>258</v>
      </c>
      <c r="C1816" s="1" t="s">
        <v>20</v>
      </c>
      <c r="D1816" s="2">
        <v>41968</v>
      </c>
      <c r="E1816" s="5" t="str">
        <f t="shared" si="112"/>
        <v>November</v>
      </c>
      <c r="F1816" s="1" t="s">
        <v>84</v>
      </c>
      <c r="G1816" s="1" t="s">
        <v>348</v>
      </c>
      <c r="H1816" s="1">
        <v>4</v>
      </c>
      <c r="I1816" s="1">
        <v>6.98</v>
      </c>
      <c r="J1816" s="1">
        <v>0.01</v>
      </c>
      <c r="K1816" s="3">
        <f t="shared" si="113"/>
        <v>27.880000000000003</v>
      </c>
      <c r="L1816" s="1">
        <v>1.6</v>
      </c>
      <c r="M1816" s="1" t="s">
        <v>23</v>
      </c>
      <c r="N1816" s="1" t="s">
        <v>38</v>
      </c>
      <c r="O1816" s="2">
        <v>41969</v>
      </c>
      <c r="P1816" s="5" t="str">
        <f t="shared" si="114"/>
        <v>November</v>
      </c>
      <c r="Q1816" s="6">
        <f t="shared" si="115"/>
        <v>1</v>
      </c>
    </row>
    <row r="1817" spans="1:17" x14ac:dyDescent="0.25">
      <c r="A1817" s="1">
        <v>30726</v>
      </c>
      <c r="B1817" s="1" t="s">
        <v>266</v>
      </c>
      <c r="C1817" s="1" t="s">
        <v>34</v>
      </c>
      <c r="D1817" s="2">
        <v>41968</v>
      </c>
      <c r="E1817" s="5" t="str">
        <f t="shared" si="112"/>
        <v>November</v>
      </c>
      <c r="F1817" s="1" t="s">
        <v>84</v>
      </c>
      <c r="G1817" s="1" t="s">
        <v>1423</v>
      </c>
      <c r="H1817" s="1">
        <v>35</v>
      </c>
      <c r="I1817" s="1">
        <v>20.27</v>
      </c>
      <c r="J1817" s="1">
        <v>0.05</v>
      </c>
      <c r="K1817" s="3">
        <f t="shared" si="113"/>
        <v>707.69999999999993</v>
      </c>
      <c r="L1817" s="1">
        <v>3.99</v>
      </c>
      <c r="M1817" s="1" t="s">
        <v>23</v>
      </c>
      <c r="N1817" s="1" t="s">
        <v>24</v>
      </c>
      <c r="O1817" s="2">
        <v>41969</v>
      </c>
      <c r="P1817" s="5" t="str">
        <f t="shared" si="114"/>
        <v>November</v>
      </c>
      <c r="Q1817" s="6">
        <f t="shared" si="115"/>
        <v>1</v>
      </c>
    </row>
    <row r="1818" spans="1:17" x14ac:dyDescent="0.25">
      <c r="A1818" s="1">
        <v>55906</v>
      </c>
      <c r="B1818" s="1" t="s">
        <v>1567</v>
      </c>
      <c r="C1818" s="1" t="s">
        <v>34</v>
      </c>
      <c r="D1818" s="2">
        <v>41969</v>
      </c>
      <c r="E1818" s="5" t="str">
        <f t="shared" si="112"/>
        <v>November</v>
      </c>
      <c r="F1818" s="1" t="s">
        <v>26</v>
      </c>
      <c r="G1818" s="1" t="s">
        <v>454</v>
      </c>
      <c r="H1818" s="1">
        <v>15</v>
      </c>
      <c r="I1818" s="1">
        <v>7.98</v>
      </c>
      <c r="J1818" s="1">
        <v>0.06</v>
      </c>
      <c r="K1818" s="3">
        <f t="shared" si="113"/>
        <v>118.80000000000001</v>
      </c>
      <c r="L1818" s="1">
        <v>1.25</v>
      </c>
      <c r="M1818" s="1" t="s">
        <v>23</v>
      </c>
      <c r="N1818" s="1" t="s">
        <v>38</v>
      </c>
      <c r="O1818" s="2">
        <v>41970</v>
      </c>
      <c r="P1818" s="5" t="str">
        <f t="shared" si="114"/>
        <v>November</v>
      </c>
      <c r="Q1818" s="6">
        <f t="shared" si="115"/>
        <v>1</v>
      </c>
    </row>
    <row r="1819" spans="1:17" x14ac:dyDescent="0.25">
      <c r="A1819" s="1">
        <v>55906</v>
      </c>
      <c r="B1819" s="1" t="s">
        <v>1567</v>
      </c>
      <c r="C1819" s="1" t="s">
        <v>34</v>
      </c>
      <c r="D1819" s="2">
        <v>41969</v>
      </c>
      <c r="E1819" s="5" t="str">
        <f t="shared" si="112"/>
        <v>November</v>
      </c>
      <c r="F1819" s="1" t="s">
        <v>26</v>
      </c>
      <c r="G1819" s="1" t="s">
        <v>1324</v>
      </c>
      <c r="H1819" s="1">
        <v>42</v>
      </c>
      <c r="I1819" s="1">
        <v>54.1</v>
      </c>
      <c r="J1819" s="1">
        <v>0.02</v>
      </c>
      <c r="K1819" s="3">
        <f t="shared" si="113"/>
        <v>2271.36</v>
      </c>
      <c r="L1819" s="1">
        <v>19.989999999999998</v>
      </c>
      <c r="M1819" s="1" t="s">
        <v>23</v>
      </c>
      <c r="N1819" s="1" t="s">
        <v>24</v>
      </c>
      <c r="O1819" s="2">
        <v>41970</v>
      </c>
      <c r="P1819" s="5" t="str">
        <f t="shared" si="114"/>
        <v>November</v>
      </c>
      <c r="Q1819" s="6">
        <f t="shared" si="115"/>
        <v>1</v>
      </c>
    </row>
    <row r="1820" spans="1:17" x14ac:dyDescent="0.25">
      <c r="A1820" s="1">
        <v>5511</v>
      </c>
      <c r="B1820" s="1" t="s">
        <v>1568</v>
      </c>
      <c r="C1820" s="1" t="s">
        <v>14</v>
      </c>
      <c r="D1820" s="2">
        <v>41971</v>
      </c>
      <c r="E1820" s="5" t="str">
        <f t="shared" si="112"/>
        <v>November</v>
      </c>
      <c r="F1820" s="1" t="s">
        <v>26</v>
      </c>
      <c r="G1820" s="1" t="s">
        <v>1569</v>
      </c>
      <c r="H1820" s="1">
        <v>46</v>
      </c>
      <c r="I1820" s="1">
        <v>2.58</v>
      </c>
      <c r="J1820" s="1">
        <v>0.02</v>
      </c>
      <c r="K1820" s="3">
        <f t="shared" si="113"/>
        <v>117.76</v>
      </c>
      <c r="L1820" s="1">
        <v>1.3</v>
      </c>
      <c r="M1820" s="1" t="s">
        <v>17</v>
      </c>
      <c r="N1820" s="1" t="s">
        <v>38</v>
      </c>
      <c r="O1820" s="2">
        <v>41972</v>
      </c>
      <c r="P1820" s="5" t="str">
        <f t="shared" si="114"/>
        <v>November</v>
      </c>
      <c r="Q1820" s="6">
        <f t="shared" si="115"/>
        <v>1</v>
      </c>
    </row>
    <row r="1821" spans="1:17" x14ac:dyDescent="0.25">
      <c r="A1821" s="1">
        <v>5511</v>
      </c>
      <c r="B1821" s="1" t="s">
        <v>1568</v>
      </c>
      <c r="C1821" s="1" t="s">
        <v>34</v>
      </c>
      <c r="D1821" s="2">
        <v>41971</v>
      </c>
      <c r="E1821" s="5" t="str">
        <f t="shared" si="112"/>
        <v>November</v>
      </c>
      <c r="F1821" s="1" t="s">
        <v>26</v>
      </c>
      <c r="G1821" s="1" t="s">
        <v>1570</v>
      </c>
      <c r="H1821" s="1">
        <v>32</v>
      </c>
      <c r="I1821" s="1">
        <v>65.989999999999995</v>
      </c>
      <c r="J1821" s="1">
        <v>0.02</v>
      </c>
      <c r="K1821" s="3">
        <f t="shared" si="113"/>
        <v>2111.04</v>
      </c>
      <c r="L1821" s="1">
        <v>3.9</v>
      </c>
      <c r="M1821" s="1" t="s">
        <v>23</v>
      </c>
      <c r="N1821" s="1" t="s">
        <v>24</v>
      </c>
      <c r="O1821" s="2">
        <v>41972</v>
      </c>
      <c r="P1821" s="5" t="str">
        <f t="shared" si="114"/>
        <v>November</v>
      </c>
      <c r="Q1821" s="6">
        <f t="shared" si="115"/>
        <v>1</v>
      </c>
    </row>
    <row r="1822" spans="1:17" x14ac:dyDescent="0.25">
      <c r="A1822" s="1">
        <v>15074</v>
      </c>
      <c r="B1822" s="1" t="s">
        <v>732</v>
      </c>
      <c r="C1822" s="1" t="s">
        <v>20</v>
      </c>
      <c r="D1822" s="2">
        <v>41971</v>
      </c>
      <c r="E1822" s="5" t="str">
        <f t="shared" si="112"/>
        <v>November</v>
      </c>
      <c r="F1822" s="1" t="s">
        <v>15</v>
      </c>
      <c r="G1822" s="1" t="s">
        <v>788</v>
      </c>
      <c r="H1822" s="1">
        <v>27</v>
      </c>
      <c r="I1822" s="1">
        <v>35.44</v>
      </c>
      <c r="J1822" s="1">
        <v>0.05</v>
      </c>
      <c r="K1822" s="3">
        <f t="shared" si="113"/>
        <v>955.53</v>
      </c>
      <c r="L1822" s="1">
        <v>5.09</v>
      </c>
      <c r="M1822" s="1" t="s">
        <v>23</v>
      </c>
      <c r="N1822" s="1" t="s">
        <v>24</v>
      </c>
      <c r="O1822" s="2">
        <v>41972</v>
      </c>
      <c r="P1822" s="5" t="str">
        <f t="shared" si="114"/>
        <v>November</v>
      </c>
      <c r="Q1822" s="6">
        <f t="shared" si="115"/>
        <v>1</v>
      </c>
    </row>
    <row r="1823" spans="1:17" x14ac:dyDescent="0.25">
      <c r="A1823" s="1">
        <v>36707</v>
      </c>
      <c r="B1823" s="1" t="s">
        <v>1118</v>
      </c>
      <c r="C1823" s="1" t="s">
        <v>14</v>
      </c>
      <c r="D1823" s="2">
        <v>41972</v>
      </c>
      <c r="E1823" s="5" t="str">
        <f t="shared" si="112"/>
        <v>November</v>
      </c>
      <c r="F1823" s="1" t="s">
        <v>84</v>
      </c>
      <c r="G1823" s="1" t="s">
        <v>1572</v>
      </c>
      <c r="H1823" s="1">
        <v>47</v>
      </c>
      <c r="I1823" s="1">
        <v>3.78</v>
      </c>
      <c r="J1823" s="1">
        <v>0.02</v>
      </c>
      <c r="K1823" s="3">
        <f t="shared" si="113"/>
        <v>176.72</v>
      </c>
      <c r="L1823" s="1">
        <v>0.71</v>
      </c>
      <c r="M1823" s="1" t="s">
        <v>23</v>
      </c>
      <c r="N1823" s="1" t="s">
        <v>38</v>
      </c>
      <c r="O1823" s="2">
        <v>41973</v>
      </c>
      <c r="P1823" s="5" t="str">
        <f t="shared" si="114"/>
        <v>November</v>
      </c>
      <c r="Q1823" s="6">
        <f t="shared" si="115"/>
        <v>1</v>
      </c>
    </row>
    <row r="1824" spans="1:17" x14ac:dyDescent="0.25">
      <c r="A1824" s="1">
        <v>20710</v>
      </c>
      <c r="B1824" s="1" t="s">
        <v>593</v>
      </c>
      <c r="C1824" s="1" t="s">
        <v>34</v>
      </c>
      <c r="D1824" s="2">
        <v>41972</v>
      </c>
      <c r="E1824" s="5" t="str">
        <f t="shared" si="112"/>
        <v>November</v>
      </c>
      <c r="F1824" s="1" t="s">
        <v>21</v>
      </c>
      <c r="G1824" s="1" t="s">
        <v>1288</v>
      </c>
      <c r="H1824" s="1">
        <v>31</v>
      </c>
      <c r="I1824" s="1">
        <v>5.98</v>
      </c>
      <c r="J1824" s="1">
        <v>0.1</v>
      </c>
      <c r="K1824" s="3">
        <f t="shared" si="113"/>
        <v>182.28000000000003</v>
      </c>
      <c r="L1824" s="1">
        <v>3.85</v>
      </c>
      <c r="M1824" s="1" t="s">
        <v>23</v>
      </c>
      <c r="N1824" s="1" t="s">
        <v>67</v>
      </c>
      <c r="O1824" s="2">
        <v>41973</v>
      </c>
      <c r="P1824" s="5" t="str">
        <f t="shared" si="114"/>
        <v>November</v>
      </c>
      <c r="Q1824" s="6">
        <f t="shared" si="115"/>
        <v>1</v>
      </c>
    </row>
    <row r="1825" spans="1:17" x14ac:dyDescent="0.25">
      <c r="A1825" s="1">
        <v>39844</v>
      </c>
      <c r="B1825" s="1" t="s">
        <v>1241</v>
      </c>
      <c r="C1825" s="1" t="s">
        <v>34</v>
      </c>
      <c r="D1825" s="2">
        <v>41974</v>
      </c>
      <c r="E1825" s="5" t="str">
        <f t="shared" si="112"/>
        <v>December</v>
      </c>
      <c r="F1825" s="1" t="s">
        <v>15</v>
      </c>
      <c r="G1825" s="1" t="s">
        <v>1357</v>
      </c>
      <c r="H1825" s="1">
        <v>47</v>
      </c>
      <c r="I1825" s="1">
        <v>95.43</v>
      </c>
      <c r="J1825" s="1">
        <v>0.09</v>
      </c>
      <c r="K1825" s="3">
        <f t="shared" si="113"/>
        <v>4480.9800000000005</v>
      </c>
      <c r="L1825" s="1">
        <v>19.989999999999998</v>
      </c>
      <c r="M1825" s="1" t="s">
        <v>23</v>
      </c>
      <c r="N1825" s="1" t="s">
        <v>24</v>
      </c>
      <c r="O1825" s="2">
        <v>41975</v>
      </c>
      <c r="P1825" s="5" t="str">
        <f t="shared" si="114"/>
        <v>December</v>
      </c>
      <c r="Q1825" s="6">
        <f t="shared" si="115"/>
        <v>1</v>
      </c>
    </row>
    <row r="1826" spans="1:17" x14ac:dyDescent="0.25">
      <c r="A1826" s="1">
        <v>38594</v>
      </c>
      <c r="B1826" s="1" t="s">
        <v>479</v>
      </c>
      <c r="C1826" s="1" t="s">
        <v>34</v>
      </c>
      <c r="D1826" s="2">
        <v>41974</v>
      </c>
      <c r="E1826" s="5" t="str">
        <f t="shared" si="112"/>
        <v>December</v>
      </c>
      <c r="F1826" s="1" t="s">
        <v>84</v>
      </c>
      <c r="G1826" s="1" t="s">
        <v>482</v>
      </c>
      <c r="H1826" s="1">
        <v>26</v>
      </c>
      <c r="I1826" s="1">
        <v>39.479999999999997</v>
      </c>
      <c r="J1826" s="1">
        <v>7.0000000000000007E-2</v>
      </c>
      <c r="K1826" s="3">
        <f t="shared" si="113"/>
        <v>1024.6599999999999</v>
      </c>
      <c r="L1826" s="1">
        <v>1.99</v>
      </c>
      <c r="M1826" s="1" t="s">
        <v>23</v>
      </c>
      <c r="N1826" s="1" t="s">
        <v>67</v>
      </c>
      <c r="O1826" s="2">
        <v>41975</v>
      </c>
      <c r="P1826" s="5" t="str">
        <f t="shared" si="114"/>
        <v>December</v>
      </c>
      <c r="Q1826" s="6">
        <f t="shared" si="115"/>
        <v>1</v>
      </c>
    </row>
    <row r="1827" spans="1:17" x14ac:dyDescent="0.25">
      <c r="A1827" s="1">
        <v>36355</v>
      </c>
      <c r="B1827" s="1" t="s">
        <v>1186</v>
      </c>
      <c r="C1827" s="1" t="s">
        <v>14</v>
      </c>
      <c r="D1827" s="2">
        <v>41975</v>
      </c>
      <c r="E1827" s="5" t="str">
        <f t="shared" si="112"/>
        <v>December</v>
      </c>
      <c r="F1827" s="1" t="s">
        <v>84</v>
      </c>
      <c r="G1827" s="1" t="s">
        <v>144</v>
      </c>
      <c r="H1827" s="1">
        <v>10</v>
      </c>
      <c r="I1827" s="1">
        <v>11.55</v>
      </c>
      <c r="J1827" s="1">
        <v>0</v>
      </c>
      <c r="K1827" s="3">
        <f t="shared" si="113"/>
        <v>115.5</v>
      </c>
      <c r="L1827" s="1">
        <v>2.36</v>
      </c>
      <c r="M1827" s="1" t="s">
        <v>23</v>
      </c>
      <c r="N1827" s="1" t="s">
        <v>38</v>
      </c>
      <c r="O1827" s="2">
        <v>41976</v>
      </c>
      <c r="P1827" s="5" t="str">
        <f t="shared" si="114"/>
        <v>December</v>
      </c>
      <c r="Q1827" s="6">
        <f t="shared" si="115"/>
        <v>1</v>
      </c>
    </row>
    <row r="1828" spans="1:17" x14ac:dyDescent="0.25">
      <c r="A1828" s="1">
        <v>36355</v>
      </c>
      <c r="B1828" s="1" t="s">
        <v>1186</v>
      </c>
      <c r="C1828" s="1" t="s">
        <v>20</v>
      </c>
      <c r="D1828" s="2">
        <v>41975</v>
      </c>
      <c r="E1828" s="5" t="str">
        <f t="shared" si="112"/>
        <v>December</v>
      </c>
      <c r="F1828" s="1" t="s">
        <v>84</v>
      </c>
      <c r="G1828" s="1" t="s">
        <v>477</v>
      </c>
      <c r="H1828" s="1">
        <v>43</v>
      </c>
      <c r="I1828" s="1">
        <v>2.08</v>
      </c>
      <c r="J1828" s="1">
        <v>0.05</v>
      </c>
      <c r="K1828" s="3">
        <f t="shared" si="113"/>
        <v>87.29</v>
      </c>
      <c r="L1828" s="1">
        <v>2.56</v>
      </c>
      <c r="M1828" s="1" t="s">
        <v>23</v>
      </c>
      <c r="N1828" s="1" t="s">
        <v>67</v>
      </c>
      <c r="O1828" s="2">
        <v>41976</v>
      </c>
      <c r="P1828" s="5" t="str">
        <f t="shared" si="114"/>
        <v>December</v>
      </c>
      <c r="Q1828" s="6">
        <f t="shared" si="115"/>
        <v>1</v>
      </c>
    </row>
    <row r="1829" spans="1:17" x14ac:dyDescent="0.25">
      <c r="A1829" s="1">
        <v>46113</v>
      </c>
      <c r="B1829" s="1" t="s">
        <v>394</v>
      </c>
      <c r="C1829" s="1" t="s">
        <v>14</v>
      </c>
      <c r="D1829" s="2">
        <v>41975</v>
      </c>
      <c r="E1829" s="5" t="str">
        <f t="shared" si="112"/>
        <v>December</v>
      </c>
      <c r="F1829" s="1" t="s">
        <v>15</v>
      </c>
      <c r="G1829" s="1" t="s">
        <v>1202</v>
      </c>
      <c r="H1829" s="1">
        <v>18</v>
      </c>
      <c r="I1829" s="1">
        <v>136.97999999999999</v>
      </c>
      <c r="J1829" s="1">
        <v>0.02</v>
      </c>
      <c r="K1829" s="3">
        <f t="shared" si="113"/>
        <v>2465.2799999999997</v>
      </c>
      <c r="L1829" s="1">
        <v>24.49</v>
      </c>
      <c r="M1829" s="1" t="s">
        <v>17</v>
      </c>
      <c r="N1829" s="1" t="s">
        <v>18</v>
      </c>
      <c r="O1829" s="2">
        <v>41976</v>
      </c>
      <c r="P1829" s="5" t="str">
        <f t="shared" si="114"/>
        <v>December</v>
      </c>
      <c r="Q1829" s="6">
        <f t="shared" si="115"/>
        <v>1</v>
      </c>
    </row>
    <row r="1830" spans="1:17" x14ac:dyDescent="0.25">
      <c r="A1830" s="1">
        <v>13479</v>
      </c>
      <c r="B1830" s="1" t="s">
        <v>1471</v>
      </c>
      <c r="C1830" s="1" t="s">
        <v>14</v>
      </c>
      <c r="D1830" s="2">
        <v>41977</v>
      </c>
      <c r="E1830" s="5" t="str">
        <f t="shared" si="112"/>
        <v>December</v>
      </c>
      <c r="F1830" s="1" t="s">
        <v>21</v>
      </c>
      <c r="G1830" s="1" t="s">
        <v>1384</v>
      </c>
      <c r="H1830" s="1">
        <v>13</v>
      </c>
      <c r="I1830" s="1">
        <v>205.99</v>
      </c>
      <c r="J1830" s="1">
        <v>0.04</v>
      </c>
      <c r="K1830" s="3">
        <f t="shared" si="113"/>
        <v>2677.3500000000004</v>
      </c>
      <c r="L1830" s="1">
        <v>5.26</v>
      </c>
      <c r="M1830" s="1" t="s">
        <v>23</v>
      </c>
      <c r="N1830" s="1" t="s">
        <v>24</v>
      </c>
      <c r="O1830" s="2">
        <v>41978</v>
      </c>
      <c r="P1830" s="5" t="str">
        <f t="shared" si="114"/>
        <v>December</v>
      </c>
      <c r="Q1830" s="6">
        <f t="shared" si="115"/>
        <v>1</v>
      </c>
    </row>
    <row r="1831" spans="1:17" x14ac:dyDescent="0.25">
      <c r="A1831" s="1">
        <v>1444</v>
      </c>
      <c r="B1831" s="1" t="s">
        <v>916</v>
      </c>
      <c r="C1831" s="1" t="s">
        <v>14</v>
      </c>
      <c r="D1831" s="2">
        <v>41978</v>
      </c>
      <c r="E1831" s="5" t="str">
        <f t="shared" si="112"/>
        <v>December</v>
      </c>
      <c r="F1831" s="1" t="s">
        <v>84</v>
      </c>
      <c r="G1831" s="1" t="s">
        <v>533</v>
      </c>
      <c r="H1831" s="1">
        <v>25</v>
      </c>
      <c r="I1831" s="1">
        <v>30.98</v>
      </c>
      <c r="J1831" s="1">
        <v>7.0000000000000007E-2</v>
      </c>
      <c r="K1831" s="3">
        <f t="shared" si="113"/>
        <v>772.75</v>
      </c>
      <c r="L1831" s="1">
        <v>8.74</v>
      </c>
      <c r="M1831" s="1" t="s">
        <v>23</v>
      </c>
      <c r="N1831" s="1" t="s">
        <v>24</v>
      </c>
      <c r="O1831" s="2">
        <v>41979</v>
      </c>
      <c r="P1831" s="5" t="str">
        <f t="shared" si="114"/>
        <v>December</v>
      </c>
      <c r="Q1831" s="6">
        <f t="shared" si="115"/>
        <v>1</v>
      </c>
    </row>
    <row r="1832" spans="1:17" x14ac:dyDescent="0.25">
      <c r="A1832" s="1">
        <v>50275</v>
      </c>
      <c r="B1832" s="1" t="s">
        <v>1511</v>
      </c>
      <c r="C1832" s="1" t="s">
        <v>14</v>
      </c>
      <c r="D1832" s="2">
        <v>41978</v>
      </c>
      <c r="E1832" s="5" t="str">
        <f t="shared" si="112"/>
        <v>December</v>
      </c>
      <c r="F1832" s="1" t="s">
        <v>84</v>
      </c>
      <c r="G1832" s="1" t="s">
        <v>473</v>
      </c>
      <c r="H1832" s="1">
        <v>5</v>
      </c>
      <c r="I1832" s="1">
        <v>1938.02</v>
      </c>
      <c r="J1832" s="1">
        <v>0.03</v>
      </c>
      <c r="K1832" s="3">
        <f t="shared" si="113"/>
        <v>9689.9500000000007</v>
      </c>
      <c r="L1832" s="1">
        <v>13.99</v>
      </c>
      <c r="M1832" s="1" t="s">
        <v>17</v>
      </c>
      <c r="N1832" s="1" t="s">
        <v>55</v>
      </c>
      <c r="O1832" s="2">
        <v>41979</v>
      </c>
      <c r="P1832" s="5" t="str">
        <f t="shared" si="114"/>
        <v>December</v>
      </c>
      <c r="Q1832" s="6">
        <f t="shared" si="115"/>
        <v>1</v>
      </c>
    </row>
    <row r="1833" spans="1:17" x14ac:dyDescent="0.25">
      <c r="A1833" s="1">
        <v>50275</v>
      </c>
      <c r="B1833" s="1" t="s">
        <v>1511</v>
      </c>
      <c r="C1833" s="1" t="s">
        <v>20</v>
      </c>
      <c r="D1833" s="2">
        <v>41978</v>
      </c>
      <c r="E1833" s="5" t="str">
        <f t="shared" si="112"/>
        <v>December</v>
      </c>
      <c r="F1833" s="1" t="s">
        <v>84</v>
      </c>
      <c r="G1833" s="1" t="s">
        <v>1588</v>
      </c>
      <c r="H1833" s="1">
        <v>31</v>
      </c>
      <c r="I1833" s="1">
        <v>6.48</v>
      </c>
      <c r="J1833" s="1">
        <v>0.05</v>
      </c>
      <c r="K1833" s="3">
        <f t="shared" si="113"/>
        <v>199.33</v>
      </c>
      <c r="L1833" s="1">
        <v>5.84</v>
      </c>
      <c r="M1833" s="1" t="s">
        <v>23</v>
      </c>
      <c r="N1833" s="1" t="s">
        <v>24</v>
      </c>
      <c r="O1833" s="2">
        <v>41979</v>
      </c>
      <c r="P1833" s="5" t="str">
        <f t="shared" si="114"/>
        <v>December</v>
      </c>
      <c r="Q1833" s="6">
        <f t="shared" si="115"/>
        <v>1</v>
      </c>
    </row>
    <row r="1834" spans="1:17" x14ac:dyDescent="0.25">
      <c r="A1834" s="1">
        <v>24737</v>
      </c>
      <c r="B1834" s="1" t="s">
        <v>364</v>
      </c>
      <c r="C1834" s="1" t="s">
        <v>20</v>
      </c>
      <c r="D1834" s="2">
        <v>41979</v>
      </c>
      <c r="E1834" s="5" t="str">
        <f t="shared" si="112"/>
        <v>December</v>
      </c>
      <c r="F1834" s="1" t="s">
        <v>21</v>
      </c>
      <c r="G1834" s="1" t="s">
        <v>1279</v>
      </c>
      <c r="H1834" s="1">
        <v>26</v>
      </c>
      <c r="I1834" s="1">
        <v>6.48</v>
      </c>
      <c r="J1834" s="1">
        <v>0</v>
      </c>
      <c r="K1834" s="3">
        <f t="shared" si="113"/>
        <v>168.48000000000002</v>
      </c>
      <c r="L1834" s="1">
        <v>5.19</v>
      </c>
      <c r="M1834" s="1" t="s">
        <v>23</v>
      </c>
      <c r="N1834" s="1" t="s">
        <v>24</v>
      </c>
      <c r="O1834" s="2">
        <v>41980</v>
      </c>
      <c r="P1834" s="5" t="str">
        <f t="shared" si="114"/>
        <v>December</v>
      </c>
      <c r="Q1834" s="6">
        <f t="shared" si="115"/>
        <v>1</v>
      </c>
    </row>
    <row r="1835" spans="1:17" x14ac:dyDescent="0.25">
      <c r="A1835" s="1">
        <v>41185</v>
      </c>
      <c r="B1835" s="1" t="s">
        <v>1406</v>
      </c>
      <c r="C1835" s="1" t="s">
        <v>14</v>
      </c>
      <c r="D1835" s="2">
        <v>41979</v>
      </c>
      <c r="E1835" s="5" t="str">
        <f t="shared" si="112"/>
        <v>December</v>
      </c>
      <c r="F1835" s="1" t="s">
        <v>26</v>
      </c>
      <c r="G1835" s="1" t="s">
        <v>1146</v>
      </c>
      <c r="H1835" s="1">
        <v>2</v>
      </c>
      <c r="I1835" s="1">
        <v>5.78</v>
      </c>
      <c r="J1835" s="1">
        <v>0.08</v>
      </c>
      <c r="K1835" s="3">
        <f t="shared" si="113"/>
        <v>11.4</v>
      </c>
      <c r="L1835" s="1">
        <v>7.96</v>
      </c>
      <c r="M1835" s="1" t="s">
        <v>23</v>
      </c>
      <c r="N1835" s="1" t="s">
        <v>24</v>
      </c>
      <c r="O1835" s="2">
        <v>41980</v>
      </c>
      <c r="P1835" s="5" t="str">
        <f t="shared" si="114"/>
        <v>December</v>
      </c>
      <c r="Q1835" s="6">
        <f t="shared" si="115"/>
        <v>1</v>
      </c>
    </row>
    <row r="1836" spans="1:17" x14ac:dyDescent="0.25">
      <c r="A1836" s="1">
        <v>47617</v>
      </c>
      <c r="B1836" s="1" t="s">
        <v>212</v>
      </c>
      <c r="C1836" s="1" t="s">
        <v>14</v>
      </c>
      <c r="D1836" s="2">
        <v>41981</v>
      </c>
      <c r="E1836" s="5" t="str">
        <f t="shared" si="112"/>
        <v>December</v>
      </c>
      <c r="F1836" s="1" t="s">
        <v>15</v>
      </c>
      <c r="G1836" s="1" t="s">
        <v>1124</v>
      </c>
      <c r="H1836" s="1">
        <v>17</v>
      </c>
      <c r="I1836" s="1">
        <v>304.99</v>
      </c>
      <c r="J1836" s="1">
        <v>0.09</v>
      </c>
      <c r="K1836" s="3">
        <f t="shared" si="113"/>
        <v>5183.3</v>
      </c>
      <c r="L1836" s="1">
        <v>19.989999999999998</v>
      </c>
      <c r="M1836" s="1" t="s">
        <v>23</v>
      </c>
      <c r="N1836" s="1" t="s">
        <v>24</v>
      </c>
      <c r="O1836" s="2">
        <v>41982</v>
      </c>
      <c r="P1836" s="5" t="str">
        <f t="shared" si="114"/>
        <v>December</v>
      </c>
      <c r="Q1836" s="6">
        <f t="shared" si="115"/>
        <v>1</v>
      </c>
    </row>
    <row r="1837" spans="1:17" x14ac:dyDescent="0.25">
      <c r="A1837" s="1">
        <v>50754</v>
      </c>
      <c r="B1837" s="1" t="s">
        <v>1599</v>
      </c>
      <c r="C1837" s="1" t="s">
        <v>14</v>
      </c>
      <c r="D1837" s="2">
        <v>41982</v>
      </c>
      <c r="E1837" s="5" t="str">
        <f t="shared" si="112"/>
        <v>December</v>
      </c>
      <c r="F1837" s="1" t="s">
        <v>15</v>
      </c>
      <c r="G1837" s="1" t="s">
        <v>1207</v>
      </c>
      <c r="H1837" s="1">
        <v>9</v>
      </c>
      <c r="I1837" s="1">
        <v>7.99</v>
      </c>
      <c r="J1837" s="1">
        <v>0.06</v>
      </c>
      <c r="K1837" s="3">
        <f t="shared" si="113"/>
        <v>71.37</v>
      </c>
      <c r="L1837" s="1">
        <v>5.03</v>
      </c>
      <c r="M1837" s="1" t="s">
        <v>23</v>
      </c>
      <c r="N1837" s="1" t="s">
        <v>55</v>
      </c>
      <c r="O1837" s="2">
        <v>41983</v>
      </c>
      <c r="P1837" s="5" t="str">
        <f t="shared" si="114"/>
        <v>December</v>
      </c>
      <c r="Q1837" s="6">
        <f t="shared" si="115"/>
        <v>1</v>
      </c>
    </row>
    <row r="1838" spans="1:17" x14ac:dyDescent="0.25">
      <c r="A1838" s="1">
        <v>48483</v>
      </c>
      <c r="B1838" s="1" t="s">
        <v>919</v>
      </c>
      <c r="C1838" s="1" t="s">
        <v>14</v>
      </c>
      <c r="D1838" s="2">
        <v>41983</v>
      </c>
      <c r="E1838" s="5" t="str">
        <f t="shared" si="112"/>
        <v>December</v>
      </c>
      <c r="F1838" s="1" t="s">
        <v>26</v>
      </c>
      <c r="G1838" s="1" t="s">
        <v>1363</v>
      </c>
      <c r="H1838" s="1">
        <v>18</v>
      </c>
      <c r="I1838" s="1">
        <v>2.21</v>
      </c>
      <c r="J1838" s="1">
        <v>0</v>
      </c>
      <c r="K1838" s="3">
        <f t="shared" si="113"/>
        <v>39.78</v>
      </c>
      <c r="L1838" s="1">
        <v>1</v>
      </c>
      <c r="M1838" s="1" t="s">
        <v>17</v>
      </c>
      <c r="N1838" s="1" t="s">
        <v>38</v>
      </c>
      <c r="O1838" s="2">
        <v>41984</v>
      </c>
      <c r="P1838" s="5" t="str">
        <f t="shared" si="114"/>
        <v>December</v>
      </c>
      <c r="Q1838" s="6">
        <f t="shared" si="115"/>
        <v>1</v>
      </c>
    </row>
    <row r="1839" spans="1:17" x14ac:dyDescent="0.25">
      <c r="A1839" s="1">
        <v>5735</v>
      </c>
      <c r="B1839" s="1" t="s">
        <v>341</v>
      </c>
      <c r="C1839" s="1" t="s">
        <v>14</v>
      </c>
      <c r="D1839" s="2">
        <v>41983</v>
      </c>
      <c r="E1839" s="5" t="str">
        <f t="shared" si="112"/>
        <v>December</v>
      </c>
      <c r="F1839" s="1" t="s">
        <v>84</v>
      </c>
      <c r="G1839" s="1" t="s">
        <v>970</v>
      </c>
      <c r="H1839" s="1">
        <v>10</v>
      </c>
      <c r="I1839" s="1">
        <v>280.98</v>
      </c>
      <c r="J1839" s="1">
        <v>0.1</v>
      </c>
      <c r="K1839" s="3">
        <f t="shared" si="113"/>
        <v>2808.8</v>
      </c>
      <c r="L1839" s="1">
        <v>35.67</v>
      </c>
      <c r="M1839" s="1" t="s">
        <v>31</v>
      </c>
      <c r="N1839" s="1" t="s">
        <v>46</v>
      </c>
      <c r="O1839" s="2">
        <v>41984</v>
      </c>
      <c r="P1839" s="5" t="str">
        <f t="shared" si="114"/>
        <v>December</v>
      </c>
      <c r="Q1839" s="6">
        <f t="shared" si="115"/>
        <v>1</v>
      </c>
    </row>
    <row r="1840" spans="1:17" x14ac:dyDescent="0.25">
      <c r="A1840" s="1">
        <v>49283</v>
      </c>
      <c r="B1840" s="1" t="s">
        <v>1378</v>
      </c>
      <c r="C1840" s="1" t="s">
        <v>20</v>
      </c>
      <c r="D1840" s="2">
        <v>41984</v>
      </c>
      <c r="E1840" s="5" t="str">
        <f t="shared" si="112"/>
        <v>December</v>
      </c>
      <c r="F1840" s="1" t="s">
        <v>21</v>
      </c>
      <c r="G1840" s="1" t="s">
        <v>1550</v>
      </c>
      <c r="H1840" s="1">
        <v>25</v>
      </c>
      <c r="I1840" s="1">
        <v>12.28</v>
      </c>
      <c r="J1840" s="1">
        <v>0.01</v>
      </c>
      <c r="K1840" s="3">
        <f t="shared" si="113"/>
        <v>306.75</v>
      </c>
      <c r="L1840" s="1">
        <v>6.47</v>
      </c>
      <c r="M1840" s="1" t="s">
        <v>23</v>
      </c>
      <c r="N1840" s="1" t="s">
        <v>24</v>
      </c>
      <c r="O1840" s="2">
        <v>41985</v>
      </c>
      <c r="P1840" s="5" t="str">
        <f t="shared" si="114"/>
        <v>December</v>
      </c>
      <c r="Q1840" s="6">
        <f t="shared" si="115"/>
        <v>1</v>
      </c>
    </row>
    <row r="1841" spans="1:17" x14ac:dyDescent="0.25">
      <c r="A1841" s="1">
        <v>39076</v>
      </c>
      <c r="B1841" s="1" t="s">
        <v>727</v>
      </c>
      <c r="C1841" s="1" t="s">
        <v>34</v>
      </c>
      <c r="D1841" s="2">
        <v>41984</v>
      </c>
      <c r="E1841" s="5" t="str">
        <f t="shared" si="112"/>
        <v>December</v>
      </c>
      <c r="F1841" s="1" t="s">
        <v>26</v>
      </c>
      <c r="G1841" s="1" t="s">
        <v>1079</v>
      </c>
      <c r="H1841" s="1">
        <v>41</v>
      </c>
      <c r="I1841" s="1">
        <v>5.28</v>
      </c>
      <c r="J1841" s="1">
        <v>0.02</v>
      </c>
      <c r="K1841" s="3">
        <f t="shared" si="113"/>
        <v>215.66000000000003</v>
      </c>
      <c r="L1841" s="1">
        <v>6.26</v>
      </c>
      <c r="M1841" s="1" t="s">
        <v>23</v>
      </c>
      <c r="N1841" s="1" t="s">
        <v>24</v>
      </c>
      <c r="O1841" s="2">
        <v>41985</v>
      </c>
      <c r="P1841" s="5" t="str">
        <f t="shared" si="114"/>
        <v>December</v>
      </c>
      <c r="Q1841" s="6">
        <f t="shared" si="115"/>
        <v>1</v>
      </c>
    </row>
    <row r="1842" spans="1:17" x14ac:dyDescent="0.25">
      <c r="A1842" s="1">
        <v>2818</v>
      </c>
      <c r="B1842" s="1" t="s">
        <v>1413</v>
      </c>
      <c r="C1842" s="1" t="s">
        <v>20</v>
      </c>
      <c r="D1842" s="2">
        <v>41984</v>
      </c>
      <c r="E1842" s="5" t="str">
        <f t="shared" si="112"/>
        <v>December</v>
      </c>
      <c r="F1842" s="1" t="s">
        <v>84</v>
      </c>
      <c r="G1842" s="1" t="s">
        <v>1366</v>
      </c>
      <c r="H1842" s="1">
        <v>39</v>
      </c>
      <c r="I1842" s="1">
        <v>14.98</v>
      </c>
      <c r="J1842" s="1">
        <v>0</v>
      </c>
      <c r="K1842" s="3">
        <f t="shared" si="113"/>
        <v>584.22</v>
      </c>
      <c r="L1842" s="1">
        <v>8.99</v>
      </c>
      <c r="M1842" s="1" t="s">
        <v>23</v>
      </c>
      <c r="N1842" s="1" t="s">
        <v>67</v>
      </c>
      <c r="O1842" s="2">
        <v>41985</v>
      </c>
      <c r="P1842" s="5" t="str">
        <f t="shared" si="114"/>
        <v>December</v>
      </c>
      <c r="Q1842" s="6">
        <f t="shared" si="115"/>
        <v>1</v>
      </c>
    </row>
    <row r="1843" spans="1:17" x14ac:dyDescent="0.25">
      <c r="A1843" s="1">
        <v>2818</v>
      </c>
      <c r="B1843" s="1" t="s">
        <v>1413</v>
      </c>
      <c r="C1843" s="1" t="s">
        <v>34</v>
      </c>
      <c r="D1843" s="2">
        <v>41984</v>
      </c>
      <c r="E1843" s="5" t="str">
        <f t="shared" si="112"/>
        <v>December</v>
      </c>
      <c r="F1843" s="1" t="s">
        <v>84</v>
      </c>
      <c r="G1843" s="1" t="s">
        <v>1602</v>
      </c>
      <c r="H1843" s="1">
        <v>2</v>
      </c>
      <c r="I1843" s="1">
        <v>38.76</v>
      </c>
      <c r="J1843" s="1">
        <v>0.02</v>
      </c>
      <c r="K1843" s="3">
        <f t="shared" si="113"/>
        <v>77.47999999999999</v>
      </c>
      <c r="L1843" s="1">
        <v>13.26</v>
      </c>
      <c r="M1843" s="1" t="s">
        <v>23</v>
      </c>
      <c r="N1843" s="1" t="s">
        <v>24</v>
      </c>
      <c r="O1843" s="2">
        <v>41985</v>
      </c>
      <c r="P1843" s="5" t="str">
        <f t="shared" si="114"/>
        <v>December</v>
      </c>
      <c r="Q1843" s="6">
        <f t="shared" si="115"/>
        <v>1</v>
      </c>
    </row>
    <row r="1844" spans="1:17" x14ac:dyDescent="0.25">
      <c r="A1844" s="1">
        <v>7527</v>
      </c>
      <c r="B1844" s="1" t="s">
        <v>586</v>
      </c>
      <c r="C1844" s="1" t="s">
        <v>20</v>
      </c>
      <c r="D1844" s="2">
        <v>41984</v>
      </c>
      <c r="E1844" s="5" t="str">
        <f t="shared" si="112"/>
        <v>December</v>
      </c>
      <c r="F1844" s="1" t="s">
        <v>84</v>
      </c>
      <c r="G1844" s="1" t="s">
        <v>1036</v>
      </c>
      <c r="H1844" s="1">
        <v>37</v>
      </c>
      <c r="I1844" s="1">
        <v>15.68</v>
      </c>
      <c r="J1844" s="1">
        <v>0.05</v>
      </c>
      <c r="K1844" s="3">
        <f t="shared" si="113"/>
        <v>578.30999999999995</v>
      </c>
      <c r="L1844" s="1">
        <v>3.73</v>
      </c>
      <c r="M1844" s="1" t="s">
        <v>23</v>
      </c>
      <c r="N1844" s="1" t="s">
        <v>67</v>
      </c>
      <c r="O1844" s="2">
        <v>41985</v>
      </c>
      <c r="P1844" s="5" t="str">
        <f t="shared" si="114"/>
        <v>December</v>
      </c>
      <c r="Q1844" s="6">
        <f t="shared" si="115"/>
        <v>1</v>
      </c>
    </row>
    <row r="1845" spans="1:17" x14ac:dyDescent="0.25">
      <c r="A1845" s="1">
        <v>7527</v>
      </c>
      <c r="B1845" s="1" t="s">
        <v>586</v>
      </c>
      <c r="C1845" s="1" t="s">
        <v>20</v>
      </c>
      <c r="D1845" s="2">
        <v>41984</v>
      </c>
      <c r="E1845" s="5" t="str">
        <f t="shared" si="112"/>
        <v>December</v>
      </c>
      <c r="F1845" s="1" t="s">
        <v>84</v>
      </c>
      <c r="G1845" s="1" t="s">
        <v>1603</v>
      </c>
      <c r="H1845" s="1">
        <v>42</v>
      </c>
      <c r="I1845" s="1">
        <v>195.99</v>
      </c>
      <c r="J1845" s="1">
        <v>0.02</v>
      </c>
      <c r="K1845" s="3">
        <f t="shared" si="113"/>
        <v>8230.74</v>
      </c>
      <c r="L1845" s="1">
        <v>4.2</v>
      </c>
      <c r="M1845" s="1" t="s">
        <v>23</v>
      </c>
      <c r="N1845" s="1" t="s">
        <v>24</v>
      </c>
      <c r="O1845" s="2">
        <v>41985</v>
      </c>
      <c r="P1845" s="5" t="str">
        <f t="shared" si="114"/>
        <v>December</v>
      </c>
      <c r="Q1845" s="6">
        <f t="shared" si="115"/>
        <v>1</v>
      </c>
    </row>
    <row r="1846" spans="1:17" x14ac:dyDescent="0.25">
      <c r="A1846" s="1">
        <v>35364</v>
      </c>
      <c r="B1846" s="1" t="s">
        <v>1605</v>
      </c>
      <c r="C1846" s="1" t="s">
        <v>34</v>
      </c>
      <c r="D1846" s="2">
        <v>41985</v>
      </c>
      <c r="E1846" s="5" t="str">
        <f t="shared" si="112"/>
        <v>December</v>
      </c>
      <c r="F1846" s="1" t="s">
        <v>26</v>
      </c>
      <c r="G1846" s="1" t="s">
        <v>1266</v>
      </c>
      <c r="H1846" s="1">
        <v>37</v>
      </c>
      <c r="I1846" s="1">
        <v>424.21</v>
      </c>
      <c r="J1846" s="1">
        <v>0.06</v>
      </c>
      <c r="K1846" s="3">
        <f t="shared" si="113"/>
        <v>15693.55</v>
      </c>
      <c r="L1846" s="1">
        <v>110.2</v>
      </c>
      <c r="M1846" s="1" t="s">
        <v>31</v>
      </c>
      <c r="N1846" s="1" t="s">
        <v>46</v>
      </c>
      <c r="O1846" s="2">
        <v>41986</v>
      </c>
      <c r="P1846" s="5" t="str">
        <f t="shared" si="114"/>
        <v>December</v>
      </c>
      <c r="Q1846" s="6">
        <f t="shared" si="115"/>
        <v>1</v>
      </c>
    </row>
    <row r="1847" spans="1:17" x14ac:dyDescent="0.25">
      <c r="A1847" s="1">
        <v>36999</v>
      </c>
      <c r="B1847" s="1" t="s">
        <v>1227</v>
      </c>
      <c r="C1847" s="1" t="s">
        <v>34</v>
      </c>
      <c r="D1847" s="2">
        <v>41985</v>
      </c>
      <c r="E1847" s="5" t="str">
        <f t="shared" si="112"/>
        <v>December</v>
      </c>
      <c r="F1847" s="1" t="s">
        <v>84</v>
      </c>
      <c r="G1847" s="1" t="s">
        <v>1322</v>
      </c>
      <c r="H1847" s="1">
        <v>28</v>
      </c>
      <c r="I1847" s="1">
        <v>549.99</v>
      </c>
      <c r="J1847" s="1">
        <v>0.06</v>
      </c>
      <c r="K1847" s="3">
        <f t="shared" si="113"/>
        <v>15398.04</v>
      </c>
      <c r="L1847" s="1">
        <v>49</v>
      </c>
      <c r="M1847" s="1" t="s">
        <v>31</v>
      </c>
      <c r="N1847" s="1" t="s">
        <v>32</v>
      </c>
      <c r="O1847" s="2">
        <v>41986</v>
      </c>
      <c r="P1847" s="5" t="str">
        <f t="shared" si="114"/>
        <v>December</v>
      </c>
      <c r="Q1847" s="6">
        <f t="shared" si="115"/>
        <v>1</v>
      </c>
    </row>
    <row r="1848" spans="1:17" x14ac:dyDescent="0.25">
      <c r="A1848" s="1">
        <v>36999</v>
      </c>
      <c r="B1848" s="1" t="s">
        <v>1227</v>
      </c>
      <c r="C1848" s="1" t="s">
        <v>20</v>
      </c>
      <c r="D1848" s="2">
        <v>41985</v>
      </c>
      <c r="E1848" s="5" t="str">
        <f t="shared" si="112"/>
        <v>December</v>
      </c>
      <c r="F1848" s="1" t="s">
        <v>84</v>
      </c>
      <c r="G1848" s="1" t="s">
        <v>1607</v>
      </c>
      <c r="H1848" s="1">
        <v>3</v>
      </c>
      <c r="I1848" s="1">
        <v>115.99</v>
      </c>
      <c r="J1848" s="1">
        <v>0.08</v>
      </c>
      <c r="K1848" s="3">
        <f t="shared" si="113"/>
        <v>347.73</v>
      </c>
      <c r="L1848" s="1">
        <v>5.99</v>
      </c>
      <c r="M1848" s="1" t="s">
        <v>17</v>
      </c>
      <c r="N1848" s="1" t="s">
        <v>24</v>
      </c>
      <c r="O1848" s="2">
        <v>41986</v>
      </c>
      <c r="P1848" s="5" t="str">
        <f t="shared" si="114"/>
        <v>December</v>
      </c>
      <c r="Q1848" s="6">
        <f t="shared" si="115"/>
        <v>1</v>
      </c>
    </row>
    <row r="1849" spans="1:17" x14ac:dyDescent="0.25">
      <c r="A1849" s="1">
        <v>28037</v>
      </c>
      <c r="B1849" s="1" t="s">
        <v>580</v>
      </c>
      <c r="C1849" s="1" t="s">
        <v>34</v>
      </c>
      <c r="D1849" s="2">
        <v>41985</v>
      </c>
      <c r="E1849" s="5" t="str">
        <f t="shared" si="112"/>
        <v>December</v>
      </c>
      <c r="F1849" s="1" t="s">
        <v>21</v>
      </c>
      <c r="G1849" s="1" t="s">
        <v>377</v>
      </c>
      <c r="H1849" s="1">
        <v>31</v>
      </c>
      <c r="I1849" s="1">
        <v>6.68</v>
      </c>
      <c r="J1849" s="1">
        <v>0.06</v>
      </c>
      <c r="K1849" s="3">
        <f t="shared" si="113"/>
        <v>205.22</v>
      </c>
      <c r="L1849" s="1">
        <v>6.93</v>
      </c>
      <c r="M1849" s="1" t="s">
        <v>23</v>
      </c>
      <c r="N1849" s="1" t="s">
        <v>24</v>
      </c>
      <c r="O1849" s="2">
        <v>41986</v>
      </c>
      <c r="P1849" s="5" t="str">
        <f t="shared" si="114"/>
        <v>December</v>
      </c>
      <c r="Q1849" s="6">
        <f t="shared" si="115"/>
        <v>1</v>
      </c>
    </row>
    <row r="1850" spans="1:17" x14ac:dyDescent="0.25">
      <c r="A1850" s="1">
        <v>7845</v>
      </c>
      <c r="B1850" s="1" t="s">
        <v>1228</v>
      </c>
      <c r="C1850" s="1" t="s">
        <v>20</v>
      </c>
      <c r="D1850" s="2">
        <v>41986</v>
      </c>
      <c r="E1850" s="5" t="str">
        <f t="shared" si="112"/>
        <v>December</v>
      </c>
      <c r="F1850" s="1" t="s">
        <v>26</v>
      </c>
      <c r="G1850" s="1" t="s">
        <v>1609</v>
      </c>
      <c r="H1850" s="1">
        <v>45</v>
      </c>
      <c r="I1850" s="1">
        <v>48.94</v>
      </c>
      <c r="J1850" s="1">
        <v>7.0000000000000007E-2</v>
      </c>
      <c r="K1850" s="3">
        <f t="shared" si="113"/>
        <v>2199.15</v>
      </c>
      <c r="L1850" s="1">
        <v>5.86</v>
      </c>
      <c r="M1850" s="1" t="s">
        <v>17</v>
      </c>
      <c r="N1850" s="1" t="s">
        <v>24</v>
      </c>
      <c r="O1850" s="2">
        <v>41987</v>
      </c>
      <c r="P1850" s="5" t="str">
        <f t="shared" si="114"/>
        <v>December</v>
      </c>
      <c r="Q1850" s="6">
        <f t="shared" si="115"/>
        <v>1</v>
      </c>
    </row>
    <row r="1851" spans="1:17" x14ac:dyDescent="0.25">
      <c r="A1851" s="1">
        <v>38882</v>
      </c>
      <c r="B1851" s="1" t="s">
        <v>1610</v>
      </c>
      <c r="C1851" s="1" t="s">
        <v>14</v>
      </c>
      <c r="D1851" s="2">
        <v>41987</v>
      </c>
      <c r="E1851" s="5" t="str">
        <f t="shared" si="112"/>
        <v>December</v>
      </c>
      <c r="F1851" s="1" t="s">
        <v>26</v>
      </c>
      <c r="G1851" s="1" t="s">
        <v>358</v>
      </c>
      <c r="H1851" s="1">
        <v>37</v>
      </c>
      <c r="I1851" s="1">
        <v>122.99</v>
      </c>
      <c r="J1851" s="1">
        <v>0.1</v>
      </c>
      <c r="K1851" s="3">
        <f t="shared" si="113"/>
        <v>4546.93</v>
      </c>
      <c r="L1851" s="1">
        <v>70.2</v>
      </c>
      <c r="M1851" s="1" t="s">
        <v>31</v>
      </c>
      <c r="N1851" s="1" t="s">
        <v>32</v>
      </c>
      <c r="O1851" s="2">
        <v>41988</v>
      </c>
      <c r="P1851" s="5" t="str">
        <f t="shared" si="114"/>
        <v>December</v>
      </c>
      <c r="Q1851" s="6">
        <f t="shared" si="115"/>
        <v>1</v>
      </c>
    </row>
    <row r="1852" spans="1:17" x14ac:dyDescent="0.25">
      <c r="A1852" s="1">
        <v>38400</v>
      </c>
      <c r="B1852" s="1" t="s">
        <v>1613</v>
      </c>
      <c r="C1852" s="1" t="s">
        <v>34</v>
      </c>
      <c r="D1852" s="2">
        <v>41987</v>
      </c>
      <c r="E1852" s="5" t="str">
        <f t="shared" si="112"/>
        <v>December</v>
      </c>
      <c r="F1852" s="1" t="s">
        <v>15</v>
      </c>
      <c r="G1852" s="1" t="s">
        <v>1417</v>
      </c>
      <c r="H1852" s="1">
        <v>8</v>
      </c>
      <c r="I1852" s="1">
        <v>13.73</v>
      </c>
      <c r="J1852" s="1">
        <v>0.03</v>
      </c>
      <c r="K1852" s="3">
        <f t="shared" si="113"/>
        <v>109.60000000000001</v>
      </c>
      <c r="L1852" s="1">
        <v>6.85</v>
      </c>
      <c r="M1852" s="1" t="s">
        <v>17</v>
      </c>
      <c r="N1852" s="1" t="s">
        <v>38</v>
      </c>
      <c r="O1852" s="2">
        <v>41988</v>
      </c>
      <c r="P1852" s="5" t="str">
        <f t="shared" si="114"/>
        <v>December</v>
      </c>
      <c r="Q1852" s="6">
        <f t="shared" si="115"/>
        <v>1</v>
      </c>
    </row>
    <row r="1853" spans="1:17" x14ac:dyDescent="0.25">
      <c r="A1853" s="1">
        <v>54468</v>
      </c>
      <c r="B1853" s="1" t="s">
        <v>921</v>
      </c>
      <c r="C1853" s="1" t="s">
        <v>20</v>
      </c>
      <c r="D1853" s="2">
        <v>41987</v>
      </c>
      <c r="E1853" s="5" t="str">
        <f t="shared" si="112"/>
        <v>December</v>
      </c>
      <c r="F1853" s="1" t="s">
        <v>21</v>
      </c>
      <c r="G1853" s="1" t="s">
        <v>1006</v>
      </c>
      <c r="H1853" s="1">
        <v>15</v>
      </c>
      <c r="I1853" s="1">
        <v>2.61</v>
      </c>
      <c r="J1853" s="1">
        <v>0.03</v>
      </c>
      <c r="K1853" s="3">
        <f t="shared" si="113"/>
        <v>38.700000000000003</v>
      </c>
      <c r="L1853" s="1">
        <v>0.5</v>
      </c>
      <c r="M1853" s="1" t="s">
        <v>23</v>
      </c>
      <c r="N1853" s="1" t="s">
        <v>24</v>
      </c>
      <c r="O1853" s="2">
        <v>41988</v>
      </c>
      <c r="P1853" s="5" t="str">
        <f t="shared" si="114"/>
        <v>December</v>
      </c>
      <c r="Q1853" s="6">
        <f t="shared" si="115"/>
        <v>1</v>
      </c>
    </row>
    <row r="1854" spans="1:17" x14ac:dyDescent="0.25">
      <c r="A1854" s="1">
        <v>54468</v>
      </c>
      <c r="B1854" s="1" t="s">
        <v>921</v>
      </c>
      <c r="C1854" s="1" t="s">
        <v>34</v>
      </c>
      <c r="D1854" s="2">
        <v>41987</v>
      </c>
      <c r="E1854" s="5" t="str">
        <f t="shared" si="112"/>
        <v>December</v>
      </c>
      <c r="F1854" s="1" t="s">
        <v>21</v>
      </c>
      <c r="G1854" s="1" t="s">
        <v>1479</v>
      </c>
      <c r="H1854" s="1">
        <v>35</v>
      </c>
      <c r="I1854" s="1">
        <v>11.66</v>
      </c>
      <c r="J1854" s="1">
        <v>0.01</v>
      </c>
      <c r="K1854" s="3">
        <f t="shared" si="113"/>
        <v>407.75</v>
      </c>
      <c r="L1854" s="1">
        <v>7.95</v>
      </c>
      <c r="M1854" s="1" t="s">
        <v>23</v>
      </c>
      <c r="N1854" s="1" t="s">
        <v>67</v>
      </c>
      <c r="O1854" s="2">
        <v>41988</v>
      </c>
      <c r="P1854" s="5" t="str">
        <f t="shared" si="114"/>
        <v>December</v>
      </c>
      <c r="Q1854" s="6">
        <f t="shared" si="115"/>
        <v>1</v>
      </c>
    </row>
    <row r="1855" spans="1:17" x14ac:dyDescent="0.25">
      <c r="A1855" s="1">
        <v>59556</v>
      </c>
      <c r="B1855" s="1" t="s">
        <v>1614</v>
      </c>
      <c r="C1855" s="1" t="s">
        <v>20</v>
      </c>
      <c r="D1855" s="2">
        <v>41988</v>
      </c>
      <c r="E1855" s="5" t="str">
        <f t="shared" si="112"/>
        <v>December</v>
      </c>
      <c r="F1855" s="1" t="s">
        <v>15</v>
      </c>
      <c r="G1855" s="1" t="s">
        <v>424</v>
      </c>
      <c r="H1855" s="1">
        <v>5</v>
      </c>
      <c r="I1855" s="1">
        <v>205.99</v>
      </c>
      <c r="J1855" s="1">
        <v>0</v>
      </c>
      <c r="K1855" s="3">
        <f t="shared" si="113"/>
        <v>1029.95</v>
      </c>
      <c r="L1855" s="1">
        <v>8.99</v>
      </c>
      <c r="M1855" s="1" t="s">
        <v>23</v>
      </c>
      <c r="N1855" s="1" t="s">
        <v>24</v>
      </c>
      <c r="O1855" s="2">
        <v>41989</v>
      </c>
      <c r="P1855" s="5" t="str">
        <f t="shared" si="114"/>
        <v>December</v>
      </c>
      <c r="Q1855" s="6">
        <f t="shared" si="115"/>
        <v>1</v>
      </c>
    </row>
    <row r="1856" spans="1:17" x14ac:dyDescent="0.25">
      <c r="A1856" s="1">
        <v>19300</v>
      </c>
      <c r="B1856" s="1" t="s">
        <v>1618</v>
      </c>
      <c r="C1856" s="1" t="s">
        <v>14</v>
      </c>
      <c r="D1856" s="2">
        <v>41989</v>
      </c>
      <c r="E1856" s="5" t="str">
        <f t="shared" si="112"/>
        <v>December</v>
      </c>
      <c r="F1856" s="1" t="s">
        <v>26</v>
      </c>
      <c r="G1856" s="1" t="s">
        <v>82</v>
      </c>
      <c r="H1856" s="1">
        <v>10</v>
      </c>
      <c r="I1856" s="1">
        <v>7.64</v>
      </c>
      <c r="J1856" s="1">
        <v>0.1</v>
      </c>
      <c r="K1856" s="3">
        <f t="shared" si="113"/>
        <v>75.400000000000006</v>
      </c>
      <c r="L1856" s="1">
        <v>5.83</v>
      </c>
      <c r="M1856" s="1" t="s">
        <v>23</v>
      </c>
      <c r="N1856" s="1" t="s">
        <v>38</v>
      </c>
      <c r="O1856" s="2">
        <v>41990</v>
      </c>
      <c r="P1856" s="5" t="str">
        <f t="shared" si="114"/>
        <v>December</v>
      </c>
      <c r="Q1856" s="6">
        <f t="shared" si="115"/>
        <v>1</v>
      </c>
    </row>
    <row r="1857" spans="1:17" x14ac:dyDescent="0.25">
      <c r="A1857" s="1">
        <v>930</v>
      </c>
      <c r="B1857" s="1" t="s">
        <v>1411</v>
      </c>
      <c r="C1857" s="1" t="s">
        <v>34</v>
      </c>
      <c r="D1857" s="2">
        <v>41989</v>
      </c>
      <c r="E1857" s="5" t="str">
        <f t="shared" si="112"/>
        <v>December</v>
      </c>
      <c r="F1857" s="1" t="s">
        <v>26</v>
      </c>
      <c r="G1857" s="1" t="s">
        <v>1436</v>
      </c>
      <c r="H1857" s="1">
        <v>22</v>
      </c>
      <c r="I1857" s="1">
        <v>41.32</v>
      </c>
      <c r="J1857" s="1">
        <v>0.03</v>
      </c>
      <c r="K1857" s="3">
        <f t="shared" si="113"/>
        <v>908.38</v>
      </c>
      <c r="L1857" s="1">
        <v>58.66</v>
      </c>
      <c r="M1857" s="1" t="s">
        <v>17</v>
      </c>
      <c r="N1857" s="1" t="s">
        <v>55</v>
      </c>
      <c r="O1857" s="2">
        <v>41990</v>
      </c>
      <c r="P1857" s="5" t="str">
        <f t="shared" si="114"/>
        <v>December</v>
      </c>
      <c r="Q1857" s="6">
        <f t="shared" si="115"/>
        <v>1</v>
      </c>
    </row>
    <row r="1858" spans="1:17" x14ac:dyDescent="0.25">
      <c r="A1858" s="1">
        <v>48192</v>
      </c>
      <c r="B1858" s="1" t="s">
        <v>522</v>
      </c>
      <c r="C1858" s="1" t="s">
        <v>14</v>
      </c>
      <c r="D1858" s="2">
        <v>41989</v>
      </c>
      <c r="E1858" s="5" t="str">
        <f t="shared" ref="E1858:E1921" si="116">TEXT(D1858,"mmmm")</f>
        <v>December</v>
      </c>
      <c r="F1858" s="1" t="s">
        <v>26</v>
      </c>
      <c r="G1858" s="1" t="s">
        <v>866</v>
      </c>
      <c r="H1858" s="1">
        <v>15</v>
      </c>
      <c r="I1858" s="1">
        <v>140.97999999999999</v>
      </c>
      <c r="J1858" s="1">
        <v>0</v>
      </c>
      <c r="K1858" s="3">
        <f t="shared" ref="K1858:K1921" si="117">(I1858-J1858)*H1858</f>
        <v>2114.6999999999998</v>
      </c>
      <c r="L1858" s="1">
        <v>36.090000000000003</v>
      </c>
      <c r="M1858" s="1" t="s">
        <v>31</v>
      </c>
      <c r="N1858" s="1" t="s">
        <v>46</v>
      </c>
      <c r="O1858" s="2">
        <v>41990</v>
      </c>
      <c r="P1858" s="5" t="str">
        <f t="shared" ref="P1858:P1921" si="118">TEXT(O1858,"mmmm")</f>
        <v>December</v>
      </c>
      <c r="Q1858" s="6">
        <f t="shared" ref="Q1858:Q1921" si="119">O1858-D1858</f>
        <v>1</v>
      </c>
    </row>
    <row r="1859" spans="1:17" x14ac:dyDescent="0.25">
      <c r="A1859" s="1">
        <v>46341</v>
      </c>
      <c r="B1859" s="1" t="s">
        <v>985</v>
      </c>
      <c r="C1859" s="1" t="s">
        <v>14</v>
      </c>
      <c r="D1859" s="2">
        <v>41990</v>
      </c>
      <c r="E1859" s="5" t="str">
        <f t="shared" si="116"/>
        <v>December</v>
      </c>
      <c r="F1859" s="1" t="s">
        <v>21</v>
      </c>
      <c r="G1859" s="1" t="s">
        <v>228</v>
      </c>
      <c r="H1859" s="1">
        <v>23</v>
      </c>
      <c r="I1859" s="1">
        <v>1.68</v>
      </c>
      <c r="J1859" s="1">
        <v>0.1</v>
      </c>
      <c r="K1859" s="3">
        <f t="shared" si="117"/>
        <v>36.339999999999996</v>
      </c>
      <c r="L1859" s="1">
        <v>1.57</v>
      </c>
      <c r="M1859" s="1" t="s">
        <v>23</v>
      </c>
      <c r="N1859" s="1" t="s">
        <v>38</v>
      </c>
      <c r="O1859" s="2">
        <v>41991</v>
      </c>
      <c r="P1859" s="5" t="str">
        <f t="shared" si="118"/>
        <v>December</v>
      </c>
      <c r="Q1859" s="6">
        <f t="shared" si="119"/>
        <v>1</v>
      </c>
    </row>
    <row r="1860" spans="1:17" x14ac:dyDescent="0.25">
      <c r="A1860" s="1">
        <v>47203</v>
      </c>
      <c r="B1860" s="1" t="s">
        <v>456</v>
      </c>
      <c r="C1860" s="1" t="s">
        <v>20</v>
      </c>
      <c r="D1860" s="2">
        <v>41991</v>
      </c>
      <c r="E1860" s="5" t="str">
        <f t="shared" si="116"/>
        <v>December</v>
      </c>
      <c r="F1860" s="1" t="s">
        <v>26</v>
      </c>
      <c r="G1860" s="1" t="s">
        <v>670</v>
      </c>
      <c r="H1860" s="1">
        <v>8</v>
      </c>
      <c r="I1860" s="1">
        <v>15.98</v>
      </c>
      <c r="J1860" s="1">
        <v>0.04</v>
      </c>
      <c r="K1860" s="3">
        <f t="shared" si="117"/>
        <v>127.52000000000001</v>
      </c>
      <c r="L1860" s="1">
        <v>4</v>
      </c>
      <c r="M1860" s="1" t="s">
        <v>23</v>
      </c>
      <c r="N1860" s="1" t="s">
        <v>24</v>
      </c>
      <c r="O1860" s="2">
        <v>41992</v>
      </c>
      <c r="P1860" s="5" t="str">
        <f t="shared" si="118"/>
        <v>December</v>
      </c>
      <c r="Q1860" s="6">
        <f t="shared" si="119"/>
        <v>1</v>
      </c>
    </row>
    <row r="1861" spans="1:17" x14ac:dyDescent="0.25">
      <c r="A1861" s="1">
        <v>359</v>
      </c>
      <c r="B1861" s="1" t="s">
        <v>326</v>
      </c>
      <c r="C1861" s="1" t="s">
        <v>34</v>
      </c>
      <c r="D1861" s="2">
        <v>41991</v>
      </c>
      <c r="E1861" s="5" t="str">
        <f t="shared" si="116"/>
        <v>December</v>
      </c>
      <c r="F1861" s="1" t="s">
        <v>84</v>
      </c>
      <c r="G1861" s="1" t="s">
        <v>1300</v>
      </c>
      <c r="H1861" s="1">
        <v>30</v>
      </c>
      <c r="I1861" s="1">
        <v>124.49</v>
      </c>
      <c r="J1861" s="1">
        <v>0.08</v>
      </c>
      <c r="K1861" s="3">
        <f t="shared" si="117"/>
        <v>3732.2999999999997</v>
      </c>
      <c r="L1861" s="1">
        <v>51.94</v>
      </c>
      <c r="M1861" s="1" t="s">
        <v>31</v>
      </c>
      <c r="N1861" s="1" t="s">
        <v>46</v>
      </c>
      <c r="O1861" s="2">
        <v>41992</v>
      </c>
      <c r="P1861" s="5" t="str">
        <f t="shared" si="118"/>
        <v>December</v>
      </c>
      <c r="Q1861" s="6">
        <f t="shared" si="119"/>
        <v>1</v>
      </c>
    </row>
    <row r="1862" spans="1:17" x14ac:dyDescent="0.25">
      <c r="A1862" s="1">
        <v>26240</v>
      </c>
      <c r="B1862" s="1" t="s">
        <v>226</v>
      </c>
      <c r="C1862" s="1" t="s">
        <v>20</v>
      </c>
      <c r="D1862" s="2">
        <v>41992</v>
      </c>
      <c r="E1862" s="5" t="str">
        <f t="shared" si="116"/>
        <v>December</v>
      </c>
      <c r="F1862" s="1" t="s">
        <v>26</v>
      </c>
      <c r="G1862" s="1" t="s">
        <v>1624</v>
      </c>
      <c r="H1862" s="1">
        <v>39</v>
      </c>
      <c r="I1862" s="1">
        <v>3.7</v>
      </c>
      <c r="J1862" s="1">
        <v>0.04</v>
      </c>
      <c r="K1862" s="3">
        <f t="shared" si="117"/>
        <v>142.74</v>
      </c>
      <c r="L1862" s="1">
        <v>1.61</v>
      </c>
      <c r="M1862" s="1" t="s">
        <v>23</v>
      </c>
      <c r="N1862" s="1" t="s">
        <v>38</v>
      </c>
      <c r="O1862" s="2">
        <v>41993</v>
      </c>
      <c r="P1862" s="5" t="str">
        <f t="shared" si="118"/>
        <v>December</v>
      </c>
      <c r="Q1862" s="6">
        <f t="shared" si="119"/>
        <v>1</v>
      </c>
    </row>
    <row r="1863" spans="1:17" x14ac:dyDescent="0.25">
      <c r="A1863" s="1">
        <v>1411</v>
      </c>
      <c r="B1863" s="1" t="s">
        <v>1397</v>
      </c>
      <c r="C1863" s="1" t="s">
        <v>20</v>
      </c>
      <c r="D1863" s="2">
        <v>41993</v>
      </c>
      <c r="E1863" s="5" t="str">
        <f t="shared" si="116"/>
        <v>December</v>
      </c>
      <c r="F1863" s="1" t="s">
        <v>21</v>
      </c>
      <c r="G1863" s="1" t="s">
        <v>655</v>
      </c>
      <c r="H1863" s="1">
        <v>39</v>
      </c>
      <c r="I1863" s="1">
        <v>160.97999999999999</v>
      </c>
      <c r="J1863" s="1">
        <v>0.09</v>
      </c>
      <c r="K1863" s="3">
        <f t="shared" si="117"/>
        <v>6274.7099999999991</v>
      </c>
      <c r="L1863" s="1">
        <v>35.020000000000003</v>
      </c>
      <c r="M1863" s="1" t="s">
        <v>31</v>
      </c>
      <c r="N1863" s="1" t="s">
        <v>46</v>
      </c>
      <c r="O1863" s="2">
        <v>41994</v>
      </c>
      <c r="P1863" s="5" t="str">
        <f t="shared" si="118"/>
        <v>December</v>
      </c>
      <c r="Q1863" s="6">
        <f t="shared" si="119"/>
        <v>1</v>
      </c>
    </row>
    <row r="1864" spans="1:17" x14ac:dyDescent="0.25">
      <c r="A1864" s="1">
        <v>36934</v>
      </c>
      <c r="B1864" s="1" t="s">
        <v>1631</v>
      </c>
      <c r="C1864" s="1" t="s">
        <v>34</v>
      </c>
      <c r="D1864" s="2">
        <v>41995</v>
      </c>
      <c r="E1864" s="5" t="str">
        <f t="shared" si="116"/>
        <v>December</v>
      </c>
      <c r="F1864" s="1" t="s">
        <v>84</v>
      </c>
      <c r="G1864" s="1" t="s">
        <v>220</v>
      </c>
      <c r="H1864" s="1">
        <v>45</v>
      </c>
      <c r="I1864" s="1">
        <v>179.29</v>
      </c>
      <c r="J1864" s="1">
        <v>0.01</v>
      </c>
      <c r="K1864" s="3">
        <f t="shared" si="117"/>
        <v>8067.6</v>
      </c>
      <c r="L1864" s="1">
        <v>29.21</v>
      </c>
      <c r="M1864" s="1" t="s">
        <v>31</v>
      </c>
      <c r="N1864" s="1" t="s">
        <v>46</v>
      </c>
      <c r="O1864" s="2">
        <v>41996</v>
      </c>
      <c r="P1864" s="5" t="str">
        <f t="shared" si="118"/>
        <v>December</v>
      </c>
      <c r="Q1864" s="6">
        <f t="shared" si="119"/>
        <v>1</v>
      </c>
    </row>
    <row r="1865" spans="1:17" x14ac:dyDescent="0.25">
      <c r="A1865" s="1">
        <v>10434</v>
      </c>
      <c r="B1865" s="1" t="s">
        <v>761</v>
      </c>
      <c r="C1865" s="1" t="s">
        <v>20</v>
      </c>
      <c r="D1865" s="2">
        <v>41996</v>
      </c>
      <c r="E1865" s="5" t="str">
        <f t="shared" si="116"/>
        <v>December</v>
      </c>
      <c r="F1865" s="1" t="s">
        <v>21</v>
      </c>
      <c r="G1865" s="1" t="s">
        <v>877</v>
      </c>
      <c r="H1865" s="1">
        <v>2</v>
      </c>
      <c r="I1865" s="1">
        <v>180.98</v>
      </c>
      <c r="J1865" s="1">
        <v>0.06</v>
      </c>
      <c r="K1865" s="3">
        <f t="shared" si="117"/>
        <v>361.84</v>
      </c>
      <c r="L1865" s="1">
        <v>26.2</v>
      </c>
      <c r="M1865" s="1" t="s">
        <v>31</v>
      </c>
      <c r="N1865" s="1" t="s">
        <v>32</v>
      </c>
      <c r="O1865" s="2">
        <v>41997</v>
      </c>
      <c r="P1865" s="5" t="str">
        <f t="shared" si="118"/>
        <v>December</v>
      </c>
      <c r="Q1865" s="6">
        <f t="shared" si="119"/>
        <v>1</v>
      </c>
    </row>
    <row r="1866" spans="1:17" x14ac:dyDescent="0.25">
      <c r="A1866" s="1">
        <v>9248</v>
      </c>
      <c r="B1866" s="1" t="s">
        <v>1444</v>
      </c>
      <c r="C1866" s="1" t="s">
        <v>14</v>
      </c>
      <c r="D1866" s="2">
        <v>41996</v>
      </c>
      <c r="E1866" s="5" t="str">
        <f t="shared" si="116"/>
        <v>December</v>
      </c>
      <c r="F1866" s="1" t="s">
        <v>15</v>
      </c>
      <c r="G1866" s="1" t="s">
        <v>395</v>
      </c>
      <c r="H1866" s="1">
        <v>41</v>
      </c>
      <c r="I1866" s="1">
        <v>71.37</v>
      </c>
      <c r="J1866" s="1">
        <v>0.09</v>
      </c>
      <c r="K1866" s="3">
        <f t="shared" si="117"/>
        <v>2922.48</v>
      </c>
      <c r="L1866" s="1">
        <v>69</v>
      </c>
      <c r="M1866" s="1" t="s">
        <v>23</v>
      </c>
      <c r="N1866" s="1" t="s">
        <v>18</v>
      </c>
      <c r="O1866" s="2">
        <v>41997</v>
      </c>
      <c r="P1866" s="5" t="str">
        <f t="shared" si="118"/>
        <v>December</v>
      </c>
      <c r="Q1866" s="6">
        <f t="shared" si="119"/>
        <v>1</v>
      </c>
    </row>
    <row r="1867" spans="1:17" x14ac:dyDescent="0.25">
      <c r="A1867" s="1">
        <v>18689</v>
      </c>
      <c r="B1867" s="1" t="s">
        <v>1492</v>
      </c>
      <c r="C1867" s="1" t="s">
        <v>20</v>
      </c>
      <c r="D1867" s="2">
        <v>41997</v>
      </c>
      <c r="E1867" s="5" t="str">
        <f t="shared" si="116"/>
        <v>December</v>
      </c>
      <c r="F1867" s="1" t="s">
        <v>15</v>
      </c>
      <c r="G1867" s="1" t="s">
        <v>439</v>
      </c>
      <c r="H1867" s="1">
        <v>38</v>
      </c>
      <c r="I1867" s="1">
        <v>7.1</v>
      </c>
      <c r="J1867" s="1">
        <v>0.01</v>
      </c>
      <c r="K1867" s="3">
        <f t="shared" si="117"/>
        <v>269.42</v>
      </c>
      <c r="L1867" s="1">
        <v>6.05</v>
      </c>
      <c r="M1867" s="1" t="s">
        <v>23</v>
      </c>
      <c r="N1867" s="1" t="s">
        <v>24</v>
      </c>
      <c r="O1867" s="2">
        <v>41998</v>
      </c>
      <c r="P1867" s="5" t="str">
        <f t="shared" si="118"/>
        <v>December</v>
      </c>
      <c r="Q1867" s="6">
        <f t="shared" si="119"/>
        <v>1</v>
      </c>
    </row>
    <row r="1868" spans="1:17" x14ac:dyDescent="0.25">
      <c r="A1868" s="1">
        <v>18689</v>
      </c>
      <c r="B1868" s="1" t="s">
        <v>1492</v>
      </c>
      <c r="C1868" s="1" t="s">
        <v>34</v>
      </c>
      <c r="D1868" s="2">
        <v>41997</v>
      </c>
      <c r="E1868" s="5" t="str">
        <f t="shared" si="116"/>
        <v>December</v>
      </c>
      <c r="F1868" s="1" t="s">
        <v>15</v>
      </c>
      <c r="G1868" s="1" t="s">
        <v>252</v>
      </c>
      <c r="H1868" s="1">
        <v>10</v>
      </c>
      <c r="I1868" s="1">
        <v>18.97</v>
      </c>
      <c r="J1868" s="1">
        <v>0.05</v>
      </c>
      <c r="K1868" s="3">
        <f t="shared" si="117"/>
        <v>189.2</v>
      </c>
      <c r="L1868" s="1">
        <v>9.0299999999999994</v>
      </c>
      <c r="M1868" s="1" t="s">
        <v>23</v>
      </c>
      <c r="N1868" s="1" t="s">
        <v>24</v>
      </c>
      <c r="O1868" s="2">
        <v>41998</v>
      </c>
      <c r="P1868" s="5" t="str">
        <f t="shared" si="118"/>
        <v>December</v>
      </c>
      <c r="Q1868" s="6">
        <f t="shared" si="119"/>
        <v>1</v>
      </c>
    </row>
    <row r="1869" spans="1:17" x14ac:dyDescent="0.25">
      <c r="A1869" s="1">
        <v>44577</v>
      </c>
      <c r="B1869" s="1" t="s">
        <v>917</v>
      </c>
      <c r="C1869" s="1" t="s">
        <v>34</v>
      </c>
      <c r="D1869" s="2">
        <v>41998</v>
      </c>
      <c r="E1869" s="5" t="str">
        <f t="shared" si="116"/>
        <v>December</v>
      </c>
      <c r="F1869" s="1" t="s">
        <v>15</v>
      </c>
      <c r="G1869" s="1" t="s">
        <v>1300</v>
      </c>
      <c r="H1869" s="1">
        <v>38</v>
      </c>
      <c r="I1869" s="1">
        <v>124.49</v>
      </c>
      <c r="J1869" s="1">
        <v>0.01</v>
      </c>
      <c r="K1869" s="3">
        <f t="shared" si="117"/>
        <v>4730.24</v>
      </c>
      <c r="L1869" s="1">
        <v>51.94</v>
      </c>
      <c r="M1869" s="1" t="s">
        <v>31</v>
      </c>
      <c r="N1869" s="1" t="s">
        <v>46</v>
      </c>
      <c r="O1869" s="2">
        <v>41999</v>
      </c>
      <c r="P1869" s="5" t="str">
        <f t="shared" si="118"/>
        <v>December</v>
      </c>
      <c r="Q1869" s="6">
        <f t="shared" si="119"/>
        <v>1</v>
      </c>
    </row>
    <row r="1870" spans="1:17" x14ac:dyDescent="0.25">
      <c r="A1870" s="1">
        <v>44576</v>
      </c>
      <c r="B1870" s="1" t="s">
        <v>177</v>
      </c>
      <c r="C1870" s="1" t="s">
        <v>14</v>
      </c>
      <c r="D1870" s="2">
        <v>41998</v>
      </c>
      <c r="E1870" s="5" t="str">
        <f t="shared" si="116"/>
        <v>December</v>
      </c>
      <c r="F1870" s="1" t="s">
        <v>15</v>
      </c>
      <c r="G1870" s="1" t="s">
        <v>1326</v>
      </c>
      <c r="H1870" s="1">
        <v>30</v>
      </c>
      <c r="I1870" s="1">
        <v>65.989999999999995</v>
      </c>
      <c r="J1870" s="1">
        <v>0.02</v>
      </c>
      <c r="K1870" s="3">
        <f t="shared" si="117"/>
        <v>1979.1</v>
      </c>
      <c r="L1870" s="1">
        <v>5.31</v>
      </c>
      <c r="M1870" s="1" t="s">
        <v>23</v>
      </c>
      <c r="N1870" s="1" t="s">
        <v>24</v>
      </c>
      <c r="O1870" s="2">
        <v>41999</v>
      </c>
      <c r="P1870" s="5" t="str">
        <f t="shared" si="118"/>
        <v>December</v>
      </c>
      <c r="Q1870" s="6">
        <f t="shared" si="119"/>
        <v>1</v>
      </c>
    </row>
    <row r="1871" spans="1:17" x14ac:dyDescent="0.25">
      <c r="A1871" s="1">
        <v>37734</v>
      </c>
      <c r="B1871" s="1" t="s">
        <v>996</v>
      </c>
      <c r="C1871" s="1" t="s">
        <v>20</v>
      </c>
      <c r="D1871" s="2">
        <v>41999</v>
      </c>
      <c r="E1871" s="5" t="str">
        <f t="shared" si="116"/>
        <v>December</v>
      </c>
      <c r="F1871" s="1" t="s">
        <v>26</v>
      </c>
      <c r="G1871" s="1" t="s">
        <v>737</v>
      </c>
      <c r="H1871" s="1">
        <v>15</v>
      </c>
      <c r="I1871" s="1">
        <v>100.97</v>
      </c>
      <c r="J1871" s="1">
        <v>0.08</v>
      </c>
      <c r="K1871" s="3">
        <f t="shared" si="117"/>
        <v>1513.35</v>
      </c>
      <c r="L1871" s="1">
        <v>7.18</v>
      </c>
      <c r="M1871" s="1" t="s">
        <v>23</v>
      </c>
      <c r="N1871" s="1" t="s">
        <v>24</v>
      </c>
      <c r="O1871" s="2">
        <v>42000</v>
      </c>
      <c r="P1871" s="5" t="str">
        <f t="shared" si="118"/>
        <v>December</v>
      </c>
      <c r="Q1871" s="6">
        <f t="shared" si="119"/>
        <v>1</v>
      </c>
    </row>
    <row r="1872" spans="1:17" x14ac:dyDescent="0.25">
      <c r="A1872" s="1">
        <v>37734</v>
      </c>
      <c r="B1872" s="1" t="s">
        <v>996</v>
      </c>
      <c r="C1872" s="1" t="s">
        <v>14</v>
      </c>
      <c r="D1872" s="2">
        <v>41999</v>
      </c>
      <c r="E1872" s="5" t="str">
        <f t="shared" si="116"/>
        <v>December</v>
      </c>
      <c r="F1872" s="1" t="s">
        <v>26</v>
      </c>
      <c r="G1872" s="1" t="s">
        <v>1314</v>
      </c>
      <c r="H1872" s="1">
        <v>42</v>
      </c>
      <c r="I1872" s="1">
        <v>13.4</v>
      </c>
      <c r="J1872" s="1">
        <v>0</v>
      </c>
      <c r="K1872" s="3">
        <f t="shared" si="117"/>
        <v>562.80000000000007</v>
      </c>
      <c r="L1872" s="1">
        <v>4.95</v>
      </c>
      <c r="M1872" s="1" t="s">
        <v>23</v>
      </c>
      <c r="N1872" s="1" t="s">
        <v>67</v>
      </c>
      <c r="O1872" s="2">
        <v>42000</v>
      </c>
      <c r="P1872" s="5" t="str">
        <f t="shared" si="118"/>
        <v>December</v>
      </c>
      <c r="Q1872" s="6">
        <f t="shared" si="119"/>
        <v>1</v>
      </c>
    </row>
    <row r="1873" spans="1:17" x14ac:dyDescent="0.25">
      <c r="A1873" s="1">
        <v>53382</v>
      </c>
      <c r="B1873" s="1" t="s">
        <v>1388</v>
      </c>
      <c r="C1873" s="1" t="s">
        <v>20</v>
      </c>
      <c r="D1873" s="2">
        <v>42000</v>
      </c>
      <c r="E1873" s="5" t="str">
        <f t="shared" si="116"/>
        <v>December</v>
      </c>
      <c r="F1873" s="1" t="s">
        <v>15</v>
      </c>
      <c r="G1873" s="1" t="s">
        <v>583</v>
      </c>
      <c r="H1873" s="1">
        <v>13</v>
      </c>
      <c r="I1873" s="1">
        <v>3.25</v>
      </c>
      <c r="J1873" s="1">
        <v>0.1</v>
      </c>
      <c r="K1873" s="3">
        <f t="shared" si="117"/>
        <v>40.949999999999996</v>
      </c>
      <c r="L1873" s="1">
        <v>49</v>
      </c>
      <c r="M1873" s="1" t="s">
        <v>23</v>
      </c>
      <c r="N1873" s="1" t="s">
        <v>18</v>
      </c>
      <c r="O1873" s="2">
        <v>42001</v>
      </c>
      <c r="P1873" s="5" t="str">
        <f t="shared" si="118"/>
        <v>December</v>
      </c>
      <c r="Q1873" s="6">
        <f t="shared" si="119"/>
        <v>1</v>
      </c>
    </row>
    <row r="1874" spans="1:17" x14ac:dyDescent="0.25">
      <c r="A1874" s="1">
        <v>53382</v>
      </c>
      <c r="B1874" s="1" t="s">
        <v>1388</v>
      </c>
      <c r="C1874" s="1" t="s">
        <v>20</v>
      </c>
      <c r="D1874" s="2">
        <v>42000</v>
      </c>
      <c r="E1874" s="5" t="str">
        <f t="shared" si="116"/>
        <v>December</v>
      </c>
      <c r="F1874" s="1" t="s">
        <v>15</v>
      </c>
      <c r="G1874" s="1" t="s">
        <v>506</v>
      </c>
      <c r="H1874" s="1">
        <v>15</v>
      </c>
      <c r="I1874" s="1">
        <v>300.98</v>
      </c>
      <c r="J1874" s="1">
        <v>0</v>
      </c>
      <c r="K1874" s="3">
        <f t="shared" si="117"/>
        <v>4514.7000000000007</v>
      </c>
      <c r="L1874" s="1">
        <v>64.73</v>
      </c>
      <c r="M1874" s="1" t="s">
        <v>31</v>
      </c>
      <c r="N1874" s="1" t="s">
        <v>32</v>
      </c>
      <c r="O1874" s="2">
        <v>42001</v>
      </c>
      <c r="P1874" s="5" t="str">
        <f t="shared" si="118"/>
        <v>December</v>
      </c>
      <c r="Q1874" s="6">
        <f t="shared" si="119"/>
        <v>1</v>
      </c>
    </row>
    <row r="1875" spans="1:17" x14ac:dyDescent="0.25">
      <c r="A1875" s="1">
        <v>40485</v>
      </c>
      <c r="B1875" s="1" t="s">
        <v>467</v>
      </c>
      <c r="C1875" s="1" t="s">
        <v>14</v>
      </c>
      <c r="D1875" s="2">
        <v>42000</v>
      </c>
      <c r="E1875" s="5" t="str">
        <f t="shared" si="116"/>
        <v>December</v>
      </c>
      <c r="F1875" s="1" t="s">
        <v>15</v>
      </c>
      <c r="G1875" s="1" t="s">
        <v>391</v>
      </c>
      <c r="H1875" s="1">
        <v>7</v>
      </c>
      <c r="I1875" s="1">
        <v>65.989999999999995</v>
      </c>
      <c r="J1875" s="1">
        <v>0.01</v>
      </c>
      <c r="K1875" s="3">
        <f t="shared" si="117"/>
        <v>461.8599999999999</v>
      </c>
      <c r="L1875" s="1">
        <v>3.99</v>
      </c>
      <c r="M1875" s="1" t="s">
        <v>23</v>
      </c>
      <c r="N1875" s="1" t="s">
        <v>24</v>
      </c>
      <c r="O1875" s="2">
        <v>42001</v>
      </c>
      <c r="P1875" s="5" t="str">
        <f t="shared" si="118"/>
        <v>December</v>
      </c>
      <c r="Q1875" s="6">
        <f t="shared" si="119"/>
        <v>1</v>
      </c>
    </row>
    <row r="1876" spans="1:17" x14ac:dyDescent="0.25">
      <c r="A1876" s="1">
        <v>30725</v>
      </c>
      <c r="B1876" s="1" t="s">
        <v>593</v>
      </c>
      <c r="C1876" s="1" t="s">
        <v>14</v>
      </c>
      <c r="D1876" s="2">
        <v>42001</v>
      </c>
      <c r="E1876" s="5" t="str">
        <f t="shared" si="116"/>
        <v>December</v>
      </c>
      <c r="F1876" s="1" t="s">
        <v>84</v>
      </c>
      <c r="G1876" s="1" t="s">
        <v>1086</v>
      </c>
      <c r="H1876" s="1">
        <v>39</v>
      </c>
      <c r="I1876" s="1">
        <v>449.99</v>
      </c>
      <c r="J1876" s="1">
        <v>0.08</v>
      </c>
      <c r="K1876" s="3">
        <f t="shared" si="117"/>
        <v>17546.490000000002</v>
      </c>
      <c r="L1876" s="1">
        <v>49</v>
      </c>
      <c r="M1876" s="1" t="s">
        <v>31</v>
      </c>
      <c r="N1876" s="1" t="s">
        <v>32</v>
      </c>
      <c r="O1876" s="2">
        <v>42002</v>
      </c>
      <c r="P1876" s="5" t="str">
        <f t="shared" si="118"/>
        <v>December</v>
      </c>
      <c r="Q1876" s="6">
        <f t="shared" si="119"/>
        <v>1</v>
      </c>
    </row>
    <row r="1877" spans="1:17" x14ac:dyDescent="0.25">
      <c r="A1877" s="1">
        <v>59937</v>
      </c>
      <c r="B1877" s="1" t="s">
        <v>1456</v>
      </c>
      <c r="C1877" s="1" t="s">
        <v>34</v>
      </c>
      <c r="D1877" s="2">
        <v>42001</v>
      </c>
      <c r="E1877" s="5" t="str">
        <f t="shared" si="116"/>
        <v>December</v>
      </c>
      <c r="F1877" s="1" t="s">
        <v>21</v>
      </c>
      <c r="G1877" s="1" t="s">
        <v>1636</v>
      </c>
      <c r="H1877" s="1">
        <v>7</v>
      </c>
      <c r="I1877" s="1">
        <v>30.98</v>
      </c>
      <c r="J1877" s="1">
        <v>0.02</v>
      </c>
      <c r="K1877" s="3">
        <f t="shared" si="117"/>
        <v>216.72</v>
      </c>
      <c r="L1877" s="1">
        <v>17.079999999999998</v>
      </c>
      <c r="M1877" s="1" t="s">
        <v>23</v>
      </c>
      <c r="N1877" s="1" t="s">
        <v>24</v>
      </c>
      <c r="O1877" s="2">
        <v>42002</v>
      </c>
      <c r="P1877" s="5" t="str">
        <f t="shared" si="118"/>
        <v>December</v>
      </c>
      <c r="Q1877" s="6">
        <f t="shared" si="119"/>
        <v>1</v>
      </c>
    </row>
    <row r="1878" spans="1:17" x14ac:dyDescent="0.25">
      <c r="A1878" s="1">
        <v>47201</v>
      </c>
      <c r="B1878" s="1" t="s">
        <v>1638</v>
      </c>
      <c r="C1878" s="1" t="s">
        <v>14</v>
      </c>
      <c r="D1878" s="2">
        <v>42001</v>
      </c>
      <c r="E1878" s="5" t="str">
        <f t="shared" si="116"/>
        <v>December</v>
      </c>
      <c r="F1878" s="1" t="s">
        <v>26</v>
      </c>
      <c r="G1878" s="1" t="s">
        <v>464</v>
      </c>
      <c r="H1878" s="1">
        <v>18</v>
      </c>
      <c r="I1878" s="1">
        <v>4.9800000000000004</v>
      </c>
      <c r="J1878" s="1">
        <v>0.03</v>
      </c>
      <c r="K1878" s="3">
        <f t="shared" si="117"/>
        <v>89.100000000000009</v>
      </c>
      <c r="L1878" s="1">
        <v>4.62</v>
      </c>
      <c r="M1878" s="1" t="s">
        <v>17</v>
      </c>
      <c r="N1878" s="1" t="s">
        <v>67</v>
      </c>
      <c r="O1878" s="2">
        <v>42002</v>
      </c>
      <c r="P1878" s="5" t="str">
        <f t="shared" si="118"/>
        <v>December</v>
      </c>
      <c r="Q1878" s="6">
        <f t="shared" si="119"/>
        <v>1</v>
      </c>
    </row>
    <row r="1879" spans="1:17" x14ac:dyDescent="0.25">
      <c r="A1879" s="1">
        <v>57378</v>
      </c>
      <c r="B1879" s="1" t="s">
        <v>1639</v>
      </c>
      <c r="C1879" s="1" t="s">
        <v>14</v>
      </c>
      <c r="D1879" s="2">
        <v>42001</v>
      </c>
      <c r="E1879" s="5" t="str">
        <f t="shared" si="116"/>
        <v>December</v>
      </c>
      <c r="F1879" s="1" t="s">
        <v>15</v>
      </c>
      <c r="G1879" s="1" t="s">
        <v>362</v>
      </c>
      <c r="H1879" s="1">
        <v>9</v>
      </c>
      <c r="I1879" s="1">
        <v>29.89</v>
      </c>
      <c r="J1879" s="1">
        <v>0.02</v>
      </c>
      <c r="K1879" s="3">
        <f t="shared" si="117"/>
        <v>268.83</v>
      </c>
      <c r="L1879" s="1">
        <v>1.99</v>
      </c>
      <c r="M1879" s="1" t="s">
        <v>23</v>
      </c>
      <c r="N1879" s="1" t="s">
        <v>67</v>
      </c>
      <c r="O1879" s="2">
        <v>42002</v>
      </c>
      <c r="P1879" s="5" t="str">
        <f t="shared" si="118"/>
        <v>December</v>
      </c>
      <c r="Q1879" s="6">
        <f t="shared" si="119"/>
        <v>1</v>
      </c>
    </row>
    <row r="1880" spans="1:17" x14ac:dyDescent="0.25">
      <c r="A1880" s="1">
        <v>37537</v>
      </c>
      <c r="B1880" s="1" t="s">
        <v>28</v>
      </c>
      <c r="C1880" s="1" t="s">
        <v>14</v>
      </c>
      <c r="D1880" s="2">
        <v>41641</v>
      </c>
      <c r="E1880" s="5" t="str">
        <f t="shared" si="116"/>
        <v>January</v>
      </c>
      <c r="F1880" s="1" t="s">
        <v>29</v>
      </c>
      <c r="G1880" s="1" t="s">
        <v>30</v>
      </c>
      <c r="H1880" s="1">
        <v>4</v>
      </c>
      <c r="I1880" s="1">
        <v>291.73</v>
      </c>
      <c r="J1880" s="1">
        <v>0</v>
      </c>
      <c r="K1880" s="3">
        <f t="shared" si="117"/>
        <v>1166.92</v>
      </c>
      <c r="L1880" s="1">
        <v>48.8</v>
      </c>
      <c r="M1880" s="1" t="s">
        <v>31</v>
      </c>
      <c r="N1880" s="1" t="s">
        <v>32</v>
      </c>
      <c r="O1880" s="2">
        <v>41641</v>
      </c>
      <c r="P1880" s="5" t="str">
        <f t="shared" si="118"/>
        <v>January</v>
      </c>
      <c r="Q1880" s="6">
        <f t="shared" si="119"/>
        <v>0</v>
      </c>
    </row>
    <row r="1881" spans="1:17" x14ac:dyDescent="0.25">
      <c r="A1881" s="1">
        <v>44069</v>
      </c>
      <c r="B1881" s="1" t="s">
        <v>36</v>
      </c>
      <c r="C1881" s="1" t="s">
        <v>20</v>
      </c>
      <c r="D1881" s="2">
        <v>41641</v>
      </c>
      <c r="E1881" s="5" t="str">
        <f t="shared" si="116"/>
        <v>January</v>
      </c>
      <c r="F1881" s="1" t="s">
        <v>26</v>
      </c>
      <c r="G1881" s="1" t="s">
        <v>39</v>
      </c>
      <c r="H1881" s="1">
        <v>43</v>
      </c>
      <c r="I1881" s="1">
        <v>15.04</v>
      </c>
      <c r="J1881" s="1">
        <v>0.08</v>
      </c>
      <c r="K1881" s="3">
        <f t="shared" si="117"/>
        <v>643.28</v>
      </c>
      <c r="L1881" s="1">
        <v>1.97</v>
      </c>
      <c r="M1881" s="1" t="s">
        <v>23</v>
      </c>
      <c r="N1881" s="1" t="s">
        <v>38</v>
      </c>
      <c r="O1881" s="2">
        <v>41641</v>
      </c>
      <c r="P1881" s="5" t="str">
        <f t="shared" si="118"/>
        <v>January</v>
      </c>
      <c r="Q1881" s="6">
        <f t="shared" si="119"/>
        <v>0</v>
      </c>
    </row>
    <row r="1882" spans="1:17" x14ac:dyDescent="0.25">
      <c r="A1882" s="1">
        <v>57253</v>
      </c>
      <c r="B1882" s="1" t="s">
        <v>75</v>
      </c>
      <c r="C1882" s="1" t="s">
        <v>34</v>
      </c>
      <c r="D1882" s="2">
        <v>41644</v>
      </c>
      <c r="E1882" s="5" t="str">
        <f t="shared" si="116"/>
        <v>January</v>
      </c>
      <c r="F1882" s="1" t="s">
        <v>26</v>
      </c>
      <c r="G1882" s="1" t="s">
        <v>78</v>
      </c>
      <c r="H1882" s="1">
        <v>48</v>
      </c>
      <c r="I1882" s="1">
        <v>279.48</v>
      </c>
      <c r="J1882" s="1">
        <v>7.0000000000000007E-2</v>
      </c>
      <c r="K1882" s="3">
        <f t="shared" si="117"/>
        <v>13411.68</v>
      </c>
      <c r="L1882" s="1">
        <v>35</v>
      </c>
      <c r="M1882" s="1" t="s">
        <v>23</v>
      </c>
      <c r="N1882" s="1" t="s">
        <v>18</v>
      </c>
      <c r="O1882" s="2">
        <v>41644</v>
      </c>
      <c r="P1882" s="5" t="str">
        <f t="shared" si="118"/>
        <v>January</v>
      </c>
      <c r="Q1882" s="6">
        <f t="shared" si="119"/>
        <v>0</v>
      </c>
    </row>
    <row r="1883" spans="1:17" x14ac:dyDescent="0.25">
      <c r="A1883" s="1">
        <v>57253</v>
      </c>
      <c r="B1883" s="1" t="s">
        <v>75</v>
      </c>
      <c r="C1883" s="1" t="s">
        <v>14</v>
      </c>
      <c r="D1883" s="2">
        <v>41644</v>
      </c>
      <c r="E1883" s="5" t="str">
        <f t="shared" si="116"/>
        <v>January</v>
      </c>
      <c r="F1883" s="1" t="s">
        <v>26</v>
      </c>
      <c r="G1883" s="1" t="s">
        <v>80</v>
      </c>
      <c r="H1883" s="1">
        <v>25</v>
      </c>
      <c r="I1883" s="1">
        <v>125.99</v>
      </c>
      <c r="J1883" s="1">
        <v>0.04</v>
      </c>
      <c r="K1883" s="3">
        <f t="shared" si="117"/>
        <v>3148.7499999999995</v>
      </c>
      <c r="L1883" s="1">
        <v>5.26</v>
      </c>
      <c r="M1883" s="1" t="s">
        <v>23</v>
      </c>
      <c r="N1883" s="1" t="s">
        <v>24</v>
      </c>
      <c r="O1883" s="2">
        <v>41644</v>
      </c>
      <c r="P1883" s="5" t="str">
        <f t="shared" si="118"/>
        <v>January</v>
      </c>
      <c r="Q1883" s="6">
        <f t="shared" si="119"/>
        <v>0</v>
      </c>
    </row>
    <row r="1884" spans="1:17" x14ac:dyDescent="0.25">
      <c r="A1884" s="1">
        <v>48226</v>
      </c>
      <c r="B1884" s="1" t="s">
        <v>89</v>
      </c>
      <c r="C1884" s="1" t="s">
        <v>34</v>
      </c>
      <c r="D1884" s="2">
        <v>41645</v>
      </c>
      <c r="E1884" s="5" t="str">
        <f t="shared" si="116"/>
        <v>January</v>
      </c>
      <c r="F1884" s="1" t="s">
        <v>29</v>
      </c>
      <c r="G1884" s="1" t="s">
        <v>90</v>
      </c>
      <c r="H1884" s="1">
        <v>23</v>
      </c>
      <c r="I1884" s="1">
        <v>100.98</v>
      </c>
      <c r="J1884" s="1">
        <v>0.02</v>
      </c>
      <c r="K1884" s="3">
        <f t="shared" si="117"/>
        <v>2322.0800000000004</v>
      </c>
      <c r="L1884" s="1">
        <v>35.840000000000003</v>
      </c>
      <c r="M1884" s="1" t="s">
        <v>31</v>
      </c>
      <c r="N1884" s="1" t="s">
        <v>46</v>
      </c>
      <c r="O1884" s="2">
        <v>41645</v>
      </c>
      <c r="P1884" s="5" t="str">
        <f t="shared" si="118"/>
        <v>January</v>
      </c>
      <c r="Q1884" s="6">
        <f t="shared" si="119"/>
        <v>0</v>
      </c>
    </row>
    <row r="1885" spans="1:17" x14ac:dyDescent="0.25">
      <c r="A1885" s="1">
        <v>4193</v>
      </c>
      <c r="B1885" s="1" t="s">
        <v>121</v>
      </c>
      <c r="C1885" s="1" t="s">
        <v>20</v>
      </c>
      <c r="D1885" s="2">
        <v>41647</v>
      </c>
      <c r="E1885" s="5" t="str">
        <f t="shared" si="116"/>
        <v>January</v>
      </c>
      <c r="F1885" s="1" t="s">
        <v>21</v>
      </c>
      <c r="G1885" s="1" t="s">
        <v>122</v>
      </c>
      <c r="H1885" s="1">
        <v>16</v>
      </c>
      <c r="I1885" s="1">
        <v>4.13</v>
      </c>
      <c r="J1885" s="1">
        <v>7.0000000000000007E-2</v>
      </c>
      <c r="K1885" s="3">
        <f t="shared" si="117"/>
        <v>64.959999999999994</v>
      </c>
      <c r="L1885" s="1">
        <v>0.99</v>
      </c>
      <c r="M1885" s="1" t="s">
        <v>23</v>
      </c>
      <c r="N1885" s="1" t="s">
        <v>24</v>
      </c>
      <c r="O1885" s="2">
        <v>41647</v>
      </c>
      <c r="P1885" s="5" t="str">
        <f t="shared" si="118"/>
        <v>January</v>
      </c>
      <c r="Q1885" s="6">
        <f t="shared" si="119"/>
        <v>0</v>
      </c>
    </row>
    <row r="1886" spans="1:17" x14ac:dyDescent="0.25">
      <c r="A1886" s="1">
        <v>4193</v>
      </c>
      <c r="B1886" s="1" t="s">
        <v>121</v>
      </c>
      <c r="C1886" s="1" t="s">
        <v>20</v>
      </c>
      <c r="D1886" s="2">
        <v>41647</v>
      </c>
      <c r="E1886" s="5" t="str">
        <f t="shared" si="116"/>
        <v>January</v>
      </c>
      <c r="F1886" s="1" t="s">
        <v>21</v>
      </c>
      <c r="G1886" s="1" t="s">
        <v>123</v>
      </c>
      <c r="H1886" s="1">
        <v>3</v>
      </c>
      <c r="I1886" s="1">
        <v>22.72</v>
      </c>
      <c r="J1886" s="1">
        <v>0.03</v>
      </c>
      <c r="K1886" s="3">
        <f t="shared" si="117"/>
        <v>68.069999999999993</v>
      </c>
      <c r="L1886" s="1">
        <v>8.99</v>
      </c>
      <c r="M1886" s="1" t="s">
        <v>23</v>
      </c>
      <c r="N1886" s="1" t="s">
        <v>67</v>
      </c>
      <c r="O1886" s="2">
        <v>41647</v>
      </c>
      <c r="P1886" s="5" t="str">
        <f t="shared" si="118"/>
        <v>January</v>
      </c>
      <c r="Q1886" s="6">
        <f t="shared" si="119"/>
        <v>0</v>
      </c>
    </row>
    <row r="1887" spans="1:17" x14ac:dyDescent="0.25">
      <c r="A1887" s="1">
        <v>31715</v>
      </c>
      <c r="B1887" s="1" t="s">
        <v>132</v>
      </c>
      <c r="C1887" s="1" t="s">
        <v>34</v>
      </c>
      <c r="D1887" s="2">
        <v>41648</v>
      </c>
      <c r="E1887" s="5" t="str">
        <f t="shared" si="116"/>
        <v>January</v>
      </c>
      <c r="F1887" s="1" t="s">
        <v>15</v>
      </c>
      <c r="G1887" s="1" t="s">
        <v>141</v>
      </c>
      <c r="H1887" s="1">
        <v>44</v>
      </c>
      <c r="I1887" s="1">
        <v>3.28</v>
      </c>
      <c r="J1887" s="1">
        <v>0.05</v>
      </c>
      <c r="K1887" s="3">
        <f t="shared" si="117"/>
        <v>142.12</v>
      </c>
      <c r="L1887" s="1">
        <v>3.97</v>
      </c>
      <c r="M1887" s="1" t="s">
        <v>23</v>
      </c>
      <c r="N1887" s="1" t="s">
        <v>38</v>
      </c>
      <c r="O1887" s="2">
        <v>41648</v>
      </c>
      <c r="P1887" s="5" t="str">
        <f t="shared" si="118"/>
        <v>January</v>
      </c>
      <c r="Q1887" s="6">
        <f t="shared" si="119"/>
        <v>0</v>
      </c>
    </row>
    <row r="1888" spans="1:17" x14ac:dyDescent="0.25">
      <c r="A1888" s="1">
        <v>33797</v>
      </c>
      <c r="B1888" s="1" t="s">
        <v>162</v>
      </c>
      <c r="C1888" s="1" t="s">
        <v>34</v>
      </c>
      <c r="D1888" s="2">
        <v>41650</v>
      </c>
      <c r="E1888" s="5" t="str">
        <f t="shared" si="116"/>
        <v>January</v>
      </c>
      <c r="F1888" s="1" t="s">
        <v>15</v>
      </c>
      <c r="G1888" s="1" t="s">
        <v>158</v>
      </c>
      <c r="H1888" s="1">
        <v>20</v>
      </c>
      <c r="I1888" s="1">
        <v>297.64</v>
      </c>
      <c r="J1888" s="1">
        <v>0.08</v>
      </c>
      <c r="K1888" s="3">
        <f t="shared" si="117"/>
        <v>5951.2</v>
      </c>
      <c r="L1888" s="1">
        <v>14.7</v>
      </c>
      <c r="M1888" s="1" t="s">
        <v>31</v>
      </c>
      <c r="N1888" s="1" t="s">
        <v>32</v>
      </c>
      <c r="O1888" s="2">
        <v>41650</v>
      </c>
      <c r="P1888" s="5" t="str">
        <f t="shared" si="118"/>
        <v>January</v>
      </c>
      <c r="Q1888" s="6">
        <f t="shared" si="119"/>
        <v>0</v>
      </c>
    </row>
    <row r="1889" spans="1:17" x14ac:dyDescent="0.25">
      <c r="A1889" s="1">
        <v>33797</v>
      </c>
      <c r="B1889" s="1" t="s">
        <v>162</v>
      </c>
      <c r="C1889" s="1" t="s">
        <v>14</v>
      </c>
      <c r="D1889" s="2">
        <v>41650</v>
      </c>
      <c r="E1889" s="5" t="str">
        <f t="shared" si="116"/>
        <v>January</v>
      </c>
      <c r="F1889" s="1" t="s">
        <v>15</v>
      </c>
      <c r="G1889" s="1" t="s">
        <v>166</v>
      </c>
      <c r="H1889" s="1">
        <v>18</v>
      </c>
      <c r="I1889" s="1">
        <v>11.34</v>
      </c>
      <c r="J1889" s="1">
        <v>0.03</v>
      </c>
      <c r="K1889" s="3">
        <f t="shared" si="117"/>
        <v>203.58</v>
      </c>
      <c r="L1889" s="1">
        <v>5.01</v>
      </c>
      <c r="M1889" s="1" t="s">
        <v>23</v>
      </c>
      <c r="N1889" s="1" t="s">
        <v>24</v>
      </c>
      <c r="O1889" s="2">
        <v>41650</v>
      </c>
      <c r="P1889" s="5" t="str">
        <f t="shared" si="118"/>
        <v>January</v>
      </c>
      <c r="Q1889" s="6">
        <f t="shared" si="119"/>
        <v>0</v>
      </c>
    </row>
    <row r="1890" spans="1:17" x14ac:dyDescent="0.25">
      <c r="A1890" s="1">
        <v>51623</v>
      </c>
      <c r="B1890" s="1" t="s">
        <v>181</v>
      </c>
      <c r="C1890" s="1" t="s">
        <v>34</v>
      </c>
      <c r="D1890" s="2">
        <v>41652</v>
      </c>
      <c r="E1890" s="5" t="str">
        <f t="shared" si="116"/>
        <v>January</v>
      </c>
      <c r="F1890" s="1" t="s">
        <v>26</v>
      </c>
      <c r="G1890" s="1" t="s">
        <v>182</v>
      </c>
      <c r="H1890" s="1">
        <v>17</v>
      </c>
      <c r="I1890" s="1">
        <v>2.08</v>
      </c>
      <c r="J1890" s="1">
        <v>0.06</v>
      </c>
      <c r="K1890" s="3">
        <f t="shared" si="117"/>
        <v>34.340000000000003</v>
      </c>
      <c r="L1890" s="1">
        <v>5.33</v>
      </c>
      <c r="M1890" s="1" t="s">
        <v>23</v>
      </c>
      <c r="N1890" s="1" t="s">
        <v>24</v>
      </c>
      <c r="O1890" s="2">
        <v>41652</v>
      </c>
      <c r="P1890" s="5" t="str">
        <f t="shared" si="118"/>
        <v>January</v>
      </c>
      <c r="Q1890" s="6">
        <f t="shared" si="119"/>
        <v>0</v>
      </c>
    </row>
    <row r="1891" spans="1:17" x14ac:dyDescent="0.25">
      <c r="A1891" s="1">
        <v>13602</v>
      </c>
      <c r="B1891" s="1" t="s">
        <v>185</v>
      </c>
      <c r="C1891" s="1" t="s">
        <v>20</v>
      </c>
      <c r="D1891" s="2">
        <v>41652</v>
      </c>
      <c r="E1891" s="5" t="str">
        <f t="shared" si="116"/>
        <v>January</v>
      </c>
      <c r="F1891" s="1" t="s">
        <v>29</v>
      </c>
      <c r="G1891" s="1" t="s">
        <v>186</v>
      </c>
      <c r="H1891" s="1">
        <v>13</v>
      </c>
      <c r="I1891" s="1">
        <v>48.04</v>
      </c>
      <c r="J1891" s="1">
        <v>0.02</v>
      </c>
      <c r="K1891" s="3">
        <f t="shared" si="117"/>
        <v>624.26</v>
      </c>
      <c r="L1891" s="1">
        <v>5.09</v>
      </c>
      <c r="M1891" s="1" t="s">
        <v>23</v>
      </c>
      <c r="N1891" s="1" t="s">
        <v>24</v>
      </c>
      <c r="O1891" s="2">
        <v>41652</v>
      </c>
      <c r="P1891" s="5" t="str">
        <f t="shared" si="118"/>
        <v>January</v>
      </c>
      <c r="Q1891" s="6">
        <f t="shared" si="119"/>
        <v>0</v>
      </c>
    </row>
    <row r="1892" spans="1:17" x14ac:dyDescent="0.25">
      <c r="A1892" s="1">
        <v>34691</v>
      </c>
      <c r="B1892" s="1" t="s">
        <v>187</v>
      </c>
      <c r="C1892" s="1" t="s">
        <v>20</v>
      </c>
      <c r="D1892" s="2">
        <v>41653</v>
      </c>
      <c r="E1892" s="5" t="str">
        <f t="shared" si="116"/>
        <v>January</v>
      </c>
      <c r="F1892" s="1" t="s">
        <v>26</v>
      </c>
      <c r="G1892" s="1" t="s">
        <v>189</v>
      </c>
      <c r="H1892" s="1">
        <v>23</v>
      </c>
      <c r="I1892" s="1">
        <v>306.14</v>
      </c>
      <c r="J1892" s="1">
        <v>0.02</v>
      </c>
      <c r="K1892" s="3">
        <f t="shared" si="117"/>
        <v>7040.76</v>
      </c>
      <c r="L1892" s="1">
        <v>26.53</v>
      </c>
      <c r="M1892" s="1" t="s">
        <v>31</v>
      </c>
      <c r="N1892" s="1" t="s">
        <v>32</v>
      </c>
      <c r="O1892" s="2">
        <v>41653</v>
      </c>
      <c r="P1892" s="5" t="str">
        <f t="shared" si="118"/>
        <v>January</v>
      </c>
      <c r="Q1892" s="6">
        <f t="shared" si="119"/>
        <v>0</v>
      </c>
    </row>
    <row r="1893" spans="1:17" x14ac:dyDescent="0.25">
      <c r="A1893" s="1">
        <v>30567</v>
      </c>
      <c r="B1893" s="1" t="s">
        <v>191</v>
      </c>
      <c r="C1893" s="1" t="s">
        <v>34</v>
      </c>
      <c r="D1893" s="2">
        <v>41653</v>
      </c>
      <c r="E1893" s="5" t="str">
        <f t="shared" si="116"/>
        <v>January</v>
      </c>
      <c r="F1893" s="1" t="s">
        <v>15</v>
      </c>
      <c r="G1893" s="1" t="s">
        <v>192</v>
      </c>
      <c r="H1893" s="1">
        <v>14</v>
      </c>
      <c r="I1893" s="1">
        <v>208.16</v>
      </c>
      <c r="J1893" s="1">
        <v>0.1</v>
      </c>
      <c r="K1893" s="3">
        <f t="shared" si="117"/>
        <v>2912.84</v>
      </c>
      <c r="L1893" s="1">
        <v>68.02</v>
      </c>
      <c r="M1893" s="1" t="s">
        <v>31</v>
      </c>
      <c r="N1893" s="1" t="s">
        <v>32</v>
      </c>
      <c r="O1893" s="2">
        <v>41653</v>
      </c>
      <c r="P1893" s="5" t="str">
        <f t="shared" si="118"/>
        <v>January</v>
      </c>
      <c r="Q1893" s="6">
        <f t="shared" si="119"/>
        <v>0</v>
      </c>
    </row>
    <row r="1894" spans="1:17" x14ac:dyDescent="0.25">
      <c r="A1894" s="1">
        <v>43911</v>
      </c>
      <c r="B1894" s="1" t="s">
        <v>198</v>
      </c>
      <c r="C1894" s="1" t="s">
        <v>20</v>
      </c>
      <c r="D1894" s="2">
        <v>41653</v>
      </c>
      <c r="E1894" s="5" t="str">
        <f t="shared" si="116"/>
        <v>January</v>
      </c>
      <c r="F1894" s="1" t="s">
        <v>84</v>
      </c>
      <c r="G1894" s="1" t="s">
        <v>78</v>
      </c>
      <c r="H1894" s="1">
        <v>29</v>
      </c>
      <c r="I1894" s="1">
        <v>19.989999999999998</v>
      </c>
      <c r="J1894" s="1">
        <v>0.06</v>
      </c>
      <c r="K1894" s="3">
        <f t="shared" si="117"/>
        <v>577.97</v>
      </c>
      <c r="L1894" s="1">
        <v>11.17</v>
      </c>
      <c r="M1894" s="1" t="s">
        <v>23</v>
      </c>
      <c r="N1894" s="1" t="s">
        <v>18</v>
      </c>
      <c r="O1894" s="2">
        <v>41653</v>
      </c>
      <c r="P1894" s="5" t="str">
        <f t="shared" si="118"/>
        <v>January</v>
      </c>
      <c r="Q1894" s="6">
        <f t="shared" si="119"/>
        <v>0</v>
      </c>
    </row>
    <row r="1895" spans="1:17" x14ac:dyDescent="0.25">
      <c r="A1895" s="1">
        <v>37729</v>
      </c>
      <c r="B1895" s="1" t="s">
        <v>204</v>
      </c>
      <c r="C1895" s="1" t="s">
        <v>34</v>
      </c>
      <c r="D1895" s="2">
        <v>41654</v>
      </c>
      <c r="E1895" s="5" t="str">
        <f t="shared" si="116"/>
        <v>January</v>
      </c>
      <c r="F1895" s="1" t="s">
        <v>15</v>
      </c>
      <c r="G1895" s="1" t="s">
        <v>205</v>
      </c>
      <c r="H1895" s="1">
        <v>48</v>
      </c>
      <c r="I1895" s="1">
        <v>8.6</v>
      </c>
      <c r="J1895" s="1">
        <v>0</v>
      </c>
      <c r="K1895" s="3">
        <f t="shared" si="117"/>
        <v>412.79999999999995</v>
      </c>
      <c r="L1895" s="1">
        <v>6.19</v>
      </c>
      <c r="M1895" s="1" t="s">
        <v>23</v>
      </c>
      <c r="N1895" s="1" t="s">
        <v>24</v>
      </c>
      <c r="O1895" s="2">
        <v>41654</v>
      </c>
      <c r="P1895" s="5" t="str">
        <f t="shared" si="118"/>
        <v>January</v>
      </c>
      <c r="Q1895" s="6">
        <f t="shared" si="119"/>
        <v>0</v>
      </c>
    </row>
    <row r="1896" spans="1:17" x14ac:dyDescent="0.25">
      <c r="A1896" s="1">
        <v>30915</v>
      </c>
      <c r="B1896" s="1" t="s">
        <v>221</v>
      </c>
      <c r="C1896" s="1" t="s">
        <v>20</v>
      </c>
      <c r="D1896" s="2">
        <v>41655</v>
      </c>
      <c r="E1896" s="5" t="str">
        <f t="shared" si="116"/>
        <v>January</v>
      </c>
      <c r="F1896" s="1" t="s">
        <v>29</v>
      </c>
      <c r="G1896" s="1" t="s">
        <v>222</v>
      </c>
      <c r="H1896" s="1">
        <v>20</v>
      </c>
      <c r="I1896" s="1">
        <v>2.98</v>
      </c>
      <c r="J1896" s="1">
        <v>0.04</v>
      </c>
      <c r="K1896" s="3">
        <f t="shared" si="117"/>
        <v>58.8</v>
      </c>
      <c r="L1896" s="1">
        <v>2.0299999999999998</v>
      </c>
      <c r="M1896" s="1" t="s">
        <v>17</v>
      </c>
      <c r="N1896" s="1" t="s">
        <v>38</v>
      </c>
      <c r="O1896" s="2">
        <v>41655</v>
      </c>
      <c r="P1896" s="5" t="str">
        <f t="shared" si="118"/>
        <v>January</v>
      </c>
      <c r="Q1896" s="6">
        <f t="shared" si="119"/>
        <v>0</v>
      </c>
    </row>
    <row r="1897" spans="1:17" x14ac:dyDescent="0.25">
      <c r="A1897" s="1">
        <v>12771</v>
      </c>
      <c r="B1897" s="1" t="s">
        <v>226</v>
      </c>
      <c r="C1897" s="1" t="s">
        <v>20</v>
      </c>
      <c r="D1897" s="2">
        <v>41656</v>
      </c>
      <c r="E1897" s="5" t="str">
        <f t="shared" si="116"/>
        <v>January</v>
      </c>
      <c r="F1897" s="1" t="s">
        <v>26</v>
      </c>
      <c r="G1897" s="1" t="s">
        <v>227</v>
      </c>
      <c r="H1897" s="1">
        <v>40</v>
      </c>
      <c r="I1897" s="1">
        <v>30.53</v>
      </c>
      <c r="J1897" s="1">
        <v>0.08</v>
      </c>
      <c r="K1897" s="3">
        <f t="shared" si="117"/>
        <v>1218</v>
      </c>
      <c r="L1897" s="1">
        <v>19.989999999999998</v>
      </c>
      <c r="M1897" s="1" t="s">
        <v>23</v>
      </c>
      <c r="N1897" s="1" t="s">
        <v>24</v>
      </c>
      <c r="O1897" s="2">
        <v>41656</v>
      </c>
      <c r="P1897" s="5" t="str">
        <f t="shared" si="118"/>
        <v>January</v>
      </c>
      <c r="Q1897" s="6">
        <f t="shared" si="119"/>
        <v>0</v>
      </c>
    </row>
    <row r="1898" spans="1:17" x14ac:dyDescent="0.25">
      <c r="A1898" s="1">
        <v>10272</v>
      </c>
      <c r="B1898" s="1" t="s">
        <v>233</v>
      </c>
      <c r="C1898" s="1" t="s">
        <v>20</v>
      </c>
      <c r="D1898" s="2">
        <v>41656</v>
      </c>
      <c r="E1898" s="5" t="str">
        <f t="shared" si="116"/>
        <v>January</v>
      </c>
      <c r="F1898" s="1" t="s">
        <v>84</v>
      </c>
      <c r="G1898" s="1" t="s">
        <v>234</v>
      </c>
      <c r="H1898" s="1">
        <v>26</v>
      </c>
      <c r="I1898" s="1">
        <v>22.84</v>
      </c>
      <c r="J1898" s="1">
        <v>0.06</v>
      </c>
      <c r="K1898" s="3">
        <f t="shared" si="117"/>
        <v>592.28</v>
      </c>
      <c r="L1898" s="1">
        <v>8.18</v>
      </c>
      <c r="M1898" s="1" t="s">
        <v>23</v>
      </c>
      <c r="N1898" s="1" t="s">
        <v>24</v>
      </c>
      <c r="O1898" s="2">
        <v>41656</v>
      </c>
      <c r="P1898" s="5" t="str">
        <f t="shared" si="118"/>
        <v>January</v>
      </c>
      <c r="Q1898" s="6">
        <f t="shared" si="119"/>
        <v>0</v>
      </c>
    </row>
    <row r="1899" spans="1:17" x14ac:dyDescent="0.25">
      <c r="A1899" s="1">
        <v>22118</v>
      </c>
      <c r="B1899" s="1" t="s">
        <v>246</v>
      </c>
      <c r="C1899" s="1" t="s">
        <v>34</v>
      </c>
      <c r="D1899" s="2">
        <v>41657</v>
      </c>
      <c r="E1899" s="5" t="str">
        <f t="shared" si="116"/>
        <v>January</v>
      </c>
      <c r="F1899" s="1" t="s">
        <v>21</v>
      </c>
      <c r="G1899" s="1" t="s">
        <v>247</v>
      </c>
      <c r="H1899" s="1">
        <v>50</v>
      </c>
      <c r="I1899" s="1">
        <v>58.1</v>
      </c>
      <c r="J1899" s="1">
        <v>0.05</v>
      </c>
      <c r="K1899" s="3">
        <f t="shared" si="117"/>
        <v>2902.5</v>
      </c>
      <c r="L1899" s="1">
        <v>1.49</v>
      </c>
      <c r="M1899" s="1" t="s">
        <v>23</v>
      </c>
      <c r="N1899" s="1" t="s">
        <v>24</v>
      </c>
      <c r="O1899" s="2">
        <v>41657</v>
      </c>
      <c r="P1899" s="5" t="str">
        <f t="shared" si="118"/>
        <v>January</v>
      </c>
      <c r="Q1899" s="6">
        <f t="shared" si="119"/>
        <v>0</v>
      </c>
    </row>
    <row r="1900" spans="1:17" x14ac:dyDescent="0.25">
      <c r="A1900" s="1">
        <v>58784</v>
      </c>
      <c r="B1900" s="1" t="s">
        <v>244</v>
      </c>
      <c r="C1900" s="1" t="s">
        <v>20</v>
      </c>
      <c r="D1900" s="2">
        <v>41657</v>
      </c>
      <c r="E1900" s="5" t="str">
        <f t="shared" si="116"/>
        <v>January</v>
      </c>
      <c r="F1900" s="1" t="s">
        <v>84</v>
      </c>
      <c r="G1900" s="1" t="s">
        <v>249</v>
      </c>
      <c r="H1900" s="1">
        <v>29</v>
      </c>
      <c r="I1900" s="1">
        <v>48.91</v>
      </c>
      <c r="J1900" s="1">
        <v>0.06</v>
      </c>
      <c r="K1900" s="3">
        <f t="shared" si="117"/>
        <v>1416.6499999999999</v>
      </c>
      <c r="L1900" s="1">
        <v>5.81</v>
      </c>
      <c r="M1900" s="1" t="s">
        <v>23</v>
      </c>
      <c r="N1900" s="1" t="s">
        <v>24</v>
      </c>
      <c r="O1900" s="2">
        <v>41657</v>
      </c>
      <c r="P1900" s="5" t="str">
        <f t="shared" si="118"/>
        <v>January</v>
      </c>
      <c r="Q1900" s="6">
        <f t="shared" si="119"/>
        <v>0</v>
      </c>
    </row>
    <row r="1901" spans="1:17" x14ac:dyDescent="0.25">
      <c r="A1901" s="1">
        <v>66</v>
      </c>
      <c r="B1901" s="1" t="s">
        <v>256</v>
      </c>
      <c r="C1901" s="1" t="s">
        <v>34</v>
      </c>
      <c r="D1901" s="2">
        <v>41658</v>
      </c>
      <c r="E1901" s="5" t="str">
        <f t="shared" si="116"/>
        <v>January</v>
      </c>
      <c r="F1901" s="1" t="s">
        <v>29</v>
      </c>
      <c r="G1901" s="1" t="s">
        <v>257</v>
      </c>
      <c r="H1901" s="1">
        <v>41</v>
      </c>
      <c r="I1901" s="1">
        <v>2.88</v>
      </c>
      <c r="J1901" s="1">
        <v>0.09</v>
      </c>
      <c r="K1901" s="3">
        <f t="shared" si="117"/>
        <v>114.39</v>
      </c>
      <c r="L1901" s="1">
        <v>0.7</v>
      </c>
      <c r="M1901" s="1" t="s">
        <v>23</v>
      </c>
      <c r="N1901" s="1" t="s">
        <v>38</v>
      </c>
      <c r="O1901" s="2">
        <v>41658</v>
      </c>
      <c r="P1901" s="5" t="str">
        <f t="shared" si="118"/>
        <v>January</v>
      </c>
      <c r="Q1901" s="6">
        <f t="shared" si="119"/>
        <v>0</v>
      </c>
    </row>
    <row r="1902" spans="1:17" x14ac:dyDescent="0.25">
      <c r="A1902" s="1">
        <v>28226</v>
      </c>
      <c r="B1902" s="1" t="s">
        <v>277</v>
      </c>
      <c r="C1902" s="1" t="s">
        <v>14</v>
      </c>
      <c r="D1902" s="2">
        <v>41661</v>
      </c>
      <c r="E1902" s="5" t="str">
        <f t="shared" si="116"/>
        <v>January</v>
      </c>
      <c r="F1902" s="1" t="s">
        <v>26</v>
      </c>
      <c r="G1902" s="1" t="s">
        <v>278</v>
      </c>
      <c r="H1902" s="1">
        <v>9</v>
      </c>
      <c r="I1902" s="1">
        <v>20.28</v>
      </c>
      <c r="J1902" s="1">
        <v>0</v>
      </c>
      <c r="K1902" s="3">
        <f t="shared" si="117"/>
        <v>182.52</v>
      </c>
      <c r="L1902" s="1">
        <v>14.39</v>
      </c>
      <c r="M1902" s="1" t="s">
        <v>23</v>
      </c>
      <c r="N1902" s="1" t="s">
        <v>24</v>
      </c>
      <c r="O1902" s="2">
        <v>41661</v>
      </c>
      <c r="P1902" s="5" t="str">
        <f t="shared" si="118"/>
        <v>January</v>
      </c>
      <c r="Q1902" s="6">
        <f t="shared" si="119"/>
        <v>0</v>
      </c>
    </row>
    <row r="1903" spans="1:17" x14ac:dyDescent="0.25">
      <c r="A1903" s="1">
        <v>53891</v>
      </c>
      <c r="B1903" s="1" t="s">
        <v>280</v>
      </c>
      <c r="C1903" s="1" t="s">
        <v>14</v>
      </c>
      <c r="D1903" s="2">
        <v>41661</v>
      </c>
      <c r="E1903" s="5" t="str">
        <f t="shared" si="116"/>
        <v>January</v>
      </c>
      <c r="F1903" s="1" t="s">
        <v>21</v>
      </c>
      <c r="G1903" s="1" t="s">
        <v>281</v>
      </c>
      <c r="H1903" s="1">
        <v>36</v>
      </c>
      <c r="I1903" s="1">
        <v>15.22</v>
      </c>
      <c r="J1903" s="1">
        <v>0.02</v>
      </c>
      <c r="K1903" s="3">
        <f t="shared" si="117"/>
        <v>547.20000000000005</v>
      </c>
      <c r="L1903" s="1">
        <v>9.73</v>
      </c>
      <c r="M1903" s="1" t="s">
        <v>23</v>
      </c>
      <c r="N1903" s="1" t="s">
        <v>24</v>
      </c>
      <c r="O1903" s="2">
        <v>41661</v>
      </c>
      <c r="P1903" s="5" t="str">
        <f t="shared" si="118"/>
        <v>January</v>
      </c>
      <c r="Q1903" s="6">
        <f t="shared" si="119"/>
        <v>0</v>
      </c>
    </row>
    <row r="1904" spans="1:17" x14ac:dyDescent="0.25">
      <c r="A1904" s="1">
        <v>19234</v>
      </c>
      <c r="B1904" s="1" t="s">
        <v>302</v>
      </c>
      <c r="C1904" s="1" t="s">
        <v>20</v>
      </c>
      <c r="D1904" s="2">
        <v>41663</v>
      </c>
      <c r="E1904" s="5" t="str">
        <f t="shared" si="116"/>
        <v>January</v>
      </c>
      <c r="F1904" s="1" t="s">
        <v>21</v>
      </c>
      <c r="G1904" s="1" t="s">
        <v>164</v>
      </c>
      <c r="H1904" s="1">
        <v>24</v>
      </c>
      <c r="I1904" s="1">
        <v>14.42</v>
      </c>
      <c r="J1904" s="1">
        <v>0.01</v>
      </c>
      <c r="K1904" s="3">
        <f t="shared" si="117"/>
        <v>345.84000000000003</v>
      </c>
      <c r="L1904" s="1">
        <v>6.75</v>
      </c>
      <c r="M1904" s="1" t="s">
        <v>23</v>
      </c>
      <c r="N1904" s="1" t="s">
        <v>55</v>
      </c>
      <c r="O1904" s="2">
        <v>41663</v>
      </c>
      <c r="P1904" s="5" t="str">
        <f t="shared" si="118"/>
        <v>January</v>
      </c>
      <c r="Q1904" s="6">
        <f t="shared" si="119"/>
        <v>0</v>
      </c>
    </row>
    <row r="1905" spans="1:17" x14ac:dyDescent="0.25">
      <c r="A1905" s="1">
        <v>17155</v>
      </c>
      <c r="B1905" s="1" t="s">
        <v>326</v>
      </c>
      <c r="C1905" s="1" t="s">
        <v>20</v>
      </c>
      <c r="D1905" s="2">
        <v>41667</v>
      </c>
      <c r="E1905" s="5" t="str">
        <f t="shared" si="116"/>
        <v>January</v>
      </c>
      <c r="F1905" s="1" t="s">
        <v>84</v>
      </c>
      <c r="G1905" s="1" t="s">
        <v>316</v>
      </c>
      <c r="H1905" s="1">
        <v>31</v>
      </c>
      <c r="I1905" s="1">
        <v>32.479999999999997</v>
      </c>
      <c r="J1905" s="1">
        <v>0.03</v>
      </c>
      <c r="K1905" s="3">
        <f t="shared" si="117"/>
        <v>1005.9499999999998</v>
      </c>
      <c r="L1905" s="1">
        <v>35</v>
      </c>
      <c r="M1905" s="1" t="s">
        <v>17</v>
      </c>
      <c r="N1905" s="1" t="s">
        <v>18</v>
      </c>
      <c r="O1905" s="2">
        <v>41667</v>
      </c>
      <c r="P1905" s="5" t="str">
        <f t="shared" si="118"/>
        <v>January</v>
      </c>
      <c r="Q1905" s="6">
        <f t="shared" si="119"/>
        <v>0</v>
      </c>
    </row>
    <row r="1906" spans="1:17" x14ac:dyDescent="0.25">
      <c r="A1906" s="1">
        <v>35847</v>
      </c>
      <c r="B1906" s="1" t="s">
        <v>335</v>
      </c>
      <c r="C1906" s="1" t="s">
        <v>34</v>
      </c>
      <c r="D1906" s="2">
        <v>41669</v>
      </c>
      <c r="E1906" s="5" t="str">
        <f t="shared" si="116"/>
        <v>January</v>
      </c>
      <c r="F1906" s="1" t="s">
        <v>26</v>
      </c>
      <c r="G1906" s="1" t="s">
        <v>336</v>
      </c>
      <c r="H1906" s="1">
        <v>23</v>
      </c>
      <c r="I1906" s="1">
        <v>15.98</v>
      </c>
      <c r="J1906" s="1">
        <v>0.08</v>
      </c>
      <c r="K1906" s="3">
        <f t="shared" si="117"/>
        <v>365.7</v>
      </c>
      <c r="L1906" s="1">
        <v>8.99</v>
      </c>
      <c r="M1906" s="1" t="s">
        <v>17</v>
      </c>
      <c r="N1906" s="1" t="s">
        <v>67</v>
      </c>
      <c r="O1906" s="2">
        <v>41669</v>
      </c>
      <c r="P1906" s="5" t="str">
        <f t="shared" si="118"/>
        <v>January</v>
      </c>
      <c r="Q1906" s="6">
        <f t="shared" si="119"/>
        <v>0</v>
      </c>
    </row>
    <row r="1907" spans="1:17" x14ac:dyDescent="0.25">
      <c r="A1907" s="1">
        <v>30341</v>
      </c>
      <c r="B1907" s="1" t="s">
        <v>337</v>
      </c>
      <c r="C1907" s="1" t="s">
        <v>34</v>
      </c>
      <c r="D1907" s="2">
        <v>41670</v>
      </c>
      <c r="E1907" s="5" t="str">
        <f t="shared" si="116"/>
        <v>January</v>
      </c>
      <c r="F1907" s="1" t="s">
        <v>29</v>
      </c>
      <c r="G1907" s="1" t="s">
        <v>338</v>
      </c>
      <c r="H1907" s="1">
        <v>42</v>
      </c>
      <c r="I1907" s="1">
        <v>160.97999999999999</v>
      </c>
      <c r="J1907" s="1">
        <v>0.09</v>
      </c>
      <c r="K1907" s="3">
        <f t="shared" si="117"/>
        <v>6757.3799999999992</v>
      </c>
      <c r="L1907" s="1">
        <v>30</v>
      </c>
      <c r="M1907" s="1" t="s">
        <v>31</v>
      </c>
      <c r="N1907" s="1" t="s">
        <v>32</v>
      </c>
      <c r="O1907" s="2">
        <v>41670</v>
      </c>
      <c r="P1907" s="5" t="str">
        <f t="shared" si="118"/>
        <v>January</v>
      </c>
      <c r="Q1907" s="6">
        <f t="shared" si="119"/>
        <v>0</v>
      </c>
    </row>
    <row r="1908" spans="1:17" x14ac:dyDescent="0.25">
      <c r="A1908" s="1">
        <v>30341</v>
      </c>
      <c r="B1908" s="1" t="s">
        <v>337</v>
      </c>
      <c r="C1908" s="1" t="s">
        <v>20</v>
      </c>
      <c r="D1908" s="2">
        <v>41670</v>
      </c>
      <c r="E1908" s="5" t="str">
        <f t="shared" si="116"/>
        <v>January</v>
      </c>
      <c r="F1908" s="1" t="s">
        <v>29</v>
      </c>
      <c r="G1908" s="1" t="s">
        <v>339</v>
      </c>
      <c r="H1908" s="1">
        <v>41</v>
      </c>
      <c r="I1908" s="1">
        <v>6.3</v>
      </c>
      <c r="J1908" s="1">
        <v>0.09</v>
      </c>
      <c r="K1908" s="3">
        <f t="shared" si="117"/>
        <v>254.60999999999999</v>
      </c>
      <c r="L1908" s="1">
        <v>0.5</v>
      </c>
      <c r="M1908" s="1" t="s">
        <v>23</v>
      </c>
      <c r="N1908" s="1" t="s">
        <v>24</v>
      </c>
      <c r="O1908" s="2">
        <v>41670</v>
      </c>
      <c r="P1908" s="5" t="str">
        <f t="shared" si="118"/>
        <v>January</v>
      </c>
      <c r="Q1908" s="6">
        <f t="shared" si="119"/>
        <v>0</v>
      </c>
    </row>
    <row r="1909" spans="1:17" x14ac:dyDescent="0.25">
      <c r="A1909" s="1">
        <v>38529</v>
      </c>
      <c r="B1909" s="1" t="s">
        <v>150</v>
      </c>
      <c r="C1909" s="1" t="s">
        <v>14</v>
      </c>
      <c r="D1909" s="2">
        <v>41672</v>
      </c>
      <c r="E1909" s="5" t="str">
        <f t="shared" si="116"/>
        <v>February</v>
      </c>
      <c r="F1909" s="1" t="s">
        <v>29</v>
      </c>
      <c r="G1909" s="1" t="s">
        <v>321</v>
      </c>
      <c r="H1909" s="1">
        <v>38</v>
      </c>
      <c r="I1909" s="1">
        <v>1.1399999999999999</v>
      </c>
      <c r="J1909" s="1">
        <v>0.02</v>
      </c>
      <c r="K1909" s="3">
        <f t="shared" si="117"/>
        <v>42.559999999999995</v>
      </c>
      <c r="L1909" s="1">
        <v>0.7</v>
      </c>
      <c r="M1909" s="1" t="s">
        <v>23</v>
      </c>
      <c r="N1909" s="1" t="s">
        <v>38</v>
      </c>
      <c r="O1909" s="2">
        <v>41672</v>
      </c>
      <c r="P1909" s="5" t="str">
        <f t="shared" si="118"/>
        <v>February</v>
      </c>
      <c r="Q1909" s="6">
        <f t="shared" si="119"/>
        <v>0</v>
      </c>
    </row>
    <row r="1910" spans="1:17" x14ac:dyDescent="0.25">
      <c r="A1910" s="1">
        <v>41988</v>
      </c>
      <c r="B1910" s="1" t="s">
        <v>337</v>
      </c>
      <c r="C1910" s="1" t="s">
        <v>14</v>
      </c>
      <c r="D1910" s="2">
        <v>41674</v>
      </c>
      <c r="E1910" s="5" t="str">
        <f t="shared" si="116"/>
        <v>February</v>
      </c>
      <c r="F1910" s="1" t="s">
        <v>29</v>
      </c>
      <c r="G1910" s="1" t="s">
        <v>74</v>
      </c>
      <c r="H1910" s="1">
        <v>33</v>
      </c>
      <c r="I1910" s="1">
        <v>145.44999999999999</v>
      </c>
      <c r="J1910" s="1">
        <v>0.08</v>
      </c>
      <c r="K1910" s="3">
        <f t="shared" si="117"/>
        <v>4797.2099999999991</v>
      </c>
      <c r="L1910" s="1">
        <v>17.850000000000001</v>
      </c>
      <c r="M1910" s="1" t="s">
        <v>31</v>
      </c>
      <c r="N1910" s="1" t="s">
        <v>32</v>
      </c>
      <c r="O1910" s="2">
        <v>41674</v>
      </c>
      <c r="P1910" s="5" t="str">
        <f t="shared" si="118"/>
        <v>February</v>
      </c>
      <c r="Q1910" s="6">
        <f t="shared" si="119"/>
        <v>0</v>
      </c>
    </row>
    <row r="1911" spans="1:17" x14ac:dyDescent="0.25">
      <c r="A1911" s="1">
        <v>26945</v>
      </c>
      <c r="B1911" s="1" t="s">
        <v>384</v>
      </c>
      <c r="C1911" s="1" t="s">
        <v>34</v>
      </c>
      <c r="D1911" s="2">
        <v>41675</v>
      </c>
      <c r="E1911" s="5" t="str">
        <f t="shared" si="116"/>
        <v>February</v>
      </c>
      <c r="F1911" s="1" t="s">
        <v>26</v>
      </c>
      <c r="G1911" s="1" t="s">
        <v>385</v>
      </c>
      <c r="H1911" s="1">
        <v>29</v>
      </c>
      <c r="I1911" s="1">
        <v>7.28</v>
      </c>
      <c r="J1911" s="1">
        <v>0</v>
      </c>
      <c r="K1911" s="3">
        <f t="shared" si="117"/>
        <v>211.12</v>
      </c>
      <c r="L1911" s="1">
        <v>1.77</v>
      </c>
      <c r="M1911" s="1" t="s">
        <v>23</v>
      </c>
      <c r="N1911" s="1" t="s">
        <v>38</v>
      </c>
      <c r="O1911" s="2">
        <v>41675</v>
      </c>
      <c r="P1911" s="5" t="str">
        <f t="shared" si="118"/>
        <v>February</v>
      </c>
      <c r="Q1911" s="6">
        <f t="shared" si="119"/>
        <v>0</v>
      </c>
    </row>
    <row r="1912" spans="1:17" x14ac:dyDescent="0.25">
      <c r="A1912" s="1">
        <v>25440</v>
      </c>
      <c r="B1912" s="1" t="s">
        <v>397</v>
      </c>
      <c r="C1912" s="1" t="s">
        <v>14</v>
      </c>
      <c r="D1912" s="2">
        <v>41676</v>
      </c>
      <c r="E1912" s="5" t="str">
        <f t="shared" si="116"/>
        <v>February</v>
      </c>
      <c r="F1912" s="1" t="s">
        <v>21</v>
      </c>
      <c r="G1912" s="1" t="s">
        <v>398</v>
      </c>
      <c r="H1912" s="1">
        <v>30</v>
      </c>
      <c r="I1912" s="1">
        <v>259.70999999999998</v>
      </c>
      <c r="J1912" s="1">
        <v>0.02</v>
      </c>
      <c r="K1912" s="3">
        <f t="shared" si="117"/>
        <v>7790.7</v>
      </c>
      <c r="L1912" s="1">
        <v>66.67</v>
      </c>
      <c r="M1912" s="1" t="s">
        <v>31</v>
      </c>
      <c r="N1912" s="1" t="s">
        <v>46</v>
      </c>
      <c r="O1912" s="2">
        <v>41676</v>
      </c>
      <c r="P1912" s="5" t="str">
        <f t="shared" si="118"/>
        <v>February</v>
      </c>
      <c r="Q1912" s="6">
        <f t="shared" si="119"/>
        <v>0</v>
      </c>
    </row>
    <row r="1913" spans="1:17" x14ac:dyDescent="0.25">
      <c r="A1913" s="1">
        <v>44002</v>
      </c>
      <c r="B1913" s="1" t="s">
        <v>231</v>
      </c>
      <c r="C1913" s="1" t="s">
        <v>20</v>
      </c>
      <c r="D1913" s="2">
        <v>41677</v>
      </c>
      <c r="E1913" s="5" t="str">
        <f t="shared" si="116"/>
        <v>February</v>
      </c>
      <c r="F1913" s="1" t="s">
        <v>84</v>
      </c>
      <c r="G1913" s="1" t="s">
        <v>400</v>
      </c>
      <c r="H1913" s="1">
        <v>14</v>
      </c>
      <c r="I1913" s="1">
        <v>17.7</v>
      </c>
      <c r="J1913" s="1">
        <v>0.03</v>
      </c>
      <c r="K1913" s="3">
        <f t="shared" si="117"/>
        <v>247.37999999999997</v>
      </c>
      <c r="L1913" s="1">
        <v>9.4700000000000006</v>
      </c>
      <c r="M1913" s="1" t="s">
        <v>23</v>
      </c>
      <c r="N1913" s="1" t="s">
        <v>24</v>
      </c>
      <c r="O1913" s="2">
        <v>41677</v>
      </c>
      <c r="P1913" s="5" t="str">
        <f t="shared" si="118"/>
        <v>February</v>
      </c>
      <c r="Q1913" s="6">
        <f t="shared" si="119"/>
        <v>0</v>
      </c>
    </row>
    <row r="1914" spans="1:17" x14ac:dyDescent="0.25">
      <c r="A1914" s="1">
        <v>46981</v>
      </c>
      <c r="B1914" s="1" t="s">
        <v>401</v>
      </c>
      <c r="C1914" s="1" t="s">
        <v>20</v>
      </c>
      <c r="D1914" s="2">
        <v>41677</v>
      </c>
      <c r="E1914" s="5" t="str">
        <f t="shared" si="116"/>
        <v>February</v>
      </c>
      <c r="F1914" s="1" t="s">
        <v>84</v>
      </c>
      <c r="G1914" s="1" t="s">
        <v>402</v>
      </c>
      <c r="H1914" s="1">
        <v>46</v>
      </c>
      <c r="I1914" s="1">
        <v>30.56</v>
      </c>
      <c r="J1914" s="1">
        <v>7.0000000000000007E-2</v>
      </c>
      <c r="K1914" s="3">
        <f t="shared" si="117"/>
        <v>1402.54</v>
      </c>
      <c r="L1914" s="1">
        <v>2.99</v>
      </c>
      <c r="M1914" s="1" t="s">
        <v>23</v>
      </c>
      <c r="N1914" s="1" t="s">
        <v>24</v>
      </c>
      <c r="O1914" s="2">
        <v>41677</v>
      </c>
      <c r="P1914" s="5" t="str">
        <f t="shared" si="118"/>
        <v>February</v>
      </c>
      <c r="Q1914" s="6">
        <f t="shared" si="119"/>
        <v>0</v>
      </c>
    </row>
    <row r="1915" spans="1:17" x14ac:dyDescent="0.25">
      <c r="A1915" s="1">
        <v>3138</v>
      </c>
      <c r="B1915" s="1" t="s">
        <v>405</v>
      </c>
      <c r="C1915" s="1" t="s">
        <v>34</v>
      </c>
      <c r="D1915" s="2">
        <v>41678</v>
      </c>
      <c r="E1915" s="5" t="str">
        <f t="shared" si="116"/>
        <v>February</v>
      </c>
      <c r="F1915" s="1" t="s">
        <v>15</v>
      </c>
      <c r="G1915" s="1" t="s">
        <v>284</v>
      </c>
      <c r="H1915" s="1">
        <v>4</v>
      </c>
      <c r="I1915" s="1">
        <v>179.99</v>
      </c>
      <c r="J1915" s="1">
        <v>7.0000000000000007E-2</v>
      </c>
      <c r="K1915" s="3">
        <f t="shared" si="117"/>
        <v>719.68000000000006</v>
      </c>
      <c r="L1915" s="1">
        <v>19.989999999999998</v>
      </c>
      <c r="M1915" s="1" t="s">
        <v>17</v>
      </c>
      <c r="N1915" s="1" t="s">
        <v>24</v>
      </c>
      <c r="O1915" s="2">
        <v>41678</v>
      </c>
      <c r="P1915" s="5" t="str">
        <f t="shared" si="118"/>
        <v>February</v>
      </c>
      <c r="Q1915" s="6">
        <f t="shared" si="119"/>
        <v>0</v>
      </c>
    </row>
    <row r="1916" spans="1:17" x14ac:dyDescent="0.25">
      <c r="A1916" s="1">
        <v>42339</v>
      </c>
      <c r="B1916" s="1" t="s">
        <v>427</v>
      </c>
      <c r="C1916" s="1" t="s">
        <v>14</v>
      </c>
      <c r="D1916" s="2">
        <v>41682</v>
      </c>
      <c r="E1916" s="5" t="str">
        <f t="shared" si="116"/>
        <v>February</v>
      </c>
      <c r="F1916" s="1" t="s">
        <v>26</v>
      </c>
      <c r="G1916" s="1" t="s">
        <v>428</v>
      </c>
      <c r="H1916" s="1">
        <v>31</v>
      </c>
      <c r="I1916" s="1">
        <v>6.48</v>
      </c>
      <c r="J1916" s="1">
        <v>0.02</v>
      </c>
      <c r="K1916" s="3">
        <f t="shared" si="117"/>
        <v>200.26000000000002</v>
      </c>
      <c r="L1916" s="1">
        <v>9.68</v>
      </c>
      <c r="M1916" s="1" t="s">
        <v>23</v>
      </c>
      <c r="N1916" s="1" t="s">
        <v>24</v>
      </c>
      <c r="O1916" s="2">
        <v>41682</v>
      </c>
      <c r="P1916" s="5" t="str">
        <f t="shared" si="118"/>
        <v>February</v>
      </c>
      <c r="Q1916" s="6">
        <f t="shared" si="119"/>
        <v>0</v>
      </c>
    </row>
    <row r="1917" spans="1:17" x14ac:dyDescent="0.25">
      <c r="A1917" s="1">
        <v>14823</v>
      </c>
      <c r="B1917" s="1" t="s">
        <v>431</v>
      </c>
      <c r="C1917" s="1" t="s">
        <v>14</v>
      </c>
      <c r="D1917" s="2">
        <v>41682</v>
      </c>
      <c r="E1917" s="5" t="str">
        <f t="shared" si="116"/>
        <v>February</v>
      </c>
      <c r="F1917" s="1" t="s">
        <v>29</v>
      </c>
      <c r="G1917" s="1" t="s">
        <v>433</v>
      </c>
      <c r="H1917" s="1">
        <v>20</v>
      </c>
      <c r="I1917" s="1">
        <v>6.7</v>
      </c>
      <c r="J1917" s="1">
        <v>0.08</v>
      </c>
      <c r="K1917" s="3">
        <f t="shared" si="117"/>
        <v>132.4</v>
      </c>
      <c r="L1917" s="1">
        <v>1.56</v>
      </c>
      <c r="M1917" s="1" t="s">
        <v>23</v>
      </c>
      <c r="N1917" s="1" t="s">
        <v>38</v>
      </c>
      <c r="O1917" s="2">
        <v>41682</v>
      </c>
      <c r="P1917" s="5" t="str">
        <f t="shared" si="118"/>
        <v>February</v>
      </c>
      <c r="Q1917" s="6">
        <f t="shared" si="119"/>
        <v>0</v>
      </c>
    </row>
    <row r="1918" spans="1:17" x14ac:dyDescent="0.25">
      <c r="A1918" s="1">
        <v>57506</v>
      </c>
      <c r="B1918" s="1" t="s">
        <v>417</v>
      </c>
      <c r="C1918" s="1" t="s">
        <v>14</v>
      </c>
      <c r="D1918" s="2">
        <v>41683</v>
      </c>
      <c r="E1918" s="5" t="str">
        <f t="shared" si="116"/>
        <v>February</v>
      </c>
      <c r="F1918" s="1" t="s">
        <v>84</v>
      </c>
      <c r="G1918" s="1" t="s">
        <v>447</v>
      </c>
      <c r="H1918" s="1">
        <v>48</v>
      </c>
      <c r="I1918" s="1">
        <v>7.28</v>
      </c>
      <c r="J1918" s="1">
        <v>0.1</v>
      </c>
      <c r="K1918" s="3">
        <f t="shared" si="117"/>
        <v>344.64000000000004</v>
      </c>
      <c r="L1918" s="1">
        <v>5.47</v>
      </c>
      <c r="M1918" s="1" t="s">
        <v>23</v>
      </c>
      <c r="N1918" s="1" t="s">
        <v>24</v>
      </c>
      <c r="O1918" s="2">
        <v>41683</v>
      </c>
      <c r="P1918" s="5" t="str">
        <f t="shared" si="118"/>
        <v>February</v>
      </c>
      <c r="Q1918" s="6">
        <f t="shared" si="119"/>
        <v>0</v>
      </c>
    </row>
    <row r="1919" spans="1:17" x14ac:dyDescent="0.25">
      <c r="A1919" s="1">
        <v>55874</v>
      </c>
      <c r="B1919" s="1" t="s">
        <v>463</v>
      </c>
      <c r="C1919" s="1" t="s">
        <v>14</v>
      </c>
      <c r="D1919" s="2">
        <v>41686</v>
      </c>
      <c r="E1919" s="5" t="str">
        <f t="shared" si="116"/>
        <v>February</v>
      </c>
      <c r="F1919" s="1" t="s">
        <v>84</v>
      </c>
      <c r="G1919" s="1" t="s">
        <v>466</v>
      </c>
      <c r="H1919" s="1">
        <v>24</v>
      </c>
      <c r="I1919" s="1">
        <v>5.68</v>
      </c>
      <c r="J1919" s="1">
        <v>0.06</v>
      </c>
      <c r="K1919" s="3">
        <f t="shared" si="117"/>
        <v>134.88</v>
      </c>
      <c r="L1919" s="1">
        <v>1.39</v>
      </c>
      <c r="M1919" s="1" t="s">
        <v>23</v>
      </c>
      <c r="N1919" s="1" t="s">
        <v>24</v>
      </c>
      <c r="O1919" s="2">
        <v>41686</v>
      </c>
      <c r="P1919" s="5" t="str">
        <f t="shared" si="118"/>
        <v>February</v>
      </c>
      <c r="Q1919" s="6">
        <f t="shared" si="119"/>
        <v>0</v>
      </c>
    </row>
    <row r="1920" spans="1:17" x14ac:dyDescent="0.25">
      <c r="A1920" s="1">
        <v>16547</v>
      </c>
      <c r="B1920" s="1" t="s">
        <v>474</v>
      </c>
      <c r="C1920" s="1" t="s">
        <v>14</v>
      </c>
      <c r="D1920" s="2">
        <v>41688</v>
      </c>
      <c r="E1920" s="5" t="str">
        <f t="shared" si="116"/>
        <v>February</v>
      </c>
      <c r="F1920" s="1" t="s">
        <v>15</v>
      </c>
      <c r="G1920" s="1" t="s">
        <v>345</v>
      </c>
      <c r="H1920" s="1">
        <v>8</v>
      </c>
      <c r="I1920" s="1">
        <v>218.75</v>
      </c>
      <c r="J1920" s="1">
        <v>0.04</v>
      </c>
      <c r="K1920" s="3">
        <f t="shared" si="117"/>
        <v>1749.68</v>
      </c>
      <c r="L1920" s="1">
        <v>69.64</v>
      </c>
      <c r="M1920" s="1" t="s">
        <v>31</v>
      </c>
      <c r="N1920" s="1" t="s">
        <v>46</v>
      </c>
      <c r="O1920" s="2">
        <v>41688</v>
      </c>
      <c r="P1920" s="5" t="str">
        <f t="shared" si="118"/>
        <v>February</v>
      </c>
      <c r="Q1920" s="6">
        <f t="shared" si="119"/>
        <v>0</v>
      </c>
    </row>
    <row r="1921" spans="1:17" x14ac:dyDescent="0.25">
      <c r="A1921" s="1">
        <v>56483</v>
      </c>
      <c r="B1921" s="1" t="s">
        <v>300</v>
      </c>
      <c r="C1921" s="1" t="s">
        <v>14</v>
      </c>
      <c r="D1921" s="2">
        <v>41689</v>
      </c>
      <c r="E1921" s="5" t="str">
        <f t="shared" si="116"/>
        <v>February</v>
      </c>
      <c r="F1921" s="1" t="s">
        <v>21</v>
      </c>
      <c r="G1921" s="1" t="s">
        <v>481</v>
      </c>
      <c r="H1921" s="1">
        <v>37</v>
      </c>
      <c r="I1921" s="1">
        <v>4.28</v>
      </c>
      <c r="J1921" s="1">
        <v>0.05</v>
      </c>
      <c r="K1921" s="3">
        <f t="shared" si="117"/>
        <v>156.51000000000002</v>
      </c>
      <c r="L1921" s="1">
        <v>5.17</v>
      </c>
      <c r="M1921" s="1" t="s">
        <v>23</v>
      </c>
      <c r="N1921" s="1" t="s">
        <v>24</v>
      </c>
      <c r="O1921" s="2">
        <v>41689</v>
      </c>
      <c r="P1921" s="5" t="str">
        <f t="shared" si="118"/>
        <v>February</v>
      </c>
      <c r="Q1921" s="6">
        <f t="shared" si="119"/>
        <v>0</v>
      </c>
    </row>
    <row r="1922" spans="1:17" x14ac:dyDescent="0.25">
      <c r="A1922" s="1">
        <v>57509</v>
      </c>
      <c r="B1922" s="1" t="s">
        <v>489</v>
      </c>
      <c r="C1922" s="1" t="s">
        <v>14</v>
      </c>
      <c r="D1922" s="2">
        <v>41691</v>
      </c>
      <c r="E1922" s="5" t="str">
        <f t="shared" ref="E1922:E1985" si="120">TEXT(D1922,"mmmm")</f>
        <v>February</v>
      </c>
      <c r="F1922" s="1" t="s">
        <v>29</v>
      </c>
      <c r="G1922" s="1" t="s">
        <v>375</v>
      </c>
      <c r="H1922" s="1">
        <v>39</v>
      </c>
      <c r="I1922" s="1">
        <v>4.91</v>
      </c>
      <c r="J1922" s="1">
        <v>0.1</v>
      </c>
      <c r="K1922" s="3">
        <f t="shared" ref="K1922:K1985" si="121">(I1922-J1922)*H1922</f>
        <v>187.59000000000003</v>
      </c>
      <c r="L1922" s="1">
        <v>0.5</v>
      </c>
      <c r="M1922" s="1" t="s">
        <v>17</v>
      </c>
      <c r="N1922" s="1" t="s">
        <v>24</v>
      </c>
      <c r="O1922" s="2">
        <v>41691</v>
      </c>
      <c r="P1922" s="5" t="str">
        <f t="shared" ref="P1922:P1985" si="122">TEXT(O1922,"mmmm")</f>
        <v>February</v>
      </c>
      <c r="Q1922" s="6">
        <f t="shared" ref="Q1922:Q1985" si="123">O1922-D1922</f>
        <v>0</v>
      </c>
    </row>
    <row r="1923" spans="1:17" x14ac:dyDescent="0.25">
      <c r="A1923" s="1">
        <v>38087</v>
      </c>
      <c r="B1923" s="1" t="s">
        <v>490</v>
      </c>
      <c r="C1923" s="1" t="s">
        <v>14</v>
      </c>
      <c r="D1923" s="2">
        <v>41691</v>
      </c>
      <c r="E1923" s="5" t="str">
        <f t="shared" si="120"/>
        <v>February</v>
      </c>
      <c r="F1923" s="1" t="s">
        <v>26</v>
      </c>
      <c r="G1923" s="1" t="s">
        <v>491</v>
      </c>
      <c r="H1923" s="1">
        <v>18</v>
      </c>
      <c r="I1923" s="1">
        <v>49.99</v>
      </c>
      <c r="J1923" s="1">
        <v>0.02</v>
      </c>
      <c r="K1923" s="3">
        <f t="shared" si="121"/>
        <v>899.46</v>
      </c>
      <c r="L1923" s="1">
        <v>19.989999999999998</v>
      </c>
      <c r="M1923" s="1" t="s">
        <v>23</v>
      </c>
      <c r="N1923" s="1" t="s">
        <v>24</v>
      </c>
      <c r="O1923" s="2">
        <v>41691</v>
      </c>
      <c r="P1923" s="5" t="str">
        <f t="shared" si="122"/>
        <v>February</v>
      </c>
      <c r="Q1923" s="6">
        <f t="shared" si="123"/>
        <v>0</v>
      </c>
    </row>
    <row r="1924" spans="1:17" x14ac:dyDescent="0.25">
      <c r="A1924" s="1">
        <v>6368</v>
      </c>
      <c r="B1924" s="1" t="s">
        <v>494</v>
      </c>
      <c r="C1924" s="1" t="s">
        <v>34</v>
      </c>
      <c r="D1924" s="2">
        <v>41692</v>
      </c>
      <c r="E1924" s="5" t="str">
        <f t="shared" si="120"/>
        <v>February</v>
      </c>
      <c r="F1924" s="1" t="s">
        <v>15</v>
      </c>
      <c r="G1924" s="1" t="s">
        <v>495</v>
      </c>
      <c r="H1924" s="1">
        <v>40</v>
      </c>
      <c r="I1924" s="1">
        <v>442.14</v>
      </c>
      <c r="J1924" s="1">
        <v>0</v>
      </c>
      <c r="K1924" s="3">
        <f t="shared" si="121"/>
        <v>17685.599999999999</v>
      </c>
      <c r="L1924" s="1">
        <v>14.7</v>
      </c>
      <c r="M1924" s="1" t="s">
        <v>31</v>
      </c>
      <c r="N1924" s="1" t="s">
        <v>32</v>
      </c>
      <c r="O1924" s="2">
        <v>41692</v>
      </c>
      <c r="P1924" s="5" t="str">
        <f t="shared" si="122"/>
        <v>February</v>
      </c>
      <c r="Q1924" s="6">
        <f t="shared" si="123"/>
        <v>0</v>
      </c>
    </row>
    <row r="1925" spans="1:17" x14ac:dyDescent="0.25">
      <c r="A1925" s="1">
        <v>28256</v>
      </c>
      <c r="B1925" s="1" t="s">
        <v>503</v>
      </c>
      <c r="C1925" s="1" t="s">
        <v>20</v>
      </c>
      <c r="D1925" s="2">
        <v>41693</v>
      </c>
      <c r="E1925" s="5" t="str">
        <f t="shared" si="120"/>
        <v>February</v>
      </c>
      <c r="F1925" s="1" t="s">
        <v>21</v>
      </c>
      <c r="G1925" s="1" t="s">
        <v>504</v>
      </c>
      <c r="H1925" s="1">
        <v>19</v>
      </c>
      <c r="I1925" s="1">
        <v>20.98</v>
      </c>
      <c r="J1925" s="1">
        <v>0.01</v>
      </c>
      <c r="K1925" s="3">
        <f t="shared" si="121"/>
        <v>398.42999999999995</v>
      </c>
      <c r="L1925" s="1">
        <v>53.03</v>
      </c>
      <c r="M1925" s="1" t="s">
        <v>31</v>
      </c>
      <c r="N1925" s="1" t="s">
        <v>32</v>
      </c>
      <c r="O1925" s="2">
        <v>41693</v>
      </c>
      <c r="P1925" s="5" t="str">
        <f t="shared" si="122"/>
        <v>February</v>
      </c>
      <c r="Q1925" s="6">
        <f t="shared" si="123"/>
        <v>0</v>
      </c>
    </row>
    <row r="1926" spans="1:17" x14ac:dyDescent="0.25">
      <c r="A1926" s="1">
        <v>51937</v>
      </c>
      <c r="B1926" s="1" t="s">
        <v>526</v>
      </c>
      <c r="C1926" s="1" t="s">
        <v>20</v>
      </c>
      <c r="D1926" s="2">
        <v>41697</v>
      </c>
      <c r="E1926" s="5" t="str">
        <f t="shared" si="120"/>
        <v>February</v>
      </c>
      <c r="F1926" s="1" t="s">
        <v>21</v>
      </c>
      <c r="G1926" s="1" t="s">
        <v>527</v>
      </c>
      <c r="H1926" s="1">
        <v>39</v>
      </c>
      <c r="I1926" s="1">
        <v>294.62</v>
      </c>
      <c r="J1926" s="1">
        <v>0.05</v>
      </c>
      <c r="K1926" s="3">
        <f t="shared" si="121"/>
        <v>11488.23</v>
      </c>
      <c r="L1926" s="1">
        <v>42.52</v>
      </c>
      <c r="M1926" s="1" t="s">
        <v>31</v>
      </c>
      <c r="N1926" s="1" t="s">
        <v>32</v>
      </c>
      <c r="O1926" s="2">
        <v>41697</v>
      </c>
      <c r="P1926" s="5" t="str">
        <f t="shared" si="122"/>
        <v>February</v>
      </c>
      <c r="Q1926" s="6">
        <f t="shared" si="123"/>
        <v>0</v>
      </c>
    </row>
    <row r="1927" spans="1:17" x14ac:dyDescent="0.25">
      <c r="A1927" s="1">
        <v>41888</v>
      </c>
      <c r="B1927" s="1" t="s">
        <v>534</v>
      </c>
      <c r="C1927" s="1" t="s">
        <v>34</v>
      </c>
      <c r="D1927" s="2">
        <v>41698</v>
      </c>
      <c r="E1927" s="5" t="str">
        <f t="shared" si="120"/>
        <v>February</v>
      </c>
      <c r="F1927" s="1" t="s">
        <v>29</v>
      </c>
      <c r="G1927" s="1" t="s">
        <v>537</v>
      </c>
      <c r="H1927" s="1">
        <v>29</v>
      </c>
      <c r="I1927" s="1">
        <v>125.99</v>
      </c>
      <c r="J1927" s="1">
        <v>0.1</v>
      </c>
      <c r="K1927" s="3">
        <f t="shared" si="121"/>
        <v>3650.81</v>
      </c>
      <c r="L1927" s="1">
        <v>4.2</v>
      </c>
      <c r="M1927" s="1" t="s">
        <v>23</v>
      </c>
      <c r="N1927" s="1" t="s">
        <v>24</v>
      </c>
      <c r="O1927" s="2">
        <v>41698</v>
      </c>
      <c r="P1927" s="5" t="str">
        <f t="shared" si="122"/>
        <v>February</v>
      </c>
      <c r="Q1927" s="6">
        <f t="shared" si="123"/>
        <v>0</v>
      </c>
    </row>
    <row r="1928" spans="1:17" x14ac:dyDescent="0.25">
      <c r="A1928" s="1">
        <v>21703</v>
      </c>
      <c r="B1928" s="1" t="s">
        <v>549</v>
      </c>
      <c r="C1928" s="1" t="s">
        <v>34</v>
      </c>
      <c r="D1928" s="2">
        <v>41700</v>
      </c>
      <c r="E1928" s="5" t="str">
        <f t="shared" si="120"/>
        <v>March</v>
      </c>
      <c r="F1928" s="1" t="s">
        <v>15</v>
      </c>
      <c r="G1928" s="1" t="s">
        <v>551</v>
      </c>
      <c r="H1928" s="1">
        <v>15</v>
      </c>
      <c r="I1928" s="1">
        <v>175.99</v>
      </c>
      <c r="J1928" s="1">
        <v>0.02</v>
      </c>
      <c r="K1928" s="3">
        <f t="shared" si="121"/>
        <v>2639.55</v>
      </c>
      <c r="L1928" s="1">
        <v>4.99</v>
      </c>
      <c r="M1928" s="1" t="s">
        <v>17</v>
      </c>
      <c r="N1928" s="1" t="s">
        <v>24</v>
      </c>
      <c r="O1928" s="2">
        <v>41700</v>
      </c>
      <c r="P1928" s="5" t="str">
        <f t="shared" si="122"/>
        <v>March</v>
      </c>
      <c r="Q1928" s="6">
        <f t="shared" si="123"/>
        <v>0</v>
      </c>
    </row>
    <row r="1929" spans="1:17" x14ac:dyDescent="0.25">
      <c r="A1929" s="1">
        <v>10022</v>
      </c>
      <c r="B1929" s="1" t="s">
        <v>553</v>
      </c>
      <c r="C1929" s="1" t="s">
        <v>34</v>
      </c>
      <c r="D1929" s="2">
        <v>41702</v>
      </c>
      <c r="E1929" s="5" t="str">
        <f t="shared" si="120"/>
        <v>March</v>
      </c>
      <c r="F1929" s="1" t="s">
        <v>29</v>
      </c>
      <c r="G1929" s="1" t="s">
        <v>50</v>
      </c>
      <c r="H1929" s="1">
        <v>1</v>
      </c>
      <c r="I1929" s="1">
        <v>10.14</v>
      </c>
      <c r="J1929" s="1">
        <v>0.06</v>
      </c>
      <c r="K1929" s="3">
        <f t="shared" si="121"/>
        <v>10.08</v>
      </c>
      <c r="L1929" s="1">
        <v>2.27</v>
      </c>
      <c r="M1929" s="1" t="s">
        <v>23</v>
      </c>
      <c r="N1929" s="1" t="s">
        <v>38</v>
      </c>
      <c r="O1929" s="2">
        <v>41702</v>
      </c>
      <c r="P1929" s="5" t="str">
        <f t="shared" si="122"/>
        <v>March</v>
      </c>
      <c r="Q1929" s="6">
        <f t="shared" si="123"/>
        <v>0</v>
      </c>
    </row>
    <row r="1930" spans="1:17" x14ac:dyDescent="0.25">
      <c r="A1930" s="1">
        <v>53152</v>
      </c>
      <c r="B1930" s="1" t="s">
        <v>456</v>
      </c>
      <c r="C1930" s="1" t="s">
        <v>34</v>
      </c>
      <c r="D1930" s="2">
        <v>41703</v>
      </c>
      <c r="E1930" s="5" t="str">
        <f t="shared" si="120"/>
        <v>March</v>
      </c>
      <c r="F1930" s="1" t="s">
        <v>84</v>
      </c>
      <c r="G1930" s="1" t="s">
        <v>559</v>
      </c>
      <c r="H1930" s="1">
        <v>36</v>
      </c>
      <c r="I1930" s="1">
        <v>65.989999999999995</v>
      </c>
      <c r="J1930" s="1">
        <v>0.01</v>
      </c>
      <c r="K1930" s="3">
        <f t="shared" si="121"/>
        <v>2375.2799999999997</v>
      </c>
      <c r="L1930" s="1">
        <v>8.8000000000000007</v>
      </c>
      <c r="M1930" s="1" t="s">
        <v>17</v>
      </c>
      <c r="N1930" s="1" t="s">
        <v>24</v>
      </c>
      <c r="O1930" s="2">
        <v>41703</v>
      </c>
      <c r="P1930" s="5" t="str">
        <f t="shared" si="122"/>
        <v>March</v>
      </c>
      <c r="Q1930" s="6">
        <f t="shared" si="123"/>
        <v>0</v>
      </c>
    </row>
    <row r="1931" spans="1:17" x14ac:dyDescent="0.25">
      <c r="A1931" s="1">
        <v>49412</v>
      </c>
      <c r="B1931" s="1" t="s">
        <v>571</v>
      </c>
      <c r="C1931" s="1" t="s">
        <v>14</v>
      </c>
      <c r="D1931" s="2">
        <v>41705</v>
      </c>
      <c r="E1931" s="5" t="str">
        <f t="shared" si="120"/>
        <v>March</v>
      </c>
      <c r="F1931" s="1" t="s">
        <v>26</v>
      </c>
      <c r="G1931" s="1" t="s">
        <v>572</v>
      </c>
      <c r="H1931" s="1">
        <v>20</v>
      </c>
      <c r="I1931" s="1">
        <v>517.48</v>
      </c>
      <c r="J1931" s="1">
        <v>0.09</v>
      </c>
      <c r="K1931" s="3">
        <f t="shared" si="121"/>
        <v>10347.799999999999</v>
      </c>
      <c r="L1931" s="1">
        <v>16.63</v>
      </c>
      <c r="M1931" s="1" t="s">
        <v>31</v>
      </c>
      <c r="N1931" s="1" t="s">
        <v>46</v>
      </c>
      <c r="O1931" s="2">
        <v>41705</v>
      </c>
      <c r="P1931" s="5" t="str">
        <f t="shared" si="122"/>
        <v>March</v>
      </c>
      <c r="Q1931" s="6">
        <f t="shared" si="123"/>
        <v>0</v>
      </c>
    </row>
    <row r="1932" spans="1:17" x14ac:dyDescent="0.25">
      <c r="A1932" s="1">
        <v>13542</v>
      </c>
      <c r="B1932" s="1" t="s">
        <v>575</v>
      </c>
      <c r="C1932" s="1" t="s">
        <v>14</v>
      </c>
      <c r="D1932" s="2">
        <v>41706</v>
      </c>
      <c r="E1932" s="5" t="str">
        <f t="shared" si="120"/>
        <v>March</v>
      </c>
      <c r="F1932" s="1" t="s">
        <v>29</v>
      </c>
      <c r="G1932" s="1" t="s">
        <v>179</v>
      </c>
      <c r="H1932" s="1">
        <v>33</v>
      </c>
      <c r="I1932" s="1">
        <v>8.74</v>
      </c>
      <c r="J1932" s="1">
        <v>0.03</v>
      </c>
      <c r="K1932" s="3">
        <f t="shared" si="121"/>
        <v>287.43</v>
      </c>
      <c r="L1932" s="1">
        <v>8.2899999999999991</v>
      </c>
      <c r="M1932" s="1" t="s">
        <v>23</v>
      </c>
      <c r="N1932" s="1" t="s">
        <v>24</v>
      </c>
      <c r="O1932" s="2">
        <v>41706</v>
      </c>
      <c r="P1932" s="5" t="str">
        <f t="shared" si="122"/>
        <v>March</v>
      </c>
      <c r="Q1932" s="6">
        <f t="shared" si="123"/>
        <v>0</v>
      </c>
    </row>
    <row r="1933" spans="1:17" x14ac:dyDescent="0.25">
      <c r="A1933" s="1">
        <v>37510</v>
      </c>
      <c r="B1933" s="1" t="s">
        <v>576</v>
      </c>
      <c r="C1933" s="1" t="s">
        <v>34</v>
      </c>
      <c r="D1933" s="2">
        <v>41706</v>
      </c>
      <c r="E1933" s="5" t="str">
        <f t="shared" si="120"/>
        <v>March</v>
      </c>
      <c r="F1933" s="1" t="s">
        <v>26</v>
      </c>
      <c r="G1933" s="1" t="s">
        <v>149</v>
      </c>
      <c r="H1933" s="1">
        <v>15</v>
      </c>
      <c r="I1933" s="1">
        <v>161.55000000000001</v>
      </c>
      <c r="J1933" s="1">
        <v>0.02</v>
      </c>
      <c r="K1933" s="3">
        <f t="shared" si="121"/>
        <v>2422.9499999999998</v>
      </c>
      <c r="L1933" s="1">
        <v>19.989999999999998</v>
      </c>
      <c r="M1933" s="1" t="s">
        <v>23</v>
      </c>
      <c r="N1933" s="1" t="s">
        <v>24</v>
      </c>
      <c r="O1933" s="2">
        <v>41706</v>
      </c>
      <c r="P1933" s="5" t="str">
        <f t="shared" si="122"/>
        <v>March</v>
      </c>
      <c r="Q1933" s="6">
        <f t="shared" si="123"/>
        <v>0</v>
      </c>
    </row>
    <row r="1934" spans="1:17" x14ac:dyDescent="0.25">
      <c r="A1934" s="1">
        <v>27111</v>
      </c>
      <c r="B1934" s="1" t="s">
        <v>588</v>
      </c>
      <c r="C1934" s="1" t="s">
        <v>34</v>
      </c>
      <c r="D1934" s="2">
        <v>41709</v>
      </c>
      <c r="E1934" s="5" t="str">
        <f t="shared" si="120"/>
        <v>March</v>
      </c>
      <c r="F1934" s="1" t="s">
        <v>21</v>
      </c>
      <c r="G1934" s="1" t="s">
        <v>591</v>
      </c>
      <c r="H1934" s="1">
        <v>44</v>
      </c>
      <c r="I1934" s="1">
        <v>20.99</v>
      </c>
      <c r="J1934" s="1">
        <v>0.08</v>
      </c>
      <c r="K1934" s="3">
        <f t="shared" si="121"/>
        <v>920.04</v>
      </c>
      <c r="L1934" s="1">
        <v>3.3</v>
      </c>
      <c r="M1934" s="1" t="s">
        <v>17</v>
      </c>
      <c r="N1934" s="1" t="s">
        <v>67</v>
      </c>
      <c r="O1934" s="2">
        <v>41709</v>
      </c>
      <c r="P1934" s="5" t="str">
        <f t="shared" si="122"/>
        <v>March</v>
      </c>
      <c r="Q1934" s="6">
        <f t="shared" si="123"/>
        <v>0</v>
      </c>
    </row>
    <row r="1935" spans="1:17" x14ac:dyDescent="0.25">
      <c r="A1935" s="1">
        <v>25574</v>
      </c>
      <c r="B1935" s="1" t="s">
        <v>596</v>
      </c>
      <c r="C1935" s="1" t="s">
        <v>34</v>
      </c>
      <c r="D1935" s="2">
        <v>41710</v>
      </c>
      <c r="E1935" s="5" t="str">
        <f t="shared" si="120"/>
        <v>March</v>
      </c>
      <c r="F1935" s="1" t="s">
        <v>15</v>
      </c>
      <c r="G1935" s="1" t="s">
        <v>597</v>
      </c>
      <c r="H1935" s="1">
        <v>46</v>
      </c>
      <c r="I1935" s="1">
        <v>100.98</v>
      </c>
      <c r="J1935" s="1">
        <v>0</v>
      </c>
      <c r="K1935" s="3">
        <f t="shared" si="121"/>
        <v>4645.08</v>
      </c>
      <c r="L1935" s="1">
        <v>57.38</v>
      </c>
      <c r="M1935" s="1" t="s">
        <v>31</v>
      </c>
      <c r="N1935" s="1" t="s">
        <v>46</v>
      </c>
      <c r="O1935" s="2">
        <v>41710</v>
      </c>
      <c r="P1935" s="5" t="str">
        <f t="shared" si="122"/>
        <v>March</v>
      </c>
      <c r="Q1935" s="6">
        <f t="shared" si="123"/>
        <v>0</v>
      </c>
    </row>
    <row r="1936" spans="1:17" x14ac:dyDescent="0.25">
      <c r="A1936" s="1">
        <v>28258</v>
      </c>
      <c r="B1936" s="1" t="s">
        <v>605</v>
      </c>
      <c r="C1936" s="1" t="s">
        <v>34</v>
      </c>
      <c r="D1936" s="2">
        <v>41711</v>
      </c>
      <c r="E1936" s="5" t="str">
        <f t="shared" si="120"/>
        <v>March</v>
      </c>
      <c r="F1936" s="1" t="s">
        <v>26</v>
      </c>
      <c r="G1936" s="1" t="s">
        <v>606</v>
      </c>
      <c r="H1936" s="1">
        <v>2</v>
      </c>
      <c r="I1936" s="1">
        <v>125.99</v>
      </c>
      <c r="J1936" s="1">
        <v>7.0000000000000007E-2</v>
      </c>
      <c r="K1936" s="3">
        <f t="shared" si="121"/>
        <v>251.84</v>
      </c>
      <c r="L1936" s="1">
        <v>2.5</v>
      </c>
      <c r="M1936" s="1" t="s">
        <v>23</v>
      </c>
      <c r="N1936" s="1" t="s">
        <v>24</v>
      </c>
      <c r="O1936" s="2">
        <v>41711</v>
      </c>
      <c r="P1936" s="5" t="str">
        <f t="shared" si="122"/>
        <v>March</v>
      </c>
      <c r="Q1936" s="6">
        <f t="shared" si="123"/>
        <v>0</v>
      </c>
    </row>
    <row r="1937" spans="1:17" x14ac:dyDescent="0.25">
      <c r="A1937" s="1">
        <v>7776</v>
      </c>
      <c r="B1937" s="1" t="s">
        <v>156</v>
      </c>
      <c r="C1937" s="1" t="s">
        <v>34</v>
      </c>
      <c r="D1937" s="2">
        <v>41712</v>
      </c>
      <c r="E1937" s="5" t="str">
        <f t="shared" si="120"/>
        <v>March</v>
      </c>
      <c r="F1937" s="1" t="s">
        <v>84</v>
      </c>
      <c r="G1937" s="1" t="s">
        <v>220</v>
      </c>
      <c r="H1937" s="1">
        <v>6</v>
      </c>
      <c r="I1937" s="1">
        <v>179.29</v>
      </c>
      <c r="J1937" s="1">
        <v>0.02</v>
      </c>
      <c r="K1937" s="3">
        <f t="shared" si="121"/>
        <v>1075.6199999999999</v>
      </c>
      <c r="L1937" s="1">
        <v>29.21</v>
      </c>
      <c r="M1937" s="1" t="s">
        <v>31</v>
      </c>
      <c r="N1937" s="1" t="s">
        <v>46</v>
      </c>
      <c r="O1937" s="2">
        <v>41712</v>
      </c>
      <c r="P1937" s="5" t="str">
        <f t="shared" si="122"/>
        <v>March</v>
      </c>
      <c r="Q1937" s="6">
        <f t="shared" si="123"/>
        <v>0</v>
      </c>
    </row>
    <row r="1938" spans="1:17" x14ac:dyDescent="0.25">
      <c r="A1938" s="1">
        <v>1952</v>
      </c>
      <c r="B1938" s="1" t="s">
        <v>357</v>
      </c>
      <c r="C1938" s="1" t="s">
        <v>14</v>
      </c>
      <c r="D1938" s="2">
        <v>41713</v>
      </c>
      <c r="E1938" s="5" t="str">
        <f t="shared" si="120"/>
        <v>March</v>
      </c>
      <c r="F1938" s="1" t="s">
        <v>21</v>
      </c>
      <c r="G1938" s="1" t="s">
        <v>564</v>
      </c>
      <c r="H1938" s="1">
        <v>24</v>
      </c>
      <c r="I1938" s="1">
        <v>296.18</v>
      </c>
      <c r="J1938" s="1">
        <v>0.04</v>
      </c>
      <c r="K1938" s="3">
        <f t="shared" si="121"/>
        <v>7107.36</v>
      </c>
      <c r="L1938" s="1">
        <v>54.12</v>
      </c>
      <c r="M1938" s="1" t="s">
        <v>31</v>
      </c>
      <c r="N1938" s="1" t="s">
        <v>46</v>
      </c>
      <c r="O1938" s="2">
        <v>41713</v>
      </c>
      <c r="P1938" s="5" t="str">
        <f t="shared" si="122"/>
        <v>March</v>
      </c>
      <c r="Q1938" s="6">
        <f t="shared" si="123"/>
        <v>0</v>
      </c>
    </row>
    <row r="1939" spans="1:17" x14ac:dyDescent="0.25">
      <c r="A1939" s="1">
        <v>9733</v>
      </c>
      <c r="B1939" s="1" t="s">
        <v>371</v>
      </c>
      <c r="C1939" s="1" t="s">
        <v>14</v>
      </c>
      <c r="D1939" s="2">
        <v>41715</v>
      </c>
      <c r="E1939" s="5" t="str">
        <f t="shared" si="120"/>
        <v>March</v>
      </c>
      <c r="F1939" s="1" t="s">
        <v>15</v>
      </c>
      <c r="G1939" s="1" t="s">
        <v>310</v>
      </c>
      <c r="H1939" s="1">
        <v>39</v>
      </c>
      <c r="I1939" s="1">
        <v>5.98</v>
      </c>
      <c r="J1939" s="1">
        <v>0.1</v>
      </c>
      <c r="K1939" s="3">
        <f t="shared" si="121"/>
        <v>229.32000000000002</v>
      </c>
      <c r="L1939" s="1">
        <v>5.35</v>
      </c>
      <c r="M1939" s="1" t="s">
        <v>23</v>
      </c>
      <c r="N1939" s="1" t="s">
        <v>24</v>
      </c>
      <c r="O1939" s="2">
        <v>41715</v>
      </c>
      <c r="P1939" s="5" t="str">
        <f t="shared" si="122"/>
        <v>March</v>
      </c>
      <c r="Q1939" s="6">
        <f t="shared" si="123"/>
        <v>0</v>
      </c>
    </row>
    <row r="1940" spans="1:17" x14ac:dyDescent="0.25">
      <c r="A1940" s="1">
        <v>15170</v>
      </c>
      <c r="B1940" s="1" t="s">
        <v>634</v>
      </c>
      <c r="C1940" s="1" t="s">
        <v>20</v>
      </c>
      <c r="D1940" s="2">
        <v>41716</v>
      </c>
      <c r="E1940" s="5" t="str">
        <f t="shared" si="120"/>
        <v>March</v>
      </c>
      <c r="F1940" s="1" t="s">
        <v>26</v>
      </c>
      <c r="G1940" s="1" t="s">
        <v>635</v>
      </c>
      <c r="H1940" s="1">
        <v>19</v>
      </c>
      <c r="I1940" s="1">
        <v>20.99</v>
      </c>
      <c r="J1940" s="1">
        <v>0.01</v>
      </c>
      <c r="K1940" s="3">
        <f t="shared" si="121"/>
        <v>398.61999999999995</v>
      </c>
      <c r="L1940" s="1">
        <v>4.8099999999999996</v>
      </c>
      <c r="M1940" s="1" t="s">
        <v>23</v>
      </c>
      <c r="N1940" s="1" t="s">
        <v>55</v>
      </c>
      <c r="O1940" s="2">
        <v>41716</v>
      </c>
      <c r="P1940" s="5" t="str">
        <f t="shared" si="122"/>
        <v>March</v>
      </c>
      <c r="Q1940" s="6">
        <f t="shared" si="123"/>
        <v>0</v>
      </c>
    </row>
    <row r="1941" spans="1:17" x14ac:dyDescent="0.25">
      <c r="A1941" s="1">
        <v>49216</v>
      </c>
      <c r="B1941" s="1" t="s">
        <v>641</v>
      </c>
      <c r="C1941" s="1" t="s">
        <v>34</v>
      </c>
      <c r="D1941" s="2">
        <v>41717</v>
      </c>
      <c r="E1941" s="5" t="str">
        <f t="shared" si="120"/>
        <v>March</v>
      </c>
      <c r="F1941" s="1" t="s">
        <v>21</v>
      </c>
      <c r="G1941" s="1" t="s">
        <v>642</v>
      </c>
      <c r="H1941" s="1">
        <v>11</v>
      </c>
      <c r="I1941" s="1">
        <v>24.92</v>
      </c>
      <c r="J1941" s="1">
        <v>0.1</v>
      </c>
      <c r="K1941" s="3">
        <f t="shared" si="121"/>
        <v>273.02</v>
      </c>
      <c r="L1941" s="1">
        <v>12.98</v>
      </c>
      <c r="M1941" s="1" t="s">
        <v>23</v>
      </c>
      <c r="N1941" s="1" t="s">
        <v>24</v>
      </c>
      <c r="O1941" s="2">
        <v>41717</v>
      </c>
      <c r="P1941" s="5" t="str">
        <f t="shared" si="122"/>
        <v>March</v>
      </c>
      <c r="Q1941" s="6">
        <f t="shared" si="123"/>
        <v>0</v>
      </c>
    </row>
    <row r="1942" spans="1:17" x14ac:dyDescent="0.25">
      <c r="A1942" s="1">
        <v>49216</v>
      </c>
      <c r="B1942" s="1" t="s">
        <v>641</v>
      </c>
      <c r="C1942" s="1" t="s">
        <v>20</v>
      </c>
      <c r="D1942" s="2">
        <v>41717</v>
      </c>
      <c r="E1942" s="5" t="str">
        <f t="shared" si="120"/>
        <v>March</v>
      </c>
      <c r="F1942" s="1" t="s">
        <v>21</v>
      </c>
      <c r="G1942" s="1" t="s">
        <v>643</v>
      </c>
      <c r="H1942" s="1">
        <v>9</v>
      </c>
      <c r="I1942" s="1">
        <v>270.97000000000003</v>
      </c>
      <c r="J1942" s="1">
        <v>0.06</v>
      </c>
      <c r="K1942" s="3">
        <f t="shared" si="121"/>
        <v>2438.19</v>
      </c>
      <c r="L1942" s="1">
        <v>28.06</v>
      </c>
      <c r="M1942" s="1" t="s">
        <v>31</v>
      </c>
      <c r="N1942" s="1" t="s">
        <v>32</v>
      </c>
      <c r="O1942" s="2">
        <v>41717</v>
      </c>
      <c r="P1942" s="5" t="str">
        <f t="shared" si="122"/>
        <v>March</v>
      </c>
      <c r="Q1942" s="6">
        <f t="shared" si="123"/>
        <v>0</v>
      </c>
    </row>
    <row r="1943" spans="1:17" x14ac:dyDescent="0.25">
      <c r="A1943" s="1">
        <v>49216</v>
      </c>
      <c r="B1943" s="1" t="s">
        <v>641</v>
      </c>
      <c r="C1943" s="1" t="s">
        <v>20</v>
      </c>
      <c r="D1943" s="2">
        <v>41717</v>
      </c>
      <c r="E1943" s="5" t="str">
        <f t="shared" si="120"/>
        <v>March</v>
      </c>
      <c r="F1943" s="1" t="s">
        <v>21</v>
      </c>
      <c r="G1943" s="1" t="s">
        <v>107</v>
      </c>
      <c r="H1943" s="1">
        <v>28</v>
      </c>
      <c r="I1943" s="1">
        <v>3.28</v>
      </c>
      <c r="J1943" s="1">
        <v>0.01</v>
      </c>
      <c r="K1943" s="3">
        <f t="shared" si="121"/>
        <v>91.56</v>
      </c>
      <c r="L1943" s="1">
        <v>3.97</v>
      </c>
      <c r="M1943" s="1" t="s">
        <v>23</v>
      </c>
      <c r="N1943" s="1" t="s">
        <v>38</v>
      </c>
      <c r="O1943" s="2">
        <v>41717</v>
      </c>
      <c r="P1943" s="5" t="str">
        <f t="shared" si="122"/>
        <v>March</v>
      </c>
      <c r="Q1943" s="6">
        <f t="shared" si="123"/>
        <v>0</v>
      </c>
    </row>
    <row r="1944" spans="1:17" x14ac:dyDescent="0.25">
      <c r="A1944" s="1">
        <v>16676</v>
      </c>
      <c r="B1944" s="1" t="s">
        <v>484</v>
      </c>
      <c r="C1944" s="1" t="s">
        <v>20</v>
      </c>
      <c r="D1944" s="2">
        <v>41717</v>
      </c>
      <c r="E1944" s="5" t="str">
        <f t="shared" si="120"/>
        <v>March</v>
      </c>
      <c r="F1944" s="1" t="s">
        <v>21</v>
      </c>
      <c r="G1944" s="1" t="s">
        <v>645</v>
      </c>
      <c r="H1944" s="1">
        <v>39</v>
      </c>
      <c r="I1944" s="1">
        <v>28.99</v>
      </c>
      <c r="J1944" s="1">
        <v>7.0000000000000007E-2</v>
      </c>
      <c r="K1944" s="3">
        <f t="shared" si="121"/>
        <v>1127.8799999999999</v>
      </c>
      <c r="L1944" s="1">
        <v>8.59</v>
      </c>
      <c r="M1944" s="1" t="s">
        <v>23</v>
      </c>
      <c r="N1944" s="1" t="s">
        <v>55</v>
      </c>
      <c r="O1944" s="2">
        <v>41717</v>
      </c>
      <c r="P1944" s="5" t="str">
        <f t="shared" si="122"/>
        <v>March</v>
      </c>
      <c r="Q1944" s="6">
        <f t="shared" si="123"/>
        <v>0</v>
      </c>
    </row>
    <row r="1945" spans="1:17" x14ac:dyDescent="0.25">
      <c r="A1945" s="1">
        <v>23429</v>
      </c>
      <c r="B1945" s="1" t="s">
        <v>646</v>
      </c>
      <c r="C1945" s="1" t="s">
        <v>20</v>
      </c>
      <c r="D1945" s="2">
        <v>41717</v>
      </c>
      <c r="E1945" s="5" t="str">
        <f t="shared" si="120"/>
        <v>March</v>
      </c>
      <c r="F1945" s="1" t="s">
        <v>26</v>
      </c>
      <c r="G1945" s="1" t="s">
        <v>647</v>
      </c>
      <c r="H1945" s="1">
        <v>28</v>
      </c>
      <c r="I1945" s="1">
        <v>5.34</v>
      </c>
      <c r="J1945" s="1">
        <v>0.06</v>
      </c>
      <c r="K1945" s="3">
        <f t="shared" si="121"/>
        <v>147.84</v>
      </c>
      <c r="L1945" s="1">
        <v>5.63</v>
      </c>
      <c r="M1945" s="1" t="s">
        <v>23</v>
      </c>
      <c r="N1945" s="1" t="s">
        <v>24</v>
      </c>
      <c r="O1945" s="2">
        <v>41717</v>
      </c>
      <c r="P1945" s="5" t="str">
        <f t="shared" si="122"/>
        <v>March</v>
      </c>
      <c r="Q1945" s="6">
        <f t="shared" si="123"/>
        <v>0</v>
      </c>
    </row>
    <row r="1946" spans="1:17" x14ac:dyDescent="0.25">
      <c r="A1946" s="1">
        <v>6116</v>
      </c>
      <c r="B1946" s="1" t="s">
        <v>649</v>
      </c>
      <c r="C1946" s="1" t="s">
        <v>34</v>
      </c>
      <c r="D1946" s="2">
        <v>41718</v>
      </c>
      <c r="E1946" s="5" t="str">
        <f t="shared" si="120"/>
        <v>March</v>
      </c>
      <c r="F1946" s="1" t="s">
        <v>84</v>
      </c>
      <c r="G1946" s="1" t="s">
        <v>654</v>
      </c>
      <c r="H1946" s="1">
        <v>7</v>
      </c>
      <c r="I1946" s="1">
        <v>19.98</v>
      </c>
      <c r="J1946" s="1">
        <v>0.01</v>
      </c>
      <c r="K1946" s="3">
        <f t="shared" si="121"/>
        <v>139.79</v>
      </c>
      <c r="L1946" s="1">
        <v>4</v>
      </c>
      <c r="M1946" s="1" t="s">
        <v>23</v>
      </c>
      <c r="N1946" s="1" t="s">
        <v>24</v>
      </c>
      <c r="O1946" s="2">
        <v>41718</v>
      </c>
      <c r="P1946" s="5" t="str">
        <f t="shared" si="122"/>
        <v>March</v>
      </c>
      <c r="Q1946" s="6">
        <f t="shared" si="123"/>
        <v>0</v>
      </c>
    </row>
    <row r="1947" spans="1:17" x14ac:dyDescent="0.25">
      <c r="A1947" s="1">
        <v>29766</v>
      </c>
      <c r="B1947" s="1" t="s">
        <v>656</v>
      </c>
      <c r="C1947" s="1" t="s">
        <v>20</v>
      </c>
      <c r="D1947" s="2">
        <v>41719</v>
      </c>
      <c r="E1947" s="5" t="str">
        <f t="shared" si="120"/>
        <v>March</v>
      </c>
      <c r="F1947" s="1" t="s">
        <v>84</v>
      </c>
      <c r="G1947" s="1" t="s">
        <v>424</v>
      </c>
      <c r="H1947" s="1">
        <v>40</v>
      </c>
      <c r="I1947" s="1">
        <v>205.99</v>
      </c>
      <c r="J1947" s="1">
        <v>0.08</v>
      </c>
      <c r="K1947" s="3">
        <f t="shared" si="121"/>
        <v>8236.4</v>
      </c>
      <c r="L1947" s="1">
        <v>8.99</v>
      </c>
      <c r="M1947" s="1" t="s">
        <v>23</v>
      </c>
      <c r="N1947" s="1" t="s">
        <v>24</v>
      </c>
      <c r="O1947" s="2">
        <v>41719</v>
      </c>
      <c r="P1947" s="5" t="str">
        <f t="shared" si="122"/>
        <v>March</v>
      </c>
      <c r="Q1947" s="6">
        <f t="shared" si="123"/>
        <v>0</v>
      </c>
    </row>
    <row r="1948" spans="1:17" x14ac:dyDescent="0.25">
      <c r="A1948" s="1">
        <v>8257</v>
      </c>
      <c r="B1948" s="1" t="s">
        <v>25</v>
      </c>
      <c r="C1948" s="1" t="s">
        <v>14</v>
      </c>
      <c r="D1948" s="2">
        <v>41720</v>
      </c>
      <c r="E1948" s="5" t="str">
        <f t="shared" si="120"/>
        <v>March</v>
      </c>
      <c r="F1948" s="1" t="s">
        <v>29</v>
      </c>
      <c r="G1948" s="1" t="s">
        <v>666</v>
      </c>
      <c r="H1948" s="1">
        <v>5</v>
      </c>
      <c r="I1948" s="1">
        <v>1500.97</v>
      </c>
      <c r="J1948" s="1">
        <v>0.05</v>
      </c>
      <c r="K1948" s="3">
        <f t="shared" si="121"/>
        <v>7504.6</v>
      </c>
      <c r="L1948" s="1">
        <v>29.7</v>
      </c>
      <c r="M1948" s="1" t="s">
        <v>31</v>
      </c>
      <c r="N1948" s="1" t="s">
        <v>32</v>
      </c>
      <c r="O1948" s="2">
        <v>41720</v>
      </c>
      <c r="P1948" s="5" t="str">
        <f t="shared" si="122"/>
        <v>March</v>
      </c>
      <c r="Q1948" s="6">
        <f t="shared" si="123"/>
        <v>0</v>
      </c>
    </row>
    <row r="1949" spans="1:17" x14ac:dyDescent="0.25">
      <c r="A1949" s="1">
        <v>34017</v>
      </c>
      <c r="B1949" s="1" t="s">
        <v>229</v>
      </c>
      <c r="C1949" s="1" t="s">
        <v>14</v>
      </c>
      <c r="D1949" s="2">
        <v>41721</v>
      </c>
      <c r="E1949" s="5" t="str">
        <f t="shared" si="120"/>
        <v>March</v>
      </c>
      <c r="F1949" s="1" t="s">
        <v>21</v>
      </c>
      <c r="G1949" s="1" t="s">
        <v>673</v>
      </c>
      <c r="H1949" s="1">
        <v>20</v>
      </c>
      <c r="I1949" s="1">
        <v>4.84</v>
      </c>
      <c r="J1949" s="1">
        <v>0.05</v>
      </c>
      <c r="K1949" s="3">
        <f t="shared" si="121"/>
        <v>95.8</v>
      </c>
      <c r="L1949" s="1">
        <v>0.71</v>
      </c>
      <c r="M1949" s="1" t="s">
        <v>17</v>
      </c>
      <c r="N1949" s="1" t="s">
        <v>38</v>
      </c>
      <c r="O1949" s="2">
        <v>41721</v>
      </c>
      <c r="P1949" s="5" t="str">
        <f t="shared" si="122"/>
        <v>March</v>
      </c>
      <c r="Q1949" s="6">
        <f t="shared" si="123"/>
        <v>0</v>
      </c>
    </row>
    <row r="1950" spans="1:17" x14ac:dyDescent="0.25">
      <c r="A1950" s="1">
        <v>1892</v>
      </c>
      <c r="B1950" s="1" t="s">
        <v>688</v>
      </c>
      <c r="C1950" s="1" t="s">
        <v>20</v>
      </c>
      <c r="D1950" s="2">
        <v>41723</v>
      </c>
      <c r="E1950" s="5" t="str">
        <f t="shared" si="120"/>
        <v>March</v>
      </c>
      <c r="F1950" s="1" t="s">
        <v>29</v>
      </c>
      <c r="G1950" s="1" t="s">
        <v>690</v>
      </c>
      <c r="H1950" s="1">
        <v>9</v>
      </c>
      <c r="I1950" s="1">
        <v>6.48</v>
      </c>
      <c r="J1950" s="1">
        <v>0.01</v>
      </c>
      <c r="K1950" s="3">
        <f t="shared" si="121"/>
        <v>58.230000000000004</v>
      </c>
      <c r="L1950" s="1">
        <v>5.4</v>
      </c>
      <c r="M1950" s="1" t="s">
        <v>23</v>
      </c>
      <c r="N1950" s="1" t="s">
        <v>24</v>
      </c>
      <c r="O1950" s="2">
        <v>41723</v>
      </c>
      <c r="P1950" s="5" t="str">
        <f t="shared" si="122"/>
        <v>March</v>
      </c>
      <c r="Q1950" s="6">
        <f t="shared" si="123"/>
        <v>0</v>
      </c>
    </row>
    <row r="1951" spans="1:17" x14ac:dyDescent="0.25">
      <c r="A1951" s="1">
        <v>51266</v>
      </c>
      <c r="B1951" s="1" t="s">
        <v>374</v>
      </c>
      <c r="C1951" s="1" t="s">
        <v>34</v>
      </c>
      <c r="D1951" s="2">
        <v>41723</v>
      </c>
      <c r="E1951" s="5" t="str">
        <f t="shared" si="120"/>
        <v>March</v>
      </c>
      <c r="F1951" s="1" t="s">
        <v>15</v>
      </c>
      <c r="G1951" s="1" t="s">
        <v>252</v>
      </c>
      <c r="H1951" s="1">
        <v>30</v>
      </c>
      <c r="I1951" s="1">
        <v>18.97</v>
      </c>
      <c r="J1951" s="1">
        <v>0.01</v>
      </c>
      <c r="K1951" s="3">
        <f t="shared" si="121"/>
        <v>568.79999999999995</v>
      </c>
      <c r="L1951" s="1">
        <v>9.0299999999999994</v>
      </c>
      <c r="M1951" s="1" t="s">
        <v>23</v>
      </c>
      <c r="N1951" s="1" t="s">
        <v>24</v>
      </c>
      <c r="O1951" s="2">
        <v>41723</v>
      </c>
      <c r="P1951" s="5" t="str">
        <f t="shared" si="122"/>
        <v>March</v>
      </c>
      <c r="Q1951" s="6">
        <f t="shared" si="123"/>
        <v>0</v>
      </c>
    </row>
    <row r="1952" spans="1:17" x14ac:dyDescent="0.25">
      <c r="A1952" s="1">
        <v>10148</v>
      </c>
      <c r="B1952" s="1" t="s">
        <v>694</v>
      </c>
      <c r="C1952" s="1" t="s">
        <v>20</v>
      </c>
      <c r="D1952" s="2">
        <v>41723</v>
      </c>
      <c r="E1952" s="5" t="str">
        <f t="shared" si="120"/>
        <v>March</v>
      </c>
      <c r="F1952" s="1" t="s">
        <v>29</v>
      </c>
      <c r="G1952" s="1" t="s">
        <v>695</v>
      </c>
      <c r="H1952" s="1">
        <v>27</v>
      </c>
      <c r="I1952" s="1">
        <v>500.98</v>
      </c>
      <c r="J1952" s="1">
        <v>0.02</v>
      </c>
      <c r="K1952" s="3">
        <f t="shared" si="121"/>
        <v>13525.920000000002</v>
      </c>
      <c r="L1952" s="1">
        <v>41.44</v>
      </c>
      <c r="M1952" s="1" t="s">
        <v>31</v>
      </c>
      <c r="N1952" s="1" t="s">
        <v>46</v>
      </c>
      <c r="O1952" s="2">
        <v>41723</v>
      </c>
      <c r="P1952" s="5" t="str">
        <f t="shared" si="122"/>
        <v>March</v>
      </c>
      <c r="Q1952" s="6">
        <f t="shared" si="123"/>
        <v>0</v>
      </c>
    </row>
    <row r="1953" spans="1:17" x14ac:dyDescent="0.25">
      <c r="A1953" s="1">
        <v>31174</v>
      </c>
      <c r="B1953" s="1" t="s">
        <v>98</v>
      </c>
      <c r="C1953" s="1" t="s">
        <v>34</v>
      </c>
      <c r="D1953" s="2">
        <v>41724</v>
      </c>
      <c r="E1953" s="5" t="str">
        <f t="shared" si="120"/>
        <v>March</v>
      </c>
      <c r="F1953" s="1" t="s">
        <v>15</v>
      </c>
      <c r="G1953" s="1" t="s">
        <v>700</v>
      </c>
      <c r="H1953" s="1">
        <v>20</v>
      </c>
      <c r="I1953" s="1">
        <v>225.04</v>
      </c>
      <c r="J1953" s="1">
        <v>7.0000000000000007E-2</v>
      </c>
      <c r="K1953" s="3">
        <f t="shared" si="121"/>
        <v>4499.3999999999996</v>
      </c>
      <c r="L1953" s="1">
        <v>11.79</v>
      </c>
      <c r="M1953" s="1" t="s">
        <v>23</v>
      </c>
      <c r="N1953" s="1" t="s">
        <v>55</v>
      </c>
      <c r="O1953" s="2">
        <v>41724</v>
      </c>
      <c r="P1953" s="5" t="str">
        <f t="shared" si="122"/>
        <v>March</v>
      </c>
      <c r="Q1953" s="6">
        <f t="shared" si="123"/>
        <v>0</v>
      </c>
    </row>
    <row r="1954" spans="1:17" x14ac:dyDescent="0.25">
      <c r="A1954" s="1">
        <v>48357</v>
      </c>
      <c r="B1954" s="1" t="s">
        <v>721</v>
      </c>
      <c r="C1954" s="1" t="s">
        <v>20</v>
      </c>
      <c r="D1954" s="2">
        <v>41726</v>
      </c>
      <c r="E1954" s="5" t="str">
        <f t="shared" si="120"/>
        <v>March</v>
      </c>
      <c r="F1954" s="1" t="s">
        <v>15</v>
      </c>
      <c r="G1954" s="1" t="s">
        <v>314</v>
      </c>
      <c r="H1954" s="1">
        <v>16</v>
      </c>
      <c r="I1954" s="1">
        <v>150.97999999999999</v>
      </c>
      <c r="J1954" s="1">
        <v>0.04</v>
      </c>
      <c r="K1954" s="3">
        <f t="shared" si="121"/>
        <v>2415.04</v>
      </c>
      <c r="L1954" s="1">
        <v>13.99</v>
      </c>
      <c r="M1954" s="1" t="s">
        <v>23</v>
      </c>
      <c r="N1954" s="1" t="s">
        <v>55</v>
      </c>
      <c r="O1954" s="2">
        <v>41726</v>
      </c>
      <c r="P1954" s="5" t="str">
        <f t="shared" si="122"/>
        <v>March</v>
      </c>
      <c r="Q1954" s="6">
        <f t="shared" si="123"/>
        <v>0</v>
      </c>
    </row>
    <row r="1955" spans="1:17" x14ac:dyDescent="0.25">
      <c r="A1955" s="1">
        <v>52576</v>
      </c>
      <c r="B1955" s="1" t="s">
        <v>657</v>
      </c>
      <c r="C1955" s="1" t="s">
        <v>34</v>
      </c>
      <c r="D1955" s="2">
        <v>41726</v>
      </c>
      <c r="E1955" s="5" t="str">
        <f t="shared" si="120"/>
        <v>March</v>
      </c>
      <c r="F1955" s="1" t="s">
        <v>29</v>
      </c>
      <c r="G1955" s="1" t="s">
        <v>541</v>
      </c>
      <c r="H1955" s="1">
        <v>10</v>
      </c>
      <c r="I1955" s="1">
        <v>90.97</v>
      </c>
      <c r="J1955" s="1">
        <v>0.03</v>
      </c>
      <c r="K1955" s="3">
        <f t="shared" si="121"/>
        <v>909.4</v>
      </c>
      <c r="L1955" s="1">
        <v>14</v>
      </c>
      <c r="M1955" s="1" t="s">
        <v>31</v>
      </c>
      <c r="N1955" s="1" t="s">
        <v>32</v>
      </c>
      <c r="O1955" s="2">
        <v>41726</v>
      </c>
      <c r="P1955" s="5" t="str">
        <f t="shared" si="122"/>
        <v>March</v>
      </c>
      <c r="Q1955" s="6">
        <f t="shared" si="123"/>
        <v>0</v>
      </c>
    </row>
    <row r="1956" spans="1:17" x14ac:dyDescent="0.25">
      <c r="A1956" s="1">
        <v>2144</v>
      </c>
      <c r="B1956" s="1" t="s">
        <v>723</v>
      </c>
      <c r="C1956" s="1" t="s">
        <v>14</v>
      </c>
      <c r="D1956" s="2">
        <v>41726</v>
      </c>
      <c r="E1956" s="5" t="str">
        <f t="shared" si="120"/>
        <v>March</v>
      </c>
      <c r="F1956" s="1" t="s">
        <v>84</v>
      </c>
      <c r="G1956" s="1" t="s">
        <v>551</v>
      </c>
      <c r="H1956" s="1">
        <v>40</v>
      </c>
      <c r="I1956" s="1">
        <v>175.99</v>
      </c>
      <c r="J1956" s="1">
        <v>0.08</v>
      </c>
      <c r="K1956" s="3">
        <f t="shared" si="121"/>
        <v>7036.4</v>
      </c>
      <c r="L1956" s="1">
        <v>4.99</v>
      </c>
      <c r="M1956" s="1" t="s">
        <v>23</v>
      </c>
      <c r="N1956" s="1" t="s">
        <v>24</v>
      </c>
      <c r="O1956" s="2">
        <v>41726</v>
      </c>
      <c r="P1956" s="5" t="str">
        <f t="shared" si="122"/>
        <v>March</v>
      </c>
      <c r="Q1956" s="6">
        <f t="shared" si="123"/>
        <v>0</v>
      </c>
    </row>
    <row r="1957" spans="1:17" x14ac:dyDescent="0.25">
      <c r="A1957" s="1">
        <v>25475</v>
      </c>
      <c r="B1957" s="1" t="s">
        <v>663</v>
      </c>
      <c r="C1957" s="1" t="s">
        <v>14</v>
      </c>
      <c r="D1957" s="2">
        <v>41733</v>
      </c>
      <c r="E1957" s="5" t="str">
        <f t="shared" si="120"/>
        <v>April</v>
      </c>
      <c r="F1957" s="1" t="s">
        <v>26</v>
      </c>
      <c r="G1957" s="1" t="s">
        <v>747</v>
      </c>
      <c r="H1957" s="1">
        <v>49</v>
      </c>
      <c r="I1957" s="1">
        <v>6.48</v>
      </c>
      <c r="J1957" s="1">
        <v>0.06</v>
      </c>
      <c r="K1957" s="3">
        <f t="shared" si="121"/>
        <v>314.58000000000004</v>
      </c>
      <c r="L1957" s="1">
        <v>7.49</v>
      </c>
      <c r="M1957" s="1" t="s">
        <v>23</v>
      </c>
      <c r="N1957" s="1" t="s">
        <v>24</v>
      </c>
      <c r="O1957" s="2">
        <v>41733</v>
      </c>
      <c r="P1957" s="5" t="str">
        <f t="shared" si="122"/>
        <v>April</v>
      </c>
      <c r="Q1957" s="6">
        <f t="shared" si="123"/>
        <v>0</v>
      </c>
    </row>
    <row r="1958" spans="1:17" x14ac:dyDescent="0.25">
      <c r="A1958" s="1">
        <v>10851</v>
      </c>
      <c r="B1958" s="1" t="s">
        <v>759</v>
      </c>
      <c r="C1958" s="1" t="s">
        <v>34</v>
      </c>
      <c r="D1958" s="2">
        <v>41735</v>
      </c>
      <c r="E1958" s="5" t="str">
        <f t="shared" si="120"/>
        <v>April</v>
      </c>
      <c r="F1958" s="1" t="s">
        <v>21</v>
      </c>
      <c r="G1958" s="1" t="s">
        <v>760</v>
      </c>
      <c r="H1958" s="1">
        <v>50</v>
      </c>
      <c r="I1958" s="1">
        <v>12.88</v>
      </c>
      <c r="J1958" s="1">
        <v>0.09</v>
      </c>
      <c r="K1958" s="3">
        <f t="shared" si="121"/>
        <v>639.5</v>
      </c>
      <c r="L1958" s="1">
        <v>4.59</v>
      </c>
      <c r="M1958" s="1" t="s">
        <v>23</v>
      </c>
      <c r="N1958" s="1" t="s">
        <v>38</v>
      </c>
      <c r="O1958" s="2">
        <v>41735</v>
      </c>
      <c r="P1958" s="5" t="str">
        <f t="shared" si="122"/>
        <v>April</v>
      </c>
      <c r="Q1958" s="6">
        <f t="shared" si="123"/>
        <v>0</v>
      </c>
    </row>
    <row r="1959" spans="1:17" x14ac:dyDescent="0.25">
      <c r="A1959" s="1">
        <v>14114</v>
      </c>
      <c r="B1959" s="1" t="s">
        <v>762</v>
      </c>
      <c r="C1959" s="1" t="s">
        <v>34</v>
      </c>
      <c r="D1959" s="2">
        <v>41735</v>
      </c>
      <c r="E1959" s="5" t="str">
        <f t="shared" si="120"/>
        <v>April</v>
      </c>
      <c r="F1959" s="1" t="s">
        <v>26</v>
      </c>
      <c r="G1959" s="1" t="s">
        <v>763</v>
      </c>
      <c r="H1959" s="1">
        <v>29</v>
      </c>
      <c r="I1959" s="1">
        <v>2.1800000000000002</v>
      </c>
      <c r="J1959" s="1">
        <v>0.03</v>
      </c>
      <c r="K1959" s="3">
        <f t="shared" si="121"/>
        <v>62.350000000000009</v>
      </c>
      <c r="L1959" s="1">
        <v>1.38</v>
      </c>
      <c r="M1959" s="1" t="s">
        <v>23</v>
      </c>
      <c r="N1959" s="1" t="s">
        <v>38</v>
      </c>
      <c r="O1959" s="2">
        <v>41735</v>
      </c>
      <c r="P1959" s="5" t="str">
        <f t="shared" si="122"/>
        <v>April</v>
      </c>
      <c r="Q1959" s="6">
        <f t="shared" si="123"/>
        <v>0</v>
      </c>
    </row>
    <row r="1960" spans="1:17" x14ac:dyDescent="0.25">
      <c r="A1960" s="1">
        <v>14114</v>
      </c>
      <c r="B1960" s="1" t="s">
        <v>762</v>
      </c>
      <c r="C1960" s="1" t="s">
        <v>34</v>
      </c>
      <c r="D1960" s="2">
        <v>41735</v>
      </c>
      <c r="E1960" s="5" t="str">
        <f t="shared" si="120"/>
        <v>April</v>
      </c>
      <c r="F1960" s="1" t="s">
        <v>26</v>
      </c>
      <c r="G1960" s="1" t="s">
        <v>766</v>
      </c>
      <c r="H1960" s="1">
        <v>41</v>
      </c>
      <c r="I1960" s="1">
        <v>5.77</v>
      </c>
      <c r="J1960" s="1">
        <v>0.05</v>
      </c>
      <c r="K1960" s="3">
        <f t="shared" si="121"/>
        <v>234.51999999999998</v>
      </c>
      <c r="L1960" s="1">
        <v>5.92</v>
      </c>
      <c r="M1960" s="1" t="s">
        <v>23</v>
      </c>
      <c r="N1960" s="1" t="s">
        <v>55</v>
      </c>
      <c r="O1960" s="2">
        <v>41735</v>
      </c>
      <c r="P1960" s="5" t="str">
        <f t="shared" si="122"/>
        <v>April</v>
      </c>
      <c r="Q1960" s="6">
        <f t="shared" si="123"/>
        <v>0</v>
      </c>
    </row>
    <row r="1961" spans="1:17" x14ac:dyDescent="0.25">
      <c r="A1961" s="1">
        <v>14530</v>
      </c>
      <c r="B1961" s="1" t="s">
        <v>769</v>
      </c>
      <c r="C1961" s="1" t="s">
        <v>34</v>
      </c>
      <c r="D1961" s="2">
        <v>41735</v>
      </c>
      <c r="E1961" s="5" t="str">
        <f t="shared" si="120"/>
        <v>April</v>
      </c>
      <c r="F1961" s="1" t="s">
        <v>21</v>
      </c>
      <c r="G1961" s="1" t="s">
        <v>404</v>
      </c>
      <c r="H1961" s="1">
        <v>44</v>
      </c>
      <c r="I1961" s="1">
        <v>125.99</v>
      </c>
      <c r="J1961" s="1">
        <v>0.01</v>
      </c>
      <c r="K1961" s="3">
        <f t="shared" si="121"/>
        <v>5543.12</v>
      </c>
      <c r="L1961" s="1">
        <v>7.69</v>
      </c>
      <c r="M1961" s="1" t="s">
        <v>23</v>
      </c>
      <c r="N1961" s="1" t="s">
        <v>24</v>
      </c>
      <c r="O1961" s="2">
        <v>41735</v>
      </c>
      <c r="P1961" s="5" t="str">
        <f t="shared" si="122"/>
        <v>April</v>
      </c>
      <c r="Q1961" s="6">
        <f t="shared" si="123"/>
        <v>0</v>
      </c>
    </row>
    <row r="1962" spans="1:17" x14ac:dyDescent="0.25">
      <c r="A1962" s="1">
        <v>58279</v>
      </c>
      <c r="B1962" s="1" t="s">
        <v>656</v>
      </c>
      <c r="C1962" s="1" t="s">
        <v>14</v>
      </c>
      <c r="D1962" s="2">
        <v>41740</v>
      </c>
      <c r="E1962" s="5" t="str">
        <f t="shared" si="120"/>
        <v>April</v>
      </c>
      <c r="F1962" s="1" t="s">
        <v>84</v>
      </c>
      <c r="G1962" s="1" t="s">
        <v>402</v>
      </c>
      <c r="H1962" s="1">
        <v>44</v>
      </c>
      <c r="I1962" s="1">
        <v>30.56</v>
      </c>
      <c r="J1962" s="1">
        <v>0.03</v>
      </c>
      <c r="K1962" s="3">
        <f t="shared" si="121"/>
        <v>1343.32</v>
      </c>
      <c r="L1962" s="1">
        <v>2.99</v>
      </c>
      <c r="M1962" s="1" t="s">
        <v>23</v>
      </c>
      <c r="N1962" s="1" t="s">
        <v>24</v>
      </c>
      <c r="O1962" s="2">
        <v>41740</v>
      </c>
      <c r="P1962" s="5" t="str">
        <f t="shared" si="122"/>
        <v>April</v>
      </c>
      <c r="Q1962" s="6">
        <f t="shared" si="123"/>
        <v>0</v>
      </c>
    </row>
    <row r="1963" spans="1:17" x14ac:dyDescent="0.25">
      <c r="A1963" s="1">
        <v>55040</v>
      </c>
      <c r="B1963" s="1" t="s">
        <v>716</v>
      </c>
      <c r="C1963" s="1" t="s">
        <v>34</v>
      </c>
      <c r="D1963" s="2">
        <v>41741</v>
      </c>
      <c r="E1963" s="5" t="str">
        <f t="shared" si="120"/>
        <v>April</v>
      </c>
      <c r="F1963" s="1" t="s">
        <v>21</v>
      </c>
      <c r="G1963" s="1" t="s">
        <v>343</v>
      </c>
      <c r="H1963" s="1">
        <v>24</v>
      </c>
      <c r="I1963" s="1">
        <v>8.34</v>
      </c>
      <c r="J1963" s="1">
        <v>0.1</v>
      </c>
      <c r="K1963" s="3">
        <f t="shared" si="121"/>
        <v>197.76</v>
      </c>
      <c r="L1963" s="1">
        <v>2.64</v>
      </c>
      <c r="M1963" s="1" t="s">
        <v>23</v>
      </c>
      <c r="N1963" s="1" t="s">
        <v>67</v>
      </c>
      <c r="O1963" s="2">
        <v>41741</v>
      </c>
      <c r="P1963" s="5" t="str">
        <f t="shared" si="122"/>
        <v>April</v>
      </c>
      <c r="Q1963" s="6">
        <f t="shared" si="123"/>
        <v>0</v>
      </c>
    </row>
    <row r="1964" spans="1:17" x14ac:dyDescent="0.25">
      <c r="A1964" s="1">
        <v>35041</v>
      </c>
      <c r="B1964" s="1" t="s">
        <v>114</v>
      </c>
      <c r="C1964" s="1" t="s">
        <v>14</v>
      </c>
      <c r="D1964" s="2">
        <v>41744</v>
      </c>
      <c r="E1964" s="5" t="str">
        <f t="shared" si="120"/>
        <v>April</v>
      </c>
      <c r="F1964" s="1" t="s">
        <v>15</v>
      </c>
      <c r="G1964" s="1" t="s">
        <v>407</v>
      </c>
      <c r="H1964" s="1">
        <v>28</v>
      </c>
      <c r="I1964" s="1">
        <v>15.16</v>
      </c>
      <c r="J1964" s="1">
        <v>0.01</v>
      </c>
      <c r="K1964" s="3">
        <f t="shared" si="121"/>
        <v>424.2</v>
      </c>
      <c r="L1964" s="1">
        <v>15.09</v>
      </c>
      <c r="M1964" s="1" t="s">
        <v>23</v>
      </c>
      <c r="N1964" s="1" t="s">
        <v>24</v>
      </c>
      <c r="O1964" s="2">
        <v>41744</v>
      </c>
      <c r="P1964" s="5" t="str">
        <f t="shared" si="122"/>
        <v>April</v>
      </c>
      <c r="Q1964" s="6">
        <f t="shared" si="123"/>
        <v>0</v>
      </c>
    </row>
    <row r="1965" spans="1:17" x14ac:dyDescent="0.25">
      <c r="A1965" s="1">
        <v>33220</v>
      </c>
      <c r="B1965" s="1" t="s">
        <v>554</v>
      </c>
      <c r="C1965" s="1" t="s">
        <v>34</v>
      </c>
      <c r="D1965" s="2">
        <v>41744</v>
      </c>
      <c r="E1965" s="5" t="str">
        <f t="shared" si="120"/>
        <v>April</v>
      </c>
      <c r="F1965" s="1" t="s">
        <v>15</v>
      </c>
      <c r="G1965" s="1" t="s">
        <v>824</v>
      </c>
      <c r="H1965" s="1">
        <v>49</v>
      </c>
      <c r="I1965" s="1">
        <v>70.97</v>
      </c>
      <c r="J1965" s="1">
        <v>0.09</v>
      </c>
      <c r="K1965" s="3">
        <f t="shared" si="121"/>
        <v>3473.12</v>
      </c>
      <c r="L1965" s="1">
        <v>3.5</v>
      </c>
      <c r="M1965" s="1" t="s">
        <v>23</v>
      </c>
      <c r="N1965" s="1" t="s">
        <v>24</v>
      </c>
      <c r="O1965" s="2">
        <v>41744</v>
      </c>
      <c r="P1965" s="5" t="str">
        <f t="shared" si="122"/>
        <v>April</v>
      </c>
      <c r="Q1965" s="6">
        <f t="shared" si="123"/>
        <v>0</v>
      </c>
    </row>
    <row r="1966" spans="1:17" x14ac:dyDescent="0.25">
      <c r="A1966" s="1">
        <v>30407</v>
      </c>
      <c r="B1966" s="1" t="s">
        <v>830</v>
      </c>
      <c r="C1966" s="1" t="s">
        <v>20</v>
      </c>
      <c r="D1966" s="2">
        <v>41746</v>
      </c>
      <c r="E1966" s="5" t="str">
        <f t="shared" si="120"/>
        <v>April</v>
      </c>
      <c r="F1966" s="1" t="s">
        <v>29</v>
      </c>
      <c r="G1966" s="1" t="s">
        <v>831</v>
      </c>
      <c r="H1966" s="1">
        <v>41</v>
      </c>
      <c r="I1966" s="1">
        <v>419.19</v>
      </c>
      <c r="J1966" s="1">
        <v>0.02</v>
      </c>
      <c r="K1966" s="3">
        <f t="shared" si="121"/>
        <v>17185.97</v>
      </c>
      <c r="L1966" s="1">
        <v>19.989999999999998</v>
      </c>
      <c r="M1966" s="1" t="s">
        <v>23</v>
      </c>
      <c r="N1966" s="1" t="s">
        <v>24</v>
      </c>
      <c r="O1966" s="2">
        <v>41746</v>
      </c>
      <c r="P1966" s="5" t="str">
        <f t="shared" si="122"/>
        <v>April</v>
      </c>
      <c r="Q1966" s="6">
        <f t="shared" si="123"/>
        <v>0</v>
      </c>
    </row>
    <row r="1967" spans="1:17" x14ac:dyDescent="0.25">
      <c r="A1967" s="1">
        <v>2756</v>
      </c>
      <c r="B1967" s="1" t="s">
        <v>832</v>
      </c>
      <c r="C1967" s="1" t="s">
        <v>20</v>
      </c>
      <c r="D1967" s="2">
        <v>41746</v>
      </c>
      <c r="E1967" s="5" t="str">
        <f t="shared" si="120"/>
        <v>April</v>
      </c>
      <c r="F1967" s="1" t="s">
        <v>26</v>
      </c>
      <c r="G1967" s="1" t="s">
        <v>833</v>
      </c>
      <c r="H1967" s="1">
        <v>42</v>
      </c>
      <c r="I1967" s="1">
        <v>6.3</v>
      </c>
      <c r="J1967" s="1">
        <v>7.0000000000000007E-2</v>
      </c>
      <c r="K1967" s="3">
        <f t="shared" si="121"/>
        <v>261.65999999999997</v>
      </c>
      <c r="L1967" s="1">
        <v>0.5</v>
      </c>
      <c r="M1967" s="1" t="s">
        <v>23</v>
      </c>
      <c r="N1967" s="1" t="s">
        <v>24</v>
      </c>
      <c r="O1967" s="2">
        <v>41746</v>
      </c>
      <c r="P1967" s="5" t="str">
        <f t="shared" si="122"/>
        <v>April</v>
      </c>
      <c r="Q1967" s="6">
        <f t="shared" si="123"/>
        <v>0</v>
      </c>
    </row>
    <row r="1968" spans="1:17" x14ac:dyDescent="0.25">
      <c r="A1968" s="1">
        <v>8259</v>
      </c>
      <c r="B1968" s="1" t="s">
        <v>836</v>
      </c>
      <c r="C1968" s="1" t="s">
        <v>14</v>
      </c>
      <c r="D1968" s="2">
        <v>41747</v>
      </c>
      <c r="E1968" s="5" t="str">
        <f t="shared" si="120"/>
        <v>April</v>
      </c>
      <c r="F1968" s="1" t="s">
        <v>84</v>
      </c>
      <c r="G1968" s="1" t="s">
        <v>837</v>
      </c>
      <c r="H1968" s="1">
        <v>25</v>
      </c>
      <c r="I1968" s="1">
        <v>89.99</v>
      </c>
      <c r="J1968" s="1">
        <v>0.09</v>
      </c>
      <c r="K1968" s="3">
        <f t="shared" si="121"/>
        <v>2247.5</v>
      </c>
      <c r="L1968" s="1">
        <v>42</v>
      </c>
      <c r="M1968" s="1" t="s">
        <v>31</v>
      </c>
      <c r="N1968" s="1" t="s">
        <v>32</v>
      </c>
      <c r="O1968" s="2">
        <v>41747</v>
      </c>
      <c r="P1968" s="5" t="str">
        <f t="shared" si="122"/>
        <v>April</v>
      </c>
      <c r="Q1968" s="6">
        <f t="shared" si="123"/>
        <v>0</v>
      </c>
    </row>
    <row r="1969" spans="1:17" x14ac:dyDescent="0.25">
      <c r="A1969" s="1">
        <v>48135</v>
      </c>
      <c r="B1969" s="1" t="s">
        <v>13</v>
      </c>
      <c r="C1969" s="1" t="s">
        <v>14</v>
      </c>
      <c r="D1969" s="2">
        <v>41748</v>
      </c>
      <c r="E1969" s="5" t="str">
        <f t="shared" si="120"/>
        <v>April</v>
      </c>
      <c r="F1969" s="1" t="s">
        <v>21</v>
      </c>
      <c r="G1969" s="1" t="s">
        <v>774</v>
      </c>
      <c r="H1969" s="1">
        <v>40</v>
      </c>
      <c r="I1969" s="1">
        <v>17.670000000000002</v>
      </c>
      <c r="J1969" s="1">
        <v>0.02</v>
      </c>
      <c r="K1969" s="3">
        <f t="shared" si="121"/>
        <v>706.00000000000011</v>
      </c>
      <c r="L1969" s="1">
        <v>8.99</v>
      </c>
      <c r="M1969" s="1" t="s">
        <v>23</v>
      </c>
      <c r="N1969" s="1" t="s">
        <v>67</v>
      </c>
      <c r="O1969" s="2">
        <v>41748</v>
      </c>
      <c r="P1969" s="5" t="str">
        <f t="shared" si="122"/>
        <v>April</v>
      </c>
      <c r="Q1969" s="6">
        <f t="shared" si="123"/>
        <v>0</v>
      </c>
    </row>
    <row r="1970" spans="1:17" x14ac:dyDescent="0.25">
      <c r="A1970" s="1">
        <v>49511</v>
      </c>
      <c r="B1970" s="1" t="s">
        <v>846</v>
      </c>
      <c r="C1970" s="1" t="s">
        <v>14</v>
      </c>
      <c r="D1970" s="2">
        <v>41749</v>
      </c>
      <c r="E1970" s="5" t="str">
        <f t="shared" si="120"/>
        <v>April</v>
      </c>
      <c r="F1970" s="1" t="s">
        <v>21</v>
      </c>
      <c r="G1970" s="1" t="s">
        <v>847</v>
      </c>
      <c r="H1970" s="1">
        <v>35</v>
      </c>
      <c r="I1970" s="1">
        <v>3.69</v>
      </c>
      <c r="J1970" s="1">
        <v>0.03</v>
      </c>
      <c r="K1970" s="3">
        <f t="shared" si="121"/>
        <v>128.1</v>
      </c>
      <c r="L1970" s="1">
        <v>2.5</v>
      </c>
      <c r="M1970" s="1" t="s">
        <v>17</v>
      </c>
      <c r="N1970" s="1" t="s">
        <v>24</v>
      </c>
      <c r="O1970" s="2">
        <v>41749</v>
      </c>
      <c r="P1970" s="5" t="str">
        <f t="shared" si="122"/>
        <v>April</v>
      </c>
      <c r="Q1970" s="6">
        <f t="shared" si="123"/>
        <v>0</v>
      </c>
    </row>
    <row r="1971" spans="1:17" x14ac:dyDescent="0.25">
      <c r="A1971" s="1">
        <v>44834</v>
      </c>
      <c r="B1971" s="1" t="s">
        <v>849</v>
      </c>
      <c r="C1971" s="1" t="s">
        <v>20</v>
      </c>
      <c r="D1971" s="2">
        <v>41749</v>
      </c>
      <c r="E1971" s="5" t="str">
        <f t="shared" si="120"/>
        <v>April</v>
      </c>
      <c r="F1971" s="1" t="s">
        <v>84</v>
      </c>
      <c r="G1971" s="1" t="s">
        <v>850</v>
      </c>
      <c r="H1971" s="1">
        <v>13</v>
      </c>
      <c r="I1971" s="1">
        <v>19.98</v>
      </c>
      <c r="J1971" s="1">
        <v>0.1</v>
      </c>
      <c r="K1971" s="3">
        <f t="shared" si="121"/>
        <v>258.44</v>
      </c>
      <c r="L1971" s="1">
        <v>5.77</v>
      </c>
      <c r="M1971" s="1" t="s">
        <v>17</v>
      </c>
      <c r="N1971" s="1" t="s">
        <v>24</v>
      </c>
      <c r="O1971" s="2">
        <v>41749</v>
      </c>
      <c r="P1971" s="5" t="str">
        <f t="shared" si="122"/>
        <v>April</v>
      </c>
      <c r="Q1971" s="6">
        <f t="shared" si="123"/>
        <v>0</v>
      </c>
    </row>
    <row r="1972" spans="1:17" x14ac:dyDescent="0.25">
      <c r="A1972" s="1">
        <v>28736</v>
      </c>
      <c r="B1972" s="1" t="s">
        <v>600</v>
      </c>
      <c r="C1972" s="1" t="s">
        <v>34</v>
      </c>
      <c r="D1972" s="2">
        <v>41750</v>
      </c>
      <c r="E1972" s="5" t="str">
        <f t="shared" si="120"/>
        <v>April</v>
      </c>
      <c r="F1972" s="1" t="s">
        <v>21</v>
      </c>
      <c r="G1972" s="1" t="s">
        <v>851</v>
      </c>
      <c r="H1972" s="1">
        <v>26</v>
      </c>
      <c r="I1972" s="1">
        <v>40.99</v>
      </c>
      <c r="J1972" s="1">
        <v>0.06</v>
      </c>
      <c r="K1972" s="3">
        <f t="shared" si="121"/>
        <v>1064.18</v>
      </c>
      <c r="L1972" s="1">
        <v>17.48</v>
      </c>
      <c r="M1972" s="1" t="s">
        <v>23</v>
      </c>
      <c r="N1972" s="1" t="s">
        <v>24</v>
      </c>
      <c r="O1972" s="2">
        <v>41750</v>
      </c>
      <c r="P1972" s="5" t="str">
        <f t="shared" si="122"/>
        <v>April</v>
      </c>
      <c r="Q1972" s="6">
        <f t="shared" si="123"/>
        <v>0</v>
      </c>
    </row>
    <row r="1973" spans="1:17" x14ac:dyDescent="0.25">
      <c r="A1973" s="1">
        <v>40997</v>
      </c>
      <c r="B1973" s="1" t="s">
        <v>749</v>
      </c>
      <c r="C1973" s="1" t="s">
        <v>20</v>
      </c>
      <c r="D1973" s="2">
        <v>41750</v>
      </c>
      <c r="E1973" s="5" t="str">
        <f t="shared" si="120"/>
        <v>April</v>
      </c>
      <c r="F1973" s="1" t="s">
        <v>29</v>
      </c>
      <c r="G1973" s="1" t="s">
        <v>852</v>
      </c>
      <c r="H1973" s="1">
        <v>12</v>
      </c>
      <c r="I1973" s="1">
        <v>30.98</v>
      </c>
      <c r="J1973" s="1">
        <v>0.05</v>
      </c>
      <c r="K1973" s="3">
        <f t="shared" si="121"/>
        <v>371.15999999999997</v>
      </c>
      <c r="L1973" s="1">
        <v>9.18</v>
      </c>
      <c r="M1973" s="1" t="s">
        <v>17</v>
      </c>
      <c r="N1973" s="1" t="s">
        <v>24</v>
      </c>
      <c r="O1973" s="2">
        <v>41750</v>
      </c>
      <c r="P1973" s="5" t="str">
        <f t="shared" si="122"/>
        <v>April</v>
      </c>
      <c r="Q1973" s="6">
        <f t="shared" si="123"/>
        <v>0</v>
      </c>
    </row>
    <row r="1974" spans="1:17" x14ac:dyDescent="0.25">
      <c r="A1974" s="1">
        <v>35813</v>
      </c>
      <c r="B1974" s="1" t="s">
        <v>100</v>
      </c>
      <c r="C1974" s="1" t="s">
        <v>14</v>
      </c>
      <c r="D1974" s="2">
        <v>41750</v>
      </c>
      <c r="E1974" s="5" t="str">
        <f t="shared" si="120"/>
        <v>April</v>
      </c>
      <c r="F1974" s="1" t="s">
        <v>26</v>
      </c>
      <c r="G1974" s="1" t="s">
        <v>856</v>
      </c>
      <c r="H1974" s="1">
        <v>21</v>
      </c>
      <c r="I1974" s="1">
        <v>363.25</v>
      </c>
      <c r="J1974" s="1">
        <v>0.05</v>
      </c>
      <c r="K1974" s="3">
        <f t="shared" si="121"/>
        <v>7627.2</v>
      </c>
      <c r="L1974" s="1">
        <v>19.989999999999998</v>
      </c>
      <c r="M1974" s="1" t="s">
        <v>17</v>
      </c>
      <c r="N1974" s="1" t="s">
        <v>24</v>
      </c>
      <c r="O1974" s="2">
        <v>41750</v>
      </c>
      <c r="P1974" s="5" t="str">
        <f t="shared" si="122"/>
        <v>April</v>
      </c>
      <c r="Q1974" s="6">
        <f t="shared" si="123"/>
        <v>0</v>
      </c>
    </row>
    <row r="1975" spans="1:17" x14ac:dyDescent="0.25">
      <c r="A1975" s="1">
        <v>35813</v>
      </c>
      <c r="B1975" s="1" t="s">
        <v>100</v>
      </c>
      <c r="C1975" s="1" t="s">
        <v>14</v>
      </c>
      <c r="D1975" s="2">
        <v>41750</v>
      </c>
      <c r="E1975" s="5" t="str">
        <f t="shared" si="120"/>
        <v>April</v>
      </c>
      <c r="F1975" s="1" t="s">
        <v>26</v>
      </c>
      <c r="G1975" s="1" t="s">
        <v>623</v>
      </c>
      <c r="H1975" s="1">
        <v>21</v>
      </c>
      <c r="I1975" s="1">
        <v>7.59</v>
      </c>
      <c r="J1975" s="1">
        <v>0.06</v>
      </c>
      <c r="K1975" s="3">
        <f t="shared" si="121"/>
        <v>158.13</v>
      </c>
      <c r="L1975" s="1">
        <v>4</v>
      </c>
      <c r="M1975" s="1" t="s">
        <v>17</v>
      </c>
      <c r="N1975" s="1" t="s">
        <v>38</v>
      </c>
      <c r="O1975" s="2">
        <v>41750</v>
      </c>
      <c r="P1975" s="5" t="str">
        <f t="shared" si="122"/>
        <v>April</v>
      </c>
      <c r="Q1975" s="6">
        <f t="shared" si="123"/>
        <v>0</v>
      </c>
    </row>
    <row r="1976" spans="1:17" x14ac:dyDescent="0.25">
      <c r="A1976" s="1">
        <v>25927</v>
      </c>
      <c r="B1976" s="1" t="s">
        <v>858</v>
      </c>
      <c r="C1976" s="1" t="s">
        <v>20</v>
      </c>
      <c r="D1976" s="2">
        <v>41751</v>
      </c>
      <c r="E1976" s="5" t="str">
        <f t="shared" si="120"/>
        <v>April</v>
      </c>
      <c r="F1976" s="1" t="s">
        <v>84</v>
      </c>
      <c r="G1976" s="1" t="s">
        <v>860</v>
      </c>
      <c r="H1976" s="1">
        <v>14</v>
      </c>
      <c r="I1976" s="1">
        <v>29.74</v>
      </c>
      <c r="J1976" s="1">
        <v>0.02</v>
      </c>
      <c r="K1976" s="3">
        <f t="shared" si="121"/>
        <v>416.08</v>
      </c>
      <c r="L1976" s="1">
        <v>6.64</v>
      </c>
      <c r="M1976" s="1" t="s">
        <v>23</v>
      </c>
      <c r="N1976" s="1" t="s">
        <v>24</v>
      </c>
      <c r="O1976" s="2">
        <v>41751</v>
      </c>
      <c r="P1976" s="5" t="str">
        <f t="shared" si="122"/>
        <v>April</v>
      </c>
      <c r="Q1976" s="6">
        <f t="shared" si="123"/>
        <v>0</v>
      </c>
    </row>
    <row r="1977" spans="1:17" x14ac:dyDescent="0.25">
      <c r="A1977" s="1">
        <v>9665</v>
      </c>
      <c r="B1977" s="1" t="s">
        <v>864</v>
      </c>
      <c r="C1977" s="1" t="s">
        <v>14</v>
      </c>
      <c r="D1977" s="2">
        <v>41752</v>
      </c>
      <c r="E1977" s="5" t="str">
        <f t="shared" si="120"/>
        <v>April</v>
      </c>
      <c r="F1977" s="1" t="s">
        <v>29</v>
      </c>
      <c r="G1977" s="1" t="s">
        <v>865</v>
      </c>
      <c r="H1977" s="1">
        <v>50</v>
      </c>
      <c r="I1977" s="1">
        <v>46.89</v>
      </c>
      <c r="J1977" s="1">
        <v>0.02</v>
      </c>
      <c r="K1977" s="3">
        <f t="shared" si="121"/>
        <v>2343.5</v>
      </c>
      <c r="L1977" s="1">
        <v>5.0999999999999996</v>
      </c>
      <c r="M1977" s="1" t="s">
        <v>23</v>
      </c>
      <c r="N1977" s="1" t="s">
        <v>55</v>
      </c>
      <c r="O1977" s="2">
        <v>41752</v>
      </c>
      <c r="P1977" s="5" t="str">
        <f t="shared" si="122"/>
        <v>April</v>
      </c>
      <c r="Q1977" s="6">
        <f t="shared" si="123"/>
        <v>0</v>
      </c>
    </row>
    <row r="1978" spans="1:17" x14ac:dyDescent="0.25">
      <c r="A1978" s="1">
        <v>3808</v>
      </c>
      <c r="B1978" s="1" t="s">
        <v>698</v>
      </c>
      <c r="C1978" s="1" t="s">
        <v>34</v>
      </c>
      <c r="D1978" s="2">
        <v>41752</v>
      </c>
      <c r="E1978" s="5" t="str">
        <f t="shared" si="120"/>
        <v>April</v>
      </c>
      <c r="F1978" s="1" t="s">
        <v>26</v>
      </c>
      <c r="G1978" s="1" t="s">
        <v>867</v>
      </c>
      <c r="H1978" s="1">
        <v>2</v>
      </c>
      <c r="I1978" s="1">
        <v>2.89</v>
      </c>
      <c r="J1978" s="1">
        <v>0.08</v>
      </c>
      <c r="K1978" s="3">
        <f t="shared" si="121"/>
        <v>5.62</v>
      </c>
      <c r="L1978" s="1">
        <v>0.49</v>
      </c>
      <c r="M1978" s="1" t="s">
        <v>23</v>
      </c>
      <c r="N1978" s="1" t="s">
        <v>24</v>
      </c>
      <c r="O1978" s="2">
        <v>41752</v>
      </c>
      <c r="P1978" s="5" t="str">
        <f t="shared" si="122"/>
        <v>April</v>
      </c>
      <c r="Q1978" s="6">
        <f t="shared" si="123"/>
        <v>0</v>
      </c>
    </row>
    <row r="1979" spans="1:17" x14ac:dyDescent="0.25">
      <c r="A1979" s="1">
        <v>18336</v>
      </c>
      <c r="B1979" s="1" t="s">
        <v>154</v>
      </c>
      <c r="C1979" s="1" t="s">
        <v>14</v>
      </c>
      <c r="D1979" s="2">
        <v>41753</v>
      </c>
      <c r="E1979" s="5" t="str">
        <f t="shared" si="120"/>
        <v>April</v>
      </c>
      <c r="F1979" s="1" t="s">
        <v>15</v>
      </c>
      <c r="G1979" s="1" t="s">
        <v>257</v>
      </c>
      <c r="H1979" s="1">
        <v>1</v>
      </c>
      <c r="I1979" s="1">
        <v>2.88</v>
      </c>
      <c r="J1979" s="1">
        <v>0</v>
      </c>
      <c r="K1979" s="3">
        <f t="shared" si="121"/>
        <v>2.88</v>
      </c>
      <c r="L1979" s="1">
        <v>0.7</v>
      </c>
      <c r="M1979" s="1" t="s">
        <v>17</v>
      </c>
      <c r="N1979" s="1" t="s">
        <v>38</v>
      </c>
      <c r="O1979" s="2">
        <v>41753</v>
      </c>
      <c r="P1979" s="5" t="str">
        <f t="shared" si="122"/>
        <v>April</v>
      </c>
      <c r="Q1979" s="6">
        <f t="shared" si="123"/>
        <v>0</v>
      </c>
    </row>
    <row r="1980" spans="1:17" x14ac:dyDescent="0.25">
      <c r="A1980" s="1">
        <v>14342</v>
      </c>
      <c r="B1980" s="1" t="s">
        <v>881</v>
      </c>
      <c r="C1980" s="1" t="s">
        <v>14</v>
      </c>
      <c r="D1980" s="2">
        <v>41756</v>
      </c>
      <c r="E1980" s="5" t="str">
        <f t="shared" si="120"/>
        <v>April</v>
      </c>
      <c r="F1980" s="1" t="s">
        <v>29</v>
      </c>
      <c r="G1980" s="1" t="s">
        <v>838</v>
      </c>
      <c r="H1980" s="1">
        <v>38</v>
      </c>
      <c r="I1980" s="1">
        <v>300.97000000000003</v>
      </c>
      <c r="J1980" s="1">
        <v>0.09</v>
      </c>
      <c r="K1980" s="3">
        <f t="shared" si="121"/>
        <v>11433.440000000002</v>
      </c>
      <c r="L1980" s="1">
        <v>7.18</v>
      </c>
      <c r="M1980" s="1" t="s">
        <v>23</v>
      </c>
      <c r="N1980" s="1" t="s">
        <v>24</v>
      </c>
      <c r="O1980" s="2">
        <v>41756</v>
      </c>
      <c r="P1980" s="5" t="str">
        <f t="shared" si="122"/>
        <v>April</v>
      </c>
      <c r="Q1980" s="6">
        <f t="shared" si="123"/>
        <v>0</v>
      </c>
    </row>
    <row r="1981" spans="1:17" x14ac:dyDescent="0.25">
      <c r="A1981" s="1">
        <v>31364</v>
      </c>
      <c r="B1981" s="1" t="s">
        <v>646</v>
      </c>
      <c r="C1981" s="1" t="s">
        <v>34</v>
      </c>
      <c r="D1981" s="2">
        <v>41760</v>
      </c>
      <c r="E1981" s="5" t="str">
        <f t="shared" si="120"/>
        <v>May</v>
      </c>
      <c r="F1981" s="1" t="s">
        <v>15</v>
      </c>
      <c r="G1981" s="1" t="s">
        <v>894</v>
      </c>
      <c r="H1981" s="1">
        <v>2</v>
      </c>
      <c r="I1981" s="1">
        <v>415.88</v>
      </c>
      <c r="J1981" s="1">
        <v>7.0000000000000007E-2</v>
      </c>
      <c r="K1981" s="3">
        <f t="shared" si="121"/>
        <v>831.62</v>
      </c>
      <c r="L1981" s="1">
        <v>11.37</v>
      </c>
      <c r="M1981" s="1" t="s">
        <v>23</v>
      </c>
      <c r="N1981" s="1" t="s">
        <v>24</v>
      </c>
      <c r="O1981" s="2">
        <v>41760</v>
      </c>
      <c r="P1981" s="5" t="str">
        <f t="shared" si="122"/>
        <v>May</v>
      </c>
      <c r="Q1981" s="6">
        <f t="shared" si="123"/>
        <v>0</v>
      </c>
    </row>
    <row r="1982" spans="1:17" x14ac:dyDescent="0.25">
      <c r="A1982" s="1">
        <v>15815</v>
      </c>
      <c r="B1982" s="1" t="s">
        <v>895</v>
      </c>
      <c r="C1982" s="1" t="s">
        <v>20</v>
      </c>
      <c r="D1982" s="2">
        <v>41760</v>
      </c>
      <c r="E1982" s="5" t="str">
        <f t="shared" si="120"/>
        <v>May</v>
      </c>
      <c r="F1982" s="1" t="s">
        <v>26</v>
      </c>
      <c r="G1982" s="1" t="s">
        <v>675</v>
      </c>
      <c r="H1982" s="1">
        <v>24</v>
      </c>
      <c r="I1982" s="1">
        <v>4.55</v>
      </c>
      <c r="J1982" s="1">
        <v>0.03</v>
      </c>
      <c r="K1982" s="3">
        <f t="shared" si="121"/>
        <v>108.47999999999999</v>
      </c>
      <c r="L1982" s="1">
        <v>1.49</v>
      </c>
      <c r="M1982" s="1" t="s">
        <v>23</v>
      </c>
      <c r="N1982" s="1" t="s">
        <v>24</v>
      </c>
      <c r="O1982" s="2">
        <v>41760</v>
      </c>
      <c r="P1982" s="5" t="str">
        <f t="shared" si="122"/>
        <v>May</v>
      </c>
      <c r="Q1982" s="6">
        <f t="shared" si="123"/>
        <v>0</v>
      </c>
    </row>
    <row r="1983" spans="1:17" x14ac:dyDescent="0.25">
      <c r="A1983" s="1">
        <v>59363</v>
      </c>
      <c r="B1983" s="1" t="s">
        <v>901</v>
      </c>
      <c r="C1983" s="1" t="s">
        <v>20</v>
      </c>
      <c r="D1983" s="2">
        <v>41761</v>
      </c>
      <c r="E1983" s="5" t="str">
        <f t="shared" si="120"/>
        <v>May</v>
      </c>
      <c r="F1983" s="1" t="s">
        <v>21</v>
      </c>
      <c r="G1983" s="1" t="s">
        <v>902</v>
      </c>
      <c r="H1983" s="1">
        <v>24</v>
      </c>
      <c r="I1983" s="1">
        <v>6.68</v>
      </c>
      <c r="J1983" s="1">
        <v>0.06</v>
      </c>
      <c r="K1983" s="3">
        <f t="shared" si="121"/>
        <v>158.88</v>
      </c>
      <c r="L1983" s="1">
        <v>5.2</v>
      </c>
      <c r="M1983" s="1" t="s">
        <v>23</v>
      </c>
      <c r="N1983" s="1" t="s">
        <v>24</v>
      </c>
      <c r="O1983" s="2">
        <v>41761</v>
      </c>
      <c r="P1983" s="5" t="str">
        <f t="shared" si="122"/>
        <v>May</v>
      </c>
      <c r="Q1983" s="6">
        <f t="shared" si="123"/>
        <v>0</v>
      </c>
    </row>
    <row r="1984" spans="1:17" x14ac:dyDescent="0.25">
      <c r="A1984" s="1">
        <v>4389</v>
      </c>
      <c r="B1984" s="1" t="s">
        <v>534</v>
      </c>
      <c r="C1984" s="1" t="s">
        <v>34</v>
      </c>
      <c r="D1984" s="2">
        <v>41763</v>
      </c>
      <c r="E1984" s="5" t="str">
        <f t="shared" si="120"/>
        <v>May</v>
      </c>
      <c r="F1984" s="1" t="s">
        <v>84</v>
      </c>
      <c r="G1984" s="1" t="s">
        <v>909</v>
      </c>
      <c r="H1984" s="1">
        <v>42</v>
      </c>
      <c r="I1984" s="1">
        <v>65.989999999999995</v>
      </c>
      <c r="J1984" s="1">
        <v>0.04</v>
      </c>
      <c r="K1984" s="3">
        <f t="shared" si="121"/>
        <v>2769.8999999999996</v>
      </c>
      <c r="L1984" s="1">
        <v>5.63</v>
      </c>
      <c r="M1984" s="1" t="s">
        <v>17</v>
      </c>
      <c r="N1984" s="1" t="s">
        <v>24</v>
      </c>
      <c r="O1984" s="2">
        <v>41763</v>
      </c>
      <c r="P1984" s="5" t="str">
        <f t="shared" si="122"/>
        <v>May</v>
      </c>
      <c r="Q1984" s="6">
        <f t="shared" si="123"/>
        <v>0</v>
      </c>
    </row>
    <row r="1985" spans="1:17" x14ac:dyDescent="0.25">
      <c r="A1985" s="1">
        <v>1824</v>
      </c>
      <c r="B1985" s="1" t="s">
        <v>910</v>
      </c>
      <c r="C1985" s="1" t="s">
        <v>14</v>
      </c>
      <c r="D1985" s="2">
        <v>41763</v>
      </c>
      <c r="E1985" s="5" t="str">
        <f t="shared" si="120"/>
        <v>May</v>
      </c>
      <c r="F1985" s="1" t="s">
        <v>26</v>
      </c>
      <c r="G1985" s="1" t="s">
        <v>912</v>
      </c>
      <c r="H1985" s="1">
        <v>2</v>
      </c>
      <c r="I1985" s="1">
        <v>6.28</v>
      </c>
      <c r="J1985" s="1">
        <v>0.09</v>
      </c>
      <c r="K1985" s="3">
        <f t="shared" si="121"/>
        <v>12.38</v>
      </c>
      <c r="L1985" s="1">
        <v>5.29</v>
      </c>
      <c r="M1985" s="1" t="s">
        <v>23</v>
      </c>
      <c r="N1985" s="1" t="s">
        <v>24</v>
      </c>
      <c r="O1985" s="2">
        <v>41763</v>
      </c>
      <c r="P1985" s="5" t="str">
        <f t="shared" si="122"/>
        <v>May</v>
      </c>
      <c r="Q1985" s="6">
        <f t="shared" si="123"/>
        <v>0</v>
      </c>
    </row>
    <row r="1986" spans="1:17" x14ac:dyDescent="0.25">
      <c r="A1986" s="1">
        <v>38503</v>
      </c>
      <c r="B1986" s="1" t="s">
        <v>914</v>
      </c>
      <c r="C1986" s="1" t="s">
        <v>20</v>
      </c>
      <c r="D1986" s="2">
        <v>41764</v>
      </c>
      <c r="E1986" s="5" t="str">
        <f t="shared" ref="E1986:E2049" si="124">TEXT(D1986,"mmmm")</f>
        <v>May</v>
      </c>
      <c r="F1986" s="1" t="s">
        <v>29</v>
      </c>
      <c r="G1986" s="1" t="s">
        <v>906</v>
      </c>
      <c r="H1986" s="1">
        <v>47</v>
      </c>
      <c r="I1986" s="1">
        <v>120.98</v>
      </c>
      <c r="J1986" s="1">
        <v>0.04</v>
      </c>
      <c r="K1986" s="3">
        <f t="shared" ref="K1986:K2049" si="125">(I1986-J1986)*H1986</f>
        <v>5684.18</v>
      </c>
      <c r="L1986" s="1">
        <v>3.99</v>
      </c>
      <c r="M1986" s="1" t="s">
        <v>23</v>
      </c>
      <c r="N1986" s="1" t="s">
        <v>24</v>
      </c>
      <c r="O1986" s="2">
        <v>41764</v>
      </c>
      <c r="P1986" s="5" t="str">
        <f t="shared" ref="P1986:P2049" si="126">TEXT(O1986,"mmmm")</f>
        <v>May</v>
      </c>
      <c r="Q1986" s="6">
        <f t="shared" ref="Q1986:Q2049" si="127">O1986-D1986</f>
        <v>0</v>
      </c>
    </row>
    <row r="1987" spans="1:17" x14ac:dyDescent="0.25">
      <c r="A1987" s="1">
        <v>38503</v>
      </c>
      <c r="B1987" s="1" t="s">
        <v>914</v>
      </c>
      <c r="C1987" s="1" t="s">
        <v>34</v>
      </c>
      <c r="D1987" s="2">
        <v>41764</v>
      </c>
      <c r="E1987" s="5" t="str">
        <f t="shared" si="124"/>
        <v>May</v>
      </c>
      <c r="F1987" s="1" t="s">
        <v>29</v>
      </c>
      <c r="G1987" s="1" t="s">
        <v>735</v>
      </c>
      <c r="H1987" s="1">
        <v>10</v>
      </c>
      <c r="I1987" s="1">
        <v>55.99</v>
      </c>
      <c r="J1987" s="1">
        <v>0.02</v>
      </c>
      <c r="K1987" s="3">
        <f t="shared" si="125"/>
        <v>559.70000000000005</v>
      </c>
      <c r="L1987" s="1">
        <v>5</v>
      </c>
      <c r="M1987" s="1" t="s">
        <v>23</v>
      </c>
      <c r="N1987" s="1" t="s">
        <v>67</v>
      </c>
      <c r="O1987" s="2">
        <v>41764</v>
      </c>
      <c r="P1987" s="5" t="str">
        <f t="shared" si="126"/>
        <v>May</v>
      </c>
      <c r="Q1987" s="6">
        <f t="shared" si="127"/>
        <v>0</v>
      </c>
    </row>
    <row r="1988" spans="1:17" x14ac:dyDescent="0.25">
      <c r="A1988" s="1">
        <v>27938</v>
      </c>
      <c r="B1988" s="1" t="s">
        <v>916</v>
      </c>
      <c r="C1988" s="1" t="s">
        <v>34</v>
      </c>
      <c r="D1988" s="2">
        <v>41764</v>
      </c>
      <c r="E1988" s="5" t="str">
        <f t="shared" si="124"/>
        <v>May</v>
      </c>
      <c r="F1988" s="1" t="s">
        <v>84</v>
      </c>
      <c r="G1988" s="1" t="s">
        <v>852</v>
      </c>
      <c r="H1988" s="1">
        <v>40</v>
      </c>
      <c r="I1988" s="1">
        <v>30.98</v>
      </c>
      <c r="J1988" s="1">
        <v>0.05</v>
      </c>
      <c r="K1988" s="3">
        <f t="shared" si="125"/>
        <v>1237.2</v>
      </c>
      <c r="L1988" s="1">
        <v>9.18</v>
      </c>
      <c r="M1988" s="1" t="s">
        <v>23</v>
      </c>
      <c r="N1988" s="1" t="s">
        <v>24</v>
      </c>
      <c r="O1988" s="2">
        <v>41764</v>
      </c>
      <c r="P1988" s="5" t="str">
        <f t="shared" si="126"/>
        <v>May</v>
      </c>
      <c r="Q1988" s="6">
        <f t="shared" si="127"/>
        <v>0</v>
      </c>
    </row>
    <row r="1989" spans="1:17" x14ac:dyDescent="0.25">
      <c r="A1989" s="1">
        <v>51873</v>
      </c>
      <c r="B1989" s="1" t="s">
        <v>98</v>
      </c>
      <c r="C1989" s="1" t="s">
        <v>20</v>
      </c>
      <c r="D1989" s="2">
        <v>41765</v>
      </c>
      <c r="E1989" s="5" t="str">
        <f t="shared" si="124"/>
        <v>May</v>
      </c>
      <c r="F1989" s="1" t="s">
        <v>21</v>
      </c>
      <c r="G1989" s="1" t="s">
        <v>37</v>
      </c>
      <c r="H1989" s="1">
        <v>29</v>
      </c>
      <c r="I1989" s="1">
        <v>9.11</v>
      </c>
      <c r="J1989" s="1">
        <v>0.04</v>
      </c>
      <c r="K1989" s="3">
        <f t="shared" si="125"/>
        <v>263.03000000000003</v>
      </c>
      <c r="L1989" s="1">
        <v>2.15</v>
      </c>
      <c r="M1989" s="1" t="s">
        <v>23</v>
      </c>
      <c r="N1989" s="1" t="s">
        <v>38</v>
      </c>
      <c r="O1989" s="2">
        <v>41765</v>
      </c>
      <c r="P1989" s="5" t="str">
        <f t="shared" si="126"/>
        <v>May</v>
      </c>
      <c r="Q1989" s="6">
        <f t="shared" si="127"/>
        <v>0</v>
      </c>
    </row>
    <row r="1990" spans="1:17" x14ac:dyDescent="0.25">
      <c r="A1990" s="1">
        <v>24452</v>
      </c>
      <c r="B1990" s="1" t="s">
        <v>921</v>
      </c>
      <c r="C1990" s="1" t="s">
        <v>14</v>
      </c>
      <c r="D1990" s="2">
        <v>41766</v>
      </c>
      <c r="E1990" s="5" t="str">
        <f t="shared" si="124"/>
        <v>May</v>
      </c>
      <c r="F1990" s="1" t="s">
        <v>21</v>
      </c>
      <c r="G1990" s="1" t="s">
        <v>922</v>
      </c>
      <c r="H1990" s="1">
        <v>18</v>
      </c>
      <c r="I1990" s="1">
        <v>6.48</v>
      </c>
      <c r="J1990" s="1">
        <v>0.08</v>
      </c>
      <c r="K1990" s="3">
        <f t="shared" si="125"/>
        <v>115.2</v>
      </c>
      <c r="L1990" s="1">
        <v>8.4</v>
      </c>
      <c r="M1990" s="1" t="s">
        <v>23</v>
      </c>
      <c r="N1990" s="1" t="s">
        <v>24</v>
      </c>
      <c r="O1990" s="2">
        <v>41766</v>
      </c>
      <c r="P1990" s="5" t="str">
        <f t="shared" si="126"/>
        <v>May</v>
      </c>
      <c r="Q1990" s="6">
        <f t="shared" si="127"/>
        <v>0</v>
      </c>
    </row>
    <row r="1991" spans="1:17" x14ac:dyDescent="0.25">
      <c r="A1991" s="1">
        <v>55525</v>
      </c>
      <c r="B1991" s="1" t="s">
        <v>328</v>
      </c>
      <c r="C1991" s="1" t="s">
        <v>34</v>
      </c>
      <c r="D1991" s="2">
        <v>41767</v>
      </c>
      <c r="E1991" s="5" t="str">
        <f t="shared" si="124"/>
        <v>May</v>
      </c>
      <c r="F1991" s="1" t="s">
        <v>29</v>
      </c>
      <c r="G1991" s="1" t="s">
        <v>838</v>
      </c>
      <c r="H1991" s="1">
        <v>1</v>
      </c>
      <c r="I1991" s="1">
        <v>300.97000000000003</v>
      </c>
      <c r="J1991" s="1">
        <v>0.06</v>
      </c>
      <c r="K1991" s="3">
        <f t="shared" si="125"/>
        <v>300.91000000000003</v>
      </c>
      <c r="L1991" s="1">
        <v>7.18</v>
      </c>
      <c r="M1991" s="1" t="s">
        <v>23</v>
      </c>
      <c r="N1991" s="1" t="s">
        <v>24</v>
      </c>
      <c r="O1991" s="2">
        <v>41767</v>
      </c>
      <c r="P1991" s="5" t="str">
        <f t="shared" si="126"/>
        <v>May</v>
      </c>
      <c r="Q1991" s="6">
        <f t="shared" si="127"/>
        <v>0</v>
      </c>
    </row>
    <row r="1992" spans="1:17" x14ac:dyDescent="0.25">
      <c r="A1992" s="1">
        <v>4839</v>
      </c>
      <c r="B1992" s="1" t="s">
        <v>484</v>
      </c>
      <c r="C1992" s="1" t="s">
        <v>14</v>
      </c>
      <c r="D1992" s="2">
        <v>41768</v>
      </c>
      <c r="E1992" s="5" t="str">
        <f t="shared" si="124"/>
        <v>May</v>
      </c>
      <c r="F1992" s="1" t="s">
        <v>26</v>
      </c>
      <c r="G1992" s="1" t="s">
        <v>104</v>
      </c>
      <c r="H1992" s="1">
        <v>24</v>
      </c>
      <c r="I1992" s="1">
        <v>6.48</v>
      </c>
      <c r="J1992" s="1">
        <v>0.05</v>
      </c>
      <c r="K1992" s="3">
        <f t="shared" si="125"/>
        <v>154.32000000000002</v>
      </c>
      <c r="L1992" s="1">
        <v>8.73</v>
      </c>
      <c r="M1992" s="1" t="s">
        <v>23</v>
      </c>
      <c r="N1992" s="1" t="s">
        <v>24</v>
      </c>
      <c r="O1992" s="2">
        <v>41768</v>
      </c>
      <c r="P1992" s="5" t="str">
        <f t="shared" si="126"/>
        <v>May</v>
      </c>
      <c r="Q1992" s="6">
        <f t="shared" si="127"/>
        <v>0</v>
      </c>
    </row>
    <row r="1993" spans="1:17" x14ac:dyDescent="0.25">
      <c r="A1993" s="1">
        <v>42631</v>
      </c>
      <c r="B1993" s="1" t="s">
        <v>509</v>
      </c>
      <c r="C1993" s="1" t="s">
        <v>14</v>
      </c>
      <c r="D1993" s="2">
        <v>41768</v>
      </c>
      <c r="E1993" s="5" t="str">
        <f t="shared" si="124"/>
        <v>May</v>
      </c>
      <c r="F1993" s="1" t="s">
        <v>21</v>
      </c>
      <c r="G1993" s="1" t="s">
        <v>928</v>
      </c>
      <c r="H1993" s="1">
        <v>41</v>
      </c>
      <c r="I1993" s="1">
        <v>6.48</v>
      </c>
      <c r="J1993" s="1">
        <v>0.05</v>
      </c>
      <c r="K1993" s="3">
        <f t="shared" si="125"/>
        <v>263.63000000000005</v>
      </c>
      <c r="L1993" s="1">
        <v>2.74</v>
      </c>
      <c r="M1993" s="1" t="s">
        <v>23</v>
      </c>
      <c r="N1993" s="1" t="s">
        <v>67</v>
      </c>
      <c r="O1993" s="2">
        <v>41768</v>
      </c>
      <c r="P1993" s="5" t="str">
        <f t="shared" si="126"/>
        <v>May</v>
      </c>
      <c r="Q1993" s="6">
        <f t="shared" si="127"/>
        <v>0</v>
      </c>
    </row>
    <row r="1994" spans="1:17" x14ac:dyDescent="0.25">
      <c r="A1994" s="1">
        <v>49984</v>
      </c>
      <c r="B1994" s="1" t="s">
        <v>931</v>
      </c>
      <c r="C1994" s="1" t="s">
        <v>14</v>
      </c>
      <c r="D1994" s="2">
        <v>41770</v>
      </c>
      <c r="E1994" s="5" t="str">
        <f t="shared" si="124"/>
        <v>May</v>
      </c>
      <c r="F1994" s="1" t="s">
        <v>29</v>
      </c>
      <c r="G1994" s="1" t="s">
        <v>922</v>
      </c>
      <c r="H1994" s="1">
        <v>32</v>
      </c>
      <c r="I1994" s="1">
        <v>6.48</v>
      </c>
      <c r="J1994" s="1">
        <v>0.02</v>
      </c>
      <c r="K1994" s="3">
        <f t="shared" si="125"/>
        <v>206.72000000000003</v>
      </c>
      <c r="L1994" s="1">
        <v>8.4</v>
      </c>
      <c r="M1994" s="1" t="s">
        <v>23</v>
      </c>
      <c r="N1994" s="1" t="s">
        <v>24</v>
      </c>
      <c r="O1994" s="2">
        <v>41770</v>
      </c>
      <c r="P1994" s="5" t="str">
        <f t="shared" si="126"/>
        <v>May</v>
      </c>
      <c r="Q1994" s="6">
        <f t="shared" si="127"/>
        <v>0</v>
      </c>
    </row>
    <row r="1995" spans="1:17" x14ac:dyDescent="0.25">
      <c r="A1995" s="1">
        <v>56197</v>
      </c>
      <c r="B1995" s="1" t="s">
        <v>932</v>
      </c>
      <c r="C1995" s="1" t="s">
        <v>14</v>
      </c>
      <c r="D1995" s="2">
        <v>41770</v>
      </c>
      <c r="E1995" s="5" t="str">
        <f t="shared" si="124"/>
        <v>May</v>
      </c>
      <c r="F1995" s="1" t="s">
        <v>21</v>
      </c>
      <c r="G1995" s="1" t="s">
        <v>933</v>
      </c>
      <c r="H1995" s="1">
        <v>45</v>
      </c>
      <c r="I1995" s="1">
        <v>227.55</v>
      </c>
      <c r="J1995" s="1">
        <v>0.08</v>
      </c>
      <c r="K1995" s="3">
        <f t="shared" si="125"/>
        <v>10236.15</v>
      </c>
      <c r="L1995" s="1">
        <v>32.479999999999997</v>
      </c>
      <c r="M1995" s="1" t="s">
        <v>31</v>
      </c>
      <c r="N1995" s="1" t="s">
        <v>46</v>
      </c>
      <c r="O1995" s="2">
        <v>41770</v>
      </c>
      <c r="P1995" s="5" t="str">
        <f t="shared" si="126"/>
        <v>May</v>
      </c>
      <c r="Q1995" s="6">
        <f t="shared" si="127"/>
        <v>0</v>
      </c>
    </row>
    <row r="1996" spans="1:17" x14ac:dyDescent="0.25">
      <c r="A1996" s="1">
        <v>23360</v>
      </c>
      <c r="B1996" s="1" t="s">
        <v>291</v>
      </c>
      <c r="C1996" s="1" t="s">
        <v>34</v>
      </c>
      <c r="D1996" s="2">
        <v>41770</v>
      </c>
      <c r="E1996" s="5" t="str">
        <f t="shared" si="124"/>
        <v>May</v>
      </c>
      <c r="F1996" s="1" t="s">
        <v>29</v>
      </c>
      <c r="G1996" s="1" t="s">
        <v>934</v>
      </c>
      <c r="H1996" s="1">
        <v>30</v>
      </c>
      <c r="I1996" s="1">
        <v>15.67</v>
      </c>
      <c r="J1996" s="1">
        <v>0.01</v>
      </c>
      <c r="K1996" s="3">
        <f t="shared" si="125"/>
        <v>469.8</v>
      </c>
      <c r="L1996" s="1">
        <v>1.39</v>
      </c>
      <c r="M1996" s="1" t="s">
        <v>17</v>
      </c>
      <c r="N1996" s="1" t="s">
        <v>24</v>
      </c>
      <c r="O1996" s="2">
        <v>41770</v>
      </c>
      <c r="P1996" s="5" t="str">
        <f t="shared" si="126"/>
        <v>May</v>
      </c>
      <c r="Q1996" s="6">
        <f t="shared" si="127"/>
        <v>0</v>
      </c>
    </row>
    <row r="1997" spans="1:17" x14ac:dyDescent="0.25">
      <c r="A1997" s="1">
        <v>33317</v>
      </c>
      <c r="B1997" s="1" t="s">
        <v>784</v>
      </c>
      <c r="C1997" s="1" t="s">
        <v>14</v>
      </c>
      <c r="D1997" s="2">
        <v>41770</v>
      </c>
      <c r="E1997" s="5" t="str">
        <f t="shared" si="124"/>
        <v>May</v>
      </c>
      <c r="F1997" s="1" t="s">
        <v>21</v>
      </c>
      <c r="G1997" s="1" t="s">
        <v>457</v>
      </c>
      <c r="H1997" s="1">
        <v>5</v>
      </c>
      <c r="I1997" s="1">
        <v>9.7100000000000009</v>
      </c>
      <c r="J1997" s="1">
        <v>0.03</v>
      </c>
      <c r="K1997" s="3">
        <f t="shared" si="125"/>
        <v>48.400000000000006</v>
      </c>
      <c r="L1997" s="1">
        <v>9.4499999999999993</v>
      </c>
      <c r="M1997" s="1" t="s">
        <v>23</v>
      </c>
      <c r="N1997" s="1" t="s">
        <v>24</v>
      </c>
      <c r="O1997" s="2">
        <v>41770</v>
      </c>
      <c r="P1997" s="5" t="str">
        <f t="shared" si="126"/>
        <v>May</v>
      </c>
      <c r="Q1997" s="6">
        <f t="shared" si="127"/>
        <v>0</v>
      </c>
    </row>
    <row r="1998" spans="1:17" x14ac:dyDescent="0.25">
      <c r="A1998" s="1">
        <v>10659</v>
      </c>
      <c r="B1998" s="1" t="s">
        <v>344</v>
      </c>
      <c r="C1998" s="1" t="s">
        <v>20</v>
      </c>
      <c r="D1998" s="2">
        <v>41773</v>
      </c>
      <c r="E1998" s="5" t="str">
        <f t="shared" si="124"/>
        <v>May</v>
      </c>
      <c r="F1998" s="1" t="s">
        <v>26</v>
      </c>
      <c r="G1998" s="1" t="s">
        <v>869</v>
      </c>
      <c r="H1998" s="1">
        <v>40</v>
      </c>
      <c r="I1998" s="1">
        <v>5.28</v>
      </c>
      <c r="J1998" s="1">
        <v>0</v>
      </c>
      <c r="K1998" s="3">
        <f t="shared" si="125"/>
        <v>211.20000000000002</v>
      </c>
      <c r="L1998" s="1">
        <v>5.61</v>
      </c>
      <c r="M1998" s="1" t="s">
        <v>23</v>
      </c>
      <c r="N1998" s="1" t="s">
        <v>24</v>
      </c>
      <c r="O1998" s="2">
        <v>41773</v>
      </c>
      <c r="P1998" s="5" t="str">
        <f t="shared" si="126"/>
        <v>May</v>
      </c>
      <c r="Q1998" s="6">
        <f t="shared" si="127"/>
        <v>0</v>
      </c>
    </row>
    <row r="1999" spans="1:17" x14ac:dyDescent="0.25">
      <c r="A1999" s="1">
        <v>8132</v>
      </c>
      <c r="B1999" s="1" t="s">
        <v>950</v>
      </c>
      <c r="C1999" s="1" t="s">
        <v>34</v>
      </c>
      <c r="D1999" s="2">
        <v>41773</v>
      </c>
      <c r="E1999" s="5" t="str">
        <f t="shared" si="124"/>
        <v>May</v>
      </c>
      <c r="F1999" s="1" t="s">
        <v>29</v>
      </c>
      <c r="G1999" s="1" t="s">
        <v>951</v>
      </c>
      <c r="H1999" s="1">
        <v>46</v>
      </c>
      <c r="I1999" s="1">
        <v>4.8899999999999997</v>
      </c>
      <c r="J1999" s="1">
        <v>0.08</v>
      </c>
      <c r="K1999" s="3">
        <f t="shared" si="125"/>
        <v>221.26</v>
      </c>
      <c r="L1999" s="1">
        <v>4.93</v>
      </c>
      <c r="M1999" s="1" t="s">
        <v>17</v>
      </c>
      <c r="N1999" s="1" t="s">
        <v>67</v>
      </c>
      <c r="O1999" s="2">
        <v>41773</v>
      </c>
      <c r="P1999" s="5" t="str">
        <f t="shared" si="126"/>
        <v>May</v>
      </c>
      <c r="Q1999" s="6">
        <f t="shared" si="127"/>
        <v>0</v>
      </c>
    </row>
    <row r="2000" spans="1:17" x14ac:dyDescent="0.25">
      <c r="A2000" s="1">
        <v>6656</v>
      </c>
      <c r="B2000" s="1" t="s">
        <v>571</v>
      </c>
      <c r="C2000" s="1" t="s">
        <v>34</v>
      </c>
      <c r="D2000" s="2">
        <v>41774</v>
      </c>
      <c r="E2000" s="5" t="str">
        <f t="shared" si="124"/>
        <v>May</v>
      </c>
      <c r="F2000" s="1" t="s">
        <v>26</v>
      </c>
      <c r="G2000" s="1" t="s">
        <v>954</v>
      </c>
      <c r="H2000" s="1">
        <v>45</v>
      </c>
      <c r="I2000" s="1">
        <v>39.06</v>
      </c>
      <c r="J2000" s="1">
        <v>0.02</v>
      </c>
      <c r="K2000" s="3">
        <f t="shared" si="125"/>
        <v>1756.8</v>
      </c>
      <c r="L2000" s="1">
        <v>10.55</v>
      </c>
      <c r="M2000" s="1" t="s">
        <v>23</v>
      </c>
      <c r="N2000" s="1" t="s">
        <v>24</v>
      </c>
      <c r="O2000" s="2">
        <v>41774</v>
      </c>
      <c r="P2000" s="5" t="str">
        <f t="shared" si="126"/>
        <v>May</v>
      </c>
      <c r="Q2000" s="6">
        <f t="shared" si="127"/>
        <v>0</v>
      </c>
    </row>
    <row r="2001" spans="1:17" x14ac:dyDescent="0.25">
      <c r="A2001" s="1">
        <v>24358</v>
      </c>
      <c r="B2001" s="1" t="s">
        <v>366</v>
      </c>
      <c r="C2001" s="1" t="s">
        <v>34</v>
      </c>
      <c r="D2001" s="2">
        <v>41775</v>
      </c>
      <c r="E2001" s="5" t="str">
        <f t="shared" si="124"/>
        <v>May</v>
      </c>
      <c r="F2001" s="1" t="s">
        <v>26</v>
      </c>
      <c r="G2001" s="1" t="s">
        <v>961</v>
      </c>
      <c r="H2001" s="1">
        <v>27</v>
      </c>
      <c r="I2001" s="1">
        <v>279.48</v>
      </c>
      <c r="J2001" s="1">
        <v>7.0000000000000007E-2</v>
      </c>
      <c r="K2001" s="3">
        <f t="shared" si="125"/>
        <v>7544.0700000000006</v>
      </c>
      <c r="L2001" s="1">
        <v>35</v>
      </c>
      <c r="M2001" s="1" t="s">
        <v>23</v>
      </c>
      <c r="N2001" s="1" t="s">
        <v>18</v>
      </c>
      <c r="O2001" s="2">
        <v>41775</v>
      </c>
      <c r="P2001" s="5" t="str">
        <f t="shared" si="126"/>
        <v>May</v>
      </c>
      <c r="Q2001" s="6">
        <f t="shared" si="127"/>
        <v>0</v>
      </c>
    </row>
    <row r="2002" spans="1:17" x14ac:dyDescent="0.25">
      <c r="A2002" s="1">
        <v>59207</v>
      </c>
      <c r="B2002" s="1" t="s">
        <v>212</v>
      </c>
      <c r="C2002" s="1" t="s">
        <v>14</v>
      </c>
      <c r="D2002" s="2">
        <v>41777</v>
      </c>
      <c r="E2002" s="5" t="str">
        <f t="shared" si="124"/>
        <v>May</v>
      </c>
      <c r="F2002" s="1" t="s">
        <v>26</v>
      </c>
      <c r="G2002" s="1" t="s">
        <v>970</v>
      </c>
      <c r="H2002" s="1">
        <v>42</v>
      </c>
      <c r="I2002" s="1">
        <v>280.98</v>
      </c>
      <c r="J2002" s="1">
        <v>0.02</v>
      </c>
      <c r="K2002" s="3">
        <f t="shared" si="125"/>
        <v>11800.320000000002</v>
      </c>
      <c r="L2002" s="1">
        <v>81.98</v>
      </c>
      <c r="M2002" s="1" t="s">
        <v>31</v>
      </c>
      <c r="N2002" s="1" t="s">
        <v>46</v>
      </c>
      <c r="O2002" s="2">
        <v>41777</v>
      </c>
      <c r="P2002" s="5" t="str">
        <f t="shared" si="126"/>
        <v>May</v>
      </c>
      <c r="Q2002" s="6">
        <f t="shared" si="127"/>
        <v>0</v>
      </c>
    </row>
    <row r="2003" spans="1:17" x14ac:dyDescent="0.25">
      <c r="A2003" s="1">
        <v>38341</v>
      </c>
      <c r="B2003" s="1" t="s">
        <v>639</v>
      </c>
      <c r="C2003" s="1" t="s">
        <v>20</v>
      </c>
      <c r="D2003" s="2">
        <v>41777</v>
      </c>
      <c r="E2003" s="5" t="str">
        <f t="shared" si="124"/>
        <v>May</v>
      </c>
      <c r="F2003" s="1" t="s">
        <v>84</v>
      </c>
      <c r="G2003" s="1" t="s">
        <v>972</v>
      </c>
      <c r="H2003" s="1">
        <v>38</v>
      </c>
      <c r="I2003" s="1">
        <v>20.99</v>
      </c>
      <c r="J2003" s="1">
        <v>0.09</v>
      </c>
      <c r="K2003" s="3">
        <f t="shared" si="125"/>
        <v>794.19999999999993</v>
      </c>
      <c r="L2003" s="1">
        <v>0.99</v>
      </c>
      <c r="M2003" s="1" t="s">
        <v>23</v>
      </c>
      <c r="N2003" s="1" t="s">
        <v>38</v>
      </c>
      <c r="O2003" s="2">
        <v>41777</v>
      </c>
      <c r="P2003" s="5" t="str">
        <f t="shared" si="126"/>
        <v>May</v>
      </c>
      <c r="Q2003" s="6">
        <f t="shared" si="127"/>
        <v>0</v>
      </c>
    </row>
    <row r="2004" spans="1:17" x14ac:dyDescent="0.25">
      <c r="A2004" s="1">
        <v>58147</v>
      </c>
      <c r="B2004" s="1" t="s">
        <v>671</v>
      </c>
      <c r="C2004" s="1" t="s">
        <v>34</v>
      </c>
      <c r="D2004" s="2">
        <v>41777</v>
      </c>
      <c r="E2004" s="5" t="str">
        <f t="shared" si="124"/>
        <v>May</v>
      </c>
      <c r="F2004" s="1" t="s">
        <v>21</v>
      </c>
      <c r="G2004" s="1" t="s">
        <v>973</v>
      </c>
      <c r="H2004" s="1">
        <v>41</v>
      </c>
      <c r="I2004" s="1">
        <v>10.98</v>
      </c>
      <c r="J2004" s="1">
        <v>0.04</v>
      </c>
      <c r="K2004" s="3">
        <f t="shared" si="125"/>
        <v>448.54000000000008</v>
      </c>
      <c r="L2004" s="1">
        <v>3.99</v>
      </c>
      <c r="M2004" s="1" t="s">
        <v>23</v>
      </c>
      <c r="N2004" s="1" t="s">
        <v>24</v>
      </c>
      <c r="O2004" s="2">
        <v>41777</v>
      </c>
      <c r="P2004" s="5" t="str">
        <f t="shared" si="126"/>
        <v>May</v>
      </c>
      <c r="Q2004" s="6">
        <f t="shared" si="127"/>
        <v>0</v>
      </c>
    </row>
    <row r="2005" spans="1:17" x14ac:dyDescent="0.25">
      <c r="A2005" s="1">
        <v>20261</v>
      </c>
      <c r="B2005" s="1" t="s">
        <v>979</v>
      </c>
      <c r="C2005" s="1" t="s">
        <v>20</v>
      </c>
      <c r="D2005" s="2">
        <v>41779</v>
      </c>
      <c r="E2005" s="5" t="str">
        <f t="shared" si="124"/>
        <v>May</v>
      </c>
      <c r="F2005" s="1" t="s">
        <v>84</v>
      </c>
      <c r="G2005" s="1" t="s">
        <v>980</v>
      </c>
      <c r="H2005" s="1">
        <v>25</v>
      </c>
      <c r="I2005" s="1">
        <v>31.74</v>
      </c>
      <c r="J2005" s="1">
        <v>0.09</v>
      </c>
      <c r="K2005" s="3">
        <f t="shared" si="125"/>
        <v>791.25</v>
      </c>
      <c r="L2005" s="1">
        <v>12.62</v>
      </c>
      <c r="M2005" s="1" t="s">
        <v>17</v>
      </c>
      <c r="N2005" s="1" t="s">
        <v>24</v>
      </c>
      <c r="O2005" s="2">
        <v>41779</v>
      </c>
      <c r="P2005" s="5" t="str">
        <f t="shared" si="126"/>
        <v>May</v>
      </c>
      <c r="Q2005" s="6">
        <f t="shared" si="127"/>
        <v>0</v>
      </c>
    </row>
    <row r="2006" spans="1:17" x14ac:dyDescent="0.25">
      <c r="A2006" s="1">
        <v>31810</v>
      </c>
      <c r="B2006" s="1" t="s">
        <v>988</v>
      </c>
      <c r="C2006" s="1" t="s">
        <v>14</v>
      </c>
      <c r="D2006" s="2">
        <v>41780</v>
      </c>
      <c r="E2006" s="5" t="str">
        <f t="shared" si="124"/>
        <v>May</v>
      </c>
      <c r="F2006" s="1" t="s">
        <v>26</v>
      </c>
      <c r="G2006" s="1" t="s">
        <v>989</v>
      </c>
      <c r="H2006" s="1">
        <v>46</v>
      </c>
      <c r="I2006" s="1">
        <v>7.28</v>
      </c>
      <c r="J2006" s="1">
        <v>0.03</v>
      </c>
      <c r="K2006" s="3">
        <f t="shared" si="125"/>
        <v>333.5</v>
      </c>
      <c r="L2006" s="1">
        <v>7.98</v>
      </c>
      <c r="M2006" s="1" t="s">
        <v>23</v>
      </c>
      <c r="N2006" s="1" t="s">
        <v>38</v>
      </c>
      <c r="O2006" s="2">
        <v>41780</v>
      </c>
      <c r="P2006" s="5" t="str">
        <f t="shared" si="126"/>
        <v>May</v>
      </c>
      <c r="Q2006" s="6">
        <f t="shared" si="127"/>
        <v>0</v>
      </c>
    </row>
    <row r="2007" spans="1:17" x14ac:dyDescent="0.25">
      <c r="A2007" s="1">
        <v>46853</v>
      </c>
      <c r="B2007" s="1" t="s">
        <v>752</v>
      </c>
      <c r="C2007" s="1" t="s">
        <v>34</v>
      </c>
      <c r="D2007" s="2">
        <v>41781</v>
      </c>
      <c r="E2007" s="5" t="str">
        <f t="shared" si="124"/>
        <v>May</v>
      </c>
      <c r="F2007" s="1" t="s">
        <v>29</v>
      </c>
      <c r="G2007" s="1" t="s">
        <v>995</v>
      </c>
      <c r="H2007" s="1">
        <v>22</v>
      </c>
      <c r="I2007" s="1">
        <v>256.99</v>
      </c>
      <c r="J2007" s="1">
        <v>0.03</v>
      </c>
      <c r="K2007" s="3">
        <f t="shared" si="125"/>
        <v>5653.1200000000008</v>
      </c>
      <c r="L2007" s="1">
        <v>11.25</v>
      </c>
      <c r="M2007" s="1" t="s">
        <v>23</v>
      </c>
      <c r="N2007" s="1" t="s">
        <v>24</v>
      </c>
      <c r="O2007" s="2">
        <v>41781</v>
      </c>
      <c r="P2007" s="5" t="str">
        <f t="shared" si="126"/>
        <v>May</v>
      </c>
      <c r="Q2007" s="6">
        <f t="shared" si="127"/>
        <v>0</v>
      </c>
    </row>
    <row r="2008" spans="1:17" x14ac:dyDescent="0.25">
      <c r="A2008" s="1">
        <v>57666</v>
      </c>
      <c r="B2008" s="1" t="s">
        <v>996</v>
      </c>
      <c r="C2008" s="1" t="s">
        <v>14</v>
      </c>
      <c r="D2008" s="2">
        <v>41781</v>
      </c>
      <c r="E2008" s="5" t="str">
        <f t="shared" si="124"/>
        <v>May</v>
      </c>
      <c r="F2008" s="1" t="s">
        <v>15</v>
      </c>
      <c r="G2008" s="1" t="s">
        <v>504</v>
      </c>
      <c r="H2008" s="1">
        <v>44</v>
      </c>
      <c r="I2008" s="1">
        <v>20.98</v>
      </c>
      <c r="J2008" s="1">
        <v>0.1</v>
      </c>
      <c r="K2008" s="3">
        <f t="shared" si="125"/>
        <v>918.71999999999991</v>
      </c>
      <c r="L2008" s="1">
        <v>53.03</v>
      </c>
      <c r="M2008" s="1" t="s">
        <v>31</v>
      </c>
      <c r="N2008" s="1" t="s">
        <v>32</v>
      </c>
      <c r="O2008" s="2">
        <v>41781</v>
      </c>
      <c r="P2008" s="5" t="str">
        <f t="shared" si="126"/>
        <v>May</v>
      </c>
      <c r="Q2008" s="6">
        <f t="shared" si="127"/>
        <v>0</v>
      </c>
    </row>
    <row r="2009" spans="1:17" x14ac:dyDescent="0.25">
      <c r="A2009" s="1">
        <v>10663</v>
      </c>
      <c r="B2009" s="1" t="s">
        <v>1005</v>
      </c>
      <c r="C2009" s="1" t="s">
        <v>34</v>
      </c>
      <c r="D2009" s="2">
        <v>41782</v>
      </c>
      <c r="E2009" s="5" t="str">
        <f t="shared" si="124"/>
        <v>May</v>
      </c>
      <c r="F2009" s="1" t="s">
        <v>21</v>
      </c>
      <c r="G2009" s="1" t="s">
        <v>1006</v>
      </c>
      <c r="H2009" s="1">
        <v>40</v>
      </c>
      <c r="I2009" s="1">
        <v>2.61</v>
      </c>
      <c r="J2009" s="1">
        <v>7.0000000000000007E-2</v>
      </c>
      <c r="K2009" s="3">
        <f t="shared" si="125"/>
        <v>101.6</v>
      </c>
      <c r="L2009" s="1">
        <v>0.5</v>
      </c>
      <c r="M2009" s="1" t="s">
        <v>23</v>
      </c>
      <c r="N2009" s="1" t="s">
        <v>24</v>
      </c>
      <c r="O2009" s="2">
        <v>41782</v>
      </c>
      <c r="P2009" s="5" t="str">
        <f t="shared" si="126"/>
        <v>May</v>
      </c>
      <c r="Q2009" s="6">
        <f t="shared" si="127"/>
        <v>0</v>
      </c>
    </row>
    <row r="2010" spans="1:17" x14ac:dyDescent="0.25">
      <c r="A2010" s="1">
        <v>51815</v>
      </c>
      <c r="B2010" s="1" t="s">
        <v>849</v>
      </c>
      <c r="C2010" s="1" t="s">
        <v>14</v>
      </c>
      <c r="D2010" s="2">
        <v>41785</v>
      </c>
      <c r="E2010" s="5" t="str">
        <f t="shared" si="124"/>
        <v>May</v>
      </c>
      <c r="F2010" s="1" t="s">
        <v>29</v>
      </c>
      <c r="G2010" s="1" t="s">
        <v>1023</v>
      </c>
      <c r="H2010" s="1">
        <v>21</v>
      </c>
      <c r="I2010" s="1">
        <v>125.99</v>
      </c>
      <c r="J2010" s="1">
        <v>0.02</v>
      </c>
      <c r="K2010" s="3">
        <f t="shared" si="125"/>
        <v>2645.37</v>
      </c>
      <c r="L2010" s="1">
        <v>3</v>
      </c>
      <c r="M2010" s="1" t="s">
        <v>23</v>
      </c>
      <c r="N2010" s="1" t="s">
        <v>24</v>
      </c>
      <c r="O2010" s="2">
        <v>41785</v>
      </c>
      <c r="P2010" s="5" t="str">
        <f t="shared" si="126"/>
        <v>May</v>
      </c>
      <c r="Q2010" s="6">
        <f t="shared" si="127"/>
        <v>0</v>
      </c>
    </row>
    <row r="2011" spans="1:17" x14ac:dyDescent="0.25">
      <c r="A2011" s="1">
        <v>21190</v>
      </c>
      <c r="B2011" s="1" t="s">
        <v>263</v>
      </c>
      <c r="C2011" s="1" t="s">
        <v>34</v>
      </c>
      <c r="D2011" s="2">
        <v>41787</v>
      </c>
      <c r="E2011" s="5" t="str">
        <f t="shared" si="124"/>
        <v>May</v>
      </c>
      <c r="F2011" s="1" t="s">
        <v>84</v>
      </c>
      <c r="G2011" s="1" t="s">
        <v>1029</v>
      </c>
      <c r="H2011" s="1">
        <v>28</v>
      </c>
      <c r="I2011" s="1">
        <v>35.94</v>
      </c>
      <c r="J2011" s="1">
        <v>0.01</v>
      </c>
      <c r="K2011" s="3">
        <f t="shared" si="125"/>
        <v>1006.04</v>
      </c>
      <c r="L2011" s="1">
        <v>6.66</v>
      </c>
      <c r="M2011" s="1" t="s">
        <v>23</v>
      </c>
      <c r="N2011" s="1" t="s">
        <v>24</v>
      </c>
      <c r="O2011" s="2">
        <v>41787</v>
      </c>
      <c r="P2011" s="5" t="str">
        <f t="shared" si="126"/>
        <v>May</v>
      </c>
      <c r="Q2011" s="6">
        <f t="shared" si="127"/>
        <v>0</v>
      </c>
    </row>
    <row r="2012" spans="1:17" x14ac:dyDescent="0.25">
      <c r="A2012" s="1">
        <v>35461</v>
      </c>
      <c r="B2012" s="1" t="s">
        <v>112</v>
      </c>
      <c r="C2012" s="1" t="s">
        <v>14</v>
      </c>
      <c r="D2012" s="2">
        <v>41791</v>
      </c>
      <c r="E2012" s="5" t="str">
        <f t="shared" si="124"/>
        <v>June</v>
      </c>
      <c r="F2012" s="1" t="s">
        <v>26</v>
      </c>
      <c r="G2012" s="1" t="s">
        <v>1042</v>
      </c>
      <c r="H2012" s="1">
        <v>11</v>
      </c>
      <c r="I2012" s="1">
        <v>4.49</v>
      </c>
      <c r="J2012" s="1">
        <v>0.08</v>
      </c>
      <c r="K2012" s="3">
        <f t="shared" si="125"/>
        <v>48.510000000000005</v>
      </c>
      <c r="L2012" s="1">
        <v>1.49</v>
      </c>
      <c r="M2012" s="1" t="s">
        <v>23</v>
      </c>
      <c r="N2012" s="1" t="s">
        <v>24</v>
      </c>
      <c r="O2012" s="2">
        <v>41791</v>
      </c>
      <c r="P2012" s="5" t="str">
        <f t="shared" si="126"/>
        <v>June</v>
      </c>
      <c r="Q2012" s="6">
        <f t="shared" si="127"/>
        <v>0</v>
      </c>
    </row>
    <row r="2013" spans="1:17" x14ac:dyDescent="0.25">
      <c r="A2013" s="1">
        <v>11748</v>
      </c>
      <c r="B2013" s="1" t="s">
        <v>1053</v>
      </c>
      <c r="C2013" s="1" t="s">
        <v>20</v>
      </c>
      <c r="D2013" s="2">
        <v>41793</v>
      </c>
      <c r="E2013" s="5" t="str">
        <f t="shared" si="124"/>
        <v>June</v>
      </c>
      <c r="F2013" s="1" t="s">
        <v>15</v>
      </c>
      <c r="G2013" s="1" t="s">
        <v>1054</v>
      </c>
      <c r="H2013" s="1">
        <v>23</v>
      </c>
      <c r="I2013" s="1">
        <v>145.97999999999999</v>
      </c>
      <c r="J2013" s="1">
        <v>0.01</v>
      </c>
      <c r="K2013" s="3">
        <f t="shared" si="125"/>
        <v>3357.31</v>
      </c>
      <c r="L2013" s="1">
        <v>46.2</v>
      </c>
      <c r="M2013" s="1" t="s">
        <v>31</v>
      </c>
      <c r="N2013" s="1" t="s">
        <v>46</v>
      </c>
      <c r="O2013" s="2">
        <v>41793</v>
      </c>
      <c r="P2013" s="5" t="str">
        <f t="shared" si="126"/>
        <v>June</v>
      </c>
      <c r="Q2013" s="6">
        <f t="shared" si="127"/>
        <v>0</v>
      </c>
    </row>
    <row r="2014" spans="1:17" x14ac:dyDescent="0.25">
      <c r="A2014" s="1">
        <v>44294</v>
      </c>
      <c r="B2014" s="1" t="s">
        <v>1056</v>
      </c>
      <c r="C2014" s="1" t="s">
        <v>14</v>
      </c>
      <c r="D2014" s="2">
        <v>41793</v>
      </c>
      <c r="E2014" s="5" t="str">
        <f t="shared" si="124"/>
        <v>June</v>
      </c>
      <c r="F2014" s="1" t="s">
        <v>29</v>
      </c>
      <c r="G2014" s="1" t="s">
        <v>1057</v>
      </c>
      <c r="H2014" s="1">
        <v>13</v>
      </c>
      <c r="I2014" s="1">
        <v>20.98</v>
      </c>
      <c r="J2014" s="1">
        <v>0.09</v>
      </c>
      <c r="K2014" s="3">
        <f t="shared" si="125"/>
        <v>271.57</v>
      </c>
      <c r="L2014" s="1">
        <v>45</v>
      </c>
      <c r="M2014" s="1" t="s">
        <v>31</v>
      </c>
      <c r="N2014" s="1" t="s">
        <v>32</v>
      </c>
      <c r="O2014" s="2">
        <v>41793</v>
      </c>
      <c r="P2014" s="5" t="str">
        <f t="shared" si="126"/>
        <v>June</v>
      </c>
      <c r="Q2014" s="6">
        <f t="shared" si="127"/>
        <v>0</v>
      </c>
    </row>
    <row r="2015" spans="1:17" x14ac:dyDescent="0.25">
      <c r="A2015" s="1">
        <v>6434</v>
      </c>
      <c r="B2015" s="1" t="s">
        <v>152</v>
      </c>
      <c r="C2015" s="1" t="s">
        <v>14</v>
      </c>
      <c r="D2015" s="2">
        <v>41797</v>
      </c>
      <c r="E2015" s="5" t="str">
        <f t="shared" si="124"/>
        <v>June</v>
      </c>
      <c r="F2015" s="1" t="s">
        <v>21</v>
      </c>
      <c r="G2015" s="1" t="s">
        <v>924</v>
      </c>
      <c r="H2015" s="1">
        <v>13</v>
      </c>
      <c r="I2015" s="1">
        <v>4.76</v>
      </c>
      <c r="J2015" s="1">
        <v>7.0000000000000007E-2</v>
      </c>
      <c r="K2015" s="3">
        <f t="shared" si="125"/>
        <v>60.969999999999992</v>
      </c>
      <c r="L2015" s="1">
        <v>0.88</v>
      </c>
      <c r="M2015" s="1" t="s">
        <v>23</v>
      </c>
      <c r="N2015" s="1" t="s">
        <v>38</v>
      </c>
      <c r="O2015" s="2">
        <v>41797</v>
      </c>
      <c r="P2015" s="5" t="str">
        <f t="shared" si="126"/>
        <v>June</v>
      </c>
      <c r="Q2015" s="6">
        <f t="shared" si="127"/>
        <v>0</v>
      </c>
    </row>
    <row r="2016" spans="1:17" x14ac:dyDescent="0.25">
      <c r="A2016" s="1">
        <v>54342</v>
      </c>
      <c r="B2016" s="1" t="s">
        <v>1071</v>
      </c>
      <c r="C2016" s="1" t="s">
        <v>14</v>
      </c>
      <c r="D2016" s="2">
        <v>41798</v>
      </c>
      <c r="E2016" s="5" t="str">
        <f t="shared" si="124"/>
        <v>June</v>
      </c>
      <c r="F2016" s="1" t="s">
        <v>29</v>
      </c>
      <c r="G2016" s="1" t="s">
        <v>737</v>
      </c>
      <c r="H2016" s="1">
        <v>35</v>
      </c>
      <c r="I2016" s="1">
        <v>100.97</v>
      </c>
      <c r="J2016" s="1">
        <v>0.05</v>
      </c>
      <c r="K2016" s="3">
        <f t="shared" si="125"/>
        <v>3532.2000000000003</v>
      </c>
      <c r="L2016" s="1">
        <v>7.18</v>
      </c>
      <c r="M2016" s="1" t="s">
        <v>17</v>
      </c>
      <c r="N2016" s="1" t="s">
        <v>24</v>
      </c>
      <c r="O2016" s="2">
        <v>41798</v>
      </c>
      <c r="P2016" s="5" t="str">
        <f t="shared" si="126"/>
        <v>June</v>
      </c>
      <c r="Q2016" s="6">
        <f t="shared" si="127"/>
        <v>0</v>
      </c>
    </row>
    <row r="2017" spans="1:17" x14ac:dyDescent="0.25">
      <c r="A2017" s="1">
        <v>54342</v>
      </c>
      <c r="B2017" s="1" t="s">
        <v>1071</v>
      </c>
      <c r="C2017" s="1" t="s">
        <v>20</v>
      </c>
      <c r="D2017" s="2">
        <v>41798</v>
      </c>
      <c r="E2017" s="5" t="str">
        <f t="shared" si="124"/>
        <v>June</v>
      </c>
      <c r="F2017" s="1" t="s">
        <v>29</v>
      </c>
      <c r="G2017" s="1" t="s">
        <v>673</v>
      </c>
      <c r="H2017" s="1">
        <v>2</v>
      </c>
      <c r="I2017" s="1">
        <v>4.84</v>
      </c>
      <c r="J2017" s="1">
        <v>0.02</v>
      </c>
      <c r="K2017" s="3">
        <f t="shared" si="125"/>
        <v>9.64</v>
      </c>
      <c r="L2017" s="1">
        <v>0.71</v>
      </c>
      <c r="M2017" s="1" t="s">
        <v>23</v>
      </c>
      <c r="N2017" s="1" t="s">
        <v>38</v>
      </c>
      <c r="O2017" s="2">
        <v>41798</v>
      </c>
      <c r="P2017" s="5" t="str">
        <f t="shared" si="126"/>
        <v>June</v>
      </c>
      <c r="Q2017" s="6">
        <f t="shared" si="127"/>
        <v>0</v>
      </c>
    </row>
    <row r="2018" spans="1:17" x14ac:dyDescent="0.25">
      <c r="A2018" s="1">
        <v>36230</v>
      </c>
      <c r="B2018" s="1" t="s">
        <v>1075</v>
      </c>
      <c r="C2018" s="1" t="s">
        <v>14</v>
      </c>
      <c r="D2018" s="2">
        <v>41800</v>
      </c>
      <c r="E2018" s="5" t="str">
        <f t="shared" si="124"/>
        <v>June</v>
      </c>
      <c r="F2018" s="1" t="s">
        <v>21</v>
      </c>
      <c r="G2018" s="1" t="s">
        <v>1076</v>
      </c>
      <c r="H2018" s="1">
        <v>7</v>
      </c>
      <c r="I2018" s="1">
        <v>7.28</v>
      </c>
      <c r="J2018" s="1">
        <v>0</v>
      </c>
      <c r="K2018" s="3">
        <f t="shared" si="125"/>
        <v>50.96</v>
      </c>
      <c r="L2018" s="1">
        <v>3.52</v>
      </c>
      <c r="M2018" s="1" t="s">
        <v>23</v>
      </c>
      <c r="N2018" s="1" t="s">
        <v>67</v>
      </c>
      <c r="O2018" s="2">
        <v>41800</v>
      </c>
      <c r="P2018" s="5" t="str">
        <f t="shared" si="126"/>
        <v>June</v>
      </c>
      <c r="Q2018" s="6">
        <f t="shared" si="127"/>
        <v>0</v>
      </c>
    </row>
    <row r="2019" spans="1:17" x14ac:dyDescent="0.25">
      <c r="A2019" s="1">
        <v>53476</v>
      </c>
      <c r="B2019" s="1" t="s">
        <v>919</v>
      </c>
      <c r="C2019" s="1" t="s">
        <v>34</v>
      </c>
      <c r="D2019" s="2">
        <v>41801</v>
      </c>
      <c r="E2019" s="5" t="str">
        <f t="shared" si="124"/>
        <v>June</v>
      </c>
      <c r="F2019" s="1" t="s">
        <v>15</v>
      </c>
      <c r="G2019" s="1" t="s">
        <v>788</v>
      </c>
      <c r="H2019" s="1">
        <v>14</v>
      </c>
      <c r="I2019" s="1">
        <v>35.44</v>
      </c>
      <c r="J2019" s="1">
        <v>0.04</v>
      </c>
      <c r="K2019" s="3">
        <f t="shared" si="125"/>
        <v>495.59999999999997</v>
      </c>
      <c r="L2019" s="1">
        <v>5.09</v>
      </c>
      <c r="M2019" s="1" t="s">
        <v>23</v>
      </c>
      <c r="N2019" s="1" t="s">
        <v>24</v>
      </c>
      <c r="O2019" s="2">
        <v>41801</v>
      </c>
      <c r="P2019" s="5" t="str">
        <f t="shared" si="126"/>
        <v>June</v>
      </c>
      <c r="Q2019" s="6">
        <f t="shared" si="127"/>
        <v>0</v>
      </c>
    </row>
    <row r="2020" spans="1:17" x14ac:dyDescent="0.25">
      <c r="A2020" s="1">
        <v>53476</v>
      </c>
      <c r="B2020" s="1" t="s">
        <v>919</v>
      </c>
      <c r="C2020" s="1" t="s">
        <v>34</v>
      </c>
      <c r="D2020" s="2">
        <v>41801</v>
      </c>
      <c r="E2020" s="5" t="str">
        <f t="shared" si="124"/>
        <v>June</v>
      </c>
      <c r="F2020" s="1" t="s">
        <v>15</v>
      </c>
      <c r="G2020" s="1" t="s">
        <v>590</v>
      </c>
      <c r="H2020" s="1">
        <v>42</v>
      </c>
      <c r="I2020" s="1">
        <v>193.17</v>
      </c>
      <c r="J2020" s="1">
        <v>0.01</v>
      </c>
      <c r="K2020" s="3">
        <f t="shared" si="125"/>
        <v>8112.72</v>
      </c>
      <c r="L2020" s="1">
        <v>19.989999999999998</v>
      </c>
      <c r="M2020" s="1" t="s">
        <v>17</v>
      </c>
      <c r="N2020" s="1" t="s">
        <v>24</v>
      </c>
      <c r="O2020" s="2">
        <v>41801</v>
      </c>
      <c r="P2020" s="5" t="str">
        <f t="shared" si="126"/>
        <v>June</v>
      </c>
      <c r="Q2020" s="6">
        <f t="shared" si="127"/>
        <v>0</v>
      </c>
    </row>
    <row r="2021" spans="1:17" x14ac:dyDescent="0.25">
      <c r="A2021" s="1">
        <v>56582</v>
      </c>
      <c r="B2021" s="1" t="s">
        <v>1077</v>
      </c>
      <c r="C2021" s="1" t="s">
        <v>20</v>
      </c>
      <c r="D2021" s="2">
        <v>41802</v>
      </c>
      <c r="E2021" s="5" t="str">
        <f t="shared" si="124"/>
        <v>June</v>
      </c>
      <c r="F2021" s="1" t="s">
        <v>29</v>
      </c>
      <c r="G2021" s="1" t="s">
        <v>530</v>
      </c>
      <c r="H2021" s="1">
        <v>36</v>
      </c>
      <c r="I2021" s="1">
        <v>130.97999999999999</v>
      </c>
      <c r="J2021" s="1">
        <v>0.04</v>
      </c>
      <c r="K2021" s="3">
        <f t="shared" si="125"/>
        <v>4713.84</v>
      </c>
      <c r="L2021" s="1">
        <v>54.74</v>
      </c>
      <c r="M2021" s="1" t="s">
        <v>31</v>
      </c>
      <c r="N2021" s="1" t="s">
        <v>46</v>
      </c>
      <c r="O2021" s="2">
        <v>41802</v>
      </c>
      <c r="P2021" s="5" t="str">
        <f t="shared" si="126"/>
        <v>June</v>
      </c>
      <c r="Q2021" s="6">
        <f t="shared" si="127"/>
        <v>0</v>
      </c>
    </row>
    <row r="2022" spans="1:17" x14ac:dyDescent="0.25">
      <c r="A2022" s="1">
        <v>58339</v>
      </c>
      <c r="B2022" s="1" t="s">
        <v>1090</v>
      </c>
      <c r="C2022" s="1" t="s">
        <v>14</v>
      </c>
      <c r="D2022" s="2">
        <v>41803</v>
      </c>
      <c r="E2022" s="5" t="str">
        <f t="shared" si="124"/>
        <v>June</v>
      </c>
      <c r="F2022" s="1" t="s">
        <v>21</v>
      </c>
      <c r="G2022" s="1" t="s">
        <v>1091</v>
      </c>
      <c r="H2022" s="1">
        <v>9</v>
      </c>
      <c r="I2022" s="1">
        <v>177.98</v>
      </c>
      <c r="J2022" s="1">
        <v>7.0000000000000007E-2</v>
      </c>
      <c r="K2022" s="3">
        <f t="shared" si="125"/>
        <v>1601.19</v>
      </c>
      <c r="L2022" s="1">
        <v>0.99</v>
      </c>
      <c r="M2022" s="1" t="s">
        <v>23</v>
      </c>
      <c r="N2022" s="1" t="s">
        <v>24</v>
      </c>
      <c r="O2022" s="2">
        <v>41803</v>
      </c>
      <c r="P2022" s="5" t="str">
        <f t="shared" si="126"/>
        <v>June</v>
      </c>
      <c r="Q2022" s="6">
        <f t="shared" si="127"/>
        <v>0</v>
      </c>
    </row>
    <row r="2023" spans="1:17" x14ac:dyDescent="0.25">
      <c r="A2023" s="1">
        <v>28001</v>
      </c>
      <c r="B2023" s="1" t="s">
        <v>1094</v>
      </c>
      <c r="C2023" s="1" t="s">
        <v>20</v>
      </c>
      <c r="D2023" s="2">
        <v>41804</v>
      </c>
      <c r="E2023" s="5" t="str">
        <f t="shared" si="124"/>
        <v>June</v>
      </c>
      <c r="F2023" s="1" t="s">
        <v>26</v>
      </c>
      <c r="G2023" s="1" t="s">
        <v>73</v>
      </c>
      <c r="H2023" s="1">
        <v>41</v>
      </c>
      <c r="I2023" s="1">
        <v>209.84</v>
      </c>
      <c r="J2023" s="1">
        <v>0.02</v>
      </c>
      <c r="K2023" s="3">
        <f t="shared" si="125"/>
        <v>8602.619999999999</v>
      </c>
      <c r="L2023" s="1">
        <v>21.21</v>
      </c>
      <c r="M2023" s="1" t="s">
        <v>23</v>
      </c>
      <c r="N2023" s="1" t="s">
        <v>18</v>
      </c>
      <c r="O2023" s="2">
        <v>41804</v>
      </c>
      <c r="P2023" s="5" t="str">
        <f t="shared" si="126"/>
        <v>June</v>
      </c>
      <c r="Q2023" s="6">
        <f t="shared" si="127"/>
        <v>0</v>
      </c>
    </row>
    <row r="2024" spans="1:17" x14ac:dyDescent="0.25">
      <c r="A2024" s="1">
        <v>53350</v>
      </c>
      <c r="B2024" s="1" t="s">
        <v>1095</v>
      </c>
      <c r="C2024" s="1" t="s">
        <v>20</v>
      </c>
      <c r="D2024" s="2">
        <v>41804</v>
      </c>
      <c r="E2024" s="5" t="str">
        <f t="shared" si="124"/>
        <v>June</v>
      </c>
      <c r="F2024" s="1" t="s">
        <v>15</v>
      </c>
      <c r="G2024" s="1" t="s">
        <v>1096</v>
      </c>
      <c r="H2024" s="1">
        <v>24</v>
      </c>
      <c r="I2024" s="1">
        <v>315.98</v>
      </c>
      <c r="J2024" s="1">
        <v>0.08</v>
      </c>
      <c r="K2024" s="3">
        <f t="shared" si="125"/>
        <v>7581.6</v>
      </c>
      <c r="L2024" s="1">
        <v>19.989999999999998</v>
      </c>
      <c r="M2024" s="1" t="s">
        <v>23</v>
      </c>
      <c r="N2024" s="1" t="s">
        <v>24</v>
      </c>
      <c r="O2024" s="2">
        <v>41804</v>
      </c>
      <c r="P2024" s="5" t="str">
        <f t="shared" si="126"/>
        <v>June</v>
      </c>
      <c r="Q2024" s="6">
        <f t="shared" si="127"/>
        <v>0</v>
      </c>
    </row>
    <row r="2025" spans="1:17" x14ac:dyDescent="0.25">
      <c r="A2025" s="1">
        <v>39078</v>
      </c>
      <c r="B2025" s="1" t="s">
        <v>844</v>
      </c>
      <c r="C2025" s="1" t="s">
        <v>34</v>
      </c>
      <c r="D2025" s="2">
        <v>41813</v>
      </c>
      <c r="E2025" s="5" t="str">
        <f t="shared" si="124"/>
        <v>June</v>
      </c>
      <c r="F2025" s="1" t="s">
        <v>29</v>
      </c>
      <c r="G2025" s="1" t="s">
        <v>141</v>
      </c>
      <c r="H2025" s="1">
        <v>10</v>
      </c>
      <c r="I2025" s="1">
        <v>3.28</v>
      </c>
      <c r="J2025" s="1">
        <v>7.0000000000000007E-2</v>
      </c>
      <c r="K2025" s="3">
        <f t="shared" si="125"/>
        <v>32.1</v>
      </c>
      <c r="L2025" s="1">
        <v>3.97</v>
      </c>
      <c r="M2025" s="1" t="s">
        <v>23</v>
      </c>
      <c r="N2025" s="1" t="s">
        <v>38</v>
      </c>
      <c r="O2025" s="2">
        <v>41813</v>
      </c>
      <c r="P2025" s="5" t="str">
        <f t="shared" si="126"/>
        <v>June</v>
      </c>
      <c r="Q2025" s="6">
        <f t="shared" si="127"/>
        <v>0</v>
      </c>
    </row>
    <row r="2026" spans="1:17" x14ac:dyDescent="0.25">
      <c r="A2026" s="1">
        <v>12228</v>
      </c>
      <c r="B2026" s="1" t="s">
        <v>1139</v>
      </c>
      <c r="C2026" s="1" t="s">
        <v>34</v>
      </c>
      <c r="D2026" s="2">
        <v>41815</v>
      </c>
      <c r="E2026" s="5" t="str">
        <f t="shared" si="124"/>
        <v>June</v>
      </c>
      <c r="F2026" s="1" t="s">
        <v>15</v>
      </c>
      <c r="G2026" s="1" t="s">
        <v>1140</v>
      </c>
      <c r="H2026" s="1">
        <v>30</v>
      </c>
      <c r="I2026" s="1">
        <v>200.99</v>
      </c>
      <c r="J2026" s="1">
        <v>0.05</v>
      </c>
      <c r="K2026" s="3">
        <f t="shared" si="125"/>
        <v>6028.2</v>
      </c>
      <c r="L2026" s="1">
        <v>4.2</v>
      </c>
      <c r="M2026" s="1" t="s">
        <v>23</v>
      </c>
      <c r="N2026" s="1" t="s">
        <v>24</v>
      </c>
      <c r="O2026" s="2">
        <v>41815</v>
      </c>
      <c r="P2026" s="5" t="str">
        <f t="shared" si="126"/>
        <v>June</v>
      </c>
      <c r="Q2026" s="6">
        <f t="shared" si="127"/>
        <v>0</v>
      </c>
    </row>
    <row r="2027" spans="1:17" x14ac:dyDescent="0.25">
      <c r="A2027" s="1">
        <v>36705</v>
      </c>
      <c r="B2027" s="1" t="s">
        <v>1083</v>
      </c>
      <c r="C2027" s="1" t="s">
        <v>34</v>
      </c>
      <c r="D2027" s="2">
        <v>41815</v>
      </c>
      <c r="E2027" s="5" t="str">
        <f t="shared" si="124"/>
        <v>June</v>
      </c>
      <c r="F2027" s="1" t="s">
        <v>15</v>
      </c>
      <c r="G2027" s="1" t="s">
        <v>1141</v>
      </c>
      <c r="H2027" s="1">
        <v>17</v>
      </c>
      <c r="I2027" s="1">
        <v>70.89</v>
      </c>
      <c r="J2027" s="1">
        <v>0.06</v>
      </c>
      <c r="K2027" s="3">
        <f t="shared" si="125"/>
        <v>1204.1099999999999</v>
      </c>
      <c r="L2027" s="1">
        <v>89.3</v>
      </c>
      <c r="M2027" s="1" t="s">
        <v>31</v>
      </c>
      <c r="N2027" s="1" t="s">
        <v>46</v>
      </c>
      <c r="O2027" s="2">
        <v>41815</v>
      </c>
      <c r="P2027" s="5" t="str">
        <f t="shared" si="126"/>
        <v>June</v>
      </c>
      <c r="Q2027" s="6">
        <f t="shared" si="127"/>
        <v>0</v>
      </c>
    </row>
    <row r="2028" spans="1:17" x14ac:dyDescent="0.25">
      <c r="A2028" s="1">
        <v>20322</v>
      </c>
      <c r="B2028" s="1" t="s">
        <v>1144</v>
      </c>
      <c r="C2028" s="1" t="s">
        <v>34</v>
      </c>
      <c r="D2028" s="2">
        <v>41818</v>
      </c>
      <c r="E2028" s="5" t="str">
        <f t="shared" si="124"/>
        <v>June</v>
      </c>
      <c r="F2028" s="1" t="s">
        <v>26</v>
      </c>
      <c r="G2028" s="1" t="s">
        <v>90</v>
      </c>
      <c r="H2028" s="1">
        <v>46</v>
      </c>
      <c r="I2028" s="1">
        <v>100.98</v>
      </c>
      <c r="J2028" s="1">
        <v>0.09</v>
      </c>
      <c r="K2028" s="3">
        <f t="shared" si="125"/>
        <v>4640.9399999999996</v>
      </c>
      <c r="L2028" s="1">
        <v>35.840000000000003</v>
      </c>
      <c r="M2028" s="1" t="s">
        <v>31</v>
      </c>
      <c r="N2028" s="1" t="s">
        <v>46</v>
      </c>
      <c r="O2028" s="2">
        <v>41818</v>
      </c>
      <c r="P2028" s="5" t="str">
        <f t="shared" si="126"/>
        <v>June</v>
      </c>
      <c r="Q2028" s="6">
        <f t="shared" si="127"/>
        <v>0</v>
      </c>
    </row>
    <row r="2029" spans="1:17" x14ac:dyDescent="0.25">
      <c r="A2029" s="1">
        <v>20322</v>
      </c>
      <c r="B2029" s="1" t="s">
        <v>1144</v>
      </c>
      <c r="C2029" s="1" t="s">
        <v>34</v>
      </c>
      <c r="D2029" s="2">
        <v>41818</v>
      </c>
      <c r="E2029" s="5" t="str">
        <f t="shared" si="124"/>
        <v>June</v>
      </c>
      <c r="F2029" s="1" t="s">
        <v>26</v>
      </c>
      <c r="G2029" s="1" t="s">
        <v>1146</v>
      </c>
      <c r="H2029" s="1">
        <v>15</v>
      </c>
      <c r="I2029" s="1">
        <v>5.78</v>
      </c>
      <c r="J2029" s="1">
        <v>0.1</v>
      </c>
      <c r="K2029" s="3">
        <f t="shared" si="125"/>
        <v>85.2</v>
      </c>
      <c r="L2029" s="1">
        <v>7.96</v>
      </c>
      <c r="M2029" s="1" t="s">
        <v>23</v>
      </c>
      <c r="N2029" s="1" t="s">
        <v>24</v>
      </c>
      <c r="O2029" s="2">
        <v>41818</v>
      </c>
      <c r="P2029" s="5" t="str">
        <f t="shared" si="126"/>
        <v>June</v>
      </c>
      <c r="Q2029" s="6">
        <f t="shared" si="127"/>
        <v>0</v>
      </c>
    </row>
    <row r="2030" spans="1:17" x14ac:dyDescent="0.25">
      <c r="A2030" s="1">
        <v>31877</v>
      </c>
      <c r="B2030" s="1" t="s">
        <v>979</v>
      </c>
      <c r="C2030" s="1" t="s">
        <v>14</v>
      </c>
      <c r="D2030" s="2">
        <v>41819</v>
      </c>
      <c r="E2030" s="5" t="str">
        <f t="shared" si="124"/>
        <v>June</v>
      </c>
      <c r="F2030" s="1" t="s">
        <v>84</v>
      </c>
      <c r="G2030" s="1" t="s">
        <v>1135</v>
      </c>
      <c r="H2030" s="1">
        <v>34</v>
      </c>
      <c r="I2030" s="1">
        <v>8.3699999999999992</v>
      </c>
      <c r="J2030" s="1">
        <v>0.08</v>
      </c>
      <c r="K2030" s="3">
        <f t="shared" si="125"/>
        <v>281.85999999999996</v>
      </c>
      <c r="L2030" s="1">
        <v>10.16</v>
      </c>
      <c r="M2030" s="1" t="s">
        <v>23</v>
      </c>
      <c r="N2030" s="1" t="s">
        <v>18</v>
      </c>
      <c r="O2030" s="2">
        <v>41819</v>
      </c>
      <c r="P2030" s="5" t="str">
        <f t="shared" si="126"/>
        <v>June</v>
      </c>
      <c r="Q2030" s="6">
        <f t="shared" si="127"/>
        <v>0</v>
      </c>
    </row>
    <row r="2031" spans="1:17" x14ac:dyDescent="0.25">
      <c r="A2031" s="1">
        <v>25063</v>
      </c>
      <c r="B2031" s="1" t="s">
        <v>1005</v>
      </c>
      <c r="C2031" s="1" t="s">
        <v>34</v>
      </c>
      <c r="D2031" s="2">
        <v>41819</v>
      </c>
      <c r="E2031" s="5" t="str">
        <f t="shared" si="124"/>
        <v>June</v>
      </c>
      <c r="F2031" s="1" t="s">
        <v>15</v>
      </c>
      <c r="G2031" s="1" t="s">
        <v>579</v>
      </c>
      <c r="H2031" s="1">
        <v>24</v>
      </c>
      <c r="I2031" s="1">
        <v>35.99</v>
      </c>
      <c r="J2031" s="1">
        <v>0.04</v>
      </c>
      <c r="K2031" s="3">
        <f t="shared" si="125"/>
        <v>862.80000000000007</v>
      </c>
      <c r="L2031" s="1">
        <v>3.3</v>
      </c>
      <c r="M2031" s="1" t="s">
        <v>23</v>
      </c>
      <c r="N2031" s="1" t="s">
        <v>67</v>
      </c>
      <c r="O2031" s="2">
        <v>41819</v>
      </c>
      <c r="P2031" s="5" t="str">
        <f t="shared" si="126"/>
        <v>June</v>
      </c>
      <c r="Q2031" s="6">
        <f t="shared" si="127"/>
        <v>0</v>
      </c>
    </row>
    <row r="2032" spans="1:17" x14ac:dyDescent="0.25">
      <c r="A2032" s="1">
        <v>20135</v>
      </c>
      <c r="B2032" s="1" t="s">
        <v>1153</v>
      </c>
      <c r="C2032" s="1" t="s">
        <v>34</v>
      </c>
      <c r="D2032" s="2">
        <v>41820</v>
      </c>
      <c r="E2032" s="5" t="str">
        <f t="shared" si="124"/>
        <v>June</v>
      </c>
      <c r="F2032" s="1" t="s">
        <v>26</v>
      </c>
      <c r="G2032" s="1" t="s">
        <v>1006</v>
      </c>
      <c r="H2032" s="1">
        <v>44</v>
      </c>
      <c r="I2032" s="1">
        <v>2.61</v>
      </c>
      <c r="J2032" s="1">
        <v>0.03</v>
      </c>
      <c r="K2032" s="3">
        <f t="shared" si="125"/>
        <v>113.52000000000001</v>
      </c>
      <c r="L2032" s="1">
        <v>0.5</v>
      </c>
      <c r="M2032" s="1" t="s">
        <v>23</v>
      </c>
      <c r="N2032" s="1" t="s">
        <v>24</v>
      </c>
      <c r="O2032" s="2">
        <v>41820</v>
      </c>
      <c r="P2032" s="5" t="str">
        <f t="shared" si="126"/>
        <v>June</v>
      </c>
      <c r="Q2032" s="6">
        <f t="shared" si="127"/>
        <v>0</v>
      </c>
    </row>
    <row r="2033" spans="1:17" x14ac:dyDescent="0.25">
      <c r="A2033" s="1">
        <v>47494</v>
      </c>
      <c r="B2033" s="1" t="s">
        <v>352</v>
      </c>
      <c r="C2033" s="1" t="s">
        <v>34</v>
      </c>
      <c r="D2033" s="2">
        <v>41821</v>
      </c>
      <c r="E2033" s="5" t="str">
        <f t="shared" si="124"/>
        <v>July</v>
      </c>
      <c r="F2033" s="1" t="s">
        <v>21</v>
      </c>
      <c r="G2033" s="1" t="s">
        <v>968</v>
      </c>
      <c r="H2033" s="1">
        <v>9</v>
      </c>
      <c r="I2033" s="1">
        <v>4.9800000000000004</v>
      </c>
      <c r="J2033" s="1">
        <v>0.03</v>
      </c>
      <c r="K2033" s="3">
        <f t="shared" si="125"/>
        <v>44.550000000000004</v>
      </c>
      <c r="L2033" s="1">
        <v>6.07</v>
      </c>
      <c r="M2033" s="1" t="s">
        <v>23</v>
      </c>
      <c r="N2033" s="1" t="s">
        <v>24</v>
      </c>
      <c r="O2033" s="2">
        <v>41821</v>
      </c>
      <c r="P2033" s="5" t="str">
        <f t="shared" si="126"/>
        <v>July</v>
      </c>
      <c r="Q2033" s="6">
        <f t="shared" si="127"/>
        <v>0</v>
      </c>
    </row>
    <row r="2034" spans="1:17" x14ac:dyDescent="0.25">
      <c r="A2034" s="1">
        <v>47713</v>
      </c>
      <c r="B2034" s="1" t="s">
        <v>632</v>
      </c>
      <c r="C2034" s="1" t="s">
        <v>14</v>
      </c>
      <c r="D2034" s="2">
        <v>41823</v>
      </c>
      <c r="E2034" s="5" t="str">
        <f t="shared" si="124"/>
        <v>July</v>
      </c>
      <c r="F2034" s="1" t="s">
        <v>21</v>
      </c>
      <c r="G2034" s="1" t="s">
        <v>286</v>
      </c>
      <c r="H2034" s="1">
        <v>34</v>
      </c>
      <c r="I2034" s="1">
        <v>115.99</v>
      </c>
      <c r="J2034" s="1">
        <v>0</v>
      </c>
      <c r="K2034" s="3">
        <f t="shared" si="125"/>
        <v>3943.66</v>
      </c>
      <c r="L2034" s="1">
        <v>5.92</v>
      </c>
      <c r="M2034" s="1" t="s">
        <v>23</v>
      </c>
      <c r="N2034" s="1" t="s">
        <v>24</v>
      </c>
      <c r="O2034" s="2">
        <v>41823</v>
      </c>
      <c r="P2034" s="5" t="str">
        <f t="shared" si="126"/>
        <v>July</v>
      </c>
      <c r="Q2034" s="6">
        <f t="shared" si="127"/>
        <v>0</v>
      </c>
    </row>
    <row r="2035" spans="1:17" x14ac:dyDescent="0.25">
      <c r="A2035" s="1">
        <v>27013</v>
      </c>
      <c r="B2035" s="1" t="s">
        <v>729</v>
      </c>
      <c r="C2035" s="1" t="s">
        <v>14</v>
      </c>
      <c r="D2035" s="2">
        <v>41825</v>
      </c>
      <c r="E2035" s="5" t="str">
        <f t="shared" si="124"/>
        <v>July</v>
      </c>
      <c r="F2035" s="1" t="s">
        <v>29</v>
      </c>
      <c r="G2035" s="1" t="s">
        <v>961</v>
      </c>
      <c r="H2035" s="1">
        <v>26</v>
      </c>
      <c r="I2035" s="1">
        <v>279.48</v>
      </c>
      <c r="J2035" s="1">
        <v>0.05</v>
      </c>
      <c r="K2035" s="3">
        <f t="shared" si="125"/>
        <v>7265.18</v>
      </c>
      <c r="L2035" s="1">
        <v>35</v>
      </c>
      <c r="M2035" s="1" t="s">
        <v>23</v>
      </c>
      <c r="N2035" s="1" t="s">
        <v>18</v>
      </c>
      <c r="O2035" s="2">
        <v>41825</v>
      </c>
      <c r="P2035" s="5" t="str">
        <f t="shared" si="126"/>
        <v>July</v>
      </c>
      <c r="Q2035" s="6">
        <f t="shared" si="127"/>
        <v>0</v>
      </c>
    </row>
    <row r="2036" spans="1:17" x14ac:dyDescent="0.25">
      <c r="A2036" s="1">
        <v>24132</v>
      </c>
      <c r="B2036" s="1" t="s">
        <v>475</v>
      </c>
      <c r="C2036" s="1" t="s">
        <v>20</v>
      </c>
      <c r="D2036" s="2">
        <v>41826</v>
      </c>
      <c r="E2036" s="5" t="str">
        <f t="shared" si="124"/>
        <v>July</v>
      </c>
      <c r="F2036" s="1" t="s">
        <v>29</v>
      </c>
      <c r="G2036" s="1" t="s">
        <v>439</v>
      </c>
      <c r="H2036" s="1">
        <v>46</v>
      </c>
      <c r="I2036" s="1">
        <v>7.1</v>
      </c>
      <c r="J2036" s="1">
        <v>0.05</v>
      </c>
      <c r="K2036" s="3">
        <f t="shared" si="125"/>
        <v>324.3</v>
      </c>
      <c r="L2036" s="1">
        <v>6.05</v>
      </c>
      <c r="M2036" s="1" t="s">
        <v>23</v>
      </c>
      <c r="N2036" s="1" t="s">
        <v>24</v>
      </c>
      <c r="O2036" s="2">
        <v>41826</v>
      </c>
      <c r="P2036" s="5" t="str">
        <f t="shared" si="126"/>
        <v>July</v>
      </c>
      <c r="Q2036" s="6">
        <f t="shared" si="127"/>
        <v>0</v>
      </c>
    </row>
    <row r="2037" spans="1:17" x14ac:dyDescent="0.25">
      <c r="A2037" s="1">
        <v>53894</v>
      </c>
      <c r="B2037" s="1" t="s">
        <v>427</v>
      </c>
      <c r="C2037" s="1" t="s">
        <v>34</v>
      </c>
      <c r="D2037" s="2">
        <v>41827</v>
      </c>
      <c r="E2037" s="5" t="str">
        <f t="shared" si="124"/>
        <v>July</v>
      </c>
      <c r="F2037" s="1" t="s">
        <v>26</v>
      </c>
      <c r="G2037" s="1" t="s">
        <v>1047</v>
      </c>
      <c r="H2037" s="1">
        <v>29</v>
      </c>
      <c r="I2037" s="1">
        <v>200.99</v>
      </c>
      <c r="J2037" s="1">
        <v>0.02</v>
      </c>
      <c r="K2037" s="3">
        <f t="shared" si="125"/>
        <v>5828.13</v>
      </c>
      <c r="L2037" s="1">
        <v>8.08</v>
      </c>
      <c r="M2037" s="1" t="s">
        <v>17</v>
      </c>
      <c r="N2037" s="1" t="s">
        <v>24</v>
      </c>
      <c r="O2037" s="2">
        <v>41827</v>
      </c>
      <c r="P2037" s="5" t="str">
        <f t="shared" si="126"/>
        <v>July</v>
      </c>
      <c r="Q2037" s="6">
        <f t="shared" si="127"/>
        <v>0</v>
      </c>
    </row>
    <row r="2038" spans="1:17" x14ac:dyDescent="0.25">
      <c r="A2038" s="1">
        <v>37696</v>
      </c>
      <c r="B2038" s="1" t="s">
        <v>83</v>
      </c>
      <c r="C2038" s="1" t="s">
        <v>34</v>
      </c>
      <c r="D2038" s="2">
        <v>41829</v>
      </c>
      <c r="E2038" s="5" t="str">
        <f t="shared" si="124"/>
        <v>July</v>
      </c>
      <c r="F2038" s="1" t="s">
        <v>15</v>
      </c>
      <c r="G2038" s="1" t="s">
        <v>595</v>
      </c>
      <c r="H2038" s="1">
        <v>41</v>
      </c>
      <c r="I2038" s="1">
        <v>4</v>
      </c>
      <c r="J2038" s="1">
        <v>0.02</v>
      </c>
      <c r="K2038" s="3">
        <f t="shared" si="125"/>
        <v>163.18</v>
      </c>
      <c r="L2038" s="1">
        <v>1.3</v>
      </c>
      <c r="M2038" s="1" t="s">
        <v>23</v>
      </c>
      <c r="N2038" s="1" t="s">
        <v>38</v>
      </c>
      <c r="O2038" s="2">
        <v>41829</v>
      </c>
      <c r="P2038" s="5" t="str">
        <f t="shared" si="126"/>
        <v>July</v>
      </c>
      <c r="Q2038" s="6">
        <f t="shared" si="127"/>
        <v>0</v>
      </c>
    </row>
    <row r="2039" spans="1:17" x14ac:dyDescent="0.25">
      <c r="A2039" s="1">
        <v>23877</v>
      </c>
      <c r="B2039" s="1" t="s">
        <v>425</v>
      </c>
      <c r="C2039" s="1" t="s">
        <v>14</v>
      </c>
      <c r="D2039" s="2">
        <v>41832</v>
      </c>
      <c r="E2039" s="5" t="str">
        <f t="shared" si="124"/>
        <v>July</v>
      </c>
      <c r="F2039" s="1" t="s">
        <v>15</v>
      </c>
      <c r="G2039" s="1" t="s">
        <v>559</v>
      </c>
      <c r="H2039" s="1">
        <v>31</v>
      </c>
      <c r="I2039" s="1">
        <v>65.989999999999995</v>
      </c>
      <c r="J2039" s="1">
        <v>7.0000000000000007E-2</v>
      </c>
      <c r="K2039" s="3">
        <f t="shared" si="125"/>
        <v>2043.52</v>
      </c>
      <c r="L2039" s="1">
        <v>8.8000000000000007</v>
      </c>
      <c r="M2039" s="1" t="s">
        <v>23</v>
      </c>
      <c r="N2039" s="1" t="s">
        <v>24</v>
      </c>
      <c r="O2039" s="2">
        <v>41832</v>
      </c>
      <c r="P2039" s="5" t="str">
        <f t="shared" si="126"/>
        <v>July</v>
      </c>
      <c r="Q2039" s="6">
        <f t="shared" si="127"/>
        <v>0</v>
      </c>
    </row>
    <row r="2040" spans="1:17" x14ac:dyDescent="0.25">
      <c r="A2040" s="1">
        <v>57412</v>
      </c>
      <c r="B2040" s="1" t="s">
        <v>554</v>
      </c>
      <c r="C2040" s="1" t="s">
        <v>34</v>
      </c>
      <c r="D2040" s="2">
        <v>41833</v>
      </c>
      <c r="E2040" s="5" t="str">
        <f t="shared" si="124"/>
        <v>July</v>
      </c>
      <c r="F2040" s="1" t="s">
        <v>29</v>
      </c>
      <c r="G2040" s="1" t="s">
        <v>1207</v>
      </c>
      <c r="H2040" s="1">
        <v>34</v>
      </c>
      <c r="I2040" s="1">
        <v>7.99</v>
      </c>
      <c r="J2040" s="1">
        <v>0.06</v>
      </c>
      <c r="K2040" s="3">
        <f t="shared" si="125"/>
        <v>269.62</v>
      </c>
      <c r="L2040" s="1">
        <v>5.03</v>
      </c>
      <c r="M2040" s="1" t="s">
        <v>23</v>
      </c>
      <c r="N2040" s="1" t="s">
        <v>55</v>
      </c>
      <c r="O2040" s="2">
        <v>41833</v>
      </c>
      <c r="P2040" s="5" t="str">
        <f t="shared" si="126"/>
        <v>July</v>
      </c>
      <c r="Q2040" s="6">
        <f t="shared" si="127"/>
        <v>0</v>
      </c>
    </row>
    <row r="2041" spans="1:17" x14ac:dyDescent="0.25">
      <c r="A2041" s="1">
        <v>48034</v>
      </c>
      <c r="B2041" s="1" t="s">
        <v>85</v>
      </c>
      <c r="C2041" s="1" t="s">
        <v>14</v>
      </c>
      <c r="D2041" s="2">
        <v>41834</v>
      </c>
      <c r="E2041" s="5" t="str">
        <f t="shared" si="124"/>
        <v>July</v>
      </c>
      <c r="F2041" s="1" t="s">
        <v>15</v>
      </c>
      <c r="G2041" s="1" t="s">
        <v>452</v>
      </c>
      <c r="H2041" s="1">
        <v>12</v>
      </c>
      <c r="I2041" s="1">
        <v>236.97</v>
      </c>
      <c r="J2041" s="1">
        <v>0.04</v>
      </c>
      <c r="K2041" s="3">
        <f t="shared" si="125"/>
        <v>2843.16</v>
      </c>
      <c r="L2041" s="1">
        <v>59.24</v>
      </c>
      <c r="M2041" s="1" t="s">
        <v>31</v>
      </c>
      <c r="N2041" s="1" t="s">
        <v>46</v>
      </c>
      <c r="O2041" s="2">
        <v>41834</v>
      </c>
      <c r="P2041" s="5" t="str">
        <f t="shared" si="126"/>
        <v>July</v>
      </c>
      <c r="Q2041" s="6">
        <f t="shared" si="127"/>
        <v>0</v>
      </c>
    </row>
    <row r="2042" spans="1:17" x14ac:dyDescent="0.25">
      <c r="A2042" s="1">
        <v>13380</v>
      </c>
      <c r="B2042" s="1" t="s">
        <v>1211</v>
      </c>
      <c r="C2042" s="1" t="s">
        <v>20</v>
      </c>
      <c r="D2042" s="2">
        <v>41835</v>
      </c>
      <c r="E2042" s="5" t="str">
        <f t="shared" si="124"/>
        <v>July</v>
      </c>
      <c r="F2042" s="1" t="s">
        <v>26</v>
      </c>
      <c r="G2042" s="1" t="s">
        <v>1212</v>
      </c>
      <c r="H2042" s="1">
        <v>24</v>
      </c>
      <c r="I2042" s="1">
        <v>2.88</v>
      </c>
      <c r="J2042" s="1">
        <v>0.09</v>
      </c>
      <c r="K2042" s="3">
        <f t="shared" si="125"/>
        <v>66.960000000000008</v>
      </c>
      <c r="L2042" s="1">
        <v>0.7</v>
      </c>
      <c r="M2042" s="1" t="s">
        <v>23</v>
      </c>
      <c r="N2042" s="1" t="s">
        <v>38</v>
      </c>
      <c r="O2042" s="2">
        <v>41835</v>
      </c>
      <c r="P2042" s="5" t="str">
        <f t="shared" si="126"/>
        <v>July</v>
      </c>
      <c r="Q2042" s="6">
        <f t="shared" si="127"/>
        <v>0</v>
      </c>
    </row>
    <row r="2043" spans="1:17" x14ac:dyDescent="0.25">
      <c r="A2043" s="1">
        <v>32070</v>
      </c>
      <c r="B2043" s="1" t="s">
        <v>43</v>
      </c>
      <c r="C2043" s="1" t="s">
        <v>20</v>
      </c>
      <c r="D2043" s="2">
        <v>41837</v>
      </c>
      <c r="E2043" s="5" t="str">
        <f t="shared" si="124"/>
        <v>July</v>
      </c>
      <c r="F2043" s="1" t="s">
        <v>84</v>
      </c>
      <c r="G2043" s="1" t="s">
        <v>807</v>
      </c>
      <c r="H2043" s="1">
        <v>50</v>
      </c>
      <c r="I2043" s="1">
        <v>1.76</v>
      </c>
      <c r="J2043" s="1">
        <v>7.0000000000000007E-2</v>
      </c>
      <c r="K2043" s="3">
        <f t="shared" si="125"/>
        <v>84.5</v>
      </c>
      <c r="L2043" s="1">
        <v>4.8600000000000003</v>
      </c>
      <c r="M2043" s="1" t="s">
        <v>23</v>
      </c>
      <c r="N2043" s="1" t="s">
        <v>24</v>
      </c>
      <c r="O2043" s="2">
        <v>41837</v>
      </c>
      <c r="P2043" s="5" t="str">
        <f t="shared" si="126"/>
        <v>July</v>
      </c>
      <c r="Q2043" s="6">
        <f t="shared" si="127"/>
        <v>0</v>
      </c>
    </row>
    <row r="2044" spans="1:17" x14ac:dyDescent="0.25">
      <c r="A2044" s="1">
        <v>55846</v>
      </c>
      <c r="B2044" s="1" t="s">
        <v>1227</v>
      </c>
      <c r="C2044" s="1" t="s">
        <v>14</v>
      </c>
      <c r="D2044" s="2">
        <v>41840</v>
      </c>
      <c r="E2044" s="5" t="str">
        <f t="shared" si="124"/>
        <v>July</v>
      </c>
      <c r="F2044" s="1" t="s">
        <v>15</v>
      </c>
      <c r="G2044" s="1" t="s">
        <v>439</v>
      </c>
      <c r="H2044" s="1">
        <v>30</v>
      </c>
      <c r="I2044" s="1">
        <v>7.1</v>
      </c>
      <c r="J2044" s="1">
        <v>0.02</v>
      </c>
      <c r="K2044" s="3">
        <f t="shared" si="125"/>
        <v>212.4</v>
      </c>
      <c r="L2044" s="1">
        <v>6.05</v>
      </c>
      <c r="M2044" s="1" t="s">
        <v>23</v>
      </c>
      <c r="N2044" s="1" t="s">
        <v>24</v>
      </c>
      <c r="O2044" s="2">
        <v>41840</v>
      </c>
      <c r="P2044" s="5" t="str">
        <f t="shared" si="126"/>
        <v>July</v>
      </c>
      <c r="Q2044" s="6">
        <f t="shared" si="127"/>
        <v>0</v>
      </c>
    </row>
    <row r="2045" spans="1:17" x14ac:dyDescent="0.25">
      <c r="A2045" s="1">
        <v>33350</v>
      </c>
      <c r="B2045" s="1" t="s">
        <v>397</v>
      </c>
      <c r="C2045" s="1" t="s">
        <v>34</v>
      </c>
      <c r="D2045" s="2">
        <v>41841</v>
      </c>
      <c r="E2045" s="5" t="str">
        <f t="shared" si="124"/>
        <v>July</v>
      </c>
      <c r="F2045" s="1" t="s">
        <v>15</v>
      </c>
      <c r="G2045" s="1" t="s">
        <v>1233</v>
      </c>
      <c r="H2045" s="1">
        <v>1</v>
      </c>
      <c r="I2045" s="1">
        <v>1889.99</v>
      </c>
      <c r="J2045" s="1">
        <v>0.1</v>
      </c>
      <c r="K2045" s="3">
        <f t="shared" si="125"/>
        <v>1889.89</v>
      </c>
      <c r="L2045" s="1">
        <v>19.989999999999998</v>
      </c>
      <c r="M2045" s="1" t="s">
        <v>23</v>
      </c>
      <c r="N2045" s="1" t="s">
        <v>24</v>
      </c>
      <c r="O2045" s="2">
        <v>41841</v>
      </c>
      <c r="P2045" s="5" t="str">
        <f t="shared" si="126"/>
        <v>July</v>
      </c>
      <c r="Q2045" s="6">
        <f t="shared" si="127"/>
        <v>0</v>
      </c>
    </row>
    <row r="2046" spans="1:17" x14ac:dyDescent="0.25">
      <c r="A2046" s="1">
        <v>56612</v>
      </c>
      <c r="B2046" s="1" t="s">
        <v>1236</v>
      </c>
      <c r="C2046" s="1" t="s">
        <v>14</v>
      </c>
      <c r="D2046" s="2">
        <v>41842</v>
      </c>
      <c r="E2046" s="5" t="str">
        <f t="shared" si="124"/>
        <v>July</v>
      </c>
      <c r="F2046" s="1" t="s">
        <v>21</v>
      </c>
      <c r="G2046" s="1" t="s">
        <v>286</v>
      </c>
      <c r="H2046" s="1">
        <v>38</v>
      </c>
      <c r="I2046" s="1">
        <v>115.99</v>
      </c>
      <c r="J2046" s="1">
        <v>0</v>
      </c>
      <c r="K2046" s="3">
        <f t="shared" si="125"/>
        <v>4407.62</v>
      </c>
      <c r="L2046" s="1">
        <v>5.92</v>
      </c>
      <c r="M2046" s="1" t="s">
        <v>23</v>
      </c>
      <c r="N2046" s="1" t="s">
        <v>24</v>
      </c>
      <c r="O2046" s="2">
        <v>41842</v>
      </c>
      <c r="P2046" s="5" t="str">
        <f t="shared" si="126"/>
        <v>July</v>
      </c>
      <c r="Q2046" s="6">
        <f t="shared" si="127"/>
        <v>0</v>
      </c>
    </row>
    <row r="2047" spans="1:17" x14ac:dyDescent="0.25">
      <c r="A2047" s="1">
        <v>14112</v>
      </c>
      <c r="B2047" s="1" t="s">
        <v>962</v>
      </c>
      <c r="C2047" s="1" t="s">
        <v>34</v>
      </c>
      <c r="D2047" s="2">
        <v>41844</v>
      </c>
      <c r="E2047" s="5" t="str">
        <f t="shared" si="124"/>
        <v>July</v>
      </c>
      <c r="F2047" s="1" t="s">
        <v>29</v>
      </c>
      <c r="G2047" s="1" t="s">
        <v>1240</v>
      </c>
      <c r="H2047" s="1">
        <v>1</v>
      </c>
      <c r="I2047" s="1">
        <v>50.98</v>
      </c>
      <c r="J2047" s="1">
        <v>0.02</v>
      </c>
      <c r="K2047" s="3">
        <f t="shared" si="125"/>
        <v>50.959999999999994</v>
      </c>
      <c r="L2047" s="1">
        <v>13.66</v>
      </c>
      <c r="M2047" s="1" t="s">
        <v>17</v>
      </c>
      <c r="N2047" s="1" t="s">
        <v>24</v>
      </c>
      <c r="O2047" s="2">
        <v>41844</v>
      </c>
      <c r="P2047" s="5" t="str">
        <f t="shared" si="126"/>
        <v>July</v>
      </c>
      <c r="Q2047" s="6">
        <f t="shared" si="127"/>
        <v>0</v>
      </c>
    </row>
    <row r="2048" spans="1:17" x14ac:dyDescent="0.25">
      <c r="A2048" s="1">
        <v>10692</v>
      </c>
      <c r="B2048" s="1" t="s">
        <v>152</v>
      </c>
      <c r="C2048" s="1" t="s">
        <v>34</v>
      </c>
      <c r="D2048" s="2">
        <v>41846</v>
      </c>
      <c r="E2048" s="5" t="str">
        <f t="shared" si="124"/>
        <v>July</v>
      </c>
      <c r="F2048" s="1" t="s">
        <v>29</v>
      </c>
      <c r="G2048" s="1" t="s">
        <v>1245</v>
      </c>
      <c r="H2048" s="1">
        <v>8</v>
      </c>
      <c r="I2048" s="1">
        <v>195.99</v>
      </c>
      <c r="J2048" s="1">
        <v>7.0000000000000007E-2</v>
      </c>
      <c r="K2048" s="3">
        <f t="shared" si="125"/>
        <v>1567.3600000000001</v>
      </c>
      <c r="L2048" s="1">
        <v>8.99</v>
      </c>
      <c r="M2048" s="1" t="s">
        <v>23</v>
      </c>
      <c r="N2048" s="1" t="s">
        <v>24</v>
      </c>
      <c r="O2048" s="2">
        <v>41846</v>
      </c>
      <c r="P2048" s="5" t="str">
        <f t="shared" si="126"/>
        <v>July</v>
      </c>
      <c r="Q2048" s="6">
        <f t="shared" si="127"/>
        <v>0</v>
      </c>
    </row>
    <row r="2049" spans="1:17" x14ac:dyDescent="0.25">
      <c r="A2049" s="1">
        <v>48453</v>
      </c>
      <c r="B2049" s="1" t="s">
        <v>652</v>
      </c>
      <c r="C2049" s="1" t="s">
        <v>14</v>
      </c>
      <c r="D2049" s="2">
        <v>41846</v>
      </c>
      <c r="E2049" s="5" t="str">
        <f t="shared" si="124"/>
        <v>July</v>
      </c>
      <c r="F2049" s="1" t="s">
        <v>84</v>
      </c>
      <c r="G2049" s="1" t="s">
        <v>1111</v>
      </c>
      <c r="H2049" s="1">
        <v>50</v>
      </c>
      <c r="I2049" s="1">
        <v>7.96</v>
      </c>
      <c r="J2049" s="1">
        <v>0.04</v>
      </c>
      <c r="K2049" s="3">
        <f t="shared" si="125"/>
        <v>396</v>
      </c>
      <c r="L2049" s="1">
        <v>4.95</v>
      </c>
      <c r="M2049" s="1" t="s">
        <v>23</v>
      </c>
      <c r="N2049" s="1" t="s">
        <v>24</v>
      </c>
      <c r="O2049" s="2">
        <v>41846</v>
      </c>
      <c r="P2049" s="5" t="str">
        <f t="shared" si="126"/>
        <v>July</v>
      </c>
      <c r="Q2049" s="6">
        <f t="shared" si="127"/>
        <v>0</v>
      </c>
    </row>
    <row r="2050" spans="1:17" x14ac:dyDescent="0.25">
      <c r="A2050" s="1">
        <v>9606</v>
      </c>
      <c r="B2050" s="1" t="s">
        <v>1198</v>
      </c>
      <c r="C2050" s="1" t="s">
        <v>34</v>
      </c>
      <c r="D2050" s="2">
        <v>41847</v>
      </c>
      <c r="E2050" s="5" t="str">
        <f t="shared" ref="E2050:E2113" si="128">TEXT(D2050,"mmmm")</f>
        <v>July</v>
      </c>
      <c r="F2050" s="1" t="s">
        <v>15</v>
      </c>
      <c r="G2050" s="1" t="s">
        <v>1171</v>
      </c>
      <c r="H2050" s="1">
        <v>39</v>
      </c>
      <c r="I2050" s="1">
        <v>12.53</v>
      </c>
      <c r="J2050" s="1">
        <v>0.02</v>
      </c>
      <c r="K2050" s="3">
        <f t="shared" ref="K2050:K2113" si="129">(I2050-J2050)*H2050</f>
        <v>487.89</v>
      </c>
      <c r="L2050" s="1">
        <v>0.49</v>
      </c>
      <c r="M2050" s="1" t="s">
        <v>23</v>
      </c>
      <c r="N2050" s="1" t="s">
        <v>24</v>
      </c>
      <c r="O2050" s="2">
        <v>41847</v>
      </c>
      <c r="P2050" s="5" t="str">
        <f t="shared" ref="P2050:P2113" si="130">TEXT(O2050,"mmmm")</f>
        <v>July</v>
      </c>
      <c r="Q2050" s="6">
        <f t="shared" ref="Q2050:Q2113" si="131">O2050-D2050</f>
        <v>0</v>
      </c>
    </row>
    <row r="2051" spans="1:17" x14ac:dyDescent="0.25">
      <c r="A2051" s="1">
        <v>28130</v>
      </c>
      <c r="B2051" s="1" t="s">
        <v>169</v>
      </c>
      <c r="C2051" s="1" t="s">
        <v>34</v>
      </c>
      <c r="D2051" s="2">
        <v>41850</v>
      </c>
      <c r="E2051" s="5" t="str">
        <f t="shared" si="128"/>
        <v>July</v>
      </c>
      <c r="F2051" s="1" t="s">
        <v>29</v>
      </c>
      <c r="G2051" s="1" t="s">
        <v>1258</v>
      </c>
      <c r="H2051" s="1">
        <v>32</v>
      </c>
      <c r="I2051" s="1">
        <v>46.94</v>
      </c>
      <c r="J2051" s="1">
        <v>0.09</v>
      </c>
      <c r="K2051" s="3">
        <f t="shared" si="129"/>
        <v>1499.1999999999998</v>
      </c>
      <c r="L2051" s="1">
        <v>6.77</v>
      </c>
      <c r="M2051" s="1" t="s">
        <v>17</v>
      </c>
      <c r="N2051" s="1" t="s">
        <v>24</v>
      </c>
      <c r="O2051" s="2">
        <v>41850</v>
      </c>
      <c r="P2051" s="5" t="str">
        <f t="shared" si="130"/>
        <v>July</v>
      </c>
      <c r="Q2051" s="6">
        <f t="shared" si="131"/>
        <v>0</v>
      </c>
    </row>
    <row r="2052" spans="1:17" x14ac:dyDescent="0.25">
      <c r="A2052" s="1">
        <v>18179</v>
      </c>
      <c r="B2052" s="1" t="s">
        <v>175</v>
      </c>
      <c r="C2052" s="1" t="s">
        <v>20</v>
      </c>
      <c r="D2052" s="2">
        <v>41852</v>
      </c>
      <c r="E2052" s="5" t="str">
        <f t="shared" si="128"/>
        <v>August</v>
      </c>
      <c r="F2052" s="1" t="s">
        <v>15</v>
      </c>
      <c r="G2052" s="1" t="s">
        <v>1264</v>
      </c>
      <c r="H2052" s="1">
        <v>50</v>
      </c>
      <c r="I2052" s="1">
        <v>60.98</v>
      </c>
      <c r="J2052" s="1">
        <v>0.03</v>
      </c>
      <c r="K2052" s="3">
        <f t="shared" si="129"/>
        <v>3047.5</v>
      </c>
      <c r="L2052" s="1">
        <v>1.99</v>
      </c>
      <c r="M2052" s="1" t="s">
        <v>23</v>
      </c>
      <c r="N2052" s="1" t="s">
        <v>67</v>
      </c>
      <c r="O2052" s="2">
        <v>41852</v>
      </c>
      <c r="P2052" s="5" t="str">
        <f t="shared" si="130"/>
        <v>August</v>
      </c>
      <c r="Q2052" s="6">
        <f t="shared" si="131"/>
        <v>0</v>
      </c>
    </row>
    <row r="2053" spans="1:17" x14ac:dyDescent="0.25">
      <c r="A2053" s="1">
        <v>39589</v>
      </c>
      <c r="B2053" s="1" t="s">
        <v>130</v>
      </c>
      <c r="C2053" s="1" t="s">
        <v>20</v>
      </c>
      <c r="D2053" s="2">
        <v>41853</v>
      </c>
      <c r="E2053" s="5" t="str">
        <f t="shared" si="128"/>
        <v>August</v>
      </c>
      <c r="F2053" s="1" t="s">
        <v>26</v>
      </c>
      <c r="G2053" s="1" t="s">
        <v>270</v>
      </c>
      <c r="H2053" s="1">
        <v>20</v>
      </c>
      <c r="I2053" s="1">
        <v>4.91</v>
      </c>
      <c r="J2053" s="1">
        <v>0.06</v>
      </c>
      <c r="K2053" s="3">
        <f t="shared" si="129"/>
        <v>97.000000000000014</v>
      </c>
      <c r="L2053" s="1">
        <v>0.5</v>
      </c>
      <c r="M2053" s="1" t="s">
        <v>23</v>
      </c>
      <c r="N2053" s="1" t="s">
        <v>24</v>
      </c>
      <c r="O2053" s="2">
        <v>41853</v>
      </c>
      <c r="P2053" s="5" t="str">
        <f t="shared" si="130"/>
        <v>August</v>
      </c>
      <c r="Q2053" s="6">
        <f t="shared" si="131"/>
        <v>0</v>
      </c>
    </row>
    <row r="2054" spans="1:17" x14ac:dyDescent="0.25">
      <c r="A2054" s="1">
        <v>50981</v>
      </c>
      <c r="B2054" s="1" t="s">
        <v>317</v>
      </c>
      <c r="C2054" s="1" t="s">
        <v>20</v>
      </c>
      <c r="D2054" s="2">
        <v>41855</v>
      </c>
      <c r="E2054" s="5" t="str">
        <f t="shared" si="128"/>
        <v>August</v>
      </c>
      <c r="F2054" s="1" t="s">
        <v>26</v>
      </c>
      <c r="G2054" s="1" t="s">
        <v>1188</v>
      </c>
      <c r="H2054" s="1">
        <v>42</v>
      </c>
      <c r="I2054" s="1">
        <v>155.99</v>
      </c>
      <c r="J2054" s="1">
        <v>0.01</v>
      </c>
      <c r="K2054" s="3">
        <f t="shared" si="129"/>
        <v>6551.1600000000008</v>
      </c>
      <c r="L2054" s="1">
        <v>8.99</v>
      </c>
      <c r="M2054" s="1" t="s">
        <v>23</v>
      </c>
      <c r="N2054" s="1" t="s">
        <v>24</v>
      </c>
      <c r="O2054" s="2">
        <v>41855</v>
      </c>
      <c r="P2054" s="5" t="str">
        <f t="shared" si="130"/>
        <v>August</v>
      </c>
      <c r="Q2054" s="6">
        <f t="shared" si="131"/>
        <v>0</v>
      </c>
    </row>
    <row r="2055" spans="1:17" x14ac:dyDescent="0.25">
      <c r="A2055" s="1">
        <v>24231</v>
      </c>
      <c r="B2055" s="1" t="s">
        <v>593</v>
      </c>
      <c r="C2055" s="1" t="s">
        <v>34</v>
      </c>
      <c r="D2055" s="2">
        <v>41858</v>
      </c>
      <c r="E2055" s="5" t="str">
        <f t="shared" si="128"/>
        <v>August</v>
      </c>
      <c r="F2055" s="1" t="s">
        <v>15</v>
      </c>
      <c r="G2055" s="1" t="s">
        <v>1284</v>
      </c>
      <c r="H2055" s="1">
        <v>48</v>
      </c>
      <c r="I2055" s="1">
        <v>65.989999999999995</v>
      </c>
      <c r="J2055" s="1">
        <v>0.08</v>
      </c>
      <c r="K2055" s="3">
        <f t="shared" si="129"/>
        <v>3163.68</v>
      </c>
      <c r="L2055" s="1">
        <v>5.92</v>
      </c>
      <c r="M2055" s="1" t="s">
        <v>23</v>
      </c>
      <c r="N2055" s="1" t="s">
        <v>24</v>
      </c>
      <c r="O2055" s="2">
        <v>41858</v>
      </c>
      <c r="P2055" s="5" t="str">
        <f t="shared" si="130"/>
        <v>August</v>
      </c>
      <c r="Q2055" s="6">
        <f t="shared" si="131"/>
        <v>0</v>
      </c>
    </row>
    <row r="2056" spans="1:17" x14ac:dyDescent="0.25">
      <c r="A2056" s="1">
        <v>57381</v>
      </c>
      <c r="B2056" s="1" t="s">
        <v>1285</v>
      </c>
      <c r="C2056" s="1" t="s">
        <v>20</v>
      </c>
      <c r="D2056" s="2">
        <v>41858</v>
      </c>
      <c r="E2056" s="5" t="str">
        <f t="shared" si="128"/>
        <v>August</v>
      </c>
      <c r="F2056" s="1" t="s">
        <v>21</v>
      </c>
      <c r="G2056" s="1" t="s">
        <v>180</v>
      </c>
      <c r="H2056" s="1">
        <v>22</v>
      </c>
      <c r="I2056" s="1">
        <v>1.98</v>
      </c>
      <c r="J2056" s="1">
        <v>0.06</v>
      </c>
      <c r="K2056" s="3">
        <f t="shared" si="129"/>
        <v>42.239999999999995</v>
      </c>
      <c r="L2056" s="1">
        <v>0.7</v>
      </c>
      <c r="M2056" s="1" t="s">
        <v>23</v>
      </c>
      <c r="N2056" s="1" t="s">
        <v>38</v>
      </c>
      <c r="O2056" s="2">
        <v>41858</v>
      </c>
      <c r="P2056" s="5" t="str">
        <f t="shared" si="130"/>
        <v>August</v>
      </c>
      <c r="Q2056" s="6">
        <f t="shared" si="131"/>
        <v>0</v>
      </c>
    </row>
    <row r="2057" spans="1:17" x14ac:dyDescent="0.25">
      <c r="A2057" s="1">
        <v>47941</v>
      </c>
      <c r="B2057" s="1" t="s">
        <v>415</v>
      </c>
      <c r="C2057" s="1" t="s">
        <v>34</v>
      </c>
      <c r="D2057" s="2">
        <v>41859</v>
      </c>
      <c r="E2057" s="5" t="str">
        <f t="shared" si="128"/>
        <v>August</v>
      </c>
      <c r="F2057" s="1" t="s">
        <v>21</v>
      </c>
      <c r="G2057" s="1" t="s">
        <v>332</v>
      </c>
      <c r="H2057" s="1">
        <v>15</v>
      </c>
      <c r="I2057" s="1">
        <v>95.99</v>
      </c>
      <c r="J2057" s="1">
        <v>0.03</v>
      </c>
      <c r="K2057" s="3">
        <f t="shared" si="129"/>
        <v>1439.3999999999999</v>
      </c>
      <c r="L2057" s="1">
        <v>4.9000000000000004</v>
      </c>
      <c r="M2057" s="1" t="s">
        <v>23</v>
      </c>
      <c r="N2057" s="1" t="s">
        <v>24</v>
      </c>
      <c r="O2057" s="2">
        <v>41859</v>
      </c>
      <c r="P2057" s="5" t="str">
        <f t="shared" si="130"/>
        <v>August</v>
      </c>
      <c r="Q2057" s="6">
        <f t="shared" si="131"/>
        <v>0</v>
      </c>
    </row>
    <row r="2058" spans="1:17" x14ac:dyDescent="0.25">
      <c r="A2058" s="1">
        <v>21636</v>
      </c>
      <c r="B2058" s="1" t="s">
        <v>878</v>
      </c>
      <c r="C2058" s="1" t="s">
        <v>14</v>
      </c>
      <c r="D2058" s="2">
        <v>41861</v>
      </c>
      <c r="E2058" s="5" t="str">
        <f t="shared" si="128"/>
        <v>August</v>
      </c>
      <c r="F2058" s="1" t="s">
        <v>29</v>
      </c>
      <c r="G2058" s="1" t="s">
        <v>1287</v>
      </c>
      <c r="H2058" s="1">
        <v>35</v>
      </c>
      <c r="I2058" s="1">
        <v>55.99</v>
      </c>
      <c r="J2058" s="1">
        <v>0.02</v>
      </c>
      <c r="K2058" s="3">
        <f t="shared" si="129"/>
        <v>1958.95</v>
      </c>
      <c r="L2058" s="1">
        <v>3.3</v>
      </c>
      <c r="M2058" s="1" t="s">
        <v>23</v>
      </c>
      <c r="N2058" s="1" t="s">
        <v>67</v>
      </c>
      <c r="O2058" s="2">
        <v>41861</v>
      </c>
      <c r="P2058" s="5" t="str">
        <f t="shared" si="130"/>
        <v>August</v>
      </c>
      <c r="Q2058" s="6">
        <f t="shared" si="131"/>
        <v>0</v>
      </c>
    </row>
    <row r="2059" spans="1:17" x14ac:dyDescent="0.25">
      <c r="A2059" s="1">
        <v>20709</v>
      </c>
      <c r="B2059" s="1" t="s">
        <v>1293</v>
      </c>
      <c r="C2059" s="1" t="s">
        <v>14</v>
      </c>
      <c r="D2059" s="2">
        <v>41862</v>
      </c>
      <c r="E2059" s="5" t="str">
        <f t="shared" si="128"/>
        <v>August</v>
      </c>
      <c r="F2059" s="1" t="s">
        <v>21</v>
      </c>
      <c r="G2059" s="1" t="s">
        <v>122</v>
      </c>
      <c r="H2059" s="1">
        <v>4</v>
      </c>
      <c r="I2059" s="1">
        <v>4.13</v>
      </c>
      <c r="J2059" s="1">
        <v>0.1</v>
      </c>
      <c r="K2059" s="3">
        <f t="shared" si="129"/>
        <v>16.12</v>
      </c>
      <c r="L2059" s="1">
        <v>0.99</v>
      </c>
      <c r="M2059" s="1" t="s">
        <v>23</v>
      </c>
      <c r="N2059" s="1" t="s">
        <v>24</v>
      </c>
      <c r="O2059" s="2">
        <v>41862</v>
      </c>
      <c r="P2059" s="5" t="str">
        <f t="shared" si="130"/>
        <v>August</v>
      </c>
      <c r="Q2059" s="6">
        <f t="shared" si="131"/>
        <v>0</v>
      </c>
    </row>
    <row r="2060" spans="1:17" x14ac:dyDescent="0.25">
      <c r="A2060" s="1">
        <v>55330</v>
      </c>
      <c r="B2060" s="1" t="s">
        <v>808</v>
      </c>
      <c r="C2060" s="1" t="s">
        <v>14</v>
      </c>
      <c r="D2060" s="2">
        <v>41863</v>
      </c>
      <c r="E2060" s="5" t="str">
        <f t="shared" si="128"/>
        <v>August</v>
      </c>
      <c r="F2060" s="1" t="s">
        <v>84</v>
      </c>
      <c r="G2060" s="1" t="s">
        <v>1299</v>
      </c>
      <c r="H2060" s="1">
        <v>49</v>
      </c>
      <c r="I2060" s="1">
        <v>12.58</v>
      </c>
      <c r="J2060" s="1">
        <v>0</v>
      </c>
      <c r="K2060" s="3">
        <f t="shared" si="129"/>
        <v>616.41999999999996</v>
      </c>
      <c r="L2060" s="1">
        <v>5.16</v>
      </c>
      <c r="M2060" s="1" t="s">
        <v>23</v>
      </c>
      <c r="N2060" s="1" t="s">
        <v>24</v>
      </c>
      <c r="O2060" s="2">
        <v>41863</v>
      </c>
      <c r="P2060" s="5" t="str">
        <f t="shared" si="130"/>
        <v>August</v>
      </c>
      <c r="Q2060" s="6">
        <f t="shared" si="131"/>
        <v>0</v>
      </c>
    </row>
    <row r="2061" spans="1:17" x14ac:dyDescent="0.25">
      <c r="A2061" s="1">
        <v>55840</v>
      </c>
      <c r="B2061" s="1" t="s">
        <v>1319</v>
      </c>
      <c r="C2061" s="1" t="s">
        <v>34</v>
      </c>
      <c r="D2061" s="2">
        <v>41868</v>
      </c>
      <c r="E2061" s="5" t="str">
        <f t="shared" si="128"/>
        <v>August</v>
      </c>
      <c r="F2061" s="1" t="s">
        <v>84</v>
      </c>
      <c r="G2061" s="1" t="s">
        <v>1320</v>
      </c>
      <c r="H2061" s="1">
        <v>11</v>
      </c>
      <c r="I2061" s="1">
        <v>4.9800000000000004</v>
      </c>
      <c r="J2061" s="1">
        <v>0.04</v>
      </c>
      <c r="K2061" s="3">
        <f t="shared" si="129"/>
        <v>54.34</v>
      </c>
      <c r="L2061" s="1">
        <v>4.8600000000000003</v>
      </c>
      <c r="M2061" s="1" t="s">
        <v>23</v>
      </c>
      <c r="N2061" s="1" t="s">
        <v>24</v>
      </c>
      <c r="O2061" s="2">
        <v>41868</v>
      </c>
      <c r="P2061" s="5" t="str">
        <f t="shared" si="130"/>
        <v>August</v>
      </c>
      <c r="Q2061" s="6">
        <f t="shared" si="131"/>
        <v>0</v>
      </c>
    </row>
    <row r="2062" spans="1:17" x14ac:dyDescent="0.25">
      <c r="A2062" s="1">
        <v>2433</v>
      </c>
      <c r="B2062" s="1" t="s">
        <v>326</v>
      </c>
      <c r="C2062" s="1" t="s">
        <v>14</v>
      </c>
      <c r="D2062" s="2">
        <v>41872</v>
      </c>
      <c r="E2062" s="5" t="str">
        <f t="shared" si="128"/>
        <v>August</v>
      </c>
      <c r="F2062" s="1" t="s">
        <v>15</v>
      </c>
      <c r="G2062" s="1" t="s">
        <v>426</v>
      </c>
      <c r="H2062" s="1">
        <v>14</v>
      </c>
      <c r="I2062" s="1">
        <v>2036.48</v>
      </c>
      <c r="J2062" s="1">
        <v>7.0000000000000007E-2</v>
      </c>
      <c r="K2062" s="3">
        <f t="shared" si="129"/>
        <v>28509.74</v>
      </c>
      <c r="L2062" s="1">
        <v>14.7</v>
      </c>
      <c r="M2062" s="1" t="s">
        <v>31</v>
      </c>
      <c r="N2062" s="1" t="s">
        <v>32</v>
      </c>
      <c r="O2062" s="2">
        <v>41872</v>
      </c>
      <c r="P2062" s="5" t="str">
        <f t="shared" si="130"/>
        <v>August</v>
      </c>
      <c r="Q2062" s="6">
        <f t="shared" si="131"/>
        <v>0</v>
      </c>
    </row>
    <row r="2063" spans="1:17" x14ac:dyDescent="0.25">
      <c r="A2063" s="1">
        <v>41825</v>
      </c>
      <c r="B2063" s="1" t="s">
        <v>212</v>
      </c>
      <c r="C2063" s="1" t="s">
        <v>14</v>
      </c>
      <c r="D2063" s="2">
        <v>41873</v>
      </c>
      <c r="E2063" s="5" t="str">
        <f t="shared" si="128"/>
        <v>August</v>
      </c>
      <c r="F2063" s="1" t="s">
        <v>26</v>
      </c>
      <c r="G2063" s="1" t="s">
        <v>714</v>
      </c>
      <c r="H2063" s="1">
        <v>50</v>
      </c>
      <c r="I2063" s="1">
        <v>150.88999999999999</v>
      </c>
      <c r="J2063" s="1">
        <v>0.03</v>
      </c>
      <c r="K2063" s="3">
        <f t="shared" si="129"/>
        <v>7542.9999999999991</v>
      </c>
      <c r="L2063" s="1">
        <v>60.2</v>
      </c>
      <c r="M2063" s="1" t="s">
        <v>31</v>
      </c>
      <c r="N2063" s="1" t="s">
        <v>32</v>
      </c>
      <c r="O2063" s="2">
        <v>41873</v>
      </c>
      <c r="P2063" s="5" t="str">
        <f t="shared" si="130"/>
        <v>August</v>
      </c>
      <c r="Q2063" s="6">
        <f t="shared" si="131"/>
        <v>0</v>
      </c>
    </row>
    <row r="2064" spans="1:17" x14ac:dyDescent="0.25">
      <c r="A2064" s="1">
        <v>6112</v>
      </c>
      <c r="B2064" s="1" t="s">
        <v>1337</v>
      </c>
      <c r="C2064" s="1" t="s">
        <v>14</v>
      </c>
      <c r="D2064" s="2">
        <v>41874</v>
      </c>
      <c r="E2064" s="5" t="str">
        <f t="shared" si="128"/>
        <v>August</v>
      </c>
      <c r="F2064" s="1" t="s">
        <v>84</v>
      </c>
      <c r="G2064" s="1" t="s">
        <v>370</v>
      </c>
      <c r="H2064" s="1">
        <v>10</v>
      </c>
      <c r="I2064" s="1">
        <v>146.05000000000001</v>
      </c>
      <c r="J2064" s="1">
        <v>0.02</v>
      </c>
      <c r="K2064" s="3">
        <f t="shared" si="129"/>
        <v>1460.3</v>
      </c>
      <c r="L2064" s="1">
        <v>80.2</v>
      </c>
      <c r="M2064" s="1" t="s">
        <v>31</v>
      </c>
      <c r="N2064" s="1" t="s">
        <v>46</v>
      </c>
      <c r="O2064" s="2">
        <v>41874</v>
      </c>
      <c r="P2064" s="5" t="str">
        <f t="shared" si="130"/>
        <v>August</v>
      </c>
      <c r="Q2064" s="6">
        <f t="shared" si="131"/>
        <v>0</v>
      </c>
    </row>
    <row r="2065" spans="1:17" x14ac:dyDescent="0.25">
      <c r="A2065" s="1">
        <v>19429</v>
      </c>
      <c r="B2065" s="1" t="s">
        <v>378</v>
      </c>
      <c r="C2065" s="1" t="s">
        <v>14</v>
      </c>
      <c r="D2065" s="2">
        <v>41875</v>
      </c>
      <c r="E2065" s="5" t="str">
        <f t="shared" si="128"/>
        <v>August</v>
      </c>
      <c r="F2065" s="1" t="s">
        <v>15</v>
      </c>
      <c r="G2065" s="1" t="s">
        <v>1300</v>
      </c>
      <c r="H2065" s="1">
        <v>2</v>
      </c>
      <c r="I2065" s="1">
        <v>124.49</v>
      </c>
      <c r="J2065" s="1">
        <v>0.05</v>
      </c>
      <c r="K2065" s="3">
        <f t="shared" si="129"/>
        <v>248.88</v>
      </c>
      <c r="L2065" s="1">
        <v>51.94</v>
      </c>
      <c r="M2065" s="1" t="s">
        <v>31</v>
      </c>
      <c r="N2065" s="1" t="s">
        <v>46</v>
      </c>
      <c r="O2065" s="2">
        <v>41875</v>
      </c>
      <c r="P2065" s="5" t="str">
        <f t="shared" si="130"/>
        <v>August</v>
      </c>
      <c r="Q2065" s="6">
        <f t="shared" si="131"/>
        <v>0</v>
      </c>
    </row>
    <row r="2066" spans="1:17" x14ac:dyDescent="0.25">
      <c r="A2066" s="1">
        <v>32611</v>
      </c>
      <c r="B2066" s="1" t="s">
        <v>882</v>
      </c>
      <c r="C2066" s="1" t="s">
        <v>34</v>
      </c>
      <c r="D2066" s="2">
        <v>41878</v>
      </c>
      <c r="E2066" s="5" t="str">
        <f t="shared" si="128"/>
        <v>August</v>
      </c>
      <c r="F2066" s="1" t="s">
        <v>84</v>
      </c>
      <c r="G2066" s="1" t="s">
        <v>1344</v>
      </c>
      <c r="H2066" s="1">
        <v>15</v>
      </c>
      <c r="I2066" s="1">
        <v>4.9800000000000004</v>
      </c>
      <c r="J2066" s="1">
        <v>0.05</v>
      </c>
      <c r="K2066" s="3">
        <f t="shared" si="129"/>
        <v>73.95</v>
      </c>
      <c r="L2066" s="1">
        <v>5.0199999999999996</v>
      </c>
      <c r="M2066" s="1" t="s">
        <v>23</v>
      </c>
      <c r="N2066" s="1" t="s">
        <v>24</v>
      </c>
      <c r="O2066" s="2">
        <v>41878</v>
      </c>
      <c r="P2066" s="5" t="str">
        <f t="shared" si="130"/>
        <v>August</v>
      </c>
      <c r="Q2066" s="6">
        <f t="shared" si="131"/>
        <v>0</v>
      </c>
    </row>
    <row r="2067" spans="1:17" x14ac:dyDescent="0.25">
      <c r="A2067" s="1">
        <v>10658</v>
      </c>
      <c r="B2067" s="1" t="s">
        <v>1345</v>
      </c>
      <c r="C2067" s="1" t="s">
        <v>34</v>
      </c>
      <c r="D2067" s="2">
        <v>41878</v>
      </c>
      <c r="E2067" s="5" t="str">
        <f t="shared" si="128"/>
        <v>August</v>
      </c>
      <c r="F2067" s="1" t="s">
        <v>29</v>
      </c>
      <c r="G2067" s="1" t="s">
        <v>245</v>
      </c>
      <c r="H2067" s="1">
        <v>12</v>
      </c>
      <c r="I2067" s="1">
        <v>15.99</v>
      </c>
      <c r="J2067" s="1">
        <v>0.1</v>
      </c>
      <c r="K2067" s="3">
        <f t="shared" si="129"/>
        <v>190.68</v>
      </c>
      <c r="L2067" s="1">
        <v>9.4</v>
      </c>
      <c r="M2067" s="1" t="s">
        <v>23</v>
      </c>
      <c r="N2067" s="1" t="s">
        <v>24</v>
      </c>
      <c r="O2067" s="2">
        <v>41878</v>
      </c>
      <c r="P2067" s="5" t="str">
        <f t="shared" si="130"/>
        <v>August</v>
      </c>
      <c r="Q2067" s="6">
        <f t="shared" si="131"/>
        <v>0</v>
      </c>
    </row>
    <row r="2068" spans="1:17" x14ac:dyDescent="0.25">
      <c r="A2068" s="1">
        <v>6727</v>
      </c>
      <c r="B2068" s="1" t="s">
        <v>787</v>
      </c>
      <c r="C2068" s="1" t="s">
        <v>20</v>
      </c>
      <c r="D2068" s="2">
        <v>41880</v>
      </c>
      <c r="E2068" s="5" t="str">
        <f t="shared" si="128"/>
        <v>August</v>
      </c>
      <c r="F2068" s="1" t="s">
        <v>29</v>
      </c>
      <c r="G2068" s="1" t="s">
        <v>288</v>
      </c>
      <c r="H2068" s="1">
        <v>12</v>
      </c>
      <c r="I2068" s="1">
        <v>2.89</v>
      </c>
      <c r="J2068" s="1">
        <v>0.06</v>
      </c>
      <c r="K2068" s="3">
        <f t="shared" si="129"/>
        <v>33.96</v>
      </c>
      <c r="L2068" s="1">
        <v>0.5</v>
      </c>
      <c r="M2068" s="1" t="s">
        <v>23</v>
      </c>
      <c r="N2068" s="1" t="s">
        <v>24</v>
      </c>
      <c r="O2068" s="2">
        <v>41880</v>
      </c>
      <c r="P2068" s="5" t="str">
        <f t="shared" si="130"/>
        <v>August</v>
      </c>
      <c r="Q2068" s="6">
        <f t="shared" si="131"/>
        <v>0</v>
      </c>
    </row>
    <row r="2069" spans="1:17" x14ac:dyDescent="0.25">
      <c r="A2069" s="1">
        <v>18402</v>
      </c>
      <c r="B2069" s="1" t="s">
        <v>1277</v>
      </c>
      <c r="C2069" s="1" t="s">
        <v>14</v>
      </c>
      <c r="D2069" s="2">
        <v>41880</v>
      </c>
      <c r="E2069" s="5" t="str">
        <f t="shared" si="128"/>
        <v>August</v>
      </c>
      <c r="F2069" s="1" t="s">
        <v>29</v>
      </c>
      <c r="G2069" s="1" t="s">
        <v>163</v>
      </c>
      <c r="H2069" s="1">
        <v>3</v>
      </c>
      <c r="I2069" s="1">
        <v>12.99</v>
      </c>
      <c r="J2069" s="1">
        <v>0</v>
      </c>
      <c r="K2069" s="3">
        <f t="shared" si="129"/>
        <v>38.97</v>
      </c>
      <c r="L2069" s="1">
        <v>14.37</v>
      </c>
      <c r="M2069" s="1" t="s">
        <v>23</v>
      </c>
      <c r="N2069" s="1" t="s">
        <v>18</v>
      </c>
      <c r="O2069" s="2">
        <v>41880</v>
      </c>
      <c r="P2069" s="5" t="str">
        <f t="shared" si="130"/>
        <v>August</v>
      </c>
      <c r="Q2069" s="6">
        <f t="shared" si="131"/>
        <v>0</v>
      </c>
    </row>
    <row r="2070" spans="1:17" x14ac:dyDescent="0.25">
      <c r="A2070" s="1">
        <v>23652</v>
      </c>
      <c r="B2070" s="1" t="s">
        <v>931</v>
      </c>
      <c r="C2070" s="1" t="s">
        <v>14</v>
      </c>
      <c r="D2070" s="2">
        <v>41881</v>
      </c>
      <c r="E2070" s="5" t="str">
        <f t="shared" si="128"/>
        <v>August</v>
      </c>
      <c r="F2070" s="1" t="s">
        <v>15</v>
      </c>
      <c r="G2070" s="1" t="s">
        <v>144</v>
      </c>
      <c r="H2070" s="1">
        <v>27</v>
      </c>
      <c r="I2070" s="1">
        <v>11.55</v>
      </c>
      <c r="J2070" s="1">
        <v>0.1</v>
      </c>
      <c r="K2070" s="3">
        <f t="shared" si="129"/>
        <v>309.15000000000003</v>
      </c>
      <c r="L2070" s="1">
        <v>2.36</v>
      </c>
      <c r="M2070" s="1" t="s">
        <v>23</v>
      </c>
      <c r="N2070" s="1" t="s">
        <v>38</v>
      </c>
      <c r="O2070" s="2">
        <v>41881</v>
      </c>
      <c r="P2070" s="5" t="str">
        <f t="shared" si="130"/>
        <v>August</v>
      </c>
      <c r="Q2070" s="6">
        <f t="shared" si="131"/>
        <v>0</v>
      </c>
    </row>
    <row r="2071" spans="1:17" x14ac:dyDescent="0.25">
      <c r="A2071" s="1">
        <v>14756</v>
      </c>
      <c r="B2071" s="1" t="s">
        <v>1355</v>
      </c>
      <c r="C2071" s="1" t="s">
        <v>14</v>
      </c>
      <c r="D2071" s="2">
        <v>41882</v>
      </c>
      <c r="E2071" s="5" t="str">
        <f t="shared" si="128"/>
        <v>August</v>
      </c>
      <c r="F2071" s="1" t="s">
        <v>29</v>
      </c>
      <c r="G2071" s="1" t="s">
        <v>488</v>
      </c>
      <c r="H2071" s="1">
        <v>2</v>
      </c>
      <c r="I2071" s="1">
        <v>19.23</v>
      </c>
      <c r="J2071" s="1">
        <v>0.06</v>
      </c>
      <c r="K2071" s="3">
        <f t="shared" si="129"/>
        <v>38.340000000000003</v>
      </c>
      <c r="L2071" s="1">
        <v>6.15</v>
      </c>
      <c r="M2071" s="1" t="s">
        <v>23</v>
      </c>
      <c r="N2071" s="1" t="s">
        <v>67</v>
      </c>
      <c r="O2071" s="2">
        <v>41882</v>
      </c>
      <c r="P2071" s="5" t="str">
        <f t="shared" si="130"/>
        <v>August</v>
      </c>
      <c r="Q2071" s="6">
        <f t="shared" si="131"/>
        <v>0</v>
      </c>
    </row>
    <row r="2072" spans="1:17" x14ac:dyDescent="0.25">
      <c r="A2072" s="1">
        <v>26567</v>
      </c>
      <c r="B2072" s="1" t="s">
        <v>212</v>
      </c>
      <c r="C2072" s="1" t="s">
        <v>20</v>
      </c>
      <c r="D2072" s="2">
        <v>41886</v>
      </c>
      <c r="E2072" s="5" t="str">
        <f t="shared" si="128"/>
        <v>September</v>
      </c>
      <c r="F2072" s="1" t="s">
        <v>26</v>
      </c>
      <c r="G2072" s="1" t="s">
        <v>963</v>
      </c>
      <c r="H2072" s="1">
        <v>8</v>
      </c>
      <c r="I2072" s="1">
        <v>5.4</v>
      </c>
      <c r="J2072" s="1">
        <v>0.08</v>
      </c>
      <c r="K2072" s="3">
        <f t="shared" si="129"/>
        <v>42.56</v>
      </c>
      <c r="L2072" s="1">
        <v>7.78</v>
      </c>
      <c r="M2072" s="1" t="s">
        <v>23</v>
      </c>
      <c r="N2072" s="1" t="s">
        <v>24</v>
      </c>
      <c r="O2072" s="2">
        <v>41886</v>
      </c>
      <c r="P2072" s="5" t="str">
        <f t="shared" si="130"/>
        <v>September</v>
      </c>
      <c r="Q2072" s="6">
        <f t="shared" si="131"/>
        <v>0</v>
      </c>
    </row>
    <row r="2073" spans="1:17" x14ac:dyDescent="0.25">
      <c r="A2073" s="1">
        <v>49990</v>
      </c>
      <c r="B2073" s="1" t="s">
        <v>538</v>
      </c>
      <c r="C2073" s="1" t="s">
        <v>20</v>
      </c>
      <c r="D2073" s="2">
        <v>41887</v>
      </c>
      <c r="E2073" s="5" t="str">
        <f t="shared" si="128"/>
        <v>September</v>
      </c>
      <c r="F2073" s="1" t="s">
        <v>15</v>
      </c>
      <c r="G2073" s="1" t="s">
        <v>495</v>
      </c>
      <c r="H2073" s="1">
        <v>11</v>
      </c>
      <c r="I2073" s="1">
        <v>442.14</v>
      </c>
      <c r="J2073" s="1">
        <v>0</v>
      </c>
      <c r="K2073" s="3">
        <f t="shared" si="129"/>
        <v>4863.54</v>
      </c>
      <c r="L2073" s="1">
        <v>14.7</v>
      </c>
      <c r="M2073" s="1" t="s">
        <v>31</v>
      </c>
      <c r="N2073" s="1" t="s">
        <v>32</v>
      </c>
      <c r="O2073" s="2">
        <v>41887</v>
      </c>
      <c r="P2073" s="5" t="str">
        <f t="shared" si="130"/>
        <v>September</v>
      </c>
      <c r="Q2073" s="6">
        <f t="shared" si="131"/>
        <v>0</v>
      </c>
    </row>
    <row r="2074" spans="1:17" x14ac:dyDescent="0.25">
      <c r="A2074" s="1">
        <v>38913</v>
      </c>
      <c r="B2074" s="1" t="s">
        <v>810</v>
      </c>
      <c r="C2074" s="1" t="s">
        <v>34</v>
      </c>
      <c r="D2074" s="2">
        <v>41888</v>
      </c>
      <c r="E2074" s="5" t="str">
        <f t="shared" si="128"/>
        <v>September</v>
      </c>
      <c r="F2074" s="1" t="s">
        <v>15</v>
      </c>
      <c r="G2074" s="1" t="s">
        <v>980</v>
      </c>
      <c r="H2074" s="1">
        <v>7</v>
      </c>
      <c r="I2074" s="1">
        <v>31.74</v>
      </c>
      <c r="J2074" s="1">
        <v>0.03</v>
      </c>
      <c r="K2074" s="3">
        <f t="shared" si="129"/>
        <v>221.96999999999997</v>
      </c>
      <c r="L2074" s="1">
        <v>12.62</v>
      </c>
      <c r="M2074" s="1" t="s">
        <v>23</v>
      </c>
      <c r="N2074" s="1" t="s">
        <v>24</v>
      </c>
      <c r="O2074" s="2">
        <v>41888</v>
      </c>
      <c r="P2074" s="5" t="str">
        <f t="shared" si="130"/>
        <v>September</v>
      </c>
      <c r="Q2074" s="6">
        <f t="shared" si="131"/>
        <v>0</v>
      </c>
    </row>
    <row r="2075" spans="1:17" x14ac:dyDescent="0.25">
      <c r="A2075" s="1">
        <v>3746</v>
      </c>
      <c r="B2075" s="1" t="s">
        <v>1255</v>
      </c>
      <c r="C2075" s="1" t="s">
        <v>20</v>
      </c>
      <c r="D2075" s="2">
        <v>41892</v>
      </c>
      <c r="E2075" s="5" t="str">
        <f t="shared" si="128"/>
        <v>September</v>
      </c>
      <c r="F2075" s="1" t="s">
        <v>15</v>
      </c>
      <c r="G2075" s="1" t="s">
        <v>1386</v>
      </c>
      <c r="H2075" s="1">
        <v>14</v>
      </c>
      <c r="I2075" s="1">
        <v>115.99</v>
      </c>
      <c r="J2075" s="1">
        <v>0</v>
      </c>
      <c r="K2075" s="3">
        <f t="shared" si="129"/>
        <v>1623.86</v>
      </c>
      <c r="L2075" s="1">
        <v>2.5</v>
      </c>
      <c r="M2075" s="1" t="s">
        <v>23</v>
      </c>
      <c r="N2075" s="1" t="s">
        <v>24</v>
      </c>
      <c r="O2075" s="2">
        <v>41892</v>
      </c>
      <c r="P2075" s="5" t="str">
        <f t="shared" si="130"/>
        <v>September</v>
      </c>
      <c r="Q2075" s="6">
        <f t="shared" si="131"/>
        <v>0</v>
      </c>
    </row>
    <row r="2076" spans="1:17" x14ac:dyDescent="0.25">
      <c r="A2076" s="1">
        <v>12099</v>
      </c>
      <c r="B2076" s="1" t="s">
        <v>1060</v>
      </c>
      <c r="C2076" s="1" t="s">
        <v>34</v>
      </c>
      <c r="D2076" s="2">
        <v>41893</v>
      </c>
      <c r="E2076" s="5" t="str">
        <f t="shared" si="128"/>
        <v>September</v>
      </c>
      <c r="F2076" s="1" t="s">
        <v>26</v>
      </c>
      <c r="G2076" s="1" t="s">
        <v>651</v>
      </c>
      <c r="H2076" s="1">
        <v>1</v>
      </c>
      <c r="I2076" s="1">
        <v>2.61</v>
      </c>
      <c r="J2076" s="1">
        <v>0.06</v>
      </c>
      <c r="K2076" s="3">
        <f t="shared" si="129"/>
        <v>2.5499999999999998</v>
      </c>
      <c r="L2076" s="1">
        <v>0.5</v>
      </c>
      <c r="M2076" s="1" t="s">
        <v>17</v>
      </c>
      <c r="N2076" s="1" t="s">
        <v>24</v>
      </c>
      <c r="O2076" s="2">
        <v>41893</v>
      </c>
      <c r="P2076" s="5" t="str">
        <f t="shared" si="130"/>
        <v>September</v>
      </c>
      <c r="Q2076" s="6">
        <f t="shared" si="131"/>
        <v>0</v>
      </c>
    </row>
    <row r="2077" spans="1:17" x14ac:dyDescent="0.25">
      <c r="A2077" s="1">
        <v>49891</v>
      </c>
      <c r="B2077" s="1" t="s">
        <v>1390</v>
      </c>
      <c r="C2077" s="1" t="s">
        <v>14</v>
      </c>
      <c r="D2077" s="2">
        <v>41894</v>
      </c>
      <c r="E2077" s="5" t="str">
        <f t="shared" si="128"/>
        <v>September</v>
      </c>
      <c r="F2077" s="1" t="s">
        <v>15</v>
      </c>
      <c r="G2077" s="1" t="s">
        <v>270</v>
      </c>
      <c r="H2077" s="1">
        <v>19</v>
      </c>
      <c r="I2077" s="1">
        <v>4.91</v>
      </c>
      <c r="J2077" s="1">
        <v>0.08</v>
      </c>
      <c r="K2077" s="3">
        <f t="shared" si="129"/>
        <v>91.77</v>
      </c>
      <c r="L2077" s="1">
        <v>0.5</v>
      </c>
      <c r="M2077" s="1" t="s">
        <v>23</v>
      </c>
      <c r="N2077" s="1" t="s">
        <v>24</v>
      </c>
      <c r="O2077" s="2">
        <v>41894</v>
      </c>
      <c r="P2077" s="5" t="str">
        <f t="shared" si="130"/>
        <v>September</v>
      </c>
      <c r="Q2077" s="6">
        <f t="shared" si="131"/>
        <v>0</v>
      </c>
    </row>
    <row r="2078" spans="1:17" x14ac:dyDescent="0.25">
      <c r="A2078" s="1">
        <v>17764</v>
      </c>
      <c r="B2078" s="1" t="s">
        <v>1399</v>
      </c>
      <c r="C2078" s="1" t="s">
        <v>20</v>
      </c>
      <c r="D2078" s="2">
        <v>41898</v>
      </c>
      <c r="E2078" s="5" t="str">
        <f t="shared" si="128"/>
        <v>September</v>
      </c>
      <c r="F2078" s="1" t="s">
        <v>29</v>
      </c>
      <c r="G2078" s="1" t="s">
        <v>1230</v>
      </c>
      <c r="H2078" s="1">
        <v>27</v>
      </c>
      <c r="I2078" s="1">
        <v>22.84</v>
      </c>
      <c r="J2078" s="1">
        <v>0.04</v>
      </c>
      <c r="K2078" s="3">
        <f t="shared" si="129"/>
        <v>615.6</v>
      </c>
      <c r="L2078" s="1">
        <v>16.87</v>
      </c>
      <c r="M2078" s="1" t="s">
        <v>23</v>
      </c>
      <c r="N2078" s="1" t="s">
        <v>24</v>
      </c>
      <c r="O2078" s="2">
        <v>41898</v>
      </c>
      <c r="P2078" s="5" t="str">
        <f t="shared" si="130"/>
        <v>September</v>
      </c>
      <c r="Q2078" s="6">
        <f t="shared" si="131"/>
        <v>0</v>
      </c>
    </row>
    <row r="2079" spans="1:17" x14ac:dyDescent="0.25">
      <c r="A2079" s="1">
        <v>27330</v>
      </c>
      <c r="B2079" s="1" t="s">
        <v>1400</v>
      </c>
      <c r="C2079" s="1" t="s">
        <v>14</v>
      </c>
      <c r="D2079" s="2">
        <v>41898</v>
      </c>
      <c r="E2079" s="5" t="str">
        <f t="shared" si="128"/>
        <v>September</v>
      </c>
      <c r="F2079" s="1" t="s">
        <v>29</v>
      </c>
      <c r="G2079" s="1" t="s">
        <v>946</v>
      </c>
      <c r="H2079" s="1">
        <v>8</v>
      </c>
      <c r="I2079" s="1">
        <v>55.5</v>
      </c>
      <c r="J2079" s="1">
        <v>0.05</v>
      </c>
      <c r="K2079" s="3">
        <f t="shared" si="129"/>
        <v>443.6</v>
      </c>
      <c r="L2079" s="1">
        <v>52.2</v>
      </c>
      <c r="M2079" s="1" t="s">
        <v>23</v>
      </c>
      <c r="N2079" s="1" t="s">
        <v>55</v>
      </c>
      <c r="O2079" s="2">
        <v>41898</v>
      </c>
      <c r="P2079" s="5" t="str">
        <f t="shared" si="130"/>
        <v>September</v>
      </c>
      <c r="Q2079" s="6">
        <f t="shared" si="131"/>
        <v>0</v>
      </c>
    </row>
    <row r="2080" spans="1:17" x14ac:dyDescent="0.25">
      <c r="A2080" s="1">
        <v>54243</v>
      </c>
      <c r="B2080" s="1" t="s">
        <v>206</v>
      </c>
      <c r="C2080" s="1" t="s">
        <v>34</v>
      </c>
      <c r="D2080" s="2">
        <v>41898</v>
      </c>
      <c r="E2080" s="5" t="str">
        <f t="shared" si="128"/>
        <v>September</v>
      </c>
      <c r="F2080" s="1" t="s">
        <v>29</v>
      </c>
      <c r="G2080" s="1" t="s">
        <v>356</v>
      </c>
      <c r="H2080" s="1">
        <v>6</v>
      </c>
      <c r="I2080" s="1">
        <v>154.13</v>
      </c>
      <c r="J2080" s="1">
        <v>7.0000000000000007E-2</v>
      </c>
      <c r="K2080" s="3">
        <f t="shared" si="129"/>
        <v>924.36</v>
      </c>
      <c r="L2080" s="1">
        <v>69</v>
      </c>
      <c r="M2080" s="1" t="s">
        <v>17</v>
      </c>
      <c r="N2080" s="1" t="s">
        <v>18</v>
      </c>
      <c r="O2080" s="2">
        <v>41898</v>
      </c>
      <c r="P2080" s="5" t="str">
        <f t="shared" si="130"/>
        <v>September</v>
      </c>
      <c r="Q2080" s="6">
        <f t="shared" si="131"/>
        <v>0</v>
      </c>
    </row>
    <row r="2081" spans="1:17" x14ac:dyDescent="0.25">
      <c r="A2081" s="1">
        <v>29410</v>
      </c>
      <c r="B2081" s="1" t="s">
        <v>1403</v>
      </c>
      <c r="C2081" s="1" t="s">
        <v>34</v>
      </c>
      <c r="D2081" s="2">
        <v>41899</v>
      </c>
      <c r="E2081" s="5" t="str">
        <f t="shared" si="128"/>
        <v>September</v>
      </c>
      <c r="F2081" s="1" t="s">
        <v>26</v>
      </c>
      <c r="G2081" s="1" t="s">
        <v>1404</v>
      </c>
      <c r="H2081" s="1">
        <v>35</v>
      </c>
      <c r="I2081" s="1">
        <v>120.97</v>
      </c>
      <c r="J2081" s="1">
        <v>0.04</v>
      </c>
      <c r="K2081" s="3">
        <f t="shared" si="129"/>
        <v>4232.55</v>
      </c>
      <c r="L2081" s="1">
        <v>7.11</v>
      </c>
      <c r="M2081" s="1" t="s">
        <v>23</v>
      </c>
      <c r="N2081" s="1" t="s">
        <v>55</v>
      </c>
      <c r="O2081" s="2">
        <v>41899</v>
      </c>
      <c r="P2081" s="5" t="str">
        <f t="shared" si="130"/>
        <v>September</v>
      </c>
      <c r="Q2081" s="6">
        <f t="shared" si="131"/>
        <v>0</v>
      </c>
    </row>
    <row r="2082" spans="1:17" x14ac:dyDescent="0.25">
      <c r="A2082" s="1">
        <v>18371</v>
      </c>
      <c r="B2082" s="1" t="s">
        <v>543</v>
      </c>
      <c r="C2082" s="1" t="s">
        <v>20</v>
      </c>
      <c r="D2082" s="2">
        <v>41900</v>
      </c>
      <c r="E2082" s="5" t="str">
        <f t="shared" si="128"/>
        <v>September</v>
      </c>
      <c r="F2082" s="1" t="s">
        <v>84</v>
      </c>
      <c r="G2082" s="1" t="s">
        <v>320</v>
      </c>
      <c r="H2082" s="1">
        <v>30</v>
      </c>
      <c r="I2082" s="1">
        <v>43.98</v>
      </c>
      <c r="J2082" s="1">
        <v>0</v>
      </c>
      <c r="K2082" s="3">
        <f t="shared" si="129"/>
        <v>1319.3999999999999</v>
      </c>
      <c r="L2082" s="1">
        <v>8.99</v>
      </c>
      <c r="M2082" s="1" t="s">
        <v>23</v>
      </c>
      <c r="N2082" s="1" t="s">
        <v>67</v>
      </c>
      <c r="O2082" s="2">
        <v>41900</v>
      </c>
      <c r="P2082" s="5" t="str">
        <f t="shared" si="130"/>
        <v>September</v>
      </c>
      <c r="Q2082" s="6">
        <f t="shared" si="131"/>
        <v>0</v>
      </c>
    </row>
    <row r="2083" spans="1:17" x14ac:dyDescent="0.25">
      <c r="A2083" s="1">
        <v>54694</v>
      </c>
      <c r="B2083" s="1" t="s">
        <v>1297</v>
      </c>
      <c r="C2083" s="1" t="s">
        <v>20</v>
      </c>
      <c r="D2083" s="2">
        <v>41901</v>
      </c>
      <c r="E2083" s="5" t="str">
        <f t="shared" si="128"/>
        <v>September</v>
      </c>
      <c r="F2083" s="1" t="s">
        <v>26</v>
      </c>
      <c r="G2083" s="1" t="s">
        <v>1412</v>
      </c>
      <c r="H2083" s="1">
        <v>43</v>
      </c>
      <c r="I2083" s="1">
        <v>2.66</v>
      </c>
      <c r="J2083" s="1">
        <v>0.08</v>
      </c>
      <c r="K2083" s="3">
        <f t="shared" si="129"/>
        <v>110.94</v>
      </c>
      <c r="L2083" s="1">
        <v>6.35</v>
      </c>
      <c r="M2083" s="1" t="s">
        <v>23</v>
      </c>
      <c r="N2083" s="1" t="s">
        <v>24</v>
      </c>
      <c r="O2083" s="2">
        <v>41901</v>
      </c>
      <c r="P2083" s="5" t="str">
        <f t="shared" si="130"/>
        <v>September</v>
      </c>
      <c r="Q2083" s="6">
        <f t="shared" si="131"/>
        <v>0</v>
      </c>
    </row>
    <row r="2084" spans="1:17" x14ac:dyDescent="0.25">
      <c r="A2084" s="1">
        <v>54436</v>
      </c>
      <c r="B2084" s="1" t="s">
        <v>1414</v>
      </c>
      <c r="C2084" s="1" t="s">
        <v>14</v>
      </c>
      <c r="D2084" s="2">
        <v>41901</v>
      </c>
      <c r="E2084" s="5" t="str">
        <f t="shared" si="128"/>
        <v>September</v>
      </c>
      <c r="F2084" s="1" t="s">
        <v>21</v>
      </c>
      <c r="G2084" s="1" t="s">
        <v>482</v>
      </c>
      <c r="H2084" s="1">
        <v>17</v>
      </c>
      <c r="I2084" s="1">
        <v>39.479999999999997</v>
      </c>
      <c r="J2084" s="1">
        <v>0.04</v>
      </c>
      <c r="K2084" s="3">
        <f t="shared" si="129"/>
        <v>670.48</v>
      </c>
      <c r="L2084" s="1">
        <v>1.99</v>
      </c>
      <c r="M2084" s="1" t="s">
        <v>17</v>
      </c>
      <c r="N2084" s="1" t="s">
        <v>67</v>
      </c>
      <c r="O2084" s="2">
        <v>41901</v>
      </c>
      <c r="P2084" s="5" t="str">
        <f t="shared" si="130"/>
        <v>September</v>
      </c>
      <c r="Q2084" s="6">
        <f t="shared" si="131"/>
        <v>0</v>
      </c>
    </row>
    <row r="2085" spans="1:17" x14ac:dyDescent="0.25">
      <c r="A2085" s="1">
        <v>21831</v>
      </c>
      <c r="B2085" s="1" t="s">
        <v>1071</v>
      </c>
      <c r="C2085" s="1" t="s">
        <v>14</v>
      </c>
      <c r="D2085" s="2">
        <v>41901</v>
      </c>
      <c r="E2085" s="5" t="str">
        <f t="shared" si="128"/>
        <v>September</v>
      </c>
      <c r="F2085" s="1" t="s">
        <v>15</v>
      </c>
      <c r="G2085" s="1" t="s">
        <v>1294</v>
      </c>
      <c r="H2085" s="1">
        <v>6</v>
      </c>
      <c r="I2085" s="1">
        <v>4.9800000000000004</v>
      </c>
      <c r="J2085" s="1">
        <v>0.05</v>
      </c>
      <c r="K2085" s="3">
        <f t="shared" si="129"/>
        <v>29.580000000000005</v>
      </c>
      <c r="L2085" s="1">
        <v>0.49</v>
      </c>
      <c r="M2085" s="1" t="s">
        <v>23</v>
      </c>
      <c r="N2085" s="1" t="s">
        <v>24</v>
      </c>
      <c r="O2085" s="2">
        <v>41901</v>
      </c>
      <c r="P2085" s="5" t="str">
        <f t="shared" si="130"/>
        <v>September</v>
      </c>
      <c r="Q2085" s="6">
        <f t="shared" si="131"/>
        <v>0</v>
      </c>
    </row>
    <row r="2086" spans="1:17" x14ac:dyDescent="0.25">
      <c r="A2086" s="1">
        <v>4645</v>
      </c>
      <c r="B2086" s="1" t="s">
        <v>187</v>
      </c>
      <c r="C2086" s="1" t="s">
        <v>14</v>
      </c>
      <c r="D2086" s="2">
        <v>41901</v>
      </c>
      <c r="E2086" s="5" t="str">
        <f t="shared" si="128"/>
        <v>September</v>
      </c>
      <c r="F2086" s="1" t="s">
        <v>26</v>
      </c>
      <c r="G2086" s="1" t="s">
        <v>545</v>
      </c>
      <c r="H2086" s="1">
        <v>30</v>
      </c>
      <c r="I2086" s="1">
        <v>30.73</v>
      </c>
      <c r="J2086" s="1">
        <v>0.08</v>
      </c>
      <c r="K2086" s="3">
        <f t="shared" si="129"/>
        <v>919.50000000000011</v>
      </c>
      <c r="L2086" s="1">
        <v>4</v>
      </c>
      <c r="M2086" s="1" t="s">
        <v>23</v>
      </c>
      <c r="N2086" s="1" t="s">
        <v>24</v>
      </c>
      <c r="O2086" s="2">
        <v>41901</v>
      </c>
      <c r="P2086" s="5" t="str">
        <f t="shared" si="130"/>
        <v>September</v>
      </c>
      <c r="Q2086" s="6">
        <f t="shared" si="131"/>
        <v>0</v>
      </c>
    </row>
    <row r="2087" spans="1:17" x14ac:dyDescent="0.25">
      <c r="A2087" s="1">
        <v>28420</v>
      </c>
      <c r="B2087" s="1" t="s">
        <v>40</v>
      </c>
      <c r="C2087" s="1" t="s">
        <v>20</v>
      </c>
      <c r="D2087" s="2">
        <v>41906</v>
      </c>
      <c r="E2087" s="5" t="str">
        <f t="shared" si="128"/>
        <v>September</v>
      </c>
      <c r="F2087" s="1" t="s">
        <v>29</v>
      </c>
      <c r="G2087" s="1" t="s">
        <v>621</v>
      </c>
      <c r="H2087" s="1">
        <v>2</v>
      </c>
      <c r="I2087" s="1">
        <v>15.57</v>
      </c>
      <c r="J2087" s="1">
        <v>0.08</v>
      </c>
      <c r="K2087" s="3">
        <f t="shared" si="129"/>
        <v>30.98</v>
      </c>
      <c r="L2087" s="1">
        <v>1.39</v>
      </c>
      <c r="M2087" s="1" t="s">
        <v>17</v>
      </c>
      <c r="N2087" s="1" t="s">
        <v>24</v>
      </c>
      <c r="O2087" s="2">
        <v>41906</v>
      </c>
      <c r="P2087" s="5" t="str">
        <f t="shared" si="130"/>
        <v>September</v>
      </c>
      <c r="Q2087" s="6">
        <f t="shared" si="131"/>
        <v>0</v>
      </c>
    </row>
    <row r="2088" spans="1:17" x14ac:dyDescent="0.25">
      <c r="A2088" s="1">
        <v>28135</v>
      </c>
      <c r="B2088" s="1" t="s">
        <v>509</v>
      </c>
      <c r="C2088" s="1" t="s">
        <v>14</v>
      </c>
      <c r="D2088" s="2">
        <v>41907</v>
      </c>
      <c r="E2088" s="5" t="str">
        <f t="shared" si="128"/>
        <v>September</v>
      </c>
      <c r="F2088" s="1" t="s">
        <v>26</v>
      </c>
      <c r="G2088" s="1" t="s">
        <v>1217</v>
      </c>
      <c r="H2088" s="1">
        <v>40</v>
      </c>
      <c r="I2088" s="1">
        <v>12.98</v>
      </c>
      <c r="J2088" s="1">
        <v>0.05</v>
      </c>
      <c r="K2088" s="3">
        <f t="shared" si="129"/>
        <v>517.20000000000005</v>
      </c>
      <c r="L2088" s="1">
        <v>3.14</v>
      </c>
      <c r="M2088" s="1" t="s">
        <v>23</v>
      </c>
      <c r="N2088" s="1" t="s">
        <v>67</v>
      </c>
      <c r="O2088" s="2">
        <v>41907</v>
      </c>
      <c r="P2088" s="5" t="str">
        <f t="shared" si="130"/>
        <v>September</v>
      </c>
      <c r="Q2088" s="6">
        <f t="shared" si="131"/>
        <v>0</v>
      </c>
    </row>
    <row r="2089" spans="1:17" x14ac:dyDescent="0.25">
      <c r="A2089" s="1">
        <v>16133</v>
      </c>
      <c r="B2089" s="1" t="s">
        <v>1401</v>
      </c>
      <c r="C2089" s="1" t="s">
        <v>14</v>
      </c>
      <c r="D2089" s="2">
        <v>41907</v>
      </c>
      <c r="E2089" s="5" t="str">
        <f t="shared" si="128"/>
        <v>September</v>
      </c>
      <c r="F2089" s="1" t="s">
        <v>26</v>
      </c>
      <c r="G2089" s="1" t="s">
        <v>1268</v>
      </c>
      <c r="H2089" s="1">
        <v>16</v>
      </c>
      <c r="I2089" s="1">
        <v>200.97</v>
      </c>
      <c r="J2089" s="1">
        <v>0.06</v>
      </c>
      <c r="K2089" s="3">
        <f t="shared" si="129"/>
        <v>3214.56</v>
      </c>
      <c r="L2089" s="1">
        <v>15.59</v>
      </c>
      <c r="M2089" s="1" t="s">
        <v>31</v>
      </c>
      <c r="N2089" s="1" t="s">
        <v>32</v>
      </c>
      <c r="O2089" s="2">
        <v>41907</v>
      </c>
      <c r="P2089" s="5" t="str">
        <f t="shared" si="130"/>
        <v>September</v>
      </c>
      <c r="Q2089" s="6">
        <f t="shared" si="131"/>
        <v>0</v>
      </c>
    </row>
    <row r="2090" spans="1:17" x14ac:dyDescent="0.25">
      <c r="A2090" s="1">
        <v>58151</v>
      </c>
      <c r="B2090" s="1" t="s">
        <v>181</v>
      </c>
      <c r="C2090" s="1" t="s">
        <v>20</v>
      </c>
      <c r="D2090" s="2">
        <v>41911</v>
      </c>
      <c r="E2090" s="5" t="str">
        <f t="shared" si="128"/>
        <v>September</v>
      </c>
      <c r="F2090" s="1" t="s">
        <v>21</v>
      </c>
      <c r="G2090" s="1" t="s">
        <v>1181</v>
      </c>
      <c r="H2090" s="1">
        <v>33</v>
      </c>
      <c r="I2090" s="1">
        <v>6.75</v>
      </c>
      <c r="J2090" s="1">
        <v>0.1</v>
      </c>
      <c r="K2090" s="3">
        <f t="shared" si="129"/>
        <v>219.45000000000002</v>
      </c>
      <c r="L2090" s="1">
        <v>2.99</v>
      </c>
      <c r="M2090" s="1" t="s">
        <v>23</v>
      </c>
      <c r="N2090" s="1" t="s">
        <v>24</v>
      </c>
      <c r="O2090" s="2">
        <v>41911</v>
      </c>
      <c r="P2090" s="5" t="str">
        <f t="shared" si="130"/>
        <v>September</v>
      </c>
      <c r="Q2090" s="6">
        <f t="shared" si="131"/>
        <v>0</v>
      </c>
    </row>
    <row r="2091" spans="1:17" x14ac:dyDescent="0.25">
      <c r="A2091" s="1">
        <v>58151</v>
      </c>
      <c r="B2091" s="1" t="s">
        <v>181</v>
      </c>
      <c r="C2091" s="1" t="s">
        <v>20</v>
      </c>
      <c r="D2091" s="2">
        <v>41911</v>
      </c>
      <c r="E2091" s="5" t="str">
        <f t="shared" si="128"/>
        <v>September</v>
      </c>
      <c r="F2091" s="1" t="s">
        <v>21</v>
      </c>
      <c r="G2091" s="1" t="s">
        <v>874</v>
      </c>
      <c r="H2091" s="1">
        <v>38</v>
      </c>
      <c r="I2091" s="1">
        <v>142.86000000000001</v>
      </c>
      <c r="J2091" s="1">
        <v>0.02</v>
      </c>
      <c r="K2091" s="3">
        <f t="shared" si="129"/>
        <v>5427.92</v>
      </c>
      <c r="L2091" s="1">
        <v>19.989999999999998</v>
      </c>
      <c r="M2091" s="1" t="s">
        <v>17</v>
      </c>
      <c r="N2091" s="1" t="s">
        <v>24</v>
      </c>
      <c r="O2091" s="2">
        <v>41911</v>
      </c>
      <c r="P2091" s="5" t="str">
        <f t="shared" si="130"/>
        <v>September</v>
      </c>
      <c r="Q2091" s="6">
        <f t="shared" si="131"/>
        <v>0</v>
      </c>
    </row>
    <row r="2092" spans="1:17" x14ac:dyDescent="0.25">
      <c r="A2092" s="1">
        <v>4451</v>
      </c>
      <c r="B2092" s="1" t="s">
        <v>260</v>
      </c>
      <c r="C2092" s="1" t="s">
        <v>20</v>
      </c>
      <c r="D2092" s="2">
        <v>41912</v>
      </c>
      <c r="E2092" s="5" t="str">
        <f t="shared" si="128"/>
        <v>September</v>
      </c>
      <c r="F2092" s="1" t="s">
        <v>26</v>
      </c>
      <c r="G2092" s="1" t="s">
        <v>626</v>
      </c>
      <c r="H2092" s="1">
        <v>47</v>
      </c>
      <c r="I2092" s="1">
        <v>21.38</v>
      </c>
      <c r="J2092" s="1">
        <v>0.04</v>
      </c>
      <c r="K2092" s="3">
        <f t="shared" si="129"/>
        <v>1002.98</v>
      </c>
      <c r="L2092" s="1">
        <v>8.99</v>
      </c>
      <c r="M2092" s="1" t="s">
        <v>23</v>
      </c>
      <c r="N2092" s="1" t="s">
        <v>67</v>
      </c>
      <c r="O2092" s="2">
        <v>41912</v>
      </c>
      <c r="P2092" s="5" t="str">
        <f t="shared" si="130"/>
        <v>September</v>
      </c>
      <c r="Q2092" s="6">
        <f t="shared" si="131"/>
        <v>0</v>
      </c>
    </row>
    <row r="2093" spans="1:17" x14ac:dyDescent="0.25">
      <c r="A2093" s="1">
        <v>53797</v>
      </c>
      <c r="B2093" s="1" t="s">
        <v>1447</v>
      </c>
      <c r="C2093" s="1" t="s">
        <v>20</v>
      </c>
      <c r="D2093" s="2">
        <v>41913</v>
      </c>
      <c r="E2093" s="5" t="str">
        <f t="shared" si="128"/>
        <v>October</v>
      </c>
      <c r="F2093" s="1" t="s">
        <v>26</v>
      </c>
      <c r="G2093" s="1" t="s">
        <v>1448</v>
      </c>
      <c r="H2093" s="1">
        <v>10</v>
      </c>
      <c r="I2093" s="1">
        <v>58.14</v>
      </c>
      <c r="J2093" s="1">
        <v>0.01</v>
      </c>
      <c r="K2093" s="3">
        <f t="shared" si="129"/>
        <v>581.30000000000007</v>
      </c>
      <c r="L2093" s="1">
        <v>36.61</v>
      </c>
      <c r="M2093" s="1" t="s">
        <v>31</v>
      </c>
      <c r="N2093" s="1" t="s">
        <v>46</v>
      </c>
      <c r="O2093" s="2">
        <v>41913</v>
      </c>
      <c r="P2093" s="5" t="str">
        <f t="shared" si="130"/>
        <v>October</v>
      </c>
      <c r="Q2093" s="6">
        <f t="shared" si="131"/>
        <v>0</v>
      </c>
    </row>
    <row r="2094" spans="1:17" x14ac:dyDescent="0.25">
      <c r="A2094" s="1">
        <v>37473</v>
      </c>
      <c r="B2094" s="1" t="s">
        <v>1075</v>
      </c>
      <c r="C2094" s="1" t="s">
        <v>34</v>
      </c>
      <c r="D2094" s="2">
        <v>41913</v>
      </c>
      <c r="E2094" s="5" t="str">
        <f t="shared" si="128"/>
        <v>October</v>
      </c>
      <c r="F2094" s="1" t="s">
        <v>29</v>
      </c>
      <c r="G2094" s="1" t="s">
        <v>993</v>
      </c>
      <c r="H2094" s="1">
        <v>8</v>
      </c>
      <c r="I2094" s="1">
        <v>5.18</v>
      </c>
      <c r="J2094" s="1">
        <v>0.06</v>
      </c>
      <c r="K2094" s="3">
        <f t="shared" si="129"/>
        <v>40.96</v>
      </c>
      <c r="L2094" s="1">
        <v>2.04</v>
      </c>
      <c r="M2094" s="1" t="s">
        <v>23</v>
      </c>
      <c r="N2094" s="1" t="s">
        <v>38</v>
      </c>
      <c r="O2094" s="2">
        <v>41913</v>
      </c>
      <c r="P2094" s="5" t="str">
        <f t="shared" si="130"/>
        <v>October</v>
      </c>
      <c r="Q2094" s="6">
        <f t="shared" si="131"/>
        <v>0</v>
      </c>
    </row>
    <row r="2095" spans="1:17" x14ac:dyDescent="0.25">
      <c r="A2095" s="1">
        <v>49056</v>
      </c>
      <c r="B2095" s="1" t="s">
        <v>517</v>
      </c>
      <c r="C2095" s="1" t="s">
        <v>14</v>
      </c>
      <c r="D2095" s="2">
        <v>41913</v>
      </c>
      <c r="E2095" s="5" t="str">
        <f t="shared" si="128"/>
        <v>October</v>
      </c>
      <c r="F2095" s="1" t="s">
        <v>21</v>
      </c>
      <c r="G2095" s="1" t="s">
        <v>731</v>
      </c>
      <c r="H2095" s="1">
        <v>5</v>
      </c>
      <c r="I2095" s="1">
        <v>55.99</v>
      </c>
      <c r="J2095" s="1">
        <v>0.05</v>
      </c>
      <c r="K2095" s="3">
        <f t="shared" si="129"/>
        <v>279.70000000000005</v>
      </c>
      <c r="L2095" s="1">
        <v>5</v>
      </c>
      <c r="M2095" s="1" t="s">
        <v>23</v>
      </c>
      <c r="N2095" s="1" t="s">
        <v>67</v>
      </c>
      <c r="O2095" s="2">
        <v>41913</v>
      </c>
      <c r="P2095" s="5" t="str">
        <f t="shared" si="130"/>
        <v>October</v>
      </c>
      <c r="Q2095" s="6">
        <f t="shared" si="131"/>
        <v>0</v>
      </c>
    </row>
    <row r="2096" spans="1:17" x14ac:dyDescent="0.25">
      <c r="A2096" s="1">
        <v>50051</v>
      </c>
      <c r="B2096" s="1" t="s">
        <v>1319</v>
      </c>
      <c r="C2096" s="1" t="s">
        <v>14</v>
      </c>
      <c r="D2096" s="2">
        <v>41916</v>
      </c>
      <c r="E2096" s="5" t="str">
        <f t="shared" si="128"/>
        <v>October</v>
      </c>
      <c r="F2096" s="1" t="s">
        <v>84</v>
      </c>
      <c r="G2096" s="1" t="s">
        <v>1457</v>
      </c>
      <c r="H2096" s="1">
        <v>15</v>
      </c>
      <c r="I2096" s="1">
        <v>19.04</v>
      </c>
      <c r="J2096" s="1">
        <v>0.03</v>
      </c>
      <c r="K2096" s="3">
        <f t="shared" si="129"/>
        <v>285.14999999999998</v>
      </c>
      <c r="L2096" s="1">
        <v>6.38</v>
      </c>
      <c r="M2096" s="1" t="s">
        <v>17</v>
      </c>
      <c r="N2096" s="1" t="s">
        <v>24</v>
      </c>
      <c r="O2096" s="2">
        <v>41916</v>
      </c>
      <c r="P2096" s="5" t="str">
        <f t="shared" si="130"/>
        <v>October</v>
      </c>
      <c r="Q2096" s="6">
        <f t="shared" si="131"/>
        <v>0</v>
      </c>
    </row>
    <row r="2097" spans="1:17" x14ac:dyDescent="0.25">
      <c r="A2097" s="1">
        <v>49313</v>
      </c>
      <c r="B2097" s="1" t="s">
        <v>724</v>
      </c>
      <c r="C2097" s="1" t="s">
        <v>14</v>
      </c>
      <c r="D2097" s="2">
        <v>41916</v>
      </c>
      <c r="E2097" s="5" t="str">
        <f t="shared" si="128"/>
        <v>October</v>
      </c>
      <c r="F2097" s="1" t="s">
        <v>84</v>
      </c>
      <c r="G2097" s="1" t="s">
        <v>1458</v>
      </c>
      <c r="H2097" s="1">
        <v>34</v>
      </c>
      <c r="I2097" s="1">
        <v>9.3800000000000008</v>
      </c>
      <c r="J2097" s="1">
        <v>0.1</v>
      </c>
      <c r="K2097" s="3">
        <f t="shared" si="129"/>
        <v>315.52000000000004</v>
      </c>
      <c r="L2097" s="1">
        <v>4.93</v>
      </c>
      <c r="M2097" s="1" t="s">
        <v>17</v>
      </c>
      <c r="N2097" s="1" t="s">
        <v>24</v>
      </c>
      <c r="O2097" s="2">
        <v>41916</v>
      </c>
      <c r="P2097" s="5" t="str">
        <f t="shared" si="130"/>
        <v>October</v>
      </c>
      <c r="Q2097" s="6">
        <f t="shared" si="131"/>
        <v>0</v>
      </c>
    </row>
    <row r="2098" spans="1:17" x14ac:dyDescent="0.25">
      <c r="A2098" s="1">
        <v>15075</v>
      </c>
      <c r="B2098" s="1" t="s">
        <v>246</v>
      </c>
      <c r="C2098" s="1" t="s">
        <v>34</v>
      </c>
      <c r="D2098" s="2">
        <v>41916</v>
      </c>
      <c r="E2098" s="5" t="str">
        <f t="shared" si="128"/>
        <v>October</v>
      </c>
      <c r="F2098" s="1" t="s">
        <v>84</v>
      </c>
      <c r="G2098" s="1" t="s">
        <v>1152</v>
      </c>
      <c r="H2098" s="1">
        <v>24</v>
      </c>
      <c r="I2098" s="1">
        <v>63.94</v>
      </c>
      <c r="J2098" s="1">
        <v>0.02</v>
      </c>
      <c r="K2098" s="3">
        <f t="shared" si="129"/>
        <v>1534.08</v>
      </c>
      <c r="L2098" s="1">
        <v>14.48</v>
      </c>
      <c r="M2098" s="1" t="s">
        <v>23</v>
      </c>
      <c r="N2098" s="1" t="s">
        <v>24</v>
      </c>
      <c r="O2098" s="2">
        <v>41916</v>
      </c>
      <c r="P2098" s="5" t="str">
        <f t="shared" si="130"/>
        <v>October</v>
      </c>
      <c r="Q2098" s="6">
        <f t="shared" si="131"/>
        <v>0</v>
      </c>
    </row>
    <row r="2099" spans="1:17" x14ac:dyDescent="0.25">
      <c r="A2099" s="1">
        <v>9923</v>
      </c>
      <c r="B2099" s="1" t="s">
        <v>1459</v>
      </c>
      <c r="C2099" s="1" t="s">
        <v>14</v>
      </c>
      <c r="D2099" s="2">
        <v>41917</v>
      </c>
      <c r="E2099" s="5" t="str">
        <f t="shared" si="128"/>
        <v>October</v>
      </c>
      <c r="F2099" s="1" t="s">
        <v>21</v>
      </c>
      <c r="G2099" s="1" t="s">
        <v>182</v>
      </c>
      <c r="H2099" s="1">
        <v>27</v>
      </c>
      <c r="I2099" s="1">
        <v>2.08</v>
      </c>
      <c r="J2099" s="1">
        <v>0.01</v>
      </c>
      <c r="K2099" s="3">
        <f t="shared" si="129"/>
        <v>55.890000000000008</v>
      </c>
      <c r="L2099" s="1">
        <v>5.33</v>
      </c>
      <c r="M2099" s="1" t="s">
        <v>23</v>
      </c>
      <c r="N2099" s="1" t="s">
        <v>24</v>
      </c>
      <c r="O2099" s="2">
        <v>41917</v>
      </c>
      <c r="P2099" s="5" t="str">
        <f t="shared" si="130"/>
        <v>October</v>
      </c>
      <c r="Q2099" s="6">
        <f t="shared" si="131"/>
        <v>0</v>
      </c>
    </row>
    <row r="2100" spans="1:17" x14ac:dyDescent="0.25">
      <c r="A2100" s="1">
        <v>36739</v>
      </c>
      <c r="B2100" s="1" t="s">
        <v>669</v>
      </c>
      <c r="C2100" s="1" t="s">
        <v>14</v>
      </c>
      <c r="D2100" s="2">
        <v>41920</v>
      </c>
      <c r="E2100" s="5" t="str">
        <f t="shared" si="128"/>
        <v>October</v>
      </c>
      <c r="F2100" s="1" t="s">
        <v>15</v>
      </c>
      <c r="G2100" s="1" t="s">
        <v>418</v>
      </c>
      <c r="H2100" s="1">
        <v>27</v>
      </c>
      <c r="I2100" s="1">
        <v>12.22</v>
      </c>
      <c r="J2100" s="1">
        <v>7.0000000000000007E-2</v>
      </c>
      <c r="K2100" s="3">
        <f t="shared" si="129"/>
        <v>328.05</v>
      </c>
      <c r="L2100" s="1">
        <v>2.85</v>
      </c>
      <c r="M2100" s="1" t="s">
        <v>23</v>
      </c>
      <c r="N2100" s="1" t="s">
        <v>67</v>
      </c>
      <c r="O2100" s="2">
        <v>41920</v>
      </c>
      <c r="P2100" s="5" t="str">
        <f t="shared" si="130"/>
        <v>October</v>
      </c>
      <c r="Q2100" s="6">
        <f t="shared" si="131"/>
        <v>0</v>
      </c>
    </row>
    <row r="2101" spans="1:17" x14ac:dyDescent="0.25">
      <c r="A2101" s="1">
        <v>50147</v>
      </c>
      <c r="B2101" s="1" t="s">
        <v>543</v>
      </c>
      <c r="C2101" s="1" t="s">
        <v>34</v>
      </c>
      <c r="D2101" s="2">
        <v>41920</v>
      </c>
      <c r="E2101" s="5" t="str">
        <f t="shared" si="128"/>
        <v>October</v>
      </c>
      <c r="F2101" s="1" t="s">
        <v>84</v>
      </c>
      <c r="G2101" s="1" t="s">
        <v>1469</v>
      </c>
      <c r="H2101" s="1">
        <v>13</v>
      </c>
      <c r="I2101" s="1">
        <v>11.48</v>
      </c>
      <c r="J2101" s="1">
        <v>0</v>
      </c>
      <c r="K2101" s="3">
        <f t="shared" si="129"/>
        <v>149.24</v>
      </c>
      <c r="L2101" s="1">
        <v>5.43</v>
      </c>
      <c r="M2101" s="1" t="s">
        <v>23</v>
      </c>
      <c r="N2101" s="1" t="s">
        <v>24</v>
      </c>
      <c r="O2101" s="2">
        <v>41920</v>
      </c>
      <c r="P2101" s="5" t="str">
        <f t="shared" si="130"/>
        <v>October</v>
      </c>
      <c r="Q2101" s="6">
        <f t="shared" si="131"/>
        <v>0</v>
      </c>
    </row>
    <row r="2102" spans="1:17" x14ac:dyDescent="0.25">
      <c r="A2102" s="1">
        <v>2791</v>
      </c>
      <c r="B2102" s="1" t="s">
        <v>335</v>
      </c>
      <c r="C2102" s="1" t="s">
        <v>20</v>
      </c>
      <c r="D2102" s="2">
        <v>41921</v>
      </c>
      <c r="E2102" s="5" t="str">
        <f t="shared" si="128"/>
        <v>October</v>
      </c>
      <c r="F2102" s="1" t="s">
        <v>21</v>
      </c>
      <c r="G2102" s="1" t="s">
        <v>1235</v>
      </c>
      <c r="H2102" s="1">
        <v>47</v>
      </c>
      <c r="I2102" s="1">
        <v>3.89</v>
      </c>
      <c r="J2102" s="1">
        <v>0</v>
      </c>
      <c r="K2102" s="3">
        <f t="shared" si="129"/>
        <v>182.83</v>
      </c>
      <c r="L2102" s="1">
        <v>7.01</v>
      </c>
      <c r="M2102" s="1" t="s">
        <v>23</v>
      </c>
      <c r="N2102" s="1" t="s">
        <v>24</v>
      </c>
      <c r="O2102" s="2">
        <v>41921</v>
      </c>
      <c r="P2102" s="5" t="str">
        <f t="shared" si="130"/>
        <v>October</v>
      </c>
      <c r="Q2102" s="6">
        <f t="shared" si="131"/>
        <v>0</v>
      </c>
    </row>
    <row r="2103" spans="1:17" x14ac:dyDescent="0.25">
      <c r="A2103" s="1">
        <v>18308</v>
      </c>
      <c r="B2103" s="1" t="s">
        <v>1295</v>
      </c>
      <c r="C2103" s="1" t="s">
        <v>14</v>
      </c>
      <c r="D2103" s="2">
        <v>41921</v>
      </c>
      <c r="E2103" s="5" t="str">
        <f t="shared" si="128"/>
        <v>October</v>
      </c>
      <c r="F2103" s="1" t="s">
        <v>15</v>
      </c>
      <c r="G2103" s="1" t="s">
        <v>545</v>
      </c>
      <c r="H2103" s="1">
        <v>15</v>
      </c>
      <c r="I2103" s="1">
        <v>30.73</v>
      </c>
      <c r="J2103" s="1">
        <v>0.09</v>
      </c>
      <c r="K2103" s="3">
        <f t="shared" si="129"/>
        <v>459.6</v>
      </c>
      <c r="L2103" s="1">
        <v>4</v>
      </c>
      <c r="M2103" s="1" t="s">
        <v>23</v>
      </c>
      <c r="N2103" s="1" t="s">
        <v>24</v>
      </c>
      <c r="O2103" s="2">
        <v>41921</v>
      </c>
      <c r="P2103" s="5" t="str">
        <f t="shared" si="130"/>
        <v>October</v>
      </c>
      <c r="Q2103" s="6">
        <f t="shared" si="131"/>
        <v>0</v>
      </c>
    </row>
    <row r="2104" spans="1:17" x14ac:dyDescent="0.25">
      <c r="A2104" s="1">
        <v>14785</v>
      </c>
      <c r="B2104" s="1" t="s">
        <v>425</v>
      </c>
      <c r="C2104" s="1" t="s">
        <v>34</v>
      </c>
      <c r="D2104" s="2">
        <v>41921</v>
      </c>
      <c r="E2104" s="5" t="str">
        <f t="shared" si="128"/>
        <v>October</v>
      </c>
      <c r="F2104" s="1" t="s">
        <v>21</v>
      </c>
      <c r="G2104" s="1" t="s">
        <v>375</v>
      </c>
      <c r="H2104" s="1">
        <v>20</v>
      </c>
      <c r="I2104" s="1">
        <v>4.91</v>
      </c>
      <c r="J2104" s="1">
        <v>0.08</v>
      </c>
      <c r="K2104" s="3">
        <f t="shared" si="129"/>
        <v>96.6</v>
      </c>
      <c r="L2104" s="1">
        <v>0.5</v>
      </c>
      <c r="M2104" s="1" t="s">
        <v>23</v>
      </c>
      <c r="N2104" s="1" t="s">
        <v>24</v>
      </c>
      <c r="O2104" s="2">
        <v>41921</v>
      </c>
      <c r="P2104" s="5" t="str">
        <f t="shared" si="130"/>
        <v>October</v>
      </c>
      <c r="Q2104" s="6">
        <f t="shared" si="131"/>
        <v>0</v>
      </c>
    </row>
    <row r="2105" spans="1:17" x14ac:dyDescent="0.25">
      <c r="A2105" s="1">
        <v>54819</v>
      </c>
      <c r="B2105" s="1" t="s">
        <v>458</v>
      </c>
      <c r="C2105" s="1" t="s">
        <v>34</v>
      </c>
      <c r="D2105" s="2">
        <v>41922</v>
      </c>
      <c r="E2105" s="5" t="str">
        <f t="shared" si="128"/>
        <v>October</v>
      </c>
      <c r="F2105" s="1" t="s">
        <v>29</v>
      </c>
      <c r="G2105" s="1" t="s">
        <v>559</v>
      </c>
      <c r="H2105" s="1">
        <v>46</v>
      </c>
      <c r="I2105" s="1">
        <v>65.989999999999995</v>
      </c>
      <c r="J2105" s="1">
        <v>0.03</v>
      </c>
      <c r="K2105" s="3">
        <f t="shared" si="129"/>
        <v>3034.16</v>
      </c>
      <c r="L2105" s="1">
        <v>8.8000000000000007</v>
      </c>
      <c r="M2105" s="1" t="s">
        <v>23</v>
      </c>
      <c r="N2105" s="1" t="s">
        <v>24</v>
      </c>
      <c r="O2105" s="2">
        <v>41922</v>
      </c>
      <c r="P2105" s="5" t="str">
        <f t="shared" si="130"/>
        <v>October</v>
      </c>
      <c r="Q2105" s="6">
        <f t="shared" si="131"/>
        <v>0</v>
      </c>
    </row>
    <row r="2106" spans="1:17" x14ac:dyDescent="0.25">
      <c r="A2106" s="1">
        <v>7906</v>
      </c>
      <c r="B2106" s="1" t="s">
        <v>1484</v>
      </c>
      <c r="C2106" s="1" t="s">
        <v>34</v>
      </c>
      <c r="D2106" s="2">
        <v>41929</v>
      </c>
      <c r="E2106" s="5" t="str">
        <f t="shared" si="128"/>
        <v>October</v>
      </c>
      <c r="F2106" s="1" t="s">
        <v>84</v>
      </c>
      <c r="G2106" s="1" t="s">
        <v>1485</v>
      </c>
      <c r="H2106" s="1">
        <v>37</v>
      </c>
      <c r="I2106" s="1">
        <v>25.98</v>
      </c>
      <c r="J2106" s="1">
        <v>0.03</v>
      </c>
      <c r="K2106" s="3">
        <f t="shared" si="129"/>
        <v>960.15</v>
      </c>
      <c r="L2106" s="1">
        <v>5.37</v>
      </c>
      <c r="M2106" s="1" t="s">
        <v>23</v>
      </c>
      <c r="N2106" s="1" t="s">
        <v>55</v>
      </c>
      <c r="O2106" s="2">
        <v>41929</v>
      </c>
      <c r="P2106" s="5" t="str">
        <f t="shared" si="130"/>
        <v>October</v>
      </c>
      <c r="Q2106" s="6">
        <f t="shared" si="131"/>
        <v>0</v>
      </c>
    </row>
    <row r="2107" spans="1:17" x14ac:dyDescent="0.25">
      <c r="A2107" s="1">
        <v>53222</v>
      </c>
      <c r="B2107" s="1" t="s">
        <v>586</v>
      </c>
      <c r="C2107" s="1" t="s">
        <v>20</v>
      </c>
      <c r="D2107" s="2">
        <v>41931</v>
      </c>
      <c r="E2107" s="5" t="str">
        <f t="shared" si="128"/>
        <v>October</v>
      </c>
      <c r="F2107" s="1" t="s">
        <v>29</v>
      </c>
      <c r="G2107" s="1" t="s">
        <v>1099</v>
      </c>
      <c r="H2107" s="1">
        <v>2</v>
      </c>
      <c r="I2107" s="1">
        <v>6.48</v>
      </c>
      <c r="J2107" s="1">
        <v>7.0000000000000007E-2</v>
      </c>
      <c r="K2107" s="3">
        <f t="shared" si="129"/>
        <v>12.82</v>
      </c>
      <c r="L2107" s="1">
        <v>9.5399999999999991</v>
      </c>
      <c r="M2107" s="1" t="s">
        <v>23</v>
      </c>
      <c r="N2107" s="1" t="s">
        <v>24</v>
      </c>
      <c r="O2107" s="2">
        <v>41931</v>
      </c>
      <c r="P2107" s="5" t="str">
        <f t="shared" si="130"/>
        <v>October</v>
      </c>
      <c r="Q2107" s="6">
        <f t="shared" si="131"/>
        <v>0</v>
      </c>
    </row>
    <row r="2108" spans="1:17" x14ac:dyDescent="0.25">
      <c r="A2108" s="1">
        <v>4835</v>
      </c>
      <c r="B2108" s="1" t="s">
        <v>846</v>
      </c>
      <c r="C2108" s="1" t="s">
        <v>34</v>
      </c>
      <c r="D2108" s="2">
        <v>41936</v>
      </c>
      <c r="E2108" s="5" t="str">
        <f t="shared" si="128"/>
        <v>October</v>
      </c>
      <c r="F2108" s="1" t="s">
        <v>26</v>
      </c>
      <c r="G2108" s="1" t="s">
        <v>1497</v>
      </c>
      <c r="H2108" s="1">
        <v>3</v>
      </c>
      <c r="I2108" s="1">
        <v>2.52</v>
      </c>
      <c r="J2108" s="1">
        <v>0.04</v>
      </c>
      <c r="K2108" s="3">
        <f t="shared" si="129"/>
        <v>7.4399999999999995</v>
      </c>
      <c r="L2108" s="1">
        <v>1.92</v>
      </c>
      <c r="M2108" s="1" t="s">
        <v>23</v>
      </c>
      <c r="N2108" s="1" t="s">
        <v>38</v>
      </c>
      <c r="O2108" s="2">
        <v>41936</v>
      </c>
      <c r="P2108" s="5" t="str">
        <f t="shared" si="130"/>
        <v>October</v>
      </c>
      <c r="Q2108" s="6">
        <f t="shared" si="131"/>
        <v>0</v>
      </c>
    </row>
    <row r="2109" spans="1:17" x14ac:dyDescent="0.25">
      <c r="A2109" s="1">
        <v>50656</v>
      </c>
      <c r="B2109" s="1" t="s">
        <v>1500</v>
      </c>
      <c r="C2109" s="1" t="s">
        <v>34</v>
      </c>
      <c r="D2109" s="2">
        <v>41937</v>
      </c>
      <c r="E2109" s="5" t="str">
        <f t="shared" si="128"/>
        <v>October</v>
      </c>
      <c r="F2109" s="1" t="s">
        <v>26</v>
      </c>
      <c r="G2109" s="1" t="s">
        <v>1299</v>
      </c>
      <c r="H2109" s="1">
        <v>39</v>
      </c>
      <c r="I2109" s="1">
        <v>12.58</v>
      </c>
      <c r="J2109" s="1">
        <v>0.02</v>
      </c>
      <c r="K2109" s="3">
        <f t="shared" si="129"/>
        <v>489.84000000000003</v>
      </c>
      <c r="L2109" s="1">
        <v>5.16</v>
      </c>
      <c r="M2109" s="1" t="s">
        <v>23</v>
      </c>
      <c r="N2109" s="1" t="s">
        <v>24</v>
      </c>
      <c r="O2109" s="2">
        <v>41937</v>
      </c>
      <c r="P2109" s="5" t="str">
        <f t="shared" si="130"/>
        <v>October</v>
      </c>
      <c r="Q2109" s="6">
        <f t="shared" si="131"/>
        <v>0</v>
      </c>
    </row>
    <row r="2110" spans="1:17" x14ac:dyDescent="0.25">
      <c r="A2110" s="1">
        <v>19105</v>
      </c>
      <c r="B2110" s="1" t="s">
        <v>1254</v>
      </c>
      <c r="C2110" s="1" t="s">
        <v>14</v>
      </c>
      <c r="D2110" s="2">
        <v>41940</v>
      </c>
      <c r="E2110" s="5" t="str">
        <f t="shared" si="128"/>
        <v>October</v>
      </c>
      <c r="F2110" s="1" t="s">
        <v>21</v>
      </c>
      <c r="G2110" s="1" t="s">
        <v>478</v>
      </c>
      <c r="H2110" s="1">
        <v>29</v>
      </c>
      <c r="I2110" s="1">
        <v>5.98</v>
      </c>
      <c r="J2110" s="1">
        <v>0.08</v>
      </c>
      <c r="K2110" s="3">
        <f t="shared" si="129"/>
        <v>171.10000000000002</v>
      </c>
      <c r="L2110" s="1">
        <v>5.46</v>
      </c>
      <c r="M2110" s="1" t="s">
        <v>23</v>
      </c>
      <c r="N2110" s="1" t="s">
        <v>24</v>
      </c>
      <c r="O2110" s="2">
        <v>41940</v>
      </c>
      <c r="P2110" s="5" t="str">
        <f t="shared" si="130"/>
        <v>October</v>
      </c>
      <c r="Q2110" s="6">
        <f t="shared" si="131"/>
        <v>0</v>
      </c>
    </row>
    <row r="2111" spans="1:17" x14ac:dyDescent="0.25">
      <c r="A2111" s="1">
        <v>56064</v>
      </c>
      <c r="B2111" s="1" t="s">
        <v>676</v>
      </c>
      <c r="C2111" s="1" t="s">
        <v>34</v>
      </c>
      <c r="D2111" s="2">
        <v>41941</v>
      </c>
      <c r="E2111" s="5" t="str">
        <f t="shared" si="128"/>
        <v>October</v>
      </c>
      <c r="F2111" s="1" t="s">
        <v>84</v>
      </c>
      <c r="G2111" s="1" t="s">
        <v>706</v>
      </c>
      <c r="H2111" s="1">
        <v>41</v>
      </c>
      <c r="I2111" s="1">
        <v>28.53</v>
      </c>
      <c r="J2111" s="1">
        <v>0.02</v>
      </c>
      <c r="K2111" s="3">
        <f t="shared" si="129"/>
        <v>1168.9100000000001</v>
      </c>
      <c r="L2111" s="1">
        <v>1.49</v>
      </c>
      <c r="M2111" s="1" t="s">
        <v>23</v>
      </c>
      <c r="N2111" s="1" t="s">
        <v>24</v>
      </c>
      <c r="O2111" s="2">
        <v>41941</v>
      </c>
      <c r="P2111" s="5" t="str">
        <f t="shared" si="130"/>
        <v>October</v>
      </c>
      <c r="Q2111" s="6">
        <f t="shared" si="131"/>
        <v>0</v>
      </c>
    </row>
    <row r="2112" spans="1:17" x14ac:dyDescent="0.25">
      <c r="A2112" s="1">
        <v>26627</v>
      </c>
      <c r="B2112" s="1" t="s">
        <v>53</v>
      </c>
      <c r="C2112" s="1" t="s">
        <v>34</v>
      </c>
      <c r="D2112" s="2">
        <v>41942</v>
      </c>
      <c r="E2112" s="5" t="str">
        <f t="shared" si="128"/>
        <v>October</v>
      </c>
      <c r="F2112" s="1" t="s">
        <v>84</v>
      </c>
      <c r="G2112" s="1" t="s">
        <v>1513</v>
      </c>
      <c r="H2112" s="1">
        <v>25</v>
      </c>
      <c r="I2112" s="1">
        <v>1.6</v>
      </c>
      <c r="J2112" s="1">
        <v>0.1</v>
      </c>
      <c r="K2112" s="3">
        <f t="shared" si="129"/>
        <v>37.5</v>
      </c>
      <c r="L2112" s="1">
        <v>1.29</v>
      </c>
      <c r="M2112" s="1" t="s">
        <v>23</v>
      </c>
      <c r="N2112" s="1" t="s">
        <v>38</v>
      </c>
      <c r="O2112" s="2">
        <v>41942</v>
      </c>
      <c r="P2112" s="5" t="str">
        <f t="shared" si="130"/>
        <v>October</v>
      </c>
      <c r="Q2112" s="6">
        <f t="shared" si="131"/>
        <v>0</v>
      </c>
    </row>
    <row r="2113" spans="1:17" x14ac:dyDescent="0.25">
      <c r="A2113" s="1">
        <v>24003</v>
      </c>
      <c r="B2113" s="1" t="s">
        <v>514</v>
      </c>
      <c r="C2113" s="1" t="s">
        <v>34</v>
      </c>
      <c r="D2113" s="2">
        <v>41943</v>
      </c>
      <c r="E2113" s="5" t="str">
        <f t="shared" si="128"/>
        <v>October</v>
      </c>
      <c r="F2113" s="1" t="s">
        <v>26</v>
      </c>
      <c r="G2113" s="1" t="s">
        <v>1070</v>
      </c>
      <c r="H2113" s="1">
        <v>9</v>
      </c>
      <c r="I2113" s="1">
        <v>1.26</v>
      </c>
      <c r="J2113" s="1">
        <v>0.06</v>
      </c>
      <c r="K2113" s="3">
        <f t="shared" si="129"/>
        <v>10.799999999999999</v>
      </c>
      <c r="L2113" s="1">
        <v>0.7</v>
      </c>
      <c r="M2113" s="1" t="s">
        <v>23</v>
      </c>
      <c r="N2113" s="1" t="s">
        <v>38</v>
      </c>
      <c r="O2113" s="2">
        <v>41943</v>
      </c>
      <c r="P2113" s="5" t="str">
        <f t="shared" si="130"/>
        <v>October</v>
      </c>
      <c r="Q2113" s="6">
        <f t="shared" si="131"/>
        <v>0</v>
      </c>
    </row>
    <row r="2114" spans="1:17" x14ac:dyDescent="0.25">
      <c r="A2114" s="1">
        <v>18178</v>
      </c>
      <c r="B2114" s="1" t="s">
        <v>613</v>
      </c>
      <c r="C2114" s="1" t="s">
        <v>34</v>
      </c>
      <c r="D2114" s="2">
        <v>41945</v>
      </c>
      <c r="E2114" s="5" t="str">
        <f t="shared" ref="E2114:E2154" si="132">TEXT(D2114,"mmmm")</f>
        <v>November</v>
      </c>
      <c r="F2114" s="1" t="s">
        <v>29</v>
      </c>
      <c r="G2114" s="1" t="s">
        <v>793</v>
      </c>
      <c r="H2114" s="1">
        <v>43</v>
      </c>
      <c r="I2114" s="1">
        <v>4.4800000000000004</v>
      </c>
      <c r="J2114" s="1">
        <v>0.08</v>
      </c>
      <c r="K2114" s="3">
        <f t="shared" ref="K2114:K2154" si="133">(I2114-J2114)*H2114</f>
        <v>189.20000000000002</v>
      </c>
      <c r="L2114" s="1">
        <v>49</v>
      </c>
      <c r="M2114" s="1" t="s">
        <v>23</v>
      </c>
      <c r="N2114" s="1" t="s">
        <v>18</v>
      </c>
      <c r="O2114" s="2">
        <v>41945</v>
      </c>
      <c r="P2114" s="5" t="str">
        <f t="shared" ref="P2114:P2154" si="134">TEXT(O2114,"mmmm")</f>
        <v>November</v>
      </c>
      <c r="Q2114" s="6">
        <f t="shared" ref="Q2114:Q2154" si="135">O2114-D2114</f>
        <v>0</v>
      </c>
    </row>
    <row r="2115" spans="1:17" x14ac:dyDescent="0.25">
      <c r="A2115" s="1">
        <v>36896</v>
      </c>
      <c r="B2115" s="1" t="s">
        <v>221</v>
      </c>
      <c r="C2115" s="1" t="s">
        <v>14</v>
      </c>
      <c r="D2115" s="2">
        <v>41946</v>
      </c>
      <c r="E2115" s="5" t="str">
        <f t="shared" si="132"/>
        <v>November</v>
      </c>
      <c r="F2115" s="1" t="s">
        <v>26</v>
      </c>
      <c r="G2115" s="1" t="s">
        <v>1519</v>
      </c>
      <c r="H2115" s="1">
        <v>21</v>
      </c>
      <c r="I2115" s="1">
        <v>167.27</v>
      </c>
      <c r="J2115" s="1">
        <v>0.04</v>
      </c>
      <c r="K2115" s="3">
        <f t="shared" si="133"/>
        <v>3511.8300000000004</v>
      </c>
      <c r="L2115" s="1">
        <v>35</v>
      </c>
      <c r="M2115" s="1" t="s">
        <v>23</v>
      </c>
      <c r="N2115" s="1" t="s">
        <v>18</v>
      </c>
      <c r="O2115" s="2">
        <v>41946</v>
      </c>
      <c r="P2115" s="5" t="str">
        <f t="shared" si="134"/>
        <v>November</v>
      </c>
      <c r="Q2115" s="6">
        <f t="shared" si="135"/>
        <v>0</v>
      </c>
    </row>
    <row r="2116" spans="1:17" x14ac:dyDescent="0.25">
      <c r="A2116" s="1">
        <v>9057</v>
      </c>
      <c r="B2116" s="1" t="s">
        <v>1183</v>
      </c>
      <c r="C2116" s="1" t="s">
        <v>14</v>
      </c>
      <c r="D2116" s="2">
        <v>41947</v>
      </c>
      <c r="E2116" s="5" t="str">
        <f t="shared" si="132"/>
        <v>November</v>
      </c>
      <c r="F2116" s="1" t="s">
        <v>26</v>
      </c>
      <c r="G2116" s="1" t="s">
        <v>623</v>
      </c>
      <c r="H2116" s="1">
        <v>20</v>
      </c>
      <c r="I2116" s="1">
        <v>7.59</v>
      </c>
      <c r="J2116" s="1">
        <v>0.01</v>
      </c>
      <c r="K2116" s="3">
        <f t="shared" si="133"/>
        <v>151.6</v>
      </c>
      <c r="L2116" s="1">
        <v>4</v>
      </c>
      <c r="M2116" s="1" t="s">
        <v>23</v>
      </c>
      <c r="N2116" s="1" t="s">
        <v>38</v>
      </c>
      <c r="O2116" s="2">
        <v>41947</v>
      </c>
      <c r="P2116" s="5" t="str">
        <f t="shared" si="134"/>
        <v>November</v>
      </c>
      <c r="Q2116" s="6">
        <f t="shared" si="135"/>
        <v>0</v>
      </c>
    </row>
    <row r="2117" spans="1:17" x14ac:dyDescent="0.25">
      <c r="A2117" s="1">
        <v>37731</v>
      </c>
      <c r="B2117" s="1" t="s">
        <v>1523</v>
      </c>
      <c r="C2117" s="1" t="s">
        <v>14</v>
      </c>
      <c r="D2117" s="2">
        <v>41947</v>
      </c>
      <c r="E2117" s="5" t="str">
        <f t="shared" si="132"/>
        <v>November</v>
      </c>
      <c r="F2117" s="1" t="s">
        <v>26</v>
      </c>
      <c r="G2117" s="1" t="s">
        <v>852</v>
      </c>
      <c r="H2117" s="1">
        <v>24</v>
      </c>
      <c r="I2117" s="1">
        <v>30.98</v>
      </c>
      <c r="J2117" s="1">
        <v>0.01</v>
      </c>
      <c r="K2117" s="3">
        <f t="shared" si="133"/>
        <v>743.28</v>
      </c>
      <c r="L2117" s="1">
        <v>9.18</v>
      </c>
      <c r="M2117" s="1" t="s">
        <v>23</v>
      </c>
      <c r="N2117" s="1" t="s">
        <v>24</v>
      </c>
      <c r="O2117" s="2">
        <v>41947</v>
      </c>
      <c r="P2117" s="5" t="str">
        <f t="shared" si="134"/>
        <v>November</v>
      </c>
      <c r="Q2117" s="6">
        <f t="shared" si="135"/>
        <v>0</v>
      </c>
    </row>
    <row r="2118" spans="1:17" x14ac:dyDescent="0.25">
      <c r="A2118" s="1">
        <v>32291</v>
      </c>
      <c r="B2118" s="1" t="s">
        <v>1527</v>
      </c>
      <c r="C2118" s="1" t="s">
        <v>20</v>
      </c>
      <c r="D2118" s="2">
        <v>41948</v>
      </c>
      <c r="E2118" s="5" t="str">
        <f t="shared" si="132"/>
        <v>November</v>
      </c>
      <c r="F2118" s="1" t="s">
        <v>84</v>
      </c>
      <c r="G2118" s="1" t="s">
        <v>163</v>
      </c>
      <c r="H2118" s="1">
        <v>13</v>
      </c>
      <c r="I2118" s="1">
        <v>12.99</v>
      </c>
      <c r="J2118" s="1">
        <v>0.01</v>
      </c>
      <c r="K2118" s="3">
        <f t="shared" si="133"/>
        <v>168.74</v>
      </c>
      <c r="L2118" s="1">
        <v>14.37</v>
      </c>
      <c r="M2118" s="1" t="s">
        <v>23</v>
      </c>
      <c r="N2118" s="1" t="s">
        <v>18</v>
      </c>
      <c r="O2118" s="2">
        <v>41948</v>
      </c>
      <c r="P2118" s="5" t="str">
        <f t="shared" si="134"/>
        <v>November</v>
      </c>
      <c r="Q2118" s="6">
        <f t="shared" si="135"/>
        <v>0</v>
      </c>
    </row>
    <row r="2119" spans="1:17" x14ac:dyDescent="0.25">
      <c r="A2119" s="1">
        <v>53508</v>
      </c>
      <c r="B2119" s="1" t="s">
        <v>350</v>
      </c>
      <c r="C2119" s="1" t="s">
        <v>14</v>
      </c>
      <c r="D2119" s="2">
        <v>41953</v>
      </c>
      <c r="E2119" s="5" t="str">
        <f t="shared" si="132"/>
        <v>November</v>
      </c>
      <c r="F2119" s="1" t="s">
        <v>21</v>
      </c>
      <c r="G2119" s="1" t="s">
        <v>39</v>
      </c>
      <c r="H2119" s="1">
        <v>4</v>
      </c>
      <c r="I2119" s="1">
        <v>15.04</v>
      </c>
      <c r="J2119" s="1">
        <v>0.06</v>
      </c>
      <c r="K2119" s="3">
        <f t="shared" si="133"/>
        <v>59.919999999999995</v>
      </c>
      <c r="L2119" s="1">
        <v>1.97</v>
      </c>
      <c r="M2119" s="1" t="s">
        <v>23</v>
      </c>
      <c r="N2119" s="1" t="s">
        <v>38</v>
      </c>
      <c r="O2119" s="2">
        <v>41953</v>
      </c>
      <c r="P2119" s="5" t="str">
        <f t="shared" si="134"/>
        <v>November</v>
      </c>
      <c r="Q2119" s="6">
        <f t="shared" si="135"/>
        <v>0</v>
      </c>
    </row>
    <row r="2120" spans="1:17" x14ac:dyDescent="0.25">
      <c r="A2120" s="1">
        <v>47943</v>
      </c>
      <c r="B2120" s="1" t="s">
        <v>1399</v>
      </c>
      <c r="C2120" s="1" t="s">
        <v>14</v>
      </c>
      <c r="D2120" s="2">
        <v>41957</v>
      </c>
      <c r="E2120" s="5" t="str">
        <f t="shared" si="132"/>
        <v>November</v>
      </c>
      <c r="F2120" s="1" t="s">
        <v>84</v>
      </c>
      <c r="G2120" s="1" t="s">
        <v>1540</v>
      </c>
      <c r="H2120" s="1">
        <v>12</v>
      </c>
      <c r="I2120" s="1">
        <v>4.91</v>
      </c>
      <c r="J2120" s="1">
        <v>0.04</v>
      </c>
      <c r="K2120" s="3">
        <f t="shared" si="133"/>
        <v>58.44</v>
      </c>
      <c r="L2120" s="1">
        <v>0.5</v>
      </c>
      <c r="M2120" s="1" t="s">
        <v>23</v>
      </c>
      <c r="N2120" s="1" t="s">
        <v>24</v>
      </c>
      <c r="O2120" s="2">
        <v>41957</v>
      </c>
      <c r="P2120" s="5" t="str">
        <f t="shared" si="134"/>
        <v>November</v>
      </c>
      <c r="Q2120" s="6">
        <f t="shared" si="135"/>
        <v>0</v>
      </c>
    </row>
    <row r="2121" spans="1:17" x14ac:dyDescent="0.25">
      <c r="A2121" s="1">
        <v>49504</v>
      </c>
      <c r="B2121" s="1" t="s">
        <v>1544</v>
      </c>
      <c r="C2121" s="1" t="s">
        <v>20</v>
      </c>
      <c r="D2121" s="2">
        <v>41959</v>
      </c>
      <c r="E2121" s="5" t="str">
        <f t="shared" si="132"/>
        <v>November</v>
      </c>
      <c r="F2121" s="1" t="s">
        <v>15</v>
      </c>
      <c r="G2121" s="1" t="s">
        <v>1218</v>
      </c>
      <c r="H2121" s="1">
        <v>45</v>
      </c>
      <c r="I2121" s="1">
        <v>7.37</v>
      </c>
      <c r="J2121" s="1">
        <v>0.1</v>
      </c>
      <c r="K2121" s="3">
        <f t="shared" si="133"/>
        <v>327.15000000000003</v>
      </c>
      <c r="L2121" s="1">
        <v>5.53</v>
      </c>
      <c r="M2121" s="1" t="s">
        <v>23</v>
      </c>
      <c r="N2121" s="1" t="s">
        <v>67</v>
      </c>
      <c r="O2121" s="2">
        <v>41959</v>
      </c>
      <c r="P2121" s="5" t="str">
        <f t="shared" si="134"/>
        <v>November</v>
      </c>
      <c r="Q2121" s="6">
        <f t="shared" si="135"/>
        <v>0</v>
      </c>
    </row>
    <row r="2122" spans="1:17" x14ac:dyDescent="0.25">
      <c r="A2122" s="1">
        <v>4931</v>
      </c>
      <c r="B2122" s="1" t="s">
        <v>154</v>
      </c>
      <c r="C2122" s="1" t="s">
        <v>14</v>
      </c>
      <c r="D2122" s="2">
        <v>41959</v>
      </c>
      <c r="E2122" s="5" t="str">
        <f t="shared" si="132"/>
        <v>November</v>
      </c>
      <c r="F2122" s="1" t="s">
        <v>26</v>
      </c>
      <c r="G2122" s="1" t="s">
        <v>1545</v>
      </c>
      <c r="H2122" s="1">
        <v>22</v>
      </c>
      <c r="I2122" s="1">
        <v>8.17</v>
      </c>
      <c r="J2122" s="1">
        <v>0.1</v>
      </c>
      <c r="K2122" s="3">
        <f t="shared" si="133"/>
        <v>177.54000000000002</v>
      </c>
      <c r="L2122" s="1">
        <v>1.69</v>
      </c>
      <c r="M2122" s="1" t="s">
        <v>23</v>
      </c>
      <c r="N2122" s="1" t="s">
        <v>38</v>
      </c>
      <c r="O2122" s="2">
        <v>41959</v>
      </c>
      <c r="P2122" s="5" t="str">
        <f t="shared" si="134"/>
        <v>November</v>
      </c>
      <c r="Q2122" s="6">
        <f t="shared" si="135"/>
        <v>0</v>
      </c>
    </row>
    <row r="2123" spans="1:17" x14ac:dyDescent="0.25">
      <c r="A2123" s="1">
        <v>7744</v>
      </c>
      <c r="B2123" s="1" t="s">
        <v>1547</v>
      </c>
      <c r="C2123" s="1" t="s">
        <v>14</v>
      </c>
      <c r="D2123" s="2">
        <v>41960</v>
      </c>
      <c r="E2123" s="5" t="str">
        <f t="shared" si="132"/>
        <v>November</v>
      </c>
      <c r="F2123" s="1" t="s">
        <v>29</v>
      </c>
      <c r="G2123" s="1" t="s">
        <v>975</v>
      </c>
      <c r="H2123" s="1">
        <v>26</v>
      </c>
      <c r="I2123" s="1">
        <v>172.99</v>
      </c>
      <c r="J2123" s="1">
        <v>7.0000000000000007E-2</v>
      </c>
      <c r="K2123" s="3">
        <f t="shared" si="133"/>
        <v>4495.92</v>
      </c>
      <c r="L2123" s="1">
        <v>19.989999999999998</v>
      </c>
      <c r="M2123" s="1" t="s">
        <v>23</v>
      </c>
      <c r="N2123" s="1" t="s">
        <v>24</v>
      </c>
      <c r="O2123" s="2">
        <v>41960</v>
      </c>
      <c r="P2123" s="5" t="str">
        <f t="shared" si="134"/>
        <v>November</v>
      </c>
      <c r="Q2123" s="6">
        <f t="shared" si="135"/>
        <v>0</v>
      </c>
    </row>
    <row r="2124" spans="1:17" x14ac:dyDescent="0.25">
      <c r="A2124" s="1">
        <v>22407</v>
      </c>
      <c r="B2124" s="1" t="s">
        <v>1385</v>
      </c>
      <c r="C2124" s="1" t="s">
        <v>34</v>
      </c>
      <c r="D2124" s="2">
        <v>41960</v>
      </c>
      <c r="E2124" s="5" t="str">
        <f t="shared" si="132"/>
        <v>November</v>
      </c>
      <c r="F2124" s="1" t="s">
        <v>15</v>
      </c>
      <c r="G2124" s="1" t="s">
        <v>1550</v>
      </c>
      <c r="H2124" s="1">
        <v>10</v>
      </c>
      <c r="I2124" s="1">
        <v>12.28</v>
      </c>
      <c r="J2124" s="1">
        <v>0.02</v>
      </c>
      <c r="K2124" s="3">
        <f t="shared" si="133"/>
        <v>122.6</v>
      </c>
      <c r="L2124" s="1">
        <v>6.47</v>
      </c>
      <c r="M2124" s="1" t="s">
        <v>23</v>
      </c>
      <c r="N2124" s="1" t="s">
        <v>24</v>
      </c>
      <c r="O2124" s="2">
        <v>41960</v>
      </c>
      <c r="P2124" s="5" t="str">
        <f t="shared" si="134"/>
        <v>November</v>
      </c>
      <c r="Q2124" s="6">
        <f t="shared" si="135"/>
        <v>0</v>
      </c>
    </row>
    <row r="2125" spans="1:17" x14ac:dyDescent="0.25">
      <c r="A2125" s="1">
        <v>15139</v>
      </c>
      <c r="B2125" s="1" t="s">
        <v>556</v>
      </c>
      <c r="C2125" s="1" t="s">
        <v>14</v>
      </c>
      <c r="D2125" s="2">
        <v>41962</v>
      </c>
      <c r="E2125" s="5" t="str">
        <f t="shared" si="132"/>
        <v>November</v>
      </c>
      <c r="F2125" s="1" t="s">
        <v>21</v>
      </c>
      <c r="G2125" s="1" t="s">
        <v>1057</v>
      </c>
      <c r="H2125" s="1">
        <v>33</v>
      </c>
      <c r="I2125" s="1">
        <v>20.98</v>
      </c>
      <c r="J2125" s="1">
        <v>0.01</v>
      </c>
      <c r="K2125" s="3">
        <f t="shared" si="133"/>
        <v>692.01</v>
      </c>
      <c r="L2125" s="1">
        <v>45</v>
      </c>
      <c r="M2125" s="1" t="s">
        <v>31</v>
      </c>
      <c r="N2125" s="1" t="s">
        <v>32</v>
      </c>
      <c r="O2125" s="2">
        <v>41962</v>
      </c>
      <c r="P2125" s="5" t="str">
        <f t="shared" si="134"/>
        <v>November</v>
      </c>
      <c r="Q2125" s="6">
        <f t="shared" si="135"/>
        <v>0</v>
      </c>
    </row>
    <row r="2126" spans="1:17" x14ac:dyDescent="0.25">
      <c r="A2126" s="1">
        <v>5920</v>
      </c>
      <c r="B2126" s="1" t="s">
        <v>1073</v>
      </c>
      <c r="C2126" s="1" t="s">
        <v>20</v>
      </c>
      <c r="D2126" s="2">
        <v>41962</v>
      </c>
      <c r="E2126" s="5" t="str">
        <f t="shared" si="132"/>
        <v>November</v>
      </c>
      <c r="F2126" s="1" t="s">
        <v>21</v>
      </c>
      <c r="G2126" s="1" t="s">
        <v>35</v>
      </c>
      <c r="H2126" s="1">
        <v>4</v>
      </c>
      <c r="I2126" s="1">
        <v>155.06</v>
      </c>
      <c r="J2126" s="1">
        <v>7.0000000000000007E-2</v>
      </c>
      <c r="K2126" s="3">
        <f t="shared" si="133"/>
        <v>619.96</v>
      </c>
      <c r="L2126" s="1">
        <v>7.07</v>
      </c>
      <c r="M2126" s="1" t="s">
        <v>23</v>
      </c>
      <c r="N2126" s="1" t="s">
        <v>24</v>
      </c>
      <c r="O2126" s="2">
        <v>41962</v>
      </c>
      <c r="P2126" s="5" t="str">
        <f t="shared" si="134"/>
        <v>November</v>
      </c>
      <c r="Q2126" s="6">
        <f t="shared" si="135"/>
        <v>0</v>
      </c>
    </row>
    <row r="2127" spans="1:17" x14ac:dyDescent="0.25">
      <c r="A2127" s="1">
        <v>10309</v>
      </c>
      <c r="B2127" s="1" t="s">
        <v>1502</v>
      </c>
      <c r="C2127" s="1" t="s">
        <v>34</v>
      </c>
      <c r="D2127" s="2">
        <v>41964</v>
      </c>
      <c r="E2127" s="5" t="str">
        <f t="shared" si="132"/>
        <v>November</v>
      </c>
      <c r="F2127" s="1" t="s">
        <v>29</v>
      </c>
      <c r="G2127" s="1" t="s">
        <v>813</v>
      </c>
      <c r="H2127" s="1">
        <v>23</v>
      </c>
      <c r="I2127" s="1">
        <v>20.98</v>
      </c>
      <c r="J2127" s="1">
        <v>0.03</v>
      </c>
      <c r="K2127" s="3">
        <f t="shared" si="133"/>
        <v>481.84999999999997</v>
      </c>
      <c r="L2127" s="1">
        <v>1.49</v>
      </c>
      <c r="M2127" s="1" t="s">
        <v>23</v>
      </c>
      <c r="N2127" s="1" t="s">
        <v>24</v>
      </c>
      <c r="O2127" s="2">
        <v>41964</v>
      </c>
      <c r="P2127" s="5" t="str">
        <f t="shared" si="134"/>
        <v>November</v>
      </c>
      <c r="Q2127" s="6">
        <f t="shared" si="135"/>
        <v>0</v>
      </c>
    </row>
    <row r="2128" spans="1:17" x14ac:dyDescent="0.25">
      <c r="A2128" s="1">
        <v>3585</v>
      </c>
      <c r="B2128" s="1" t="s">
        <v>490</v>
      </c>
      <c r="C2128" s="1" t="s">
        <v>34</v>
      </c>
      <c r="D2128" s="2">
        <v>41965</v>
      </c>
      <c r="E2128" s="5" t="str">
        <f t="shared" si="132"/>
        <v>November</v>
      </c>
      <c r="F2128" s="1" t="s">
        <v>21</v>
      </c>
      <c r="G2128" s="1" t="s">
        <v>1165</v>
      </c>
      <c r="H2128" s="1">
        <v>27</v>
      </c>
      <c r="I2128" s="1">
        <v>10.06</v>
      </c>
      <c r="J2128" s="1">
        <v>7.0000000000000007E-2</v>
      </c>
      <c r="K2128" s="3">
        <f t="shared" si="133"/>
        <v>269.73</v>
      </c>
      <c r="L2128" s="1">
        <v>2.06</v>
      </c>
      <c r="M2128" s="1" t="s">
        <v>23</v>
      </c>
      <c r="N2128" s="1" t="s">
        <v>38</v>
      </c>
      <c r="O2128" s="2">
        <v>41965</v>
      </c>
      <c r="P2128" s="5" t="str">
        <f t="shared" si="134"/>
        <v>November</v>
      </c>
      <c r="Q2128" s="6">
        <f t="shared" si="135"/>
        <v>0</v>
      </c>
    </row>
    <row r="2129" spans="1:17" x14ac:dyDescent="0.25">
      <c r="A2129" s="1">
        <v>55045</v>
      </c>
      <c r="B2129" s="1" t="s">
        <v>124</v>
      </c>
      <c r="C2129" s="1" t="s">
        <v>20</v>
      </c>
      <c r="D2129" s="2">
        <v>41965</v>
      </c>
      <c r="E2129" s="5" t="str">
        <f t="shared" si="132"/>
        <v>November</v>
      </c>
      <c r="F2129" s="1" t="s">
        <v>21</v>
      </c>
      <c r="G2129" s="1" t="s">
        <v>316</v>
      </c>
      <c r="H2129" s="1">
        <v>20</v>
      </c>
      <c r="I2129" s="1">
        <v>32.479999999999997</v>
      </c>
      <c r="J2129" s="1">
        <v>0.09</v>
      </c>
      <c r="K2129" s="3">
        <f t="shared" si="133"/>
        <v>647.79999999999984</v>
      </c>
      <c r="L2129" s="1">
        <v>35</v>
      </c>
      <c r="M2129" s="1" t="s">
        <v>23</v>
      </c>
      <c r="N2129" s="1" t="s">
        <v>18</v>
      </c>
      <c r="O2129" s="2">
        <v>41965</v>
      </c>
      <c r="P2129" s="5" t="str">
        <f t="shared" si="134"/>
        <v>November</v>
      </c>
      <c r="Q2129" s="6">
        <f t="shared" si="135"/>
        <v>0</v>
      </c>
    </row>
    <row r="2130" spans="1:17" x14ac:dyDescent="0.25">
      <c r="A2130" s="1">
        <v>3492</v>
      </c>
      <c r="B2130" s="1" t="s">
        <v>815</v>
      </c>
      <c r="C2130" s="1" t="s">
        <v>34</v>
      </c>
      <c r="D2130" s="2">
        <v>41966</v>
      </c>
      <c r="E2130" s="5" t="str">
        <f t="shared" si="132"/>
        <v>November</v>
      </c>
      <c r="F2130" s="1" t="s">
        <v>29</v>
      </c>
      <c r="G2130" s="1" t="s">
        <v>530</v>
      </c>
      <c r="H2130" s="1">
        <v>49</v>
      </c>
      <c r="I2130" s="1">
        <v>130.97999999999999</v>
      </c>
      <c r="J2130" s="1">
        <v>0.1</v>
      </c>
      <c r="K2130" s="3">
        <f t="shared" si="133"/>
        <v>6413.12</v>
      </c>
      <c r="L2130" s="1">
        <v>54.74</v>
      </c>
      <c r="M2130" s="1" t="s">
        <v>31</v>
      </c>
      <c r="N2130" s="1" t="s">
        <v>46</v>
      </c>
      <c r="O2130" s="2">
        <v>41966</v>
      </c>
      <c r="P2130" s="5" t="str">
        <f t="shared" si="134"/>
        <v>November</v>
      </c>
      <c r="Q2130" s="6">
        <f t="shared" si="135"/>
        <v>0</v>
      </c>
    </row>
    <row r="2131" spans="1:17" x14ac:dyDescent="0.25">
      <c r="A2131" s="1">
        <v>3492</v>
      </c>
      <c r="B2131" s="1" t="s">
        <v>815</v>
      </c>
      <c r="C2131" s="1" t="s">
        <v>20</v>
      </c>
      <c r="D2131" s="2">
        <v>41966</v>
      </c>
      <c r="E2131" s="5" t="str">
        <f t="shared" si="132"/>
        <v>November</v>
      </c>
      <c r="F2131" s="1" t="s">
        <v>29</v>
      </c>
      <c r="G2131" s="1" t="s">
        <v>791</v>
      </c>
      <c r="H2131" s="1">
        <v>33</v>
      </c>
      <c r="I2131" s="1">
        <v>2.78</v>
      </c>
      <c r="J2131" s="1">
        <v>0.04</v>
      </c>
      <c r="K2131" s="3">
        <f t="shared" si="133"/>
        <v>90.419999999999987</v>
      </c>
      <c r="L2131" s="1">
        <v>1.25</v>
      </c>
      <c r="M2131" s="1" t="s">
        <v>23</v>
      </c>
      <c r="N2131" s="1" t="s">
        <v>38</v>
      </c>
      <c r="O2131" s="2">
        <v>41966</v>
      </c>
      <c r="P2131" s="5" t="str">
        <f t="shared" si="134"/>
        <v>November</v>
      </c>
      <c r="Q2131" s="6">
        <f t="shared" si="135"/>
        <v>0</v>
      </c>
    </row>
    <row r="2132" spans="1:17" x14ac:dyDescent="0.25">
      <c r="A2132" s="1">
        <v>55875</v>
      </c>
      <c r="B2132" s="1" t="s">
        <v>812</v>
      </c>
      <c r="C2132" s="1" t="s">
        <v>34</v>
      </c>
      <c r="D2132" s="2">
        <v>41968</v>
      </c>
      <c r="E2132" s="5" t="str">
        <f t="shared" si="132"/>
        <v>November</v>
      </c>
      <c r="F2132" s="1" t="s">
        <v>26</v>
      </c>
      <c r="G2132" s="1" t="s">
        <v>22</v>
      </c>
      <c r="H2132" s="1">
        <v>31</v>
      </c>
      <c r="I2132" s="1">
        <v>5.98</v>
      </c>
      <c r="J2132" s="1">
        <v>0.09</v>
      </c>
      <c r="K2132" s="3">
        <f t="shared" si="133"/>
        <v>182.59000000000003</v>
      </c>
      <c r="L2132" s="1">
        <v>4.6900000000000004</v>
      </c>
      <c r="M2132" s="1" t="s">
        <v>23</v>
      </c>
      <c r="N2132" s="1" t="s">
        <v>24</v>
      </c>
      <c r="O2132" s="2">
        <v>41968</v>
      </c>
      <c r="P2132" s="5" t="str">
        <f t="shared" si="134"/>
        <v>November</v>
      </c>
      <c r="Q2132" s="6">
        <f t="shared" si="135"/>
        <v>0</v>
      </c>
    </row>
    <row r="2133" spans="1:17" x14ac:dyDescent="0.25">
      <c r="A2133" s="1">
        <v>37924</v>
      </c>
      <c r="B2133" s="1" t="s">
        <v>1575</v>
      </c>
      <c r="C2133" s="1" t="s">
        <v>14</v>
      </c>
      <c r="D2133" s="2">
        <v>41972</v>
      </c>
      <c r="E2133" s="5" t="str">
        <f t="shared" si="132"/>
        <v>November</v>
      </c>
      <c r="F2133" s="1" t="s">
        <v>21</v>
      </c>
      <c r="G2133" s="1" t="s">
        <v>1576</v>
      </c>
      <c r="H2133" s="1">
        <v>21</v>
      </c>
      <c r="I2133" s="1">
        <v>17.989999999999998</v>
      </c>
      <c r="J2133" s="1">
        <v>0.09</v>
      </c>
      <c r="K2133" s="3">
        <f t="shared" si="133"/>
        <v>375.9</v>
      </c>
      <c r="L2133" s="1">
        <v>8.65</v>
      </c>
      <c r="M2133" s="1" t="s">
        <v>23</v>
      </c>
      <c r="N2133" s="1" t="s">
        <v>24</v>
      </c>
      <c r="O2133" s="2">
        <v>41972</v>
      </c>
      <c r="P2133" s="5" t="str">
        <f t="shared" si="134"/>
        <v>November</v>
      </c>
      <c r="Q2133" s="6">
        <f t="shared" si="135"/>
        <v>0</v>
      </c>
    </row>
    <row r="2134" spans="1:17" x14ac:dyDescent="0.25">
      <c r="A2134" s="1">
        <v>37924</v>
      </c>
      <c r="B2134" s="1" t="s">
        <v>1575</v>
      </c>
      <c r="C2134" s="1" t="s">
        <v>34</v>
      </c>
      <c r="D2134" s="2">
        <v>41972</v>
      </c>
      <c r="E2134" s="5" t="str">
        <f t="shared" si="132"/>
        <v>November</v>
      </c>
      <c r="F2134" s="1" t="s">
        <v>21</v>
      </c>
      <c r="G2134" s="1" t="s">
        <v>1177</v>
      </c>
      <c r="H2134" s="1">
        <v>49</v>
      </c>
      <c r="I2134" s="1">
        <v>165.2</v>
      </c>
      <c r="J2134" s="1">
        <v>0.05</v>
      </c>
      <c r="K2134" s="3">
        <f t="shared" si="133"/>
        <v>8092.3499999999985</v>
      </c>
      <c r="L2134" s="1">
        <v>19.989999999999998</v>
      </c>
      <c r="M2134" s="1" t="s">
        <v>23</v>
      </c>
      <c r="N2134" s="1" t="s">
        <v>24</v>
      </c>
      <c r="O2134" s="2">
        <v>41972</v>
      </c>
      <c r="P2134" s="5" t="str">
        <f t="shared" si="134"/>
        <v>November</v>
      </c>
      <c r="Q2134" s="6">
        <f t="shared" si="135"/>
        <v>0</v>
      </c>
    </row>
    <row r="2135" spans="1:17" x14ac:dyDescent="0.25">
      <c r="A2135" s="1">
        <v>12258</v>
      </c>
      <c r="B2135" s="1" t="s">
        <v>782</v>
      </c>
      <c r="C2135" s="1" t="s">
        <v>34</v>
      </c>
      <c r="D2135" s="2">
        <v>41973</v>
      </c>
      <c r="E2135" s="5" t="str">
        <f t="shared" si="132"/>
        <v>November</v>
      </c>
      <c r="F2135" s="1" t="s">
        <v>29</v>
      </c>
      <c r="G2135" s="1" t="s">
        <v>1270</v>
      </c>
      <c r="H2135" s="1">
        <v>3</v>
      </c>
      <c r="I2135" s="1">
        <v>180.98</v>
      </c>
      <c r="J2135" s="1">
        <v>0.04</v>
      </c>
      <c r="K2135" s="3">
        <f t="shared" si="133"/>
        <v>542.81999999999994</v>
      </c>
      <c r="L2135" s="1">
        <v>30</v>
      </c>
      <c r="M2135" s="1" t="s">
        <v>31</v>
      </c>
      <c r="N2135" s="1" t="s">
        <v>32</v>
      </c>
      <c r="O2135" s="2">
        <v>41973</v>
      </c>
      <c r="P2135" s="5" t="str">
        <f t="shared" si="134"/>
        <v>November</v>
      </c>
      <c r="Q2135" s="6">
        <f t="shared" si="135"/>
        <v>0</v>
      </c>
    </row>
    <row r="2136" spans="1:17" x14ac:dyDescent="0.25">
      <c r="A2136" s="1">
        <v>57061</v>
      </c>
      <c r="B2136" s="1" t="s">
        <v>684</v>
      </c>
      <c r="C2136" s="1" t="s">
        <v>34</v>
      </c>
      <c r="D2136" s="2">
        <v>41973</v>
      </c>
      <c r="E2136" s="5" t="str">
        <f t="shared" si="132"/>
        <v>November</v>
      </c>
      <c r="F2136" s="1" t="s">
        <v>29</v>
      </c>
      <c r="G2136" s="1" t="s">
        <v>339</v>
      </c>
      <c r="H2136" s="1">
        <v>6</v>
      </c>
      <c r="I2136" s="1">
        <v>6.3</v>
      </c>
      <c r="J2136" s="1">
        <v>7.0000000000000007E-2</v>
      </c>
      <c r="K2136" s="3">
        <f t="shared" si="133"/>
        <v>37.379999999999995</v>
      </c>
      <c r="L2136" s="1">
        <v>0.5</v>
      </c>
      <c r="M2136" s="1" t="s">
        <v>23</v>
      </c>
      <c r="N2136" s="1" t="s">
        <v>24</v>
      </c>
      <c r="O2136" s="2">
        <v>41973</v>
      </c>
      <c r="P2136" s="5" t="str">
        <f t="shared" si="134"/>
        <v>November</v>
      </c>
      <c r="Q2136" s="6">
        <f t="shared" si="135"/>
        <v>0</v>
      </c>
    </row>
    <row r="2137" spans="1:17" x14ac:dyDescent="0.25">
      <c r="A2137" s="1">
        <v>36355</v>
      </c>
      <c r="B2137" s="1" t="s">
        <v>1186</v>
      </c>
      <c r="C2137" s="1" t="s">
        <v>20</v>
      </c>
      <c r="D2137" s="2">
        <v>41975</v>
      </c>
      <c r="E2137" s="5" t="str">
        <f t="shared" si="132"/>
        <v>December</v>
      </c>
      <c r="F2137" s="1" t="s">
        <v>84</v>
      </c>
      <c r="G2137" s="1" t="s">
        <v>963</v>
      </c>
      <c r="H2137" s="1">
        <v>9</v>
      </c>
      <c r="I2137" s="1">
        <v>5.4</v>
      </c>
      <c r="J2137" s="1">
        <v>0.09</v>
      </c>
      <c r="K2137" s="3">
        <f t="shared" si="133"/>
        <v>47.790000000000006</v>
      </c>
      <c r="L2137" s="1">
        <v>7.78</v>
      </c>
      <c r="M2137" s="1" t="s">
        <v>17</v>
      </c>
      <c r="N2137" s="1" t="s">
        <v>24</v>
      </c>
      <c r="O2137" s="2">
        <v>41975</v>
      </c>
      <c r="P2137" s="5" t="str">
        <f t="shared" si="134"/>
        <v>December</v>
      </c>
      <c r="Q2137" s="6">
        <f t="shared" si="135"/>
        <v>0</v>
      </c>
    </row>
    <row r="2138" spans="1:17" x14ac:dyDescent="0.25">
      <c r="A2138" s="1">
        <v>36355</v>
      </c>
      <c r="B2138" s="1" t="s">
        <v>1186</v>
      </c>
      <c r="C2138" s="1" t="s">
        <v>14</v>
      </c>
      <c r="D2138" s="2">
        <v>41975</v>
      </c>
      <c r="E2138" s="5" t="str">
        <f t="shared" si="132"/>
        <v>December</v>
      </c>
      <c r="F2138" s="1" t="s">
        <v>84</v>
      </c>
      <c r="G2138" s="1" t="s">
        <v>1582</v>
      </c>
      <c r="H2138" s="1">
        <v>6</v>
      </c>
      <c r="I2138" s="1">
        <v>20.28</v>
      </c>
      <c r="J2138" s="1">
        <v>0.02</v>
      </c>
      <c r="K2138" s="3">
        <f t="shared" si="133"/>
        <v>121.56</v>
      </c>
      <c r="L2138" s="1">
        <v>6.68</v>
      </c>
      <c r="M2138" s="1" t="s">
        <v>23</v>
      </c>
      <c r="N2138" s="1" t="s">
        <v>24</v>
      </c>
      <c r="O2138" s="2">
        <v>41975</v>
      </c>
      <c r="P2138" s="5" t="str">
        <f t="shared" si="134"/>
        <v>December</v>
      </c>
      <c r="Q2138" s="6">
        <f t="shared" si="135"/>
        <v>0</v>
      </c>
    </row>
    <row r="2139" spans="1:17" x14ac:dyDescent="0.25">
      <c r="A2139" s="1">
        <v>21635</v>
      </c>
      <c r="B2139" s="1" t="s">
        <v>303</v>
      </c>
      <c r="C2139" s="1" t="s">
        <v>14</v>
      </c>
      <c r="D2139" s="2">
        <v>41975</v>
      </c>
      <c r="E2139" s="5" t="str">
        <f t="shared" si="132"/>
        <v>December</v>
      </c>
      <c r="F2139" s="1" t="s">
        <v>29</v>
      </c>
      <c r="G2139" s="1" t="s">
        <v>642</v>
      </c>
      <c r="H2139" s="1">
        <v>2</v>
      </c>
      <c r="I2139" s="1">
        <v>24.92</v>
      </c>
      <c r="J2139" s="1">
        <v>0</v>
      </c>
      <c r="K2139" s="3">
        <f t="shared" si="133"/>
        <v>49.84</v>
      </c>
      <c r="L2139" s="1">
        <v>12.98</v>
      </c>
      <c r="M2139" s="1" t="s">
        <v>23</v>
      </c>
      <c r="N2139" s="1" t="s">
        <v>24</v>
      </c>
      <c r="O2139" s="2">
        <v>41975</v>
      </c>
      <c r="P2139" s="5" t="str">
        <f t="shared" si="134"/>
        <v>December</v>
      </c>
      <c r="Q2139" s="6">
        <f t="shared" si="135"/>
        <v>0</v>
      </c>
    </row>
    <row r="2140" spans="1:17" x14ac:dyDescent="0.25">
      <c r="A2140" s="1">
        <v>39015</v>
      </c>
      <c r="B2140" s="1" t="s">
        <v>1590</v>
      </c>
      <c r="C2140" s="1" t="s">
        <v>20</v>
      </c>
      <c r="D2140" s="2">
        <v>41979</v>
      </c>
      <c r="E2140" s="5" t="str">
        <f t="shared" si="132"/>
        <v>December</v>
      </c>
      <c r="F2140" s="1" t="s">
        <v>84</v>
      </c>
      <c r="G2140" s="1" t="s">
        <v>168</v>
      </c>
      <c r="H2140" s="1">
        <v>13</v>
      </c>
      <c r="I2140" s="1">
        <v>399.98</v>
      </c>
      <c r="J2140" s="1">
        <v>0.05</v>
      </c>
      <c r="K2140" s="3">
        <f t="shared" si="133"/>
        <v>5199.09</v>
      </c>
      <c r="L2140" s="1">
        <v>12.06</v>
      </c>
      <c r="M2140" s="1" t="s">
        <v>31</v>
      </c>
      <c r="N2140" s="1" t="s">
        <v>46</v>
      </c>
      <c r="O2140" s="2">
        <v>41979</v>
      </c>
      <c r="P2140" s="5" t="str">
        <f t="shared" si="134"/>
        <v>December</v>
      </c>
      <c r="Q2140" s="6">
        <f t="shared" si="135"/>
        <v>0</v>
      </c>
    </row>
    <row r="2141" spans="1:17" x14ac:dyDescent="0.25">
      <c r="A2141" s="1">
        <v>39015</v>
      </c>
      <c r="B2141" s="1" t="s">
        <v>1590</v>
      </c>
      <c r="C2141" s="1" t="s">
        <v>34</v>
      </c>
      <c r="D2141" s="2">
        <v>41979</v>
      </c>
      <c r="E2141" s="5" t="str">
        <f t="shared" si="132"/>
        <v>December</v>
      </c>
      <c r="F2141" s="1" t="s">
        <v>84</v>
      </c>
      <c r="G2141" s="1" t="s">
        <v>1591</v>
      </c>
      <c r="H2141" s="1">
        <v>11</v>
      </c>
      <c r="I2141" s="1">
        <v>6.48</v>
      </c>
      <c r="J2141" s="1">
        <v>7.0000000000000007E-2</v>
      </c>
      <c r="K2141" s="3">
        <f t="shared" si="133"/>
        <v>70.510000000000005</v>
      </c>
      <c r="L2141" s="1">
        <v>5.74</v>
      </c>
      <c r="M2141" s="1" t="s">
        <v>23</v>
      </c>
      <c r="N2141" s="1" t="s">
        <v>24</v>
      </c>
      <c r="O2141" s="2">
        <v>41979</v>
      </c>
      <c r="P2141" s="5" t="str">
        <f t="shared" si="134"/>
        <v>December</v>
      </c>
      <c r="Q2141" s="6">
        <f t="shared" si="135"/>
        <v>0</v>
      </c>
    </row>
    <row r="2142" spans="1:17" x14ac:dyDescent="0.25">
      <c r="A2142" s="1">
        <v>51233</v>
      </c>
      <c r="B2142" s="1" t="s">
        <v>1600</v>
      </c>
      <c r="C2142" s="1" t="s">
        <v>20</v>
      </c>
      <c r="D2142" s="2">
        <v>41982</v>
      </c>
      <c r="E2142" s="5" t="str">
        <f t="shared" si="132"/>
        <v>December</v>
      </c>
      <c r="F2142" s="1" t="s">
        <v>29</v>
      </c>
      <c r="G2142" s="1" t="s">
        <v>623</v>
      </c>
      <c r="H2142" s="1">
        <v>3</v>
      </c>
      <c r="I2142" s="1">
        <v>7.59</v>
      </c>
      <c r="J2142" s="1">
        <v>0.05</v>
      </c>
      <c r="K2142" s="3">
        <f t="shared" si="133"/>
        <v>22.62</v>
      </c>
      <c r="L2142" s="1">
        <v>4</v>
      </c>
      <c r="M2142" s="1" t="s">
        <v>23</v>
      </c>
      <c r="N2142" s="1" t="s">
        <v>38</v>
      </c>
      <c r="O2142" s="2">
        <v>41982</v>
      </c>
      <c r="P2142" s="5" t="str">
        <f t="shared" si="134"/>
        <v>December</v>
      </c>
      <c r="Q2142" s="6">
        <f t="shared" si="135"/>
        <v>0</v>
      </c>
    </row>
    <row r="2143" spans="1:17" x14ac:dyDescent="0.25">
      <c r="A2143" s="1">
        <v>56803</v>
      </c>
      <c r="B2143" s="1" t="s">
        <v>226</v>
      </c>
      <c r="C2143" s="1" t="s">
        <v>20</v>
      </c>
      <c r="D2143" s="2">
        <v>41983</v>
      </c>
      <c r="E2143" s="5" t="str">
        <f t="shared" si="132"/>
        <v>December</v>
      </c>
      <c r="F2143" s="1" t="s">
        <v>15</v>
      </c>
      <c r="G2143" s="1" t="s">
        <v>1419</v>
      </c>
      <c r="H2143" s="1">
        <v>42</v>
      </c>
      <c r="I2143" s="1">
        <v>6.48</v>
      </c>
      <c r="J2143" s="1">
        <v>0.1</v>
      </c>
      <c r="K2143" s="3">
        <f t="shared" si="133"/>
        <v>267.96000000000004</v>
      </c>
      <c r="L2143" s="1">
        <v>5.9</v>
      </c>
      <c r="M2143" s="1" t="s">
        <v>23</v>
      </c>
      <c r="N2143" s="1" t="s">
        <v>24</v>
      </c>
      <c r="O2143" s="2">
        <v>41983</v>
      </c>
      <c r="P2143" s="5" t="str">
        <f t="shared" si="134"/>
        <v>December</v>
      </c>
      <c r="Q2143" s="6">
        <f t="shared" si="135"/>
        <v>0</v>
      </c>
    </row>
    <row r="2144" spans="1:17" x14ac:dyDescent="0.25">
      <c r="A2144" s="1">
        <v>12224</v>
      </c>
      <c r="B2144" s="1" t="s">
        <v>128</v>
      </c>
      <c r="C2144" s="1" t="s">
        <v>34</v>
      </c>
      <c r="D2144" s="2">
        <v>41985</v>
      </c>
      <c r="E2144" s="5" t="str">
        <f t="shared" si="132"/>
        <v>December</v>
      </c>
      <c r="F2144" s="1" t="s">
        <v>21</v>
      </c>
      <c r="G2144" s="1" t="s">
        <v>1430</v>
      </c>
      <c r="H2144" s="1">
        <v>29</v>
      </c>
      <c r="I2144" s="1">
        <v>35.99</v>
      </c>
      <c r="J2144" s="1">
        <v>0.1</v>
      </c>
      <c r="K2144" s="3">
        <f t="shared" si="133"/>
        <v>1040.81</v>
      </c>
      <c r="L2144" s="1">
        <v>5</v>
      </c>
      <c r="M2144" s="1" t="s">
        <v>23</v>
      </c>
      <c r="N2144" s="1" t="s">
        <v>38</v>
      </c>
      <c r="O2144" s="2">
        <v>41985</v>
      </c>
      <c r="P2144" s="5" t="str">
        <f t="shared" si="134"/>
        <v>December</v>
      </c>
      <c r="Q2144" s="6">
        <f t="shared" si="135"/>
        <v>0</v>
      </c>
    </row>
    <row r="2145" spans="1:17" x14ac:dyDescent="0.25">
      <c r="A2145" s="1">
        <v>7845</v>
      </c>
      <c r="B2145" s="1" t="s">
        <v>1228</v>
      </c>
      <c r="C2145" s="1" t="s">
        <v>14</v>
      </c>
      <c r="D2145" s="2">
        <v>41986</v>
      </c>
      <c r="E2145" s="5" t="str">
        <f t="shared" si="132"/>
        <v>December</v>
      </c>
      <c r="F2145" s="1" t="s">
        <v>26</v>
      </c>
      <c r="G2145" s="1" t="s">
        <v>730</v>
      </c>
      <c r="H2145" s="1">
        <v>22</v>
      </c>
      <c r="I2145" s="1">
        <v>4.91</v>
      </c>
      <c r="J2145" s="1">
        <v>0.06</v>
      </c>
      <c r="K2145" s="3">
        <f t="shared" si="133"/>
        <v>106.70000000000002</v>
      </c>
      <c r="L2145" s="1">
        <v>5.68</v>
      </c>
      <c r="M2145" s="1" t="s">
        <v>17</v>
      </c>
      <c r="N2145" s="1" t="s">
        <v>24</v>
      </c>
      <c r="O2145" s="2">
        <v>41986</v>
      </c>
      <c r="P2145" s="5" t="str">
        <f t="shared" si="134"/>
        <v>December</v>
      </c>
      <c r="Q2145" s="6">
        <f t="shared" si="135"/>
        <v>0</v>
      </c>
    </row>
    <row r="2146" spans="1:17" x14ac:dyDescent="0.25">
      <c r="A2146" s="1">
        <v>13120</v>
      </c>
      <c r="B2146" s="1" t="s">
        <v>350</v>
      </c>
      <c r="C2146" s="1" t="s">
        <v>14</v>
      </c>
      <c r="D2146" s="2">
        <v>41987</v>
      </c>
      <c r="E2146" s="5" t="str">
        <f t="shared" si="132"/>
        <v>December</v>
      </c>
      <c r="F2146" s="1" t="s">
        <v>29</v>
      </c>
      <c r="G2146" s="1" t="s">
        <v>642</v>
      </c>
      <c r="H2146" s="1">
        <v>8</v>
      </c>
      <c r="I2146" s="1">
        <v>24.92</v>
      </c>
      <c r="J2146" s="1">
        <v>0</v>
      </c>
      <c r="K2146" s="3">
        <f t="shared" si="133"/>
        <v>199.36</v>
      </c>
      <c r="L2146" s="1">
        <v>12.98</v>
      </c>
      <c r="M2146" s="1" t="s">
        <v>23</v>
      </c>
      <c r="N2146" s="1" t="s">
        <v>24</v>
      </c>
      <c r="O2146" s="2">
        <v>41987</v>
      </c>
      <c r="P2146" s="5" t="str">
        <f t="shared" si="134"/>
        <v>December</v>
      </c>
      <c r="Q2146" s="6">
        <f t="shared" si="135"/>
        <v>0</v>
      </c>
    </row>
    <row r="2147" spans="1:17" x14ac:dyDescent="0.25">
      <c r="A2147" s="1">
        <v>38882</v>
      </c>
      <c r="B2147" s="1" t="s">
        <v>1610</v>
      </c>
      <c r="C2147" s="1" t="s">
        <v>20</v>
      </c>
      <c r="D2147" s="2">
        <v>41987</v>
      </c>
      <c r="E2147" s="5" t="str">
        <f t="shared" si="132"/>
        <v>December</v>
      </c>
      <c r="F2147" s="1" t="s">
        <v>26</v>
      </c>
      <c r="G2147" s="1" t="s">
        <v>1612</v>
      </c>
      <c r="H2147" s="1">
        <v>40</v>
      </c>
      <c r="I2147" s="1">
        <v>55.48</v>
      </c>
      <c r="J2147" s="1">
        <v>0.06</v>
      </c>
      <c r="K2147" s="3">
        <f t="shared" si="133"/>
        <v>2216.7999999999997</v>
      </c>
      <c r="L2147" s="1">
        <v>4.8499999999999996</v>
      </c>
      <c r="M2147" s="1" t="s">
        <v>23</v>
      </c>
      <c r="N2147" s="1" t="s">
        <v>24</v>
      </c>
      <c r="O2147" s="2">
        <v>41987</v>
      </c>
      <c r="P2147" s="5" t="str">
        <f t="shared" si="134"/>
        <v>December</v>
      </c>
      <c r="Q2147" s="6">
        <f t="shared" si="135"/>
        <v>0</v>
      </c>
    </row>
    <row r="2148" spans="1:17" x14ac:dyDescent="0.25">
      <c r="A2148" s="1">
        <v>930</v>
      </c>
      <c r="B2148" s="1" t="s">
        <v>1411</v>
      </c>
      <c r="C2148" s="1" t="s">
        <v>20</v>
      </c>
      <c r="D2148" s="2">
        <v>41989</v>
      </c>
      <c r="E2148" s="5" t="str">
        <f t="shared" si="132"/>
        <v>December</v>
      </c>
      <c r="F2148" s="1" t="s">
        <v>26</v>
      </c>
      <c r="G2148" s="1" t="s">
        <v>327</v>
      </c>
      <c r="H2148" s="1">
        <v>11</v>
      </c>
      <c r="I2148" s="1">
        <v>6.88</v>
      </c>
      <c r="J2148" s="1">
        <v>0</v>
      </c>
      <c r="K2148" s="3">
        <f t="shared" si="133"/>
        <v>75.679999999999993</v>
      </c>
      <c r="L2148" s="1">
        <v>2</v>
      </c>
      <c r="M2148" s="1" t="s">
        <v>23</v>
      </c>
      <c r="N2148" s="1" t="s">
        <v>38</v>
      </c>
      <c r="O2148" s="2">
        <v>41989</v>
      </c>
      <c r="P2148" s="5" t="str">
        <f t="shared" si="134"/>
        <v>December</v>
      </c>
      <c r="Q2148" s="6">
        <f t="shared" si="135"/>
        <v>0</v>
      </c>
    </row>
    <row r="2149" spans="1:17" x14ac:dyDescent="0.25">
      <c r="A2149" s="1">
        <v>38240</v>
      </c>
      <c r="B2149" s="1" t="s">
        <v>1464</v>
      </c>
      <c r="C2149" s="1" t="s">
        <v>14</v>
      </c>
      <c r="D2149" s="2">
        <v>41992</v>
      </c>
      <c r="E2149" s="5" t="str">
        <f t="shared" si="132"/>
        <v>December</v>
      </c>
      <c r="F2149" s="1" t="s">
        <v>21</v>
      </c>
      <c r="G2149" s="1" t="s">
        <v>205</v>
      </c>
      <c r="H2149" s="1">
        <v>4</v>
      </c>
      <c r="I2149" s="1">
        <v>8.6</v>
      </c>
      <c r="J2149" s="1">
        <v>0.04</v>
      </c>
      <c r="K2149" s="3">
        <f t="shared" si="133"/>
        <v>34.24</v>
      </c>
      <c r="L2149" s="1">
        <v>6.19</v>
      </c>
      <c r="M2149" s="1" t="s">
        <v>23</v>
      </c>
      <c r="N2149" s="1" t="s">
        <v>24</v>
      </c>
      <c r="O2149" s="2">
        <v>41992</v>
      </c>
      <c r="P2149" s="5" t="str">
        <f t="shared" si="134"/>
        <v>December</v>
      </c>
      <c r="Q2149" s="6">
        <f t="shared" si="135"/>
        <v>0</v>
      </c>
    </row>
    <row r="2150" spans="1:17" x14ac:dyDescent="0.25">
      <c r="A2150" s="1">
        <v>36033</v>
      </c>
      <c r="B2150" s="1" t="s">
        <v>624</v>
      </c>
      <c r="C2150" s="1" t="s">
        <v>20</v>
      </c>
      <c r="D2150" s="2">
        <v>41992</v>
      </c>
      <c r="E2150" s="5" t="str">
        <f t="shared" si="132"/>
        <v>December</v>
      </c>
      <c r="F2150" s="1" t="s">
        <v>15</v>
      </c>
      <c r="G2150" s="1" t="s">
        <v>464</v>
      </c>
      <c r="H2150" s="1">
        <v>15</v>
      </c>
      <c r="I2150" s="1">
        <v>4.9800000000000004</v>
      </c>
      <c r="J2150" s="1">
        <v>0.06</v>
      </c>
      <c r="K2150" s="3">
        <f t="shared" si="133"/>
        <v>73.800000000000011</v>
      </c>
      <c r="L2150" s="1">
        <v>4.62</v>
      </c>
      <c r="M2150" s="1" t="s">
        <v>17</v>
      </c>
      <c r="N2150" s="1" t="s">
        <v>67</v>
      </c>
      <c r="O2150" s="2">
        <v>41992</v>
      </c>
      <c r="P2150" s="5" t="str">
        <f t="shared" si="134"/>
        <v>December</v>
      </c>
      <c r="Q2150" s="6">
        <f t="shared" si="135"/>
        <v>0</v>
      </c>
    </row>
    <row r="2151" spans="1:17" x14ac:dyDescent="0.25">
      <c r="A2151" s="1">
        <v>20262</v>
      </c>
      <c r="B2151" s="1" t="s">
        <v>1348</v>
      </c>
      <c r="C2151" s="1" t="s">
        <v>14</v>
      </c>
      <c r="D2151" s="2">
        <v>41999</v>
      </c>
      <c r="E2151" s="5" t="str">
        <f t="shared" si="132"/>
        <v>December</v>
      </c>
      <c r="F2151" s="1" t="s">
        <v>15</v>
      </c>
      <c r="G2151" s="1" t="s">
        <v>123</v>
      </c>
      <c r="H2151" s="1">
        <v>27</v>
      </c>
      <c r="I2151" s="1">
        <v>22.72</v>
      </c>
      <c r="J2151" s="1">
        <v>0.02</v>
      </c>
      <c r="K2151" s="3">
        <f t="shared" si="133"/>
        <v>612.9</v>
      </c>
      <c r="L2151" s="1">
        <v>8.99</v>
      </c>
      <c r="M2151" s="1" t="s">
        <v>23</v>
      </c>
      <c r="N2151" s="1" t="s">
        <v>67</v>
      </c>
      <c r="O2151" s="2">
        <v>41999</v>
      </c>
      <c r="P2151" s="5" t="str">
        <f t="shared" si="134"/>
        <v>December</v>
      </c>
      <c r="Q2151" s="6">
        <f t="shared" si="135"/>
        <v>0</v>
      </c>
    </row>
    <row r="2152" spans="1:17" x14ac:dyDescent="0.25">
      <c r="A2152" s="1">
        <v>40485</v>
      </c>
      <c r="B2152" s="1" t="s">
        <v>467</v>
      </c>
      <c r="C2152" s="1" t="s">
        <v>14</v>
      </c>
      <c r="D2152" s="2">
        <v>42000</v>
      </c>
      <c r="E2152" s="5" t="str">
        <f t="shared" si="132"/>
        <v>December</v>
      </c>
      <c r="F2152" s="1" t="s">
        <v>15</v>
      </c>
      <c r="G2152" s="1" t="s">
        <v>478</v>
      </c>
      <c r="H2152" s="1">
        <v>36</v>
      </c>
      <c r="I2152" s="1">
        <v>5.98</v>
      </c>
      <c r="J2152" s="1">
        <v>0.05</v>
      </c>
      <c r="K2152" s="3">
        <f t="shared" si="133"/>
        <v>213.48000000000002</v>
      </c>
      <c r="L2152" s="1">
        <v>5.46</v>
      </c>
      <c r="M2152" s="1" t="s">
        <v>23</v>
      </c>
      <c r="N2152" s="1" t="s">
        <v>24</v>
      </c>
      <c r="O2152" s="2">
        <v>42000</v>
      </c>
      <c r="P2152" s="5" t="str">
        <f t="shared" si="134"/>
        <v>December</v>
      </c>
      <c r="Q2152" s="6">
        <f t="shared" si="135"/>
        <v>0</v>
      </c>
    </row>
    <row r="2153" spans="1:17" x14ac:dyDescent="0.25">
      <c r="A2153" s="1">
        <v>57378</v>
      </c>
      <c r="B2153" s="1" t="s">
        <v>1639</v>
      </c>
      <c r="C2153" s="1" t="s">
        <v>20</v>
      </c>
      <c r="D2153" s="2">
        <v>42001</v>
      </c>
      <c r="E2153" s="5" t="str">
        <f t="shared" si="132"/>
        <v>December</v>
      </c>
      <c r="F2153" s="1" t="s">
        <v>15</v>
      </c>
      <c r="G2153" s="1" t="s">
        <v>141</v>
      </c>
      <c r="H2153" s="1">
        <v>10</v>
      </c>
      <c r="I2153" s="1">
        <v>3.28</v>
      </c>
      <c r="J2153" s="1">
        <v>0.01</v>
      </c>
      <c r="K2153" s="3">
        <f t="shared" si="133"/>
        <v>32.700000000000003</v>
      </c>
      <c r="L2153" s="1">
        <v>3.97</v>
      </c>
      <c r="M2153" s="1" t="s">
        <v>17</v>
      </c>
      <c r="N2153" s="1" t="s">
        <v>38</v>
      </c>
      <c r="O2153" s="2">
        <v>42001</v>
      </c>
      <c r="P2153" s="5" t="str">
        <f t="shared" si="134"/>
        <v>December</v>
      </c>
      <c r="Q2153" s="6">
        <f t="shared" si="135"/>
        <v>0</v>
      </c>
    </row>
    <row r="2154" spans="1:17" x14ac:dyDescent="0.25">
      <c r="A2154" s="1">
        <v>46597</v>
      </c>
      <c r="B2154" s="1" t="s">
        <v>1644</v>
      </c>
      <c r="C2154" s="1" t="s">
        <v>14</v>
      </c>
      <c r="D2154" s="2">
        <v>42004</v>
      </c>
      <c r="E2154" s="5" t="str">
        <f t="shared" si="132"/>
        <v>December</v>
      </c>
      <c r="F2154" s="1" t="s">
        <v>15</v>
      </c>
      <c r="G2154" s="1" t="s">
        <v>519</v>
      </c>
      <c r="H2154" s="1">
        <v>47</v>
      </c>
      <c r="I2154" s="1">
        <v>195.99</v>
      </c>
      <c r="J2154" s="1">
        <v>0.01</v>
      </c>
      <c r="K2154" s="3">
        <f t="shared" si="133"/>
        <v>9211.0600000000013</v>
      </c>
      <c r="L2154" s="1">
        <v>8.99</v>
      </c>
      <c r="M2154" s="1" t="s">
        <v>23</v>
      </c>
      <c r="N2154" s="1" t="s">
        <v>24</v>
      </c>
      <c r="O2154" s="2">
        <v>42004</v>
      </c>
      <c r="P2154" s="5" t="str">
        <f t="shared" si="134"/>
        <v>December</v>
      </c>
      <c r="Q2154" s="6">
        <f t="shared" si="135"/>
        <v>0</v>
      </c>
    </row>
  </sheetData>
  <autoFilter ref="A1:Q2154" xr:uid="{00000000-0001-0000-0000-000000000000}">
    <sortState xmlns:xlrd2="http://schemas.microsoft.com/office/spreadsheetml/2017/richdata2" ref="A2:Q2154">
      <sortCondition descending="1" ref="Q1:Q215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2</vt:i4>
      </vt:variant>
    </vt:vector>
  </HeadingPairs>
  <TitlesOfParts>
    <vt:vector size="5" baseType="lpstr">
      <vt:lpstr>Processing</vt:lpstr>
      <vt:lpstr>Dashboard</vt:lpstr>
      <vt:lpstr>sales_2014</vt:lpstr>
      <vt:lpstr>Chart1</vt:lpstr>
      <vt:lpstr>Chart2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shourav Dey</cp:lastModifiedBy>
  <dcterms:created xsi:type="dcterms:W3CDTF">2024-02-11T04:27:39Z</dcterms:created>
  <dcterms:modified xsi:type="dcterms:W3CDTF">2025-05-16T14:36:25Z</dcterms:modified>
</cp:coreProperties>
</file>