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JUSTA\Desktop\会社関係\Git\msPlanning\02_人物捜索アプリ\01_設計書\03_テーブル定義書\"/>
    </mc:Choice>
  </mc:AlternateContent>
  <xr:revisionPtr revIDLastSave="0" documentId="10_ncr:8100000_{BBD73846-5421-4161-9B0A-271B44A13431}" xr6:coauthVersionLast="34" xr6:coauthVersionMax="34" xr10:uidLastSave="{00000000-0000-0000-0000-000000000000}"/>
  <bookViews>
    <workbookView xWindow="0" yWindow="0" windowWidth="16380" windowHeight="8190" tabRatio="514" xr2:uid="{00000000-000D-0000-FFFF-FFFF00000000}"/>
  </bookViews>
  <sheets>
    <sheet name="表紙" sheetId="7" r:id="rId1"/>
    <sheet name="テーブル一覧" sheetId="8" r:id="rId2"/>
    <sheet name="人物捜索テーブル" sheetId="9" r:id="rId3"/>
    <sheet name="情報提供テーブル" sheetId="6" r:id="rId4"/>
    <sheet name="都道府県マスタ" sheetId="2" r:id="rId5"/>
    <sheet name="地区マスタ" sheetId="3" r:id="rId6"/>
    <sheet name="コードマスタ" sheetId="4" r:id="rId7"/>
    <sheet name="指名手配テーブル" sheetId="1" r:id="rId8"/>
    <sheet name="行方不明テーブル" sheetId="5" r:id="rId9"/>
  </sheets>
  <calcPr calcId="162913"/>
</workbook>
</file>

<file path=xl/calcChain.xml><?xml version="1.0" encoding="utf-8"?>
<calcChain xmlns="http://schemas.openxmlformats.org/spreadsheetml/2006/main">
  <c r="A10" i="9" l="1"/>
  <c r="B4" i="8"/>
  <c r="B5" i="8"/>
  <c r="A18" i="9"/>
  <c r="A17" i="9"/>
  <c r="A16" i="9"/>
  <c r="A15" i="9"/>
  <c r="A14" i="9"/>
  <c r="A13" i="9"/>
  <c r="A12" i="9"/>
  <c r="A11" i="9"/>
  <c r="A9" i="9"/>
  <c r="A8" i="9"/>
  <c r="A9" i="6" l="1"/>
  <c r="B6" i="8"/>
  <c r="B7" i="8"/>
  <c r="B8" i="8"/>
  <c r="A11" i="1" l="1"/>
  <c r="A11" i="6" l="1"/>
  <c r="A15" i="6"/>
  <c r="A14" i="6"/>
  <c r="A13" i="6"/>
  <c r="A12" i="6"/>
  <c r="A10" i="6"/>
  <c r="A8" i="6"/>
  <c r="A15" i="5"/>
  <c r="A14" i="5"/>
  <c r="A13" i="5"/>
  <c r="A12" i="5"/>
  <c r="A11" i="5"/>
  <c r="A10" i="5"/>
  <c r="A9" i="5"/>
  <c r="A8" i="5"/>
  <c r="A9" i="4"/>
  <c r="A13" i="4"/>
  <c r="A12" i="4"/>
  <c r="A11" i="4"/>
  <c r="A10" i="4"/>
  <c r="A8" i="4"/>
  <c r="A17" i="1"/>
  <c r="A16" i="1"/>
  <c r="A15" i="1"/>
  <c r="A14" i="1"/>
  <c r="A13" i="1"/>
  <c r="A12" i="1"/>
  <c r="A10" i="1"/>
  <c r="A9" i="1"/>
  <c r="A12" i="3"/>
  <c r="A11" i="3"/>
  <c r="A10" i="3"/>
  <c r="A9" i="3"/>
  <c r="A8" i="3"/>
  <c r="A13" i="2"/>
  <c r="A12" i="2"/>
  <c r="A11" i="2"/>
  <c r="A10" i="2"/>
  <c r="A9" i="2"/>
  <c r="A8" i="2"/>
  <c r="A8" i="1"/>
</calcChain>
</file>

<file path=xl/sharedStrings.xml><?xml version="1.0" encoding="utf-8"?>
<sst xmlns="http://schemas.openxmlformats.org/spreadsheetml/2006/main" count="360" uniqueCount="129">
  <si>
    <t>テーブル定義書</t>
  </si>
  <si>
    <t>テーブル論理名</t>
  </si>
  <si>
    <t>テーブル物理名</t>
  </si>
  <si>
    <t>コメント</t>
  </si>
  <si>
    <t>項番</t>
  </si>
  <si>
    <t>カラム論理名</t>
  </si>
  <si>
    <t>カラム物理名</t>
  </si>
  <si>
    <t>型</t>
  </si>
  <si>
    <t>桁</t>
  </si>
  <si>
    <t>初期値</t>
  </si>
  <si>
    <t>主キー</t>
  </si>
  <si>
    <t>インデックス</t>
  </si>
  <si>
    <t>NULL許可</t>
    <rPh sb="4" eb="6">
      <t>キョカ</t>
    </rPh>
    <phoneticPr fontId="1"/>
  </si>
  <si>
    <t>都道府県マスタ</t>
    <rPh sb="0" eb="4">
      <t>トドウフケン</t>
    </rPh>
    <phoneticPr fontId="1"/>
  </si>
  <si>
    <t>都道府県ID</t>
  </si>
  <si>
    <t>都道府県ID</t>
    <rPh sb="0" eb="4">
      <t>トドウフケン</t>
    </rPh>
    <phoneticPr fontId="1"/>
  </si>
  <si>
    <t>都道府県名称</t>
    <rPh sb="0" eb="4">
      <t>トドウフケン</t>
    </rPh>
    <rPh sb="4" eb="6">
      <t>メイショウ</t>
    </rPh>
    <phoneticPr fontId="1"/>
  </si>
  <si>
    <t>地区ID</t>
    <rPh sb="0" eb="2">
      <t>チク</t>
    </rPh>
    <phoneticPr fontId="1"/>
  </si>
  <si>
    <t>地区名称</t>
    <rPh sb="0" eb="2">
      <t>チク</t>
    </rPh>
    <rPh sb="2" eb="4">
      <t>メイショウ</t>
    </rPh>
    <phoneticPr fontId="1"/>
  </si>
  <si>
    <t>VCHAR</t>
    <phoneticPr fontId="1"/>
  </si>
  <si>
    <t>PREFECTURES_ID</t>
    <phoneticPr fontId="1"/>
  </si>
  <si>
    <t>EREA_ID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</si>
  <si>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</si>
  <si>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</si>
  <si>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削除フラグ</t>
    <rPh sb="0" eb="2">
      <t>サクジョ</t>
    </rPh>
    <phoneticPr fontId="1"/>
  </si>
  <si>
    <t>TIMESTAMP</t>
    <phoneticPr fontId="1"/>
  </si>
  <si>
    <t>UPDATE_DATE</t>
    <phoneticPr fontId="1"/>
  </si>
  <si>
    <t>CREATE_DATE</t>
    <phoneticPr fontId="1"/>
  </si>
  <si>
    <t>DELETE_FLG</t>
    <phoneticPr fontId="1"/>
  </si>
  <si>
    <t>PREFECTURES_NAME</t>
    <phoneticPr fontId="1"/>
  </si>
  <si>
    <t>M_PREFECTURES</t>
    <phoneticPr fontId="1"/>
  </si>
  <si>
    <t>M_EREA</t>
    <phoneticPr fontId="1"/>
  </si>
  <si>
    <t>地区マスタ</t>
    <rPh sb="0" eb="2">
      <t>チク</t>
    </rPh>
    <phoneticPr fontId="1"/>
  </si>
  <si>
    <t>EREA_NAME</t>
    <phoneticPr fontId="1"/>
  </si>
  <si>
    <t>T_WANTED</t>
    <phoneticPr fontId="1"/>
  </si>
  <si>
    <t>指名手配テーブル</t>
    <phoneticPr fontId="1"/>
  </si>
  <si>
    <t>指名手配ID</t>
    <phoneticPr fontId="1"/>
  </si>
  <si>
    <t>WANTED_ID</t>
    <phoneticPr fontId="1"/>
  </si>
  <si>
    <t>指名手配犯名</t>
    <rPh sb="4" eb="5">
      <t>ハン</t>
    </rPh>
    <rPh sb="5" eb="6">
      <t>メイ</t>
    </rPh>
    <phoneticPr fontId="1"/>
  </si>
  <si>
    <t>懸賞金</t>
    <rPh sb="0" eb="3">
      <t>ケンショウキン</t>
    </rPh>
    <phoneticPr fontId="1"/>
  </si>
  <si>
    <t>BOUNTY</t>
    <phoneticPr fontId="1"/>
  </si>
  <si>
    <t>NUMBER</t>
    <phoneticPr fontId="1"/>
  </si>
  <si>
    <t>事件詳細</t>
    <rPh sb="0" eb="2">
      <t>ジケン</t>
    </rPh>
    <rPh sb="2" eb="4">
      <t>ショウサイ</t>
    </rPh>
    <phoneticPr fontId="1"/>
  </si>
  <si>
    <t>顔写真</t>
    <rPh sb="0" eb="1">
      <t>カオ</t>
    </rPh>
    <rPh sb="1" eb="3">
      <t>ジャシン</t>
    </rPh>
    <phoneticPr fontId="1"/>
  </si>
  <si>
    <t>PICTURE_PATH</t>
    <phoneticPr fontId="1"/>
  </si>
  <si>
    <t>CODE_TYPE</t>
    <phoneticPr fontId="1"/>
  </si>
  <si>
    <t>コードマスタ</t>
    <phoneticPr fontId="1"/>
  </si>
  <si>
    <t>M_CODE</t>
    <phoneticPr fontId="1"/>
  </si>
  <si>
    <t>コード値</t>
    <rPh sb="3" eb="4">
      <t>チ</t>
    </rPh>
    <phoneticPr fontId="1"/>
  </si>
  <si>
    <t>CODE</t>
    <phoneticPr fontId="1"/>
  </si>
  <si>
    <t>コード名称</t>
    <rPh sb="3" eb="5">
      <t>メイショウ</t>
    </rPh>
    <phoneticPr fontId="1"/>
  </si>
  <si>
    <t>CODE_NAME</t>
    <phoneticPr fontId="1"/>
  </si>
  <si>
    <t>行方不明者ID</t>
    <phoneticPr fontId="1"/>
  </si>
  <si>
    <t>行方不明者名</t>
    <rPh sb="5" eb="6">
      <t>メイ</t>
    </rPh>
    <phoneticPr fontId="1"/>
  </si>
  <si>
    <t>行方不明テーブル</t>
    <rPh sb="0" eb="2">
      <t>ユクエ</t>
    </rPh>
    <rPh sb="2" eb="4">
      <t>フメイ</t>
    </rPh>
    <phoneticPr fontId="1"/>
  </si>
  <si>
    <t>T_MISSING</t>
    <phoneticPr fontId="1"/>
  </si>
  <si>
    <t>MISSING_ID</t>
    <phoneticPr fontId="1"/>
  </si>
  <si>
    <t>行方不明者詳細</t>
    <rPh sb="0" eb="2">
      <t>ユクエ</t>
    </rPh>
    <rPh sb="2" eb="4">
      <t>フメイ</t>
    </rPh>
    <rPh sb="4" eb="5">
      <t>シャ</t>
    </rPh>
    <rPh sb="5" eb="7">
      <t>ショウサイ</t>
    </rPh>
    <phoneticPr fontId="1"/>
  </si>
  <si>
    <t>NAME</t>
    <phoneticPr fontId="1"/>
  </si>
  <si>
    <t>DETAIL</t>
    <phoneticPr fontId="1"/>
  </si>
  <si>
    <t>写真</t>
    <rPh sb="0" eb="2">
      <t>ジャシン</t>
    </rPh>
    <phoneticPr fontId="1"/>
  </si>
  <si>
    <t>情報提供テーブル</t>
    <phoneticPr fontId="1"/>
  </si>
  <si>
    <t>T_INFORMATION_PROVIDING</t>
    <phoneticPr fontId="1"/>
  </si>
  <si>
    <t>画像</t>
    <rPh sb="0" eb="2">
      <t>ガゾウ</t>
    </rPh>
    <phoneticPr fontId="1"/>
  </si>
  <si>
    <t>情報提供No</t>
    <phoneticPr fontId="1"/>
  </si>
  <si>
    <t>INFO_NO</t>
    <phoneticPr fontId="1"/>
  </si>
  <si>
    <t>名前</t>
    <rPh sb="0" eb="2">
      <t>ナマエ</t>
    </rPh>
    <phoneticPr fontId="1"/>
  </si>
  <si>
    <t>内容</t>
    <rPh sb="0" eb="2">
      <t>ナイヨウ</t>
    </rPh>
    <phoneticPr fontId="1"/>
  </si>
  <si>
    <t>コード種別</t>
    <rPh sb="3" eb="5">
      <t>シュベツ</t>
    </rPh>
    <phoneticPr fontId="1"/>
  </si>
  <si>
    <t>罪状</t>
    <rPh sb="0" eb="2">
      <t>ザイジョウ</t>
    </rPh>
    <phoneticPr fontId="1"/>
  </si>
  <si>
    <t>CHARGES</t>
    <phoneticPr fontId="1"/>
  </si>
  <si>
    <t>格納先の相対パス</t>
    <rPh sb="0" eb="2">
      <t>カクノウ</t>
    </rPh>
    <rPh sb="2" eb="3">
      <t>サキ</t>
    </rPh>
    <rPh sb="4" eb="6">
      <t>ソウタイ</t>
    </rPh>
    <phoneticPr fontId="1"/>
  </si>
  <si>
    <t>更新履歴</t>
    <rPh sb="0" eb="2">
      <t>コウシン</t>
    </rPh>
    <rPh sb="2" eb="4">
      <t>リレキ</t>
    </rPh>
    <phoneticPr fontId="1"/>
  </si>
  <si>
    <t>バージョン</t>
  </si>
  <si>
    <t>作成･更新日</t>
    <rPh sb="0" eb="2">
      <t>サクセイ</t>
    </rPh>
    <rPh sb="3" eb="6">
      <t>コウシンビ</t>
    </rPh>
    <phoneticPr fontId="1"/>
  </si>
  <si>
    <t>改版理由・箇所</t>
    <rPh sb="0" eb="2">
      <t>カイハン</t>
    </rPh>
    <rPh sb="2" eb="4">
      <t>リユウ</t>
    </rPh>
    <rPh sb="5" eb="7">
      <t>カショ</t>
    </rPh>
    <phoneticPr fontId="1"/>
  </si>
  <si>
    <t>担当</t>
    <rPh sb="0" eb="2">
      <t>タントウ</t>
    </rPh>
    <phoneticPr fontId="1"/>
  </si>
  <si>
    <t>1.0</t>
  </si>
  <si>
    <t>テーブル定義書</t>
    <rPh sb="4" eb="6">
      <t>テイギ</t>
    </rPh>
    <rPh sb="6" eb="7">
      <t>ショ</t>
    </rPh>
    <phoneticPr fontId="1"/>
  </si>
  <si>
    <t>新規作成</t>
    <rPh sb="0" eb="2">
      <t>シンキ</t>
    </rPh>
    <rPh sb="2" eb="4">
      <t>サクセイ</t>
    </rPh>
    <phoneticPr fontId="1"/>
  </si>
  <si>
    <t>山本</t>
    <rPh sb="0" eb="2">
      <t>ヤマモト</t>
    </rPh>
    <phoneticPr fontId="1"/>
  </si>
  <si>
    <t>No.</t>
    <phoneticPr fontId="1"/>
  </si>
  <si>
    <t>テーブル名論理名</t>
    <rPh sb="4" eb="5">
      <t>メイ</t>
    </rPh>
    <rPh sb="5" eb="7">
      <t>ロンリ</t>
    </rPh>
    <rPh sb="7" eb="8">
      <t>メイ</t>
    </rPh>
    <phoneticPr fontId="1"/>
  </si>
  <si>
    <t>テーブル物理名</t>
    <rPh sb="4" eb="6">
      <t>ブツリ</t>
    </rPh>
    <rPh sb="6" eb="7">
      <t>メイ</t>
    </rPh>
    <phoneticPr fontId="1"/>
  </si>
  <si>
    <t>説明</t>
    <rPh sb="0" eb="2">
      <t>セツメイ</t>
    </rPh>
    <phoneticPr fontId="1"/>
  </si>
  <si>
    <t>行方不明テーブル</t>
    <phoneticPr fontId="1"/>
  </si>
  <si>
    <t>情報提供テーブル</t>
  </si>
  <si>
    <t>都道府県マスタ</t>
    <phoneticPr fontId="1"/>
  </si>
  <si>
    <t>地区マスタ</t>
    <phoneticPr fontId="1"/>
  </si>
  <si>
    <t>提供された情報を管理するテーブル</t>
    <rPh sb="0" eb="2">
      <t>テイキョウ</t>
    </rPh>
    <rPh sb="5" eb="7">
      <t>ジョウホウ</t>
    </rPh>
    <rPh sb="8" eb="10">
      <t>カンリ</t>
    </rPh>
    <phoneticPr fontId="1"/>
  </si>
  <si>
    <t>47都道府県のコード、名称を管理するマスタ</t>
    <rPh sb="2" eb="6">
      <t>トドウフケン</t>
    </rPh>
    <rPh sb="11" eb="13">
      <t>メイショウ</t>
    </rPh>
    <rPh sb="14" eb="16">
      <t>カンリ</t>
    </rPh>
    <phoneticPr fontId="1"/>
  </si>
  <si>
    <t>汎用コードマスタ</t>
    <rPh sb="0" eb="2">
      <t>ハンヨウ</t>
    </rPh>
    <phoneticPr fontId="1"/>
  </si>
  <si>
    <t>地区のコード、名称を管理するマスタ</t>
    <rPh sb="0" eb="2">
      <t>チク</t>
    </rPh>
    <rPh sb="7" eb="9">
      <t>メイショウ</t>
    </rPh>
    <rPh sb="10" eb="12">
      <t>カンリ</t>
    </rPh>
    <phoneticPr fontId="1"/>
  </si>
  <si>
    <t>○</t>
    <phoneticPr fontId="1"/>
  </si>
  <si>
    <t>1：削除</t>
    <rPh sb="2" eb="4">
      <t>サクジョ</t>
    </rPh>
    <phoneticPr fontId="1"/>
  </si>
  <si>
    <t>情報提供者</t>
    <rPh sb="0" eb="2">
      <t>ジョウホウ</t>
    </rPh>
    <rPh sb="2" eb="4">
      <t>テイキョウ</t>
    </rPh>
    <rPh sb="4" eb="5">
      <t>シャ</t>
    </rPh>
    <phoneticPr fontId="1"/>
  </si>
  <si>
    <t>情報提供者個人を特定する情報</t>
    <rPh sb="0" eb="2">
      <t>ジョウホウ</t>
    </rPh>
    <rPh sb="2" eb="4">
      <t>テイキョウ</t>
    </rPh>
    <rPh sb="4" eb="5">
      <t>シャ</t>
    </rPh>
    <rPh sb="5" eb="7">
      <t>コジン</t>
    </rPh>
    <rPh sb="8" eb="10">
      <t>トクテイ</t>
    </rPh>
    <rPh sb="12" eb="14">
      <t>ジョウホウ</t>
    </rPh>
    <phoneticPr fontId="1"/>
  </si>
  <si>
    <t>INFO_PROVIDERS</t>
    <phoneticPr fontId="1"/>
  </si>
  <si>
    <t>1.1</t>
    <phoneticPr fontId="1"/>
  </si>
  <si>
    <t>情報提供テーブルに情報提供者を追加</t>
    <rPh sb="9" eb="11">
      <t>ジョウホウ</t>
    </rPh>
    <rPh sb="11" eb="13">
      <t>テイキョウ</t>
    </rPh>
    <rPh sb="13" eb="14">
      <t>シャ</t>
    </rPh>
    <rPh sb="15" eb="17">
      <t>ツイカ</t>
    </rPh>
    <phoneticPr fontId="1"/>
  </si>
  <si>
    <t>人物捜索テーブル</t>
    <phoneticPr fontId="1"/>
  </si>
  <si>
    <t>T_PEOPLE_SEARCH</t>
    <phoneticPr fontId="1"/>
  </si>
  <si>
    <t>PEOPLE_SEARCH_ID</t>
    <phoneticPr fontId="1"/>
  </si>
  <si>
    <t>人物捜索ID</t>
    <phoneticPr fontId="1"/>
  </si>
  <si>
    <t>捜索対象名</t>
    <rPh sb="0" eb="2">
      <t>ソウサク</t>
    </rPh>
    <rPh sb="2" eb="4">
      <t>タイショウ</t>
    </rPh>
    <rPh sb="4" eb="5">
      <t>メイ</t>
    </rPh>
    <phoneticPr fontId="1"/>
  </si>
  <si>
    <t>1.2</t>
    <phoneticPr fontId="1"/>
  </si>
  <si>
    <t>人物捜索テーブルを作成（指名手配テーブル、行方不明テーブルをマージ）</t>
    <rPh sb="0" eb="1">
      <t>ヒト</t>
    </rPh>
    <rPh sb="9" eb="11">
      <t>サクセイ</t>
    </rPh>
    <phoneticPr fontId="1"/>
  </si>
  <si>
    <t>型の見直し</t>
    <rPh sb="0" eb="1">
      <t>カタ</t>
    </rPh>
    <rPh sb="2" eb="4">
      <t>ミナオ</t>
    </rPh>
    <phoneticPr fontId="1"/>
  </si>
  <si>
    <t>詳細</t>
    <rPh sb="0" eb="2">
      <t>ショウサイ</t>
    </rPh>
    <phoneticPr fontId="1"/>
  </si>
  <si>
    <t>INT</t>
    <phoneticPr fontId="1"/>
  </si>
  <si>
    <t>AUTO_INCREMENT</t>
    <phoneticPr fontId="1"/>
  </si>
  <si>
    <t>　・懸賞金：INT</t>
    <rPh sb="2" eb="5">
      <t>ケンショウキン</t>
    </rPh>
    <phoneticPr fontId="1"/>
  </si>
  <si>
    <t>-</t>
    <phoneticPr fontId="1"/>
  </si>
  <si>
    <t>捜索対象の情報を管理するテーブル</t>
    <rPh sb="0" eb="2">
      <t>ソウサク</t>
    </rPh>
    <rPh sb="2" eb="4">
      <t>タイショウ</t>
    </rPh>
    <rPh sb="5" eb="7">
      <t>ジョウホウ</t>
    </rPh>
    <rPh sb="8" eb="10">
      <t>カンリ</t>
    </rPh>
    <phoneticPr fontId="1"/>
  </si>
  <si>
    <t>「人物捜索テーブル」にマージ</t>
    <rPh sb="1" eb="5">
      <t>ジンブツソウサク</t>
    </rPh>
    <phoneticPr fontId="1"/>
  </si>
  <si>
    <t>人物捜索テーブル</t>
    <rPh sb="0" eb="2">
      <t>ジンブツ</t>
    </rPh>
    <rPh sb="2" eb="4">
      <t>ソウサク</t>
    </rPh>
    <phoneticPr fontId="1"/>
  </si>
  <si>
    <t>画像のバイナリデータ</t>
    <rPh sb="0" eb="2">
      <t>ガゾウ</t>
    </rPh>
    <phoneticPr fontId="1"/>
  </si>
  <si>
    <t>性別</t>
    <rPh sb="0" eb="2">
      <t>セイベツ</t>
    </rPh>
    <phoneticPr fontId="1"/>
  </si>
  <si>
    <t>SEX</t>
    <phoneticPr fontId="1"/>
  </si>
  <si>
    <t>0：男，1：女</t>
    <rPh sb="2" eb="3">
      <t>オトコ</t>
    </rPh>
    <rPh sb="6" eb="7">
      <t>オンナ</t>
    </rPh>
    <phoneticPr fontId="1"/>
  </si>
  <si>
    <t>　・フラグ：BIT(1)</t>
    <phoneticPr fontId="1"/>
  </si>
  <si>
    <t>BIT</t>
    <phoneticPr fontId="1"/>
  </si>
  <si>
    <t>　・画像  ：VARBINARY(max)</t>
    <rPh sb="2" eb="4">
      <t>ガゾウ</t>
    </rPh>
    <phoneticPr fontId="1"/>
  </si>
  <si>
    <t>VARBINARY</t>
    <phoneticPr fontId="1"/>
  </si>
  <si>
    <t>max</t>
    <phoneticPr fontId="1"/>
  </si>
  <si>
    <t>max</t>
    <phoneticPr fontId="1"/>
  </si>
  <si>
    <t>　・ID    ：INT ※自動採番(AUTO_INCREMENT)</t>
    <phoneticPr fontId="1"/>
  </si>
  <si>
    <t>各テーブルの主キー、作成日時、更新日時、削除フラグ以外にNULL許可を付与</t>
    <rPh sb="0" eb="1">
      <t>カク</t>
    </rPh>
    <rPh sb="6" eb="7">
      <t>シュ</t>
    </rPh>
    <rPh sb="15" eb="17">
      <t>コウシン</t>
    </rPh>
    <rPh sb="20" eb="22">
      <t>サクジョ</t>
    </rPh>
    <rPh sb="25" eb="27">
      <t>イガイ</t>
    </rPh>
    <rPh sb="32" eb="34">
      <t>キョカ</t>
    </rPh>
    <rPh sb="35" eb="37">
      <t>フヨ</t>
    </rPh>
    <phoneticPr fontId="1"/>
  </si>
  <si>
    <t>　・その他、VCHARの桁数調整</t>
    <rPh sb="4" eb="5">
      <t>タ</t>
    </rPh>
    <rPh sb="12" eb="14">
      <t>ケタスウ</t>
    </rPh>
    <rPh sb="14" eb="16">
      <t>チョウセイ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</si>
</sst>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m&quot;月&quot;dd&quot;日&quot;"/>
  </numFmts>
  <fonts count="9"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color theme="10"/>
      <name val="ＭＳ Ｐゴシック"/>
      <family val="3"/>
      <charset val="128"/>
    </font>
    <font>
      <sz val="10"/>
      <color rgb="FFEAEAEA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3" fillId="0" borderId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1" xfId="0" applyFont="1" applyFill="1" applyBorder="1" applyAlignment="1">
      <alignment horizontal="center"/>
    </xf>
    <xf numFmtId="0" fontId="4" fillId="0" borderId="4" xfId="3" applyFont="1" applyFill="1" applyBorder="1" applyAlignment="1">
      <alignment horizontal="centerContinuous"/>
    </xf>
    <xf numFmtId="0" fontId="4" fillId="0" borderId="5" xfId="3" applyFont="1" applyBorder="1" applyAlignment="1">
      <alignment horizontal="centerContinuous"/>
    </xf>
    <xf numFmtId="49" fontId="4" fillId="0" borderId="5" xfId="3" applyNumberFormat="1" applyFont="1" applyBorder="1" applyAlignment="1">
      <alignment horizontal="centerContinuous"/>
    </xf>
    <xf numFmtId="49" fontId="4" fillId="0" borderId="5" xfId="3" quotePrefix="1" applyNumberFormat="1" applyFont="1" applyBorder="1" applyAlignment="1">
      <alignment horizontal="centerContinuous"/>
    </xf>
    <xf numFmtId="0" fontId="4" fillId="0" borderId="5" xfId="2" applyFont="1" applyBorder="1" applyAlignment="1">
      <alignment horizontal="centerContinuous"/>
    </xf>
    <xf numFmtId="49" fontId="4" fillId="0" borderId="6" xfId="3" quotePrefix="1" applyNumberFormat="1" applyFont="1" applyBorder="1" applyAlignment="1">
      <alignment horizontal="centerContinuous"/>
    </xf>
    <xf numFmtId="0" fontId="4" fillId="0" borderId="7" xfId="3" applyFont="1" applyFill="1" applyBorder="1" applyAlignment="1"/>
    <xf numFmtId="0" fontId="4" fillId="0" borderId="0" xfId="3" applyFont="1" applyFill="1" applyBorder="1" applyAlignment="1"/>
    <xf numFmtId="0" fontId="4" fillId="0" borderId="0" xfId="1" applyFont="1" applyFill="1" applyBorder="1" applyAlignment="1"/>
    <xf numFmtId="0" fontId="4" fillId="0" borderId="8" xfId="3" applyFont="1" applyFill="1" applyBorder="1" applyAlignment="1"/>
    <xf numFmtId="0" fontId="4" fillId="0" borderId="9" xfId="3" applyFont="1" applyFill="1" applyBorder="1" applyAlignment="1"/>
    <xf numFmtId="0" fontId="4" fillId="0" borderId="11" xfId="3" applyFont="1" applyFill="1" applyBorder="1" applyAlignment="1"/>
    <xf numFmtId="0" fontId="5" fillId="0" borderId="0" xfId="3" applyFont="1" applyFill="1" applyBorder="1" applyAlignment="1"/>
    <xf numFmtId="49" fontId="4" fillId="0" borderId="10" xfId="3" applyNumberFormat="1" applyFont="1" applyFill="1" applyBorder="1" applyAlignment="1"/>
    <xf numFmtId="49" fontId="4" fillId="0" borderId="10" xfId="1" applyNumberFormat="1" applyFont="1" applyFill="1" applyBorder="1" applyAlignment="1"/>
    <xf numFmtId="0" fontId="0" fillId="0" borderId="15" xfId="0" applyBorder="1"/>
    <xf numFmtId="0" fontId="7" fillId="0" borderId="15" xfId="4" applyBorder="1"/>
    <xf numFmtId="0" fontId="0" fillId="0" borderId="1" xfId="0" applyFont="1" applyBorder="1" applyAlignment="1">
      <alignment horizontal="center"/>
    </xf>
    <xf numFmtId="20" fontId="0" fillId="0" borderId="1" xfId="0" applyNumberFormat="1" applyFont="1" applyBorder="1"/>
    <xf numFmtId="0" fontId="0" fillId="4" borderId="15" xfId="0" applyFill="1" applyBorder="1"/>
    <xf numFmtId="0" fontId="4" fillId="4" borderId="13" xfId="3" applyFont="1" applyFill="1" applyBorder="1" applyAlignment="1">
      <alignment horizontal="center"/>
    </xf>
    <xf numFmtId="0" fontId="4" fillId="4" borderId="12" xfId="3" applyFont="1" applyFill="1" applyBorder="1" applyAlignment="1">
      <alignment horizontal="center"/>
    </xf>
    <xf numFmtId="0" fontId="4" fillId="4" borderId="14" xfId="3" applyFont="1" applyFill="1" applyBorder="1" applyAlignment="1">
      <alignment horizontal="center"/>
    </xf>
    <xf numFmtId="0" fontId="6" fillId="3" borderId="16" xfId="3" applyFont="1" applyFill="1" applyBorder="1" applyAlignment="1">
      <alignment horizontal="center"/>
    </xf>
    <xf numFmtId="0" fontId="6" fillId="3" borderId="17" xfId="3" applyFont="1" applyFill="1" applyBorder="1" applyAlignment="1">
      <alignment horizontal="center"/>
    </xf>
    <xf numFmtId="0" fontId="6" fillId="3" borderId="18" xfId="3" applyFont="1" applyFill="1" applyBorder="1" applyAlignment="1">
      <alignment horizontal="center"/>
    </xf>
    <xf numFmtId="0" fontId="6" fillId="3" borderId="9" xfId="3" applyFont="1" applyFill="1" applyBorder="1" applyAlignment="1">
      <alignment horizontal="center"/>
    </xf>
    <xf numFmtId="0" fontId="6" fillId="3" borderId="10" xfId="3" applyFont="1" applyFill="1" applyBorder="1" applyAlignment="1">
      <alignment horizontal="center"/>
    </xf>
    <xf numFmtId="0" fontId="6" fillId="3" borderId="11" xfId="3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49" fontId="4" fillId="5" borderId="13" xfId="3" applyNumberFormat="1" applyFont="1" applyFill="1" applyBorder="1" applyAlignment="1">
      <alignment horizontal="right" vertical="top"/>
    </xf>
    <xf numFmtId="49" fontId="4" fillId="5" borderId="12" xfId="3" applyNumberFormat="1" applyFont="1" applyFill="1" applyBorder="1" applyAlignment="1">
      <alignment horizontal="right" vertical="top"/>
    </xf>
    <xf numFmtId="49" fontId="4" fillId="5" borderId="14" xfId="3" applyNumberFormat="1" applyFont="1" applyFill="1" applyBorder="1" applyAlignment="1">
      <alignment horizontal="right" vertical="top"/>
    </xf>
    <xf numFmtId="176" fontId="4" fillId="5" borderId="13" xfId="3" applyNumberFormat="1" applyFont="1" applyFill="1" applyBorder="1" applyAlignment="1">
      <alignment vertical="top"/>
    </xf>
    <xf numFmtId="176" fontId="4" fillId="5" borderId="12" xfId="3" applyNumberFormat="1" applyFont="1" applyFill="1" applyBorder="1" applyAlignment="1">
      <alignment vertical="top"/>
    </xf>
    <xf numFmtId="176" fontId="4" fillId="5" borderId="14" xfId="3" applyNumberFormat="1" applyFont="1" applyFill="1" applyBorder="1" applyAlignment="1">
      <alignment vertical="top"/>
    </xf>
    <xf numFmtId="49" fontId="4" fillId="5" borderId="13" xfId="3" applyNumberFormat="1" applyFont="1" applyFill="1" applyBorder="1" applyAlignment="1">
      <alignment vertical="top"/>
    </xf>
    <xf numFmtId="49" fontId="4" fillId="5" borderId="12" xfId="3" applyNumberFormat="1" applyFont="1" applyFill="1" applyBorder="1" applyAlignment="1">
      <alignment vertical="top"/>
    </xf>
    <xf numFmtId="49" fontId="4" fillId="5" borderId="14" xfId="3" applyNumberFormat="1" applyFont="1" applyFill="1" applyBorder="1" applyAlignment="1">
      <alignment vertical="top"/>
    </xf>
    <xf numFmtId="49" fontId="4" fillId="5" borderId="13" xfId="3" applyNumberFormat="1" applyFont="1" applyFill="1" applyBorder="1" applyAlignment="1">
      <alignment horizontal="center" vertical="top"/>
    </xf>
    <xf numFmtId="49" fontId="4" fillId="5" borderId="12" xfId="3" applyNumberFormat="1" applyFont="1" applyFill="1" applyBorder="1" applyAlignment="1">
      <alignment horizontal="center" vertical="top"/>
    </xf>
    <xf numFmtId="49" fontId="4" fillId="5" borderId="14" xfId="3" applyNumberFormat="1" applyFont="1" applyFill="1" applyBorder="1" applyAlignment="1">
      <alignment horizontal="center" vertical="top"/>
    </xf>
    <xf numFmtId="49" fontId="4" fillId="5" borderId="16" xfId="3" applyNumberFormat="1" applyFont="1" applyFill="1" applyBorder="1" applyAlignment="1">
      <alignment horizontal="right" vertical="top"/>
    </xf>
    <xf numFmtId="49" fontId="4" fillId="5" borderId="17" xfId="3" applyNumberFormat="1" applyFont="1" applyFill="1" applyBorder="1" applyAlignment="1">
      <alignment horizontal="right" vertical="top"/>
    </xf>
    <xf numFmtId="49" fontId="4" fillId="5" borderId="18" xfId="3" applyNumberFormat="1" applyFont="1" applyFill="1" applyBorder="1" applyAlignment="1">
      <alignment horizontal="right" vertical="top"/>
    </xf>
    <xf numFmtId="176" fontId="4" fillId="5" borderId="16" xfId="3" applyNumberFormat="1" applyFont="1" applyFill="1" applyBorder="1" applyAlignment="1">
      <alignment vertical="top"/>
    </xf>
    <xf numFmtId="176" fontId="4" fillId="5" borderId="17" xfId="3" applyNumberFormat="1" applyFont="1" applyFill="1" applyBorder="1" applyAlignment="1">
      <alignment vertical="top"/>
    </xf>
    <xf numFmtId="176" fontId="4" fillId="5" borderId="18" xfId="3" applyNumberFormat="1" applyFont="1" applyFill="1" applyBorder="1" applyAlignment="1">
      <alignment vertical="top"/>
    </xf>
    <xf numFmtId="49" fontId="4" fillId="5" borderId="16" xfId="3" applyNumberFormat="1" applyFont="1" applyFill="1" applyBorder="1" applyAlignment="1">
      <alignment vertical="top" wrapText="1"/>
    </xf>
    <xf numFmtId="49" fontId="4" fillId="5" borderId="17" xfId="3" applyNumberFormat="1" applyFont="1" applyFill="1" applyBorder="1" applyAlignment="1">
      <alignment vertical="top"/>
    </xf>
    <xf numFmtId="49" fontId="4" fillId="5" borderId="18" xfId="3" applyNumberFormat="1" applyFont="1" applyFill="1" applyBorder="1" applyAlignment="1">
      <alignment vertical="top"/>
    </xf>
    <xf numFmtId="49" fontId="4" fillId="5" borderId="9" xfId="3" applyNumberFormat="1" applyFont="1" applyFill="1" applyBorder="1" applyAlignment="1">
      <alignment vertical="top"/>
    </xf>
    <xf numFmtId="49" fontId="4" fillId="5" borderId="10" xfId="3" applyNumberFormat="1" applyFont="1" applyFill="1" applyBorder="1" applyAlignment="1">
      <alignment vertical="top"/>
    </xf>
    <xf numFmtId="49" fontId="4" fillId="5" borderId="11" xfId="3" applyNumberFormat="1" applyFont="1" applyFill="1" applyBorder="1" applyAlignment="1">
      <alignment vertical="top"/>
    </xf>
    <xf numFmtId="0" fontId="0" fillId="6" borderId="15" xfId="0" applyFill="1" applyBorder="1"/>
    <xf numFmtId="0" fontId="7" fillId="6" borderId="15" xfId="4" applyFill="1" applyBorder="1"/>
    <xf numFmtId="0" fontId="0" fillId="0" borderId="19" xfId="0" applyFont="1" applyBorder="1"/>
    <xf numFmtId="0" fontId="0" fillId="0" borderId="1" xfId="0" applyFont="1" applyBorder="1" applyAlignment="1">
      <alignment horizontal="right"/>
    </xf>
    <xf numFmtId="0" fontId="0" fillId="0" borderId="19" xfId="0" applyFont="1" applyBorder="1" applyAlignment="1">
      <alignment horizontal="right"/>
    </xf>
    <xf numFmtId="49" fontId="4" fillId="5" borderId="7" xfId="3" applyNumberFormat="1" applyFont="1" applyFill="1" applyBorder="1" applyAlignment="1">
      <alignment vertical="top"/>
    </xf>
    <xf numFmtId="49" fontId="4" fillId="5" borderId="0" xfId="3" applyNumberFormat="1" applyFont="1" applyFill="1" applyBorder="1" applyAlignment="1">
      <alignment vertical="top"/>
    </xf>
    <xf numFmtId="49" fontId="4" fillId="5" borderId="8" xfId="3" applyNumberFormat="1" applyFont="1" applyFill="1" applyBorder="1" applyAlignment="1">
      <alignment vertical="top"/>
    </xf>
    <xf numFmtId="49" fontId="8" fillId="5" borderId="7" xfId="3" applyNumberFormat="1" applyFont="1" applyFill="1" applyBorder="1" applyAlignment="1">
      <alignment horizontal="right" vertical="top"/>
    </xf>
    <xf numFmtId="49" fontId="8" fillId="5" borderId="0" xfId="3" applyNumberFormat="1" applyFont="1" applyFill="1" applyBorder="1" applyAlignment="1">
      <alignment horizontal="right" vertical="top"/>
    </xf>
    <xf numFmtId="49" fontId="8" fillId="5" borderId="8" xfId="3" applyNumberFormat="1" applyFont="1" applyFill="1" applyBorder="1" applyAlignment="1">
      <alignment horizontal="right" vertical="top"/>
    </xf>
    <xf numFmtId="176" fontId="8" fillId="5" borderId="7" xfId="3" applyNumberFormat="1" applyFont="1" applyFill="1" applyBorder="1" applyAlignment="1">
      <alignment vertical="top"/>
    </xf>
    <xf numFmtId="176" fontId="8" fillId="5" borderId="0" xfId="3" applyNumberFormat="1" applyFont="1" applyFill="1" applyBorder="1" applyAlignment="1">
      <alignment vertical="top"/>
    </xf>
    <xf numFmtId="176" fontId="8" fillId="5" borderId="8" xfId="3" applyNumberFormat="1" applyFont="1" applyFill="1" applyBorder="1" applyAlignment="1">
      <alignment vertical="top"/>
    </xf>
    <xf numFmtId="49" fontId="8" fillId="5" borderId="9" xfId="3" applyNumberFormat="1" applyFont="1" applyFill="1" applyBorder="1" applyAlignment="1">
      <alignment horizontal="right" vertical="top"/>
    </xf>
    <xf numFmtId="49" fontId="8" fillId="5" borderId="10" xfId="3" applyNumberFormat="1" applyFont="1" applyFill="1" applyBorder="1" applyAlignment="1">
      <alignment horizontal="right" vertical="top"/>
    </xf>
    <xf numFmtId="49" fontId="8" fillId="5" borderId="11" xfId="3" applyNumberFormat="1" applyFont="1" applyFill="1" applyBorder="1" applyAlignment="1">
      <alignment horizontal="right" vertical="top"/>
    </xf>
    <xf numFmtId="176" fontId="8" fillId="5" borderId="9" xfId="3" applyNumberFormat="1" applyFont="1" applyFill="1" applyBorder="1" applyAlignment="1">
      <alignment vertical="top"/>
    </xf>
    <xf numFmtId="176" fontId="8" fillId="5" borderId="10" xfId="3" applyNumberFormat="1" applyFont="1" applyFill="1" applyBorder="1" applyAlignment="1">
      <alignment vertical="top"/>
    </xf>
    <xf numFmtId="176" fontId="8" fillId="5" borderId="11" xfId="3" applyNumberFormat="1" applyFont="1" applyFill="1" applyBorder="1" applyAlignment="1">
      <alignment vertical="top"/>
    </xf>
    <xf numFmtId="49" fontId="4" fillId="5" borderId="16" xfId="3" applyNumberFormat="1" applyFont="1" applyFill="1" applyBorder="1" applyAlignment="1">
      <alignment horizontal="center" vertical="top"/>
    </xf>
    <xf numFmtId="49" fontId="4" fillId="5" borderId="17" xfId="3" applyNumberFormat="1" applyFont="1" applyFill="1" applyBorder="1" applyAlignment="1">
      <alignment horizontal="center" vertical="top"/>
    </xf>
    <xf numFmtId="49" fontId="4" fillId="5" borderId="18" xfId="3" applyNumberFormat="1" applyFont="1" applyFill="1" applyBorder="1" applyAlignment="1">
      <alignment horizontal="center" vertical="top"/>
    </xf>
    <xf numFmtId="49" fontId="4" fillId="5" borderId="7" xfId="3" applyNumberFormat="1" applyFont="1" applyFill="1" applyBorder="1" applyAlignment="1">
      <alignment horizontal="center" vertical="top"/>
    </xf>
    <xf numFmtId="49" fontId="4" fillId="5" borderId="0" xfId="3" applyNumberFormat="1" applyFont="1" applyFill="1" applyBorder="1" applyAlignment="1">
      <alignment horizontal="center" vertical="top"/>
    </xf>
    <xf numFmtId="49" fontId="4" fillId="5" borderId="8" xfId="3" applyNumberFormat="1" applyFont="1" applyFill="1" applyBorder="1" applyAlignment="1">
      <alignment horizontal="center" vertical="top"/>
    </xf>
    <xf numFmtId="49" fontId="4" fillId="5" borderId="9" xfId="3" applyNumberFormat="1" applyFont="1" applyFill="1" applyBorder="1" applyAlignment="1">
      <alignment horizontal="center" vertical="top"/>
    </xf>
    <xf numFmtId="49" fontId="4" fillId="5" borderId="10" xfId="3" applyNumberFormat="1" applyFont="1" applyFill="1" applyBorder="1" applyAlignment="1">
      <alignment horizontal="center" vertical="top"/>
    </xf>
    <xf numFmtId="49" fontId="4" fillId="5" borderId="11" xfId="3" applyNumberFormat="1" applyFont="1" applyFill="1" applyBorder="1" applyAlignment="1">
      <alignment horizontal="center" vertical="top"/>
    </xf>
  </cellXfs>
  <cellStyles count="5">
    <cellStyle name="ハイパーリンク" xfId="4" builtinId="8"/>
    <cellStyle name="標準" xfId="0" builtinId="0"/>
    <cellStyle name="標準 2" xfId="1" xr:uid="{00000000-0005-0000-0000-00002F000000}"/>
    <cellStyle name="標準_コピー ～ 種別マスタ項目_詳細設計書_Ver1" xfId="2" xr:uid="{00000000-0005-0000-0000-000031000000}"/>
    <cellStyle name="標準_システム管理" xfId="3" xr:uid="{00000000-0005-0000-0000-000032000000}"/>
  </cellStyles>
  <dxfs count="0"/>
  <tableStyles count="0" defaultTableStyle="TableStyleMedium2" defaultPivotStyle="PivotStyleLight16"/>
  <colors>
    <mruColors>
      <color rgb="FFEAEAEA"/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1ED5-21F9-4876-90D2-9BE2633D6EA6}">
  <dimension ref="A1:AE29"/>
  <sheetViews>
    <sheetView tabSelected="1" workbookViewId="0"/>
  </sheetViews>
  <sheetFormatPr defaultColWidth="3.28515625" defaultRowHeight="12"/>
  <cols>
    <col min="1" max="31" width="4.7109375" customWidth="1"/>
  </cols>
  <sheetData>
    <row r="1" spans="1:31">
      <c r="A1" s="4"/>
      <c r="B1" s="5"/>
      <c r="C1" s="5"/>
      <c r="D1" s="5"/>
      <c r="E1" s="5"/>
      <c r="F1" s="5"/>
      <c r="G1" s="5"/>
      <c r="H1" s="5"/>
      <c r="I1" s="6"/>
      <c r="J1" s="7"/>
      <c r="K1" s="7"/>
      <c r="L1" s="7"/>
      <c r="M1" s="7"/>
      <c r="N1" s="8"/>
      <c r="O1" s="6"/>
      <c r="P1" s="6"/>
      <c r="Q1" s="6"/>
      <c r="R1" s="7"/>
      <c r="S1" s="7"/>
      <c r="T1" s="7"/>
      <c r="U1" s="6"/>
      <c r="V1" s="6"/>
      <c r="W1" s="6"/>
      <c r="X1" s="6"/>
      <c r="Y1" s="6"/>
      <c r="Z1" s="7"/>
      <c r="AA1" s="7"/>
      <c r="AB1" s="7"/>
      <c r="AC1" s="7"/>
      <c r="AD1" s="7"/>
      <c r="AE1" s="9"/>
    </row>
    <row r="2" spans="1:3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3"/>
    </row>
    <row r="3" spans="1:31">
      <c r="A3" s="10"/>
      <c r="B3" s="27" t="s">
        <v>78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9"/>
      <c r="AE3" s="13"/>
    </row>
    <row r="4" spans="1:31">
      <c r="A4" s="10"/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2"/>
      <c r="AE4" s="13"/>
    </row>
    <row r="5" spans="1:3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3"/>
    </row>
    <row r="6" spans="1:3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3"/>
    </row>
    <row r="7" spans="1:3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3"/>
    </row>
    <row r="8" spans="1:31">
      <c r="A8" s="10"/>
      <c r="B8" s="16" t="s">
        <v>72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3"/>
    </row>
    <row r="9" spans="1:3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3"/>
    </row>
    <row r="10" spans="1:31">
      <c r="A10" s="10"/>
      <c r="B10" s="24" t="s">
        <v>73</v>
      </c>
      <c r="C10" s="25"/>
      <c r="D10" s="26"/>
      <c r="E10" s="24" t="s">
        <v>74</v>
      </c>
      <c r="F10" s="25"/>
      <c r="G10" s="25"/>
      <c r="H10" s="26"/>
      <c r="I10" s="24" t="s">
        <v>75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6"/>
      <c r="AB10" s="24" t="s">
        <v>76</v>
      </c>
      <c r="AC10" s="25"/>
      <c r="AD10" s="26"/>
      <c r="AE10" s="13"/>
    </row>
    <row r="11" spans="1:31">
      <c r="A11" s="10"/>
      <c r="B11" s="35" t="s">
        <v>77</v>
      </c>
      <c r="C11" s="36"/>
      <c r="D11" s="37"/>
      <c r="E11" s="38">
        <v>43239</v>
      </c>
      <c r="F11" s="39"/>
      <c r="G11" s="39"/>
      <c r="H11" s="40"/>
      <c r="I11" s="41" t="s">
        <v>79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3"/>
      <c r="AB11" s="44" t="s">
        <v>80</v>
      </c>
      <c r="AC11" s="45"/>
      <c r="AD11" s="46"/>
      <c r="AE11" s="13"/>
    </row>
    <row r="12" spans="1:31">
      <c r="A12" s="10"/>
      <c r="B12" s="35" t="s">
        <v>98</v>
      </c>
      <c r="C12" s="36"/>
      <c r="D12" s="37"/>
      <c r="E12" s="38">
        <v>43254</v>
      </c>
      <c r="F12" s="39"/>
      <c r="G12" s="39"/>
      <c r="H12" s="40"/>
      <c r="I12" s="41" t="s">
        <v>99</v>
      </c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3"/>
      <c r="AB12" s="44" t="s">
        <v>80</v>
      </c>
      <c r="AC12" s="45"/>
      <c r="AD12" s="46"/>
      <c r="AE12" s="13"/>
    </row>
    <row r="13" spans="1:31">
      <c r="A13" s="10"/>
      <c r="B13" s="35" t="s">
        <v>105</v>
      </c>
      <c r="C13" s="36"/>
      <c r="D13" s="37"/>
      <c r="E13" s="38">
        <v>43303</v>
      </c>
      <c r="F13" s="39"/>
      <c r="G13" s="39"/>
      <c r="H13" s="40"/>
      <c r="I13" s="41" t="s">
        <v>106</v>
      </c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3"/>
      <c r="AB13" s="44" t="s">
        <v>80</v>
      </c>
      <c r="AC13" s="45"/>
      <c r="AD13" s="46"/>
      <c r="AE13" s="13"/>
    </row>
    <row r="14" spans="1:31" ht="12" customHeight="1">
      <c r="A14" s="10"/>
      <c r="B14" s="47" t="s">
        <v>105</v>
      </c>
      <c r="C14" s="48"/>
      <c r="D14" s="49"/>
      <c r="E14" s="50">
        <v>43303</v>
      </c>
      <c r="F14" s="51"/>
      <c r="G14" s="51"/>
      <c r="H14" s="52"/>
      <c r="I14" s="53" t="s">
        <v>107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5"/>
      <c r="AB14" s="79" t="s">
        <v>80</v>
      </c>
      <c r="AC14" s="80"/>
      <c r="AD14" s="81"/>
      <c r="AE14" s="13"/>
    </row>
    <row r="15" spans="1:31">
      <c r="A15" s="10"/>
      <c r="B15" s="67" t="s">
        <v>105</v>
      </c>
      <c r="C15" s="68"/>
      <c r="D15" s="69"/>
      <c r="E15" s="70">
        <v>43303</v>
      </c>
      <c r="F15" s="71"/>
      <c r="G15" s="71"/>
      <c r="H15" s="72"/>
      <c r="I15" s="64" t="s">
        <v>126</v>
      </c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6"/>
      <c r="AB15" s="82"/>
      <c r="AC15" s="83"/>
      <c r="AD15" s="84"/>
      <c r="AE15" s="13"/>
    </row>
    <row r="16" spans="1:31">
      <c r="A16" s="10"/>
      <c r="B16" s="67" t="s">
        <v>105</v>
      </c>
      <c r="C16" s="68"/>
      <c r="D16" s="69"/>
      <c r="E16" s="70">
        <v>43303</v>
      </c>
      <c r="F16" s="71"/>
      <c r="G16" s="71"/>
      <c r="H16" s="72"/>
      <c r="I16" s="64" t="s">
        <v>111</v>
      </c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6"/>
      <c r="AB16" s="82"/>
      <c r="AC16" s="83"/>
      <c r="AD16" s="84"/>
      <c r="AE16" s="13"/>
    </row>
    <row r="17" spans="1:31">
      <c r="A17" s="10"/>
      <c r="B17" s="67" t="s">
        <v>105</v>
      </c>
      <c r="C17" s="68"/>
      <c r="D17" s="69"/>
      <c r="E17" s="70">
        <v>43303</v>
      </c>
      <c r="F17" s="71"/>
      <c r="G17" s="71"/>
      <c r="H17" s="72"/>
      <c r="I17" s="64" t="s">
        <v>122</v>
      </c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6"/>
      <c r="AB17" s="82"/>
      <c r="AC17" s="83"/>
      <c r="AD17" s="84"/>
      <c r="AE17" s="13"/>
    </row>
    <row r="18" spans="1:31">
      <c r="A18" s="10"/>
      <c r="B18" s="67" t="s">
        <v>105</v>
      </c>
      <c r="C18" s="68"/>
      <c r="D18" s="69"/>
      <c r="E18" s="70">
        <v>43303</v>
      </c>
      <c r="F18" s="71"/>
      <c r="G18" s="71"/>
      <c r="H18" s="72"/>
      <c r="I18" s="64" t="s">
        <v>120</v>
      </c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6"/>
      <c r="AB18" s="82"/>
      <c r="AC18" s="83"/>
      <c r="AD18" s="84"/>
      <c r="AE18" s="13"/>
    </row>
    <row r="19" spans="1:31">
      <c r="A19" s="10"/>
      <c r="B19" s="73" t="s">
        <v>105</v>
      </c>
      <c r="C19" s="74"/>
      <c r="D19" s="75"/>
      <c r="E19" s="76">
        <v>43303</v>
      </c>
      <c r="F19" s="77"/>
      <c r="G19" s="77"/>
      <c r="H19" s="78"/>
      <c r="I19" s="56" t="s">
        <v>128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8"/>
      <c r="AB19" s="85"/>
      <c r="AC19" s="86"/>
      <c r="AD19" s="87"/>
      <c r="AE19" s="13"/>
    </row>
    <row r="20" spans="1:31">
      <c r="A20" s="10"/>
      <c r="B20" s="35" t="s">
        <v>105</v>
      </c>
      <c r="C20" s="36"/>
      <c r="D20" s="37"/>
      <c r="E20" s="38">
        <v>43303</v>
      </c>
      <c r="F20" s="39"/>
      <c r="G20" s="39"/>
      <c r="H20" s="40"/>
      <c r="I20" s="41" t="s">
        <v>127</v>
      </c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3"/>
      <c r="AB20" s="44" t="s">
        <v>80</v>
      </c>
      <c r="AC20" s="45"/>
      <c r="AD20" s="46"/>
      <c r="AE20" s="13"/>
    </row>
    <row r="21" spans="1:31">
      <c r="A21" s="10"/>
      <c r="B21" s="35"/>
      <c r="C21" s="36"/>
      <c r="D21" s="37"/>
      <c r="E21" s="38"/>
      <c r="F21" s="39"/>
      <c r="G21" s="39"/>
      <c r="H21" s="40"/>
      <c r="I21" s="41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3"/>
      <c r="AB21" s="44"/>
      <c r="AC21" s="45"/>
      <c r="AD21" s="46"/>
      <c r="AE21" s="13"/>
    </row>
    <row r="22" spans="1:31">
      <c r="A22" s="10"/>
      <c r="B22" s="35"/>
      <c r="C22" s="36"/>
      <c r="D22" s="37"/>
      <c r="E22" s="38"/>
      <c r="F22" s="39"/>
      <c r="G22" s="39"/>
      <c r="H22" s="40"/>
      <c r="I22" s="41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3"/>
      <c r="AB22" s="44"/>
      <c r="AC22" s="45"/>
      <c r="AD22" s="46"/>
      <c r="AE22" s="13"/>
    </row>
    <row r="23" spans="1:31">
      <c r="A23" s="10"/>
      <c r="B23" s="35"/>
      <c r="C23" s="36"/>
      <c r="D23" s="37"/>
      <c r="E23" s="38"/>
      <c r="F23" s="39"/>
      <c r="G23" s="39"/>
      <c r="H23" s="40"/>
      <c r="I23" s="41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3"/>
      <c r="AB23" s="44"/>
      <c r="AC23" s="45"/>
      <c r="AD23" s="46"/>
      <c r="AE23" s="13"/>
    </row>
    <row r="24" spans="1:31">
      <c r="A24" s="10"/>
      <c r="B24" s="35"/>
      <c r="C24" s="36"/>
      <c r="D24" s="37"/>
      <c r="E24" s="38"/>
      <c r="F24" s="39"/>
      <c r="G24" s="39"/>
      <c r="H24" s="40"/>
      <c r="I24" s="41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3"/>
      <c r="AB24" s="44"/>
      <c r="AC24" s="45"/>
      <c r="AD24" s="46"/>
      <c r="AE24" s="13"/>
    </row>
    <row r="25" spans="1:31">
      <c r="A25" s="10"/>
      <c r="B25" s="35"/>
      <c r="C25" s="36"/>
      <c r="D25" s="37"/>
      <c r="E25" s="38"/>
      <c r="F25" s="39"/>
      <c r="G25" s="39"/>
      <c r="H25" s="40"/>
      <c r="I25" s="41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3"/>
      <c r="AB25" s="44"/>
      <c r="AC25" s="45"/>
      <c r="AD25" s="46"/>
      <c r="AE25" s="13"/>
    </row>
    <row r="26" spans="1:31">
      <c r="A26" s="10"/>
      <c r="B26" s="35"/>
      <c r="C26" s="36"/>
      <c r="D26" s="37"/>
      <c r="E26" s="38"/>
      <c r="F26" s="39"/>
      <c r="G26" s="39"/>
      <c r="H26" s="40"/>
      <c r="I26" s="41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3"/>
      <c r="AB26" s="44"/>
      <c r="AC26" s="45"/>
      <c r="AD26" s="46"/>
      <c r="AE26" s="13"/>
    </row>
    <row r="27" spans="1:31">
      <c r="A27" s="10"/>
      <c r="B27" s="41"/>
      <c r="C27" s="42"/>
      <c r="D27" s="43"/>
      <c r="E27" s="38"/>
      <c r="F27" s="39"/>
      <c r="G27" s="39"/>
      <c r="H27" s="40"/>
      <c r="I27" s="41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3"/>
      <c r="AB27" s="44"/>
      <c r="AC27" s="45"/>
      <c r="AD27" s="46"/>
      <c r="AE27" s="13"/>
    </row>
    <row r="28" spans="1:3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3"/>
    </row>
    <row r="29" spans="1:31">
      <c r="A29" s="14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8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5"/>
    </row>
  </sheetData>
  <mergeCells count="73">
    <mergeCell ref="B3:AD4"/>
    <mergeCell ref="B11:D11"/>
    <mergeCell ref="E11:H11"/>
    <mergeCell ref="B10:D10"/>
    <mergeCell ref="E10:H10"/>
    <mergeCell ref="AB10:AD10"/>
    <mergeCell ref="I10:AA10"/>
    <mergeCell ref="I11:AA11"/>
    <mergeCell ref="AB11:AD11"/>
    <mergeCell ref="I13:AA13"/>
    <mergeCell ref="B13:D13"/>
    <mergeCell ref="E13:H13"/>
    <mergeCell ref="AB13:AD13"/>
    <mergeCell ref="B12:D12"/>
    <mergeCell ref="E12:H12"/>
    <mergeCell ref="I12:AA12"/>
    <mergeCell ref="AB12:AD12"/>
    <mergeCell ref="B26:D26"/>
    <mergeCell ref="E26:H26"/>
    <mergeCell ref="I26:AA26"/>
    <mergeCell ref="AB26:AD26"/>
    <mergeCell ref="B27:D27"/>
    <mergeCell ref="E27:H27"/>
    <mergeCell ref="I27:AA27"/>
    <mergeCell ref="AB27:AD27"/>
    <mergeCell ref="B24:D24"/>
    <mergeCell ref="E24:H24"/>
    <mergeCell ref="I24:AA24"/>
    <mergeCell ref="AB24:AD24"/>
    <mergeCell ref="B25:D25"/>
    <mergeCell ref="E25:H25"/>
    <mergeCell ref="I25:AA25"/>
    <mergeCell ref="AB25:AD25"/>
    <mergeCell ref="B22:D22"/>
    <mergeCell ref="E22:H22"/>
    <mergeCell ref="I22:AA22"/>
    <mergeCell ref="AB22:AD22"/>
    <mergeCell ref="B23:D23"/>
    <mergeCell ref="E23:H23"/>
    <mergeCell ref="I23:AA23"/>
    <mergeCell ref="AB23:AD23"/>
    <mergeCell ref="B20:D20"/>
    <mergeCell ref="E20:H20"/>
    <mergeCell ref="I20:AA20"/>
    <mergeCell ref="AB20:AD20"/>
    <mergeCell ref="B21:D21"/>
    <mergeCell ref="E21:H21"/>
    <mergeCell ref="I21:AA21"/>
    <mergeCell ref="AB21:AD21"/>
    <mergeCell ref="B17:D17"/>
    <mergeCell ref="E17:H17"/>
    <mergeCell ref="I17:AA17"/>
    <mergeCell ref="AB17:AD17"/>
    <mergeCell ref="B19:D19"/>
    <mergeCell ref="E19:H19"/>
    <mergeCell ref="I19:AA19"/>
    <mergeCell ref="AB19:AD19"/>
    <mergeCell ref="B18:D18"/>
    <mergeCell ref="E18:H18"/>
    <mergeCell ref="I18:AA18"/>
    <mergeCell ref="AB18:AD18"/>
    <mergeCell ref="B16:D16"/>
    <mergeCell ref="E16:H16"/>
    <mergeCell ref="I16:AA16"/>
    <mergeCell ref="AB16:AD16"/>
    <mergeCell ref="I14:AA14"/>
    <mergeCell ref="AB14:AD14"/>
    <mergeCell ref="B15:D15"/>
    <mergeCell ref="E15:H15"/>
    <mergeCell ref="I15:AA15"/>
    <mergeCell ref="AB15:AD15"/>
    <mergeCell ref="B14:D14"/>
    <mergeCell ref="E14:H14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1AC7B-06DF-4D42-A00E-E6E3B8BB793B}">
  <dimension ref="B3:E16"/>
  <sheetViews>
    <sheetView workbookViewId="0">
      <pane ySplit="3" topLeftCell="A4" activePane="bottomLeft" state="frozen"/>
      <selection pane="bottomLeft" activeCell="A4" sqref="A4"/>
    </sheetView>
  </sheetViews>
  <sheetFormatPr defaultColWidth="3.28515625" defaultRowHeight="12"/>
  <cols>
    <col min="2" max="2" width="4.28515625" bestFit="1" customWidth="1"/>
    <col min="3" max="3" width="16.7109375" bestFit="1" customWidth="1"/>
    <col min="4" max="4" width="26.5703125" bestFit="1" customWidth="1"/>
    <col min="5" max="5" width="38.85546875" bestFit="1" customWidth="1"/>
  </cols>
  <sheetData>
    <row r="3" spans="2:5">
      <c r="B3" s="23" t="s">
        <v>81</v>
      </c>
      <c r="C3" s="23" t="s">
        <v>82</v>
      </c>
      <c r="D3" s="23" t="s">
        <v>83</v>
      </c>
      <c r="E3" s="23" t="s">
        <v>84</v>
      </c>
    </row>
    <row r="4" spans="2:5">
      <c r="B4" s="19">
        <f t="shared" ref="B4:B10" si="0">ROW()-3</f>
        <v>1</v>
      </c>
      <c r="C4" s="20" t="s">
        <v>115</v>
      </c>
      <c r="D4" s="19" t="s">
        <v>101</v>
      </c>
      <c r="E4" s="19" t="s">
        <v>113</v>
      </c>
    </row>
    <row r="5" spans="2:5">
      <c r="B5" s="19">
        <f t="shared" si="0"/>
        <v>2</v>
      </c>
      <c r="C5" s="20" t="s">
        <v>86</v>
      </c>
      <c r="D5" s="19" t="s">
        <v>62</v>
      </c>
      <c r="E5" s="19" t="s">
        <v>89</v>
      </c>
    </row>
    <row r="6" spans="2:5">
      <c r="B6" s="19">
        <f t="shared" si="0"/>
        <v>3</v>
      </c>
      <c r="C6" s="20" t="s">
        <v>87</v>
      </c>
      <c r="D6" s="19" t="s">
        <v>30</v>
      </c>
      <c r="E6" s="19" t="s">
        <v>90</v>
      </c>
    </row>
    <row r="7" spans="2:5">
      <c r="B7" s="19">
        <f t="shared" si="0"/>
        <v>4</v>
      </c>
      <c r="C7" s="20" t="s">
        <v>88</v>
      </c>
      <c r="D7" s="19" t="s">
        <v>31</v>
      </c>
      <c r="E7" s="19" t="s">
        <v>92</v>
      </c>
    </row>
    <row r="8" spans="2:5">
      <c r="B8" s="19">
        <f t="shared" si="0"/>
        <v>5</v>
      </c>
      <c r="C8" s="20" t="s">
        <v>46</v>
      </c>
      <c r="D8" s="19" t="s">
        <v>47</v>
      </c>
      <c r="E8" s="19" t="s">
        <v>91</v>
      </c>
    </row>
    <row r="9" spans="2:5">
      <c r="B9" s="59" t="s">
        <v>112</v>
      </c>
      <c r="C9" s="60" t="s">
        <v>35</v>
      </c>
      <c r="D9" s="59" t="s">
        <v>34</v>
      </c>
      <c r="E9" s="59" t="s">
        <v>114</v>
      </c>
    </row>
    <row r="10" spans="2:5">
      <c r="B10" s="59" t="s">
        <v>112</v>
      </c>
      <c r="C10" s="60" t="s">
        <v>85</v>
      </c>
      <c r="D10" s="59" t="s">
        <v>55</v>
      </c>
      <c r="E10" s="59" t="s">
        <v>114</v>
      </c>
    </row>
    <row r="11" spans="2:5">
      <c r="B11" s="19"/>
      <c r="C11" s="19"/>
      <c r="D11" s="19"/>
      <c r="E11" s="19"/>
    </row>
    <row r="12" spans="2:5">
      <c r="B12" s="19"/>
      <c r="C12" s="19"/>
      <c r="D12" s="19"/>
      <c r="E12" s="19"/>
    </row>
    <row r="13" spans="2:5">
      <c r="B13" s="19"/>
      <c r="C13" s="19"/>
      <c r="D13" s="19"/>
      <c r="E13" s="19"/>
    </row>
    <row r="14" spans="2:5">
      <c r="B14" s="19"/>
      <c r="C14" s="19"/>
      <c r="D14" s="19"/>
      <c r="E14" s="19"/>
    </row>
    <row r="15" spans="2:5">
      <c r="B15" s="19"/>
      <c r="C15" s="19"/>
      <c r="D15" s="19"/>
      <c r="E15" s="19"/>
    </row>
    <row r="16" spans="2:5">
      <c r="B16" s="19"/>
      <c r="C16" s="19"/>
      <c r="D16" s="19"/>
      <c r="E16" s="19"/>
    </row>
  </sheetData>
  <phoneticPr fontId="1"/>
  <hyperlinks>
    <hyperlink ref="C9" location="指名手配テーブル!A1" display="指名手配テーブル" xr:uid="{87AAD112-0BFC-44D1-8738-CB155DA496A3}"/>
    <hyperlink ref="C10" location="行方不明テーブル!A1" display="行方不明テーブル" xr:uid="{8B1C6B46-C325-4DAB-9698-CFAA2E0919F4}"/>
    <hyperlink ref="C5" location="情報提供テーブル!A1" display="情報提供テーブル" xr:uid="{65DC42BC-B36D-4E7F-9863-E23D3786DAB4}"/>
    <hyperlink ref="C6" location="都道府県マスタ!A1" display="都道府県マスタ" xr:uid="{7DF0C86A-91E2-48B9-91D8-3FF351372C5D}"/>
    <hyperlink ref="C7" location="地区マスタ!A1" display="地区マスタ" xr:uid="{3DB208F5-45E0-43F0-8555-A2D040091D99}"/>
    <hyperlink ref="C8" location="コードマスタ!A1" display="コードマスタ" xr:uid="{C3509747-4091-4CCB-AA46-D90AFB040686}"/>
    <hyperlink ref="C4" location="人物捜索テーブル!A1" display="人物捜索テーブル" xr:uid="{8685CFE2-CF1F-4DF3-817F-25814F689F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46C-61E6-4538-9FC8-07D599732CC1}">
  <dimension ref="A1:J18"/>
  <sheetViews>
    <sheetView workbookViewId="0"/>
  </sheetViews>
  <sheetFormatPr defaultColWidth="10.28515625" defaultRowHeight="12"/>
  <cols>
    <col min="1" max="1" width="6.28515625" customWidth="1"/>
    <col min="2" max="2" width="17.42578125" customWidth="1"/>
    <col min="3" max="3" width="20.28515625" customWidth="1"/>
    <col min="4" max="4" width="13" bestFit="1" customWidth="1"/>
    <col min="9" max="9" width="12" customWidth="1"/>
    <col min="10" max="10" width="29" customWidth="1"/>
  </cols>
  <sheetData>
    <row r="1" spans="1:10">
      <c r="A1" t="s">
        <v>0</v>
      </c>
    </row>
    <row r="3" spans="1:10">
      <c r="B3" s="1" t="s">
        <v>1</v>
      </c>
      <c r="C3" s="33" t="s">
        <v>100</v>
      </c>
      <c r="D3" s="34"/>
    </row>
    <row r="4" spans="1:10">
      <c r="B4" s="1" t="s">
        <v>2</v>
      </c>
      <c r="C4" s="33" t="s">
        <v>101</v>
      </c>
      <c r="D4" s="34"/>
    </row>
    <row r="5" spans="1:10">
      <c r="B5" s="1" t="s">
        <v>3</v>
      </c>
      <c r="C5" s="33"/>
      <c r="D5" s="34"/>
    </row>
    <row r="7" spans="1:10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12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>
      <c r="A8" s="2">
        <f>ROW()-7</f>
        <v>1</v>
      </c>
      <c r="B8" s="2" t="s">
        <v>103</v>
      </c>
      <c r="C8" s="2" t="s">
        <v>102</v>
      </c>
      <c r="D8" s="2" t="s">
        <v>109</v>
      </c>
      <c r="E8" s="62"/>
      <c r="F8" s="21"/>
      <c r="G8" s="2"/>
      <c r="H8" s="2">
        <v>1</v>
      </c>
      <c r="I8" s="2"/>
      <c r="J8" s="2" t="s">
        <v>110</v>
      </c>
    </row>
    <row r="9" spans="1:10">
      <c r="A9" s="2">
        <f t="shared" ref="A9:A18" si="0">ROW()-7</f>
        <v>2</v>
      </c>
      <c r="B9" s="2" t="s">
        <v>104</v>
      </c>
      <c r="C9" s="2" t="s">
        <v>58</v>
      </c>
      <c r="D9" s="2" t="s">
        <v>19</v>
      </c>
      <c r="E9" s="62">
        <v>40</v>
      </c>
      <c r="F9" s="21" t="s">
        <v>93</v>
      </c>
      <c r="G9" s="2"/>
      <c r="H9" s="2"/>
      <c r="I9" s="2"/>
      <c r="J9" s="2"/>
    </row>
    <row r="10" spans="1:10">
      <c r="A10" s="2">
        <f t="shared" si="0"/>
        <v>3</v>
      </c>
      <c r="B10" s="61" t="s">
        <v>117</v>
      </c>
      <c r="C10" s="61" t="s">
        <v>118</v>
      </c>
      <c r="D10" s="2" t="s">
        <v>19</v>
      </c>
      <c r="E10" s="63">
        <v>1</v>
      </c>
      <c r="F10" s="21" t="s">
        <v>93</v>
      </c>
      <c r="G10" s="61"/>
      <c r="H10" s="61"/>
      <c r="I10" s="61"/>
      <c r="J10" s="61" t="s">
        <v>119</v>
      </c>
    </row>
    <row r="11" spans="1:10">
      <c r="A11" s="2">
        <f t="shared" si="0"/>
        <v>4</v>
      </c>
      <c r="B11" s="2" t="s">
        <v>39</v>
      </c>
      <c r="C11" s="2" t="s">
        <v>40</v>
      </c>
      <c r="D11" s="2" t="s">
        <v>109</v>
      </c>
      <c r="E11" s="62"/>
      <c r="F11" s="21" t="s">
        <v>93</v>
      </c>
      <c r="G11" s="2"/>
      <c r="H11" s="2"/>
      <c r="I11" s="2"/>
      <c r="J11" s="2"/>
    </row>
    <row r="12" spans="1:10">
      <c r="A12" s="2">
        <f t="shared" si="0"/>
        <v>5</v>
      </c>
      <c r="B12" s="2" t="s">
        <v>69</v>
      </c>
      <c r="C12" s="2" t="s">
        <v>70</v>
      </c>
      <c r="D12" s="2" t="s">
        <v>19</v>
      </c>
      <c r="E12" s="62">
        <v>40</v>
      </c>
      <c r="F12" s="21" t="s">
        <v>93</v>
      </c>
      <c r="G12" s="2"/>
      <c r="H12" s="2"/>
      <c r="I12" s="2"/>
      <c r="J12" s="2"/>
    </row>
    <row r="13" spans="1:10">
      <c r="A13" s="2">
        <f t="shared" si="0"/>
        <v>6</v>
      </c>
      <c r="B13" s="2" t="s">
        <v>108</v>
      </c>
      <c r="C13" s="2" t="s">
        <v>59</v>
      </c>
      <c r="D13" s="2" t="s">
        <v>19</v>
      </c>
      <c r="E13" s="62">
        <v>600</v>
      </c>
      <c r="F13" s="21" t="s">
        <v>93</v>
      </c>
      <c r="G13" s="2"/>
      <c r="H13" s="2"/>
      <c r="I13" s="2"/>
      <c r="J13" s="2"/>
    </row>
    <row r="14" spans="1:10">
      <c r="A14" s="2">
        <f t="shared" si="0"/>
        <v>7</v>
      </c>
      <c r="B14" s="2" t="s">
        <v>43</v>
      </c>
      <c r="C14" s="2" t="s">
        <v>44</v>
      </c>
      <c r="D14" s="2" t="s">
        <v>123</v>
      </c>
      <c r="E14" s="62" t="s">
        <v>124</v>
      </c>
      <c r="F14" s="21" t="s">
        <v>93</v>
      </c>
      <c r="G14" s="2"/>
      <c r="H14" s="2"/>
      <c r="I14" s="2"/>
      <c r="J14" s="2" t="s">
        <v>116</v>
      </c>
    </row>
    <row r="15" spans="1:10">
      <c r="A15" s="2">
        <f t="shared" si="0"/>
        <v>8</v>
      </c>
      <c r="B15" s="2" t="s">
        <v>14</v>
      </c>
      <c r="C15" s="2" t="s">
        <v>20</v>
      </c>
      <c r="D15" s="2" t="s">
        <v>19</v>
      </c>
      <c r="E15" s="62">
        <v>2</v>
      </c>
      <c r="F15" s="21" t="s">
        <v>93</v>
      </c>
      <c r="G15" s="2"/>
      <c r="H15" s="2"/>
      <c r="I15" s="2"/>
      <c r="J15" s="2"/>
    </row>
    <row r="16" spans="1:10">
      <c r="A16" s="2">
        <f t="shared" si="0"/>
        <v>9</v>
      </c>
      <c r="B16" s="2" t="s">
        <v>22</v>
      </c>
      <c r="C16" s="2" t="s">
        <v>27</v>
      </c>
      <c r="D16" s="2" t="s">
        <v>25</v>
      </c>
      <c r="E16" s="62"/>
      <c r="F16" s="21"/>
      <c r="G16" s="2"/>
      <c r="H16" s="2"/>
      <c r="I16" s="2"/>
      <c r="J16" s="2"/>
    </row>
    <row r="17" spans="1:10">
      <c r="A17" s="2">
        <f t="shared" si="0"/>
        <v>10</v>
      </c>
      <c r="B17" s="2" t="s">
        <v>23</v>
      </c>
      <c r="C17" s="2" t="s">
        <v>26</v>
      </c>
      <c r="D17" s="2" t="s">
        <v>25</v>
      </c>
      <c r="E17" s="62"/>
      <c r="F17" s="21"/>
      <c r="G17" s="2"/>
      <c r="H17" s="2"/>
      <c r="I17" s="2"/>
      <c r="J17" s="2"/>
    </row>
    <row r="18" spans="1:10">
      <c r="A18" s="2">
        <f t="shared" si="0"/>
        <v>11</v>
      </c>
      <c r="B18" s="2" t="s">
        <v>24</v>
      </c>
      <c r="C18" s="2" t="s">
        <v>28</v>
      </c>
      <c r="D18" s="2" t="s">
        <v>121</v>
      </c>
      <c r="E18" s="62">
        <v>1</v>
      </c>
      <c r="F18" s="21"/>
      <c r="G18" s="2"/>
      <c r="H18" s="2"/>
      <c r="I18" s="2"/>
      <c r="J18" s="22" t="s">
        <v>94</v>
      </c>
    </row>
  </sheetData>
  <mergeCells count="3">
    <mergeCell ref="C3:D3"/>
    <mergeCell ref="C4:D4"/>
    <mergeCell ref="C5:D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"/>
  <sheetViews>
    <sheetView workbookViewId="0"/>
  </sheetViews>
  <sheetFormatPr defaultColWidth="10.28515625" defaultRowHeight="12"/>
  <cols>
    <col min="1" max="1" width="6.28515625" customWidth="1"/>
    <col min="2" max="2" width="17.42578125" customWidth="1"/>
    <col min="3" max="3" width="20.28515625" customWidth="1"/>
    <col min="4" max="4" width="13" customWidth="1"/>
    <col min="5" max="8" width="10.28515625" customWidth="1"/>
    <col min="9" max="9" width="12" customWidth="1"/>
    <col min="10" max="10" width="29" customWidth="1"/>
  </cols>
  <sheetData>
    <row r="1" spans="1:10">
      <c r="A1" t="s">
        <v>0</v>
      </c>
    </row>
    <row r="3" spans="1:10">
      <c r="B3" s="1" t="s">
        <v>1</v>
      </c>
      <c r="C3" s="33" t="s">
        <v>61</v>
      </c>
      <c r="D3" s="34"/>
    </row>
    <row r="4" spans="1:10">
      <c r="B4" s="1" t="s">
        <v>2</v>
      </c>
      <c r="C4" s="33" t="s">
        <v>62</v>
      </c>
      <c r="D4" s="34"/>
    </row>
    <row r="5" spans="1:10">
      <c r="B5" s="1" t="s">
        <v>3</v>
      </c>
      <c r="C5" s="33"/>
      <c r="D5" s="34"/>
    </row>
    <row r="7" spans="1:10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12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>
      <c r="A8" s="2">
        <f>ROW()-7</f>
        <v>1</v>
      </c>
      <c r="B8" s="2" t="s">
        <v>64</v>
      </c>
      <c r="C8" s="2" t="s">
        <v>65</v>
      </c>
      <c r="D8" s="2" t="s">
        <v>109</v>
      </c>
      <c r="E8" s="62"/>
      <c r="F8" s="21"/>
      <c r="G8" s="2"/>
      <c r="H8" s="2">
        <v>1</v>
      </c>
      <c r="I8" s="2"/>
      <c r="J8" s="2" t="s">
        <v>110</v>
      </c>
    </row>
    <row r="9" spans="1:10">
      <c r="A9" s="2">
        <f t="shared" ref="A9:A15" si="0">ROW()-7</f>
        <v>2</v>
      </c>
      <c r="B9" s="2" t="s">
        <v>95</v>
      </c>
      <c r="C9" s="2" t="s">
        <v>97</v>
      </c>
      <c r="D9" s="2" t="s">
        <v>19</v>
      </c>
      <c r="E9" s="62">
        <v>60</v>
      </c>
      <c r="F9" s="21" t="s">
        <v>93</v>
      </c>
      <c r="G9" s="2"/>
      <c r="H9" s="2"/>
      <c r="I9" s="2"/>
      <c r="J9" s="2" t="s">
        <v>96</v>
      </c>
    </row>
    <row r="10" spans="1:10">
      <c r="A10" s="2">
        <f t="shared" si="0"/>
        <v>3</v>
      </c>
      <c r="B10" s="2" t="s">
        <v>66</v>
      </c>
      <c r="C10" s="2" t="s">
        <v>58</v>
      </c>
      <c r="D10" s="2" t="s">
        <v>19</v>
      </c>
      <c r="E10" s="62">
        <v>40</v>
      </c>
      <c r="F10" s="21" t="s">
        <v>93</v>
      </c>
      <c r="G10" s="2"/>
      <c r="H10" s="2"/>
      <c r="I10" s="2"/>
      <c r="J10" s="2"/>
    </row>
    <row r="11" spans="1:10">
      <c r="A11" s="2">
        <f t="shared" si="0"/>
        <v>4</v>
      </c>
      <c r="B11" s="2" t="s">
        <v>63</v>
      </c>
      <c r="C11" s="2" t="s">
        <v>44</v>
      </c>
      <c r="D11" s="2" t="s">
        <v>123</v>
      </c>
      <c r="E11" s="62" t="s">
        <v>125</v>
      </c>
      <c r="F11" s="21" t="s">
        <v>93</v>
      </c>
      <c r="G11" s="2"/>
      <c r="H11" s="2"/>
      <c r="I11" s="2"/>
      <c r="J11" s="2" t="s">
        <v>116</v>
      </c>
    </row>
    <row r="12" spans="1:10">
      <c r="A12" s="2">
        <f t="shared" si="0"/>
        <v>5</v>
      </c>
      <c r="B12" s="2" t="s">
        <v>67</v>
      </c>
      <c r="C12" s="2" t="s">
        <v>59</v>
      </c>
      <c r="D12" s="2" t="s">
        <v>19</v>
      </c>
      <c r="E12" s="62">
        <v>600</v>
      </c>
      <c r="F12" s="21" t="s">
        <v>93</v>
      </c>
      <c r="G12" s="2"/>
      <c r="H12" s="2"/>
      <c r="I12" s="2"/>
      <c r="J12" s="2"/>
    </row>
    <row r="13" spans="1:10">
      <c r="A13" s="2">
        <f t="shared" si="0"/>
        <v>6</v>
      </c>
      <c r="B13" s="2" t="s">
        <v>22</v>
      </c>
      <c r="C13" s="2" t="s">
        <v>27</v>
      </c>
      <c r="D13" s="2" t="s">
        <v>25</v>
      </c>
      <c r="E13" s="62"/>
      <c r="F13" s="21"/>
      <c r="G13" s="2"/>
      <c r="H13" s="2"/>
      <c r="I13" s="2"/>
      <c r="J13" s="2"/>
    </row>
    <row r="14" spans="1:10">
      <c r="A14" s="2">
        <f t="shared" si="0"/>
        <v>7</v>
      </c>
      <c r="B14" s="2" t="s">
        <v>23</v>
      </c>
      <c r="C14" s="2" t="s">
        <v>26</v>
      </c>
      <c r="D14" s="2" t="s">
        <v>25</v>
      </c>
      <c r="E14" s="62"/>
      <c r="F14" s="21"/>
      <c r="G14" s="2"/>
      <c r="H14" s="2"/>
      <c r="I14" s="2"/>
      <c r="J14" s="2"/>
    </row>
    <row r="15" spans="1:10">
      <c r="A15" s="2">
        <f t="shared" si="0"/>
        <v>8</v>
      </c>
      <c r="B15" s="2" t="s">
        <v>24</v>
      </c>
      <c r="C15" s="2" t="s">
        <v>28</v>
      </c>
      <c r="D15" s="2" t="s">
        <v>121</v>
      </c>
      <c r="E15" s="62">
        <v>1</v>
      </c>
      <c r="F15" s="21"/>
      <c r="G15" s="2"/>
      <c r="H15" s="2"/>
      <c r="I15" s="2"/>
      <c r="J15" s="22" t="s">
        <v>94</v>
      </c>
    </row>
  </sheetData>
  <sheetProtection selectLockedCells="1" selectUnlockedCells="1"/>
  <mergeCells count="3">
    <mergeCell ref="C3:D3"/>
    <mergeCell ref="C4:D4"/>
    <mergeCell ref="C5:D5"/>
  </mergeCells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/>
  </sheetViews>
  <sheetFormatPr defaultColWidth="10.28515625" defaultRowHeight="12"/>
  <cols>
    <col min="1" max="1" width="6.28515625" customWidth="1"/>
    <col min="2" max="2" width="17.42578125" customWidth="1"/>
    <col min="3" max="3" width="20.28515625" customWidth="1"/>
    <col min="4" max="4" width="13" customWidth="1"/>
    <col min="5" max="8" width="10.28515625" customWidth="1"/>
    <col min="9" max="9" width="12" customWidth="1"/>
    <col min="10" max="10" width="29" customWidth="1"/>
  </cols>
  <sheetData>
    <row r="1" spans="1:10">
      <c r="A1" t="s">
        <v>0</v>
      </c>
    </row>
    <row r="3" spans="1:10">
      <c r="B3" s="1" t="s">
        <v>1</v>
      </c>
      <c r="C3" s="33" t="s">
        <v>13</v>
      </c>
      <c r="D3" s="34"/>
    </row>
    <row r="4" spans="1:10">
      <c r="B4" s="1" t="s">
        <v>2</v>
      </c>
      <c r="C4" s="33" t="s">
        <v>30</v>
      </c>
      <c r="D4" s="34"/>
    </row>
    <row r="5" spans="1:10">
      <c r="B5" s="1" t="s">
        <v>3</v>
      </c>
      <c r="C5" s="33"/>
      <c r="D5" s="34"/>
    </row>
    <row r="7" spans="1:10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12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>
      <c r="A8" s="2">
        <f t="shared" ref="A8:A13" si="0">ROW()-7</f>
        <v>1</v>
      </c>
      <c r="B8" s="2" t="s">
        <v>15</v>
      </c>
      <c r="C8" s="2" t="s">
        <v>20</v>
      </c>
      <c r="D8" s="2" t="s">
        <v>19</v>
      </c>
      <c r="E8" s="62">
        <v>2</v>
      </c>
      <c r="F8" s="21"/>
      <c r="G8" s="2"/>
      <c r="H8" s="2">
        <v>1</v>
      </c>
      <c r="I8" s="2"/>
      <c r="J8" s="2"/>
    </row>
    <row r="9" spans="1:10">
      <c r="A9" s="2">
        <f t="shared" si="0"/>
        <v>2</v>
      </c>
      <c r="B9" s="2" t="s">
        <v>16</v>
      </c>
      <c r="C9" s="2" t="s">
        <v>29</v>
      </c>
      <c r="D9" s="2" t="s">
        <v>19</v>
      </c>
      <c r="E9" s="62">
        <v>20</v>
      </c>
      <c r="F9" s="21"/>
      <c r="G9" s="2"/>
      <c r="H9" s="2"/>
      <c r="I9" s="2"/>
      <c r="J9" s="2"/>
    </row>
    <row r="10" spans="1:10">
      <c r="A10" s="2">
        <f t="shared" si="0"/>
        <v>3</v>
      </c>
      <c r="B10" s="2" t="s">
        <v>17</v>
      </c>
      <c r="C10" s="2" t="s">
        <v>21</v>
      </c>
      <c r="D10" s="2" t="s">
        <v>19</v>
      </c>
      <c r="E10" s="62">
        <v>2</v>
      </c>
      <c r="F10" s="21"/>
      <c r="G10" s="2"/>
      <c r="H10" s="2"/>
      <c r="I10" s="2"/>
      <c r="J10" s="2"/>
    </row>
    <row r="11" spans="1:10">
      <c r="A11" s="2">
        <f t="shared" si="0"/>
        <v>4</v>
      </c>
      <c r="B11" s="2" t="s">
        <v>22</v>
      </c>
      <c r="C11" s="2" t="s">
        <v>27</v>
      </c>
      <c r="D11" s="2" t="s">
        <v>25</v>
      </c>
      <c r="E11" s="62"/>
      <c r="F11" s="21"/>
      <c r="G11" s="2"/>
      <c r="H11" s="2"/>
      <c r="I11" s="2"/>
      <c r="J11" s="2"/>
    </row>
    <row r="12" spans="1:10">
      <c r="A12" s="2">
        <f t="shared" si="0"/>
        <v>5</v>
      </c>
      <c r="B12" s="2" t="s">
        <v>23</v>
      </c>
      <c r="C12" s="2" t="s">
        <v>26</v>
      </c>
      <c r="D12" s="2" t="s">
        <v>25</v>
      </c>
      <c r="E12" s="62"/>
      <c r="F12" s="21"/>
      <c r="G12" s="2"/>
      <c r="H12" s="2"/>
      <c r="I12" s="2"/>
      <c r="J12" s="2"/>
    </row>
    <row r="13" spans="1:10">
      <c r="A13" s="2">
        <f t="shared" si="0"/>
        <v>6</v>
      </c>
      <c r="B13" s="2" t="s">
        <v>24</v>
      </c>
      <c r="C13" s="2" t="s">
        <v>28</v>
      </c>
      <c r="D13" s="2" t="s">
        <v>121</v>
      </c>
      <c r="E13" s="62">
        <v>1</v>
      </c>
      <c r="F13" s="21"/>
      <c r="G13" s="2"/>
      <c r="H13" s="2"/>
      <c r="I13" s="2"/>
      <c r="J13" s="22" t="s">
        <v>94</v>
      </c>
    </row>
  </sheetData>
  <sheetProtection selectLockedCells="1" selectUnlockedCells="1"/>
  <mergeCells count="3">
    <mergeCell ref="C3:D3"/>
    <mergeCell ref="C4:D4"/>
    <mergeCell ref="C5:D5"/>
  </mergeCells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"/>
  <sheetViews>
    <sheetView workbookViewId="0"/>
  </sheetViews>
  <sheetFormatPr defaultColWidth="10.28515625" defaultRowHeight="12"/>
  <cols>
    <col min="1" max="1" width="6.28515625" customWidth="1"/>
    <col min="2" max="2" width="17.42578125" customWidth="1"/>
    <col min="3" max="3" width="20.28515625" customWidth="1"/>
    <col min="4" max="4" width="13" customWidth="1"/>
    <col min="5" max="8" width="10.28515625" customWidth="1"/>
    <col min="9" max="9" width="12" customWidth="1"/>
    <col min="10" max="10" width="29" customWidth="1"/>
  </cols>
  <sheetData>
    <row r="1" spans="1:10">
      <c r="A1" t="s">
        <v>0</v>
      </c>
    </row>
    <row r="3" spans="1:10">
      <c r="B3" s="1" t="s">
        <v>1</v>
      </c>
      <c r="C3" s="33" t="s">
        <v>32</v>
      </c>
      <c r="D3" s="34"/>
    </row>
    <row r="4" spans="1:10">
      <c r="B4" s="1" t="s">
        <v>2</v>
      </c>
      <c r="C4" s="33" t="s">
        <v>31</v>
      </c>
      <c r="D4" s="34"/>
    </row>
    <row r="5" spans="1:10">
      <c r="B5" s="1" t="s">
        <v>3</v>
      </c>
      <c r="C5" s="33"/>
      <c r="D5" s="34"/>
    </row>
    <row r="7" spans="1:10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12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>
      <c r="A8" s="2">
        <f>ROW()-7</f>
        <v>1</v>
      </c>
      <c r="B8" s="2" t="s">
        <v>17</v>
      </c>
      <c r="C8" s="2" t="s">
        <v>21</v>
      </c>
      <c r="D8" s="2" t="s">
        <v>19</v>
      </c>
      <c r="E8" s="62">
        <v>2</v>
      </c>
      <c r="F8" s="21"/>
      <c r="G8" s="2"/>
      <c r="H8" s="2">
        <v>1</v>
      </c>
      <c r="I8" s="2"/>
      <c r="J8" s="2"/>
    </row>
    <row r="9" spans="1:10">
      <c r="A9" s="2">
        <f>ROW()-7</f>
        <v>2</v>
      </c>
      <c r="B9" s="2" t="s">
        <v>18</v>
      </c>
      <c r="C9" s="2" t="s">
        <v>33</v>
      </c>
      <c r="D9" s="2" t="s">
        <v>19</v>
      </c>
      <c r="E9" s="62">
        <v>20</v>
      </c>
      <c r="F9" s="21"/>
      <c r="G9" s="2"/>
      <c r="H9" s="2"/>
      <c r="I9" s="2"/>
      <c r="J9" s="2"/>
    </row>
    <row r="10" spans="1:10">
      <c r="A10" s="2">
        <f>ROW()-7</f>
        <v>3</v>
      </c>
      <c r="B10" s="2" t="s">
        <v>22</v>
      </c>
      <c r="C10" s="2" t="s">
        <v>27</v>
      </c>
      <c r="D10" s="2" t="s">
        <v>25</v>
      </c>
      <c r="E10" s="62"/>
      <c r="F10" s="21"/>
      <c r="G10" s="2"/>
      <c r="H10" s="2"/>
      <c r="I10" s="2"/>
      <c r="J10" s="2"/>
    </row>
    <row r="11" spans="1:10">
      <c r="A11" s="2">
        <f>ROW()-7</f>
        <v>4</v>
      </c>
      <c r="B11" s="2" t="s">
        <v>23</v>
      </c>
      <c r="C11" s="2" t="s">
        <v>26</v>
      </c>
      <c r="D11" s="2" t="s">
        <v>25</v>
      </c>
      <c r="E11" s="62"/>
      <c r="F11" s="21"/>
      <c r="G11" s="2"/>
      <c r="H11" s="2"/>
      <c r="I11" s="2"/>
      <c r="J11" s="2"/>
    </row>
    <row r="12" spans="1:10">
      <c r="A12" s="2">
        <f>ROW()-7</f>
        <v>5</v>
      </c>
      <c r="B12" s="2" t="s">
        <v>24</v>
      </c>
      <c r="C12" s="2" t="s">
        <v>28</v>
      </c>
      <c r="D12" s="2" t="s">
        <v>121</v>
      </c>
      <c r="E12" s="62">
        <v>1</v>
      </c>
      <c r="F12" s="21"/>
      <c r="G12" s="2"/>
      <c r="H12" s="2"/>
      <c r="I12" s="2"/>
      <c r="J12" s="22" t="s">
        <v>94</v>
      </c>
    </row>
  </sheetData>
  <sheetProtection selectLockedCells="1" selectUnlockedCells="1"/>
  <mergeCells count="3">
    <mergeCell ref="C3:D3"/>
    <mergeCell ref="C4:D4"/>
    <mergeCell ref="C5:D5"/>
  </mergeCells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/>
  </sheetViews>
  <sheetFormatPr defaultColWidth="10.28515625" defaultRowHeight="12"/>
  <cols>
    <col min="1" max="1" width="6.28515625" customWidth="1"/>
    <col min="2" max="2" width="17.42578125" customWidth="1"/>
    <col min="3" max="3" width="20.28515625" customWidth="1"/>
    <col min="4" max="4" width="13" customWidth="1"/>
    <col min="5" max="8" width="10.28515625" customWidth="1"/>
    <col min="9" max="9" width="12" customWidth="1"/>
    <col min="10" max="10" width="29" customWidth="1"/>
  </cols>
  <sheetData>
    <row r="1" spans="1:10">
      <c r="A1" t="s">
        <v>0</v>
      </c>
    </row>
    <row r="3" spans="1:10">
      <c r="B3" s="1" t="s">
        <v>1</v>
      </c>
      <c r="C3" s="33" t="s">
        <v>46</v>
      </c>
      <c r="D3" s="34"/>
    </row>
    <row r="4" spans="1:10">
      <c r="B4" s="1" t="s">
        <v>2</v>
      </c>
      <c r="C4" s="33" t="s">
        <v>47</v>
      </c>
      <c r="D4" s="34"/>
    </row>
    <row r="5" spans="1:10">
      <c r="B5" s="1" t="s">
        <v>3</v>
      </c>
      <c r="C5" s="33"/>
      <c r="D5" s="34"/>
    </row>
    <row r="7" spans="1:10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12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>
      <c r="A8" s="2">
        <f t="shared" ref="A8:A13" si="0">ROW()-7</f>
        <v>1</v>
      </c>
      <c r="B8" s="2" t="s">
        <v>68</v>
      </c>
      <c r="C8" s="2" t="s">
        <v>45</v>
      </c>
      <c r="D8" s="2" t="s">
        <v>19</v>
      </c>
      <c r="E8" s="62">
        <v>4</v>
      </c>
      <c r="F8" s="21"/>
      <c r="G8" s="2"/>
      <c r="H8" s="2">
        <v>1</v>
      </c>
      <c r="I8" s="2"/>
      <c r="J8" s="2"/>
    </row>
    <row r="9" spans="1:10">
      <c r="A9" s="2">
        <f t="shared" si="0"/>
        <v>2</v>
      </c>
      <c r="B9" s="2" t="s">
        <v>48</v>
      </c>
      <c r="C9" s="2" t="s">
        <v>49</v>
      </c>
      <c r="D9" s="2" t="s">
        <v>19</v>
      </c>
      <c r="E9" s="62">
        <v>2</v>
      </c>
      <c r="F9" s="21"/>
      <c r="G9" s="2"/>
      <c r="H9" s="2">
        <v>2</v>
      </c>
      <c r="I9" s="2"/>
      <c r="J9" s="2"/>
    </row>
    <row r="10" spans="1:10">
      <c r="A10" s="2">
        <f t="shared" si="0"/>
        <v>3</v>
      </c>
      <c r="B10" s="2" t="s">
        <v>50</v>
      </c>
      <c r="C10" s="2" t="s">
        <v>51</v>
      </c>
      <c r="D10" s="2" t="s">
        <v>19</v>
      </c>
      <c r="E10" s="62">
        <v>30</v>
      </c>
      <c r="F10" s="21"/>
      <c r="G10" s="2"/>
      <c r="H10" s="2"/>
      <c r="I10" s="2"/>
      <c r="J10" s="2"/>
    </row>
    <row r="11" spans="1:10">
      <c r="A11" s="2">
        <f t="shared" si="0"/>
        <v>4</v>
      </c>
      <c r="B11" s="2" t="s">
        <v>22</v>
      </c>
      <c r="C11" s="2" t="s">
        <v>27</v>
      </c>
      <c r="D11" s="2" t="s">
        <v>25</v>
      </c>
      <c r="E11" s="62"/>
      <c r="F11" s="21"/>
      <c r="G11" s="2"/>
      <c r="H11" s="2"/>
      <c r="I11" s="2"/>
      <c r="J11" s="2"/>
    </row>
    <row r="12" spans="1:10">
      <c r="A12" s="2">
        <f t="shared" si="0"/>
        <v>5</v>
      </c>
      <c r="B12" s="2" t="s">
        <v>23</v>
      </c>
      <c r="C12" s="2" t="s">
        <v>26</v>
      </c>
      <c r="D12" s="2" t="s">
        <v>25</v>
      </c>
      <c r="E12" s="62"/>
      <c r="F12" s="21"/>
      <c r="G12" s="2"/>
      <c r="H12" s="2"/>
      <c r="I12" s="2"/>
      <c r="J12" s="2"/>
    </row>
    <row r="13" spans="1:10">
      <c r="A13" s="2">
        <f t="shared" si="0"/>
        <v>6</v>
      </c>
      <c r="B13" s="2" t="s">
        <v>24</v>
      </c>
      <c r="C13" s="2" t="s">
        <v>28</v>
      </c>
      <c r="D13" s="2" t="s">
        <v>121</v>
      </c>
      <c r="E13" s="62">
        <v>1</v>
      </c>
      <c r="F13" s="21"/>
      <c r="G13" s="2"/>
      <c r="H13" s="2"/>
      <c r="I13" s="2"/>
      <c r="J13" s="22" t="s">
        <v>94</v>
      </c>
    </row>
  </sheetData>
  <sheetProtection selectLockedCells="1" selectUnlockedCells="1"/>
  <mergeCells count="3">
    <mergeCell ref="C3:D3"/>
    <mergeCell ref="C4:D4"/>
    <mergeCell ref="C5:D5"/>
  </mergeCells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J17"/>
  <sheetViews>
    <sheetView workbookViewId="0"/>
  </sheetViews>
  <sheetFormatPr defaultColWidth="10.28515625" defaultRowHeight="12"/>
  <cols>
    <col min="1" max="1" width="6.28515625" customWidth="1"/>
    <col min="2" max="2" width="17.42578125" customWidth="1"/>
    <col min="3" max="3" width="20.28515625" customWidth="1"/>
    <col min="4" max="4" width="13" customWidth="1"/>
    <col min="5" max="8" width="10.28515625" customWidth="1"/>
    <col min="9" max="9" width="12" customWidth="1"/>
    <col min="10" max="10" width="29" customWidth="1"/>
  </cols>
  <sheetData>
    <row r="1" spans="1:10">
      <c r="A1" t="s">
        <v>0</v>
      </c>
    </row>
    <row r="3" spans="1:10">
      <c r="B3" s="1" t="s">
        <v>1</v>
      </c>
      <c r="C3" s="33" t="s">
        <v>35</v>
      </c>
      <c r="D3" s="34"/>
    </row>
    <row r="4" spans="1:10">
      <c r="B4" s="1" t="s">
        <v>2</v>
      </c>
      <c r="C4" s="33" t="s">
        <v>34</v>
      </c>
      <c r="D4" s="34"/>
    </row>
    <row r="5" spans="1:10">
      <c r="B5" s="1" t="s">
        <v>3</v>
      </c>
      <c r="C5" s="33"/>
      <c r="D5" s="34"/>
    </row>
    <row r="7" spans="1:10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12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>
      <c r="A8" s="2">
        <f>ROW()-7</f>
        <v>1</v>
      </c>
      <c r="B8" s="2" t="s">
        <v>36</v>
      </c>
      <c r="C8" s="2" t="s">
        <v>37</v>
      </c>
      <c r="D8" s="2" t="s">
        <v>19</v>
      </c>
      <c r="E8" s="2">
        <v>6</v>
      </c>
      <c r="F8" s="21"/>
      <c r="G8" s="2"/>
      <c r="H8" s="2">
        <v>1</v>
      </c>
      <c r="I8" s="2"/>
      <c r="J8" s="2"/>
    </row>
    <row r="9" spans="1:10">
      <c r="A9" s="2">
        <f t="shared" ref="A9:A17" si="0">ROW()-7</f>
        <v>2</v>
      </c>
      <c r="B9" s="2" t="s">
        <v>38</v>
      </c>
      <c r="C9" s="2" t="s">
        <v>58</v>
      </c>
      <c r="D9" s="2" t="s">
        <v>19</v>
      </c>
      <c r="E9" s="2">
        <v>20</v>
      </c>
      <c r="F9" s="21"/>
      <c r="G9" s="2"/>
      <c r="H9" s="2"/>
      <c r="I9" s="2"/>
      <c r="J9" s="2"/>
    </row>
    <row r="10" spans="1:10">
      <c r="A10" s="2">
        <f t="shared" si="0"/>
        <v>3</v>
      </c>
      <c r="B10" s="2" t="s">
        <v>39</v>
      </c>
      <c r="C10" s="2" t="s">
        <v>40</v>
      </c>
      <c r="D10" s="2" t="s">
        <v>41</v>
      </c>
      <c r="E10" s="2">
        <v>10</v>
      </c>
      <c r="F10" s="21"/>
      <c r="G10" s="2"/>
      <c r="H10" s="2"/>
      <c r="I10" s="2"/>
      <c r="J10" s="2"/>
    </row>
    <row r="11" spans="1:10">
      <c r="A11" s="2">
        <f t="shared" si="0"/>
        <v>4</v>
      </c>
      <c r="B11" s="2" t="s">
        <v>69</v>
      </c>
      <c r="C11" s="2" t="s">
        <v>70</v>
      </c>
      <c r="D11" s="2" t="s">
        <v>19</v>
      </c>
      <c r="E11" s="2">
        <v>10</v>
      </c>
      <c r="F11" s="21"/>
      <c r="G11" s="2"/>
      <c r="H11" s="2"/>
      <c r="I11" s="2"/>
      <c r="J11" s="2"/>
    </row>
    <row r="12" spans="1:10">
      <c r="A12" s="2">
        <f t="shared" si="0"/>
        <v>5</v>
      </c>
      <c r="B12" s="2" t="s">
        <v>42</v>
      </c>
      <c r="C12" s="2" t="s">
        <v>59</v>
      </c>
      <c r="D12" s="2" t="s">
        <v>19</v>
      </c>
      <c r="E12" s="2">
        <v>600</v>
      </c>
      <c r="F12" s="21"/>
      <c r="G12" s="2"/>
      <c r="H12" s="2"/>
      <c r="I12" s="2"/>
      <c r="J12" s="2"/>
    </row>
    <row r="13" spans="1:10">
      <c r="A13" s="2">
        <f t="shared" si="0"/>
        <v>6</v>
      </c>
      <c r="B13" s="2" t="s">
        <v>43</v>
      </c>
      <c r="C13" s="2" t="s">
        <v>44</v>
      </c>
      <c r="D13" s="2" t="s">
        <v>19</v>
      </c>
      <c r="E13" s="2">
        <v>50</v>
      </c>
      <c r="F13" s="21"/>
      <c r="G13" s="2"/>
      <c r="H13" s="2"/>
      <c r="I13" s="2"/>
      <c r="J13" s="2" t="s">
        <v>71</v>
      </c>
    </row>
    <row r="14" spans="1:10">
      <c r="A14" s="2">
        <f t="shared" si="0"/>
        <v>7</v>
      </c>
      <c r="B14" s="2" t="s">
        <v>14</v>
      </c>
      <c r="C14" s="2" t="s">
        <v>20</v>
      </c>
      <c r="D14" s="2" t="s">
        <v>19</v>
      </c>
      <c r="E14" s="2">
        <v>2</v>
      </c>
      <c r="F14" s="21"/>
      <c r="G14" s="2"/>
      <c r="H14" s="2"/>
      <c r="I14" s="2"/>
      <c r="J14" s="2"/>
    </row>
    <row r="15" spans="1:10">
      <c r="A15" s="2">
        <f t="shared" si="0"/>
        <v>8</v>
      </c>
      <c r="B15" s="2" t="s">
        <v>22</v>
      </c>
      <c r="C15" s="2" t="s">
        <v>27</v>
      </c>
      <c r="D15" s="2" t="s">
        <v>25</v>
      </c>
      <c r="E15" s="2"/>
      <c r="F15" s="21"/>
      <c r="G15" s="2"/>
      <c r="H15" s="2"/>
      <c r="I15" s="2"/>
      <c r="J15" s="2"/>
    </row>
    <row r="16" spans="1:10">
      <c r="A16" s="2">
        <f t="shared" si="0"/>
        <v>9</v>
      </c>
      <c r="B16" s="2" t="s">
        <v>23</v>
      </c>
      <c r="C16" s="2" t="s">
        <v>26</v>
      </c>
      <c r="D16" s="2" t="s">
        <v>25</v>
      </c>
      <c r="E16" s="2"/>
      <c r="F16" s="21"/>
      <c r="G16" s="2"/>
      <c r="H16" s="2"/>
      <c r="I16" s="2"/>
      <c r="J16" s="2"/>
    </row>
    <row r="17" spans="1:10">
      <c r="A17" s="2">
        <f t="shared" si="0"/>
        <v>10</v>
      </c>
      <c r="B17" s="2" t="s">
        <v>24</v>
      </c>
      <c r="C17" s="2" t="s">
        <v>28</v>
      </c>
      <c r="D17" s="2" t="s">
        <v>19</v>
      </c>
      <c r="E17" s="2">
        <v>1</v>
      </c>
      <c r="F17" s="21"/>
      <c r="G17" s="2"/>
      <c r="H17" s="2"/>
      <c r="I17" s="2"/>
      <c r="J17" s="22" t="s">
        <v>94</v>
      </c>
    </row>
  </sheetData>
  <sheetProtection selectLockedCells="1" selectUnlockedCells="1"/>
  <mergeCells count="3">
    <mergeCell ref="C5:D5"/>
    <mergeCell ref="C4:D4"/>
    <mergeCell ref="C3:D3"/>
  </mergeCells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J15"/>
  <sheetViews>
    <sheetView workbookViewId="0"/>
  </sheetViews>
  <sheetFormatPr defaultColWidth="10.28515625" defaultRowHeight="12"/>
  <cols>
    <col min="1" max="1" width="6.28515625" customWidth="1"/>
    <col min="2" max="2" width="17.42578125" customWidth="1"/>
    <col min="3" max="3" width="20.28515625" customWidth="1"/>
    <col min="4" max="4" width="13" customWidth="1"/>
    <col min="5" max="8" width="10.28515625" customWidth="1"/>
    <col min="9" max="9" width="12" customWidth="1"/>
    <col min="10" max="10" width="29" customWidth="1"/>
  </cols>
  <sheetData>
    <row r="1" spans="1:10">
      <c r="A1" t="s">
        <v>0</v>
      </c>
    </row>
    <row r="3" spans="1:10">
      <c r="B3" s="1" t="s">
        <v>1</v>
      </c>
      <c r="C3" s="33" t="s">
        <v>54</v>
      </c>
      <c r="D3" s="34"/>
    </row>
    <row r="4" spans="1:10">
      <c r="B4" s="1" t="s">
        <v>2</v>
      </c>
      <c r="C4" s="33" t="s">
        <v>55</v>
      </c>
      <c r="D4" s="34"/>
    </row>
    <row r="5" spans="1:10">
      <c r="B5" s="1" t="s">
        <v>3</v>
      </c>
      <c r="C5" s="33"/>
      <c r="D5" s="34"/>
    </row>
    <row r="7" spans="1:10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12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>
      <c r="A8" s="2">
        <f>ROW()-7</f>
        <v>1</v>
      </c>
      <c r="B8" s="2" t="s">
        <v>52</v>
      </c>
      <c r="C8" s="2" t="s">
        <v>56</v>
      </c>
      <c r="D8" s="2" t="s">
        <v>19</v>
      </c>
      <c r="E8" s="2">
        <v>6</v>
      </c>
      <c r="F8" s="21"/>
      <c r="G8" s="2"/>
      <c r="H8" s="2">
        <v>1</v>
      </c>
      <c r="I8" s="2"/>
      <c r="J8" s="2"/>
    </row>
    <row r="9" spans="1:10">
      <c r="A9" s="2">
        <f t="shared" ref="A9:A15" si="0">ROW()-7</f>
        <v>2</v>
      </c>
      <c r="B9" s="2" t="s">
        <v>53</v>
      </c>
      <c r="C9" s="2" t="s">
        <v>58</v>
      </c>
      <c r="D9" s="2" t="s">
        <v>19</v>
      </c>
      <c r="E9" s="2">
        <v>20</v>
      </c>
      <c r="F9" s="21"/>
      <c r="G9" s="2"/>
      <c r="H9" s="2"/>
      <c r="I9" s="2"/>
      <c r="J9" s="2"/>
    </row>
    <row r="10" spans="1:10">
      <c r="A10" s="2">
        <f t="shared" si="0"/>
        <v>3</v>
      </c>
      <c r="B10" s="2" t="s">
        <v>57</v>
      </c>
      <c r="C10" s="2" t="s">
        <v>59</v>
      </c>
      <c r="D10" s="2" t="s">
        <v>19</v>
      </c>
      <c r="E10" s="2">
        <v>600</v>
      </c>
      <c r="F10" s="21"/>
      <c r="G10" s="2"/>
      <c r="H10" s="2"/>
      <c r="I10" s="2"/>
      <c r="J10" s="2"/>
    </row>
    <row r="11" spans="1:10">
      <c r="A11" s="2">
        <f t="shared" si="0"/>
        <v>4</v>
      </c>
      <c r="B11" s="2" t="s">
        <v>60</v>
      </c>
      <c r="C11" s="2" t="s">
        <v>44</v>
      </c>
      <c r="D11" s="2" t="s">
        <v>19</v>
      </c>
      <c r="E11" s="2">
        <v>50</v>
      </c>
      <c r="F11" s="21"/>
      <c r="G11" s="2"/>
      <c r="H11" s="2"/>
      <c r="I11" s="2"/>
      <c r="J11" s="2" t="s">
        <v>71</v>
      </c>
    </row>
    <row r="12" spans="1:10">
      <c r="A12" s="2">
        <f t="shared" si="0"/>
        <v>5</v>
      </c>
      <c r="B12" s="2" t="s">
        <v>14</v>
      </c>
      <c r="C12" s="2" t="s">
        <v>20</v>
      </c>
      <c r="D12" s="2" t="s">
        <v>19</v>
      </c>
      <c r="E12" s="2">
        <v>2</v>
      </c>
      <c r="F12" s="21"/>
      <c r="G12" s="2"/>
      <c r="H12" s="2"/>
      <c r="I12" s="2"/>
      <c r="J12" s="2"/>
    </row>
    <row r="13" spans="1:10">
      <c r="A13" s="2">
        <f t="shared" si="0"/>
        <v>6</v>
      </c>
      <c r="B13" s="2" t="s">
        <v>22</v>
      </c>
      <c r="C13" s="2" t="s">
        <v>27</v>
      </c>
      <c r="D13" s="2" t="s">
        <v>25</v>
      </c>
      <c r="E13" s="2"/>
      <c r="F13" s="21"/>
      <c r="G13" s="2"/>
      <c r="H13" s="2"/>
      <c r="I13" s="2"/>
      <c r="J13" s="2"/>
    </row>
    <row r="14" spans="1:10">
      <c r="A14" s="2">
        <f t="shared" si="0"/>
        <v>7</v>
      </c>
      <c r="B14" s="2" t="s">
        <v>23</v>
      </c>
      <c r="C14" s="2" t="s">
        <v>26</v>
      </c>
      <c r="D14" s="2" t="s">
        <v>25</v>
      </c>
      <c r="E14" s="2"/>
      <c r="F14" s="21"/>
      <c r="G14" s="2"/>
      <c r="H14" s="2"/>
      <c r="I14" s="2"/>
      <c r="J14" s="2"/>
    </row>
    <row r="15" spans="1:10">
      <c r="A15" s="2">
        <f t="shared" si="0"/>
        <v>8</v>
      </c>
      <c r="B15" s="2" t="s">
        <v>24</v>
      </c>
      <c r="C15" s="2" t="s">
        <v>28</v>
      </c>
      <c r="D15" s="2" t="s">
        <v>19</v>
      </c>
      <c r="E15" s="2">
        <v>1</v>
      </c>
      <c r="F15" s="21"/>
      <c r="G15" s="2"/>
      <c r="H15" s="2"/>
      <c r="I15" s="2"/>
      <c r="J15" s="22" t="s">
        <v>94</v>
      </c>
    </row>
  </sheetData>
  <sheetProtection selectLockedCells="1" selectUnlockedCells="1"/>
  <mergeCells count="3">
    <mergeCell ref="C3:D3"/>
    <mergeCell ref="C4:D4"/>
    <mergeCell ref="C5:D5"/>
  </mergeCells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テーブル一覧</vt:lpstr>
      <vt:lpstr>人物捜索テーブル</vt:lpstr>
      <vt:lpstr>情報提供テーブル</vt:lpstr>
      <vt:lpstr>都道府県マスタ</vt:lpstr>
      <vt:lpstr>地区マスタ</vt:lpstr>
      <vt:lpstr>コードマスタ</vt:lpstr>
      <vt:lpstr>指名手配テーブル</vt:lpstr>
      <vt:lpstr>行方不明テーブル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将太</dc:creator>
  <cp:lastModifiedBy>将太</cp:lastModifiedBy>
  <dcterms:created xsi:type="dcterms:W3CDTF">2018-05-19T00:00:22Z</dcterms:created>
  <dcterms:modified xsi:type="dcterms:W3CDTF">2018-07-22T01:37:27Z</dcterms:modified>
</cp:coreProperties>
</file>