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F9198F90-9CF0-4588-9E02-2D14FF5DB840}" xr6:coauthVersionLast="47" xr6:coauthVersionMax="47" xr10:uidLastSave="{00000000-0000-0000-0000-000000000000}"/>
  <bookViews>
    <workbookView xWindow="14790" yWindow="390" windowWidth="19005" windowHeight="11452" tabRatio="810" xr2:uid="{00000000-000D-0000-FFFF-FFFF00000000}"/>
  </bookViews>
  <sheets>
    <sheet name="简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  <c r="C45" i="2"/>
  <c r="R48" i="2"/>
  <c r="I47" i="2"/>
  <c r="F47" i="2"/>
  <c r="O46" i="2"/>
  <c r="C42" i="2"/>
  <c r="R36" i="2"/>
  <c r="O23" i="2"/>
  <c r="R27" i="2"/>
  <c r="R28" i="2"/>
  <c r="R26" i="2" l="1"/>
  <c r="R46" i="2"/>
  <c r="R45" i="2" l="1"/>
  <c r="O45" i="2"/>
  <c r="U41" i="2"/>
  <c r="R40" i="2"/>
  <c r="F40" i="2" l="1"/>
  <c r="I41" i="2"/>
  <c r="O37" i="2"/>
  <c r="F34" i="2"/>
  <c r="O29" i="2"/>
  <c r="U24" i="2"/>
  <c r="R15" i="2"/>
  <c r="L13" i="2"/>
  <c r="F46" i="2"/>
  <c r="O48" i="2"/>
  <c r="U44" i="2"/>
  <c r="F39" i="2"/>
  <c r="I36" i="2"/>
  <c r="R25" i="2" l="1"/>
  <c r="U23" i="2" l="1"/>
  <c r="O41" i="2"/>
  <c r="F44" i="2" l="1"/>
  <c r="C44" i="2"/>
  <c r="U30" i="2"/>
  <c r="L30" i="2"/>
  <c r="L47" i="2" l="1"/>
  <c r="C41" i="2"/>
  <c r="I32" i="2"/>
  <c r="R24" i="2"/>
  <c r="O28" i="2"/>
  <c r="O16" i="2"/>
  <c r="U9" i="2"/>
  <c r="I26" i="2"/>
  <c r="F33" i="2"/>
  <c r="L11" i="2"/>
  <c r="L12" i="2"/>
  <c r="R35" i="2"/>
  <c r="R39" i="2" l="1"/>
  <c r="O36" i="2"/>
  <c r="I45" i="2"/>
  <c r="L38" i="2" l="1"/>
  <c r="O40" i="2"/>
  <c r="U40" i="2"/>
  <c r="L37" i="2" l="1"/>
  <c r="L39" i="2"/>
  <c r="I40" i="2" l="1"/>
  <c r="L5" i="2" l="1"/>
  <c r="L15" i="2" l="1"/>
  <c r="R43" i="2" l="1"/>
  <c r="L35" i="2" l="1"/>
  <c r="U8" i="2" l="1"/>
  <c r="R23" i="2"/>
  <c r="L29" i="2"/>
  <c r="O15" i="2"/>
  <c r="I3" i="2" l="1"/>
  <c r="F5" i="2" l="1"/>
  <c r="C3" i="2" l="1"/>
  <c r="F4" i="2" l="1"/>
  <c r="O22" i="2"/>
  <c r="C4" i="2"/>
  <c r="U33" i="2"/>
  <c r="F3" i="2"/>
  <c r="C5" i="2"/>
  <c r="L48" i="2"/>
  <c r="F43" i="2"/>
  <c r="F42" i="2"/>
  <c r="R42" i="2"/>
  <c r="U47" i="2"/>
  <c r="U46" i="2"/>
  <c r="U39" i="2"/>
  <c r="O39" i="2"/>
  <c r="I43" i="2"/>
  <c r="U43" i="2"/>
  <c r="O43" i="2"/>
  <c r="R38" i="2"/>
  <c r="F36" i="2"/>
  <c r="F37" i="2"/>
  <c r="F38" i="2"/>
  <c r="I39" i="2"/>
  <c r="I38" i="2"/>
  <c r="I35" i="2"/>
  <c r="I34" i="2"/>
  <c r="C40" i="2"/>
  <c r="C39" i="2"/>
  <c r="C38" i="2"/>
  <c r="L45" i="2"/>
  <c r="L44" i="2"/>
  <c r="L43" i="2"/>
  <c r="L42" i="2"/>
  <c r="L41" i="2"/>
  <c r="L40" i="2"/>
  <c r="L32" i="2"/>
  <c r="L34" i="2"/>
  <c r="L33" i="2"/>
  <c r="R30" i="2"/>
  <c r="R31" i="2"/>
  <c r="R32" i="2"/>
  <c r="R33" i="2"/>
  <c r="R34" i="2"/>
  <c r="U32" i="2"/>
  <c r="U34" i="2"/>
  <c r="U35" i="2"/>
  <c r="U36" i="2"/>
  <c r="U37" i="2"/>
  <c r="I12" i="2"/>
  <c r="O31" i="2"/>
  <c r="O32" i="2"/>
  <c r="O33" i="2"/>
  <c r="O34" i="2"/>
  <c r="O35" i="2"/>
  <c r="O25" i="2"/>
  <c r="O26" i="2"/>
  <c r="O27" i="2"/>
  <c r="F30" i="2"/>
  <c r="F31" i="2"/>
  <c r="F32" i="2"/>
  <c r="I28" i="2"/>
  <c r="I29" i="2"/>
  <c r="I30" i="2"/>
  <c r="I31" i="2"/>
  <c r="U26" i="2"/>
  <c r="U27" i="2"/>
  <c r="U28" i="2"/>
  <c r="U29" i="2"/>
  <c r="O18" i="2"/>
  <c r="O19" i="2"/>
  <c r="O20" i="2"/>
  <c r="O21" i="2"/>
  <c r="U20" i="2"/>
  <c r="U21" i="2"/>
  <c r="U22" i="2"/>
  <c r="I22" i="2"/>
  <c r="I23" i="2"/>
  <c r="I24" i="2"/>
  <c r="I25" i="2"/>
  <c r="I20" i="2"/>
  <c r="I21" i="2"/>
  <c r="C25" i="2"/>
  <c r="C32" i="2"/>
  <c r="C33" i="2"/>
  <c r="C34" i="2"/>
  <c r="C35" i="2"/>
  <c r="C36" i="2"/>
  <c r="C31" i="2"/>
  <c r="C30" i="2"/>
  <c r="C29" i="2"/>
  <c r="C28" i="2"/>
  <c r="C27" i="2"/>
  <c r="C26" i="2"/>
  <c r="C24" i="2"/>
  <c r="R21" i="2"/>
  <c r="R22" i="2"/>
  <c r="R17" i="2"/>
  <c r="R18" i="2"/>
  <c r="R19" i="2"/>
  <c r="R20" i="2"/>
  <c r="U5" i="2"/>
  <c r="U6" i="2"/>
  <c r="U7" i="2"/>
  <c r="U3" i="2"/>
  <c r="U4" i="2"/>
  <c r="L25" i="2"/>
  <c r="L26" i="2"/>
  <c r="L27" i="2"/>
  <c r="L28" i="2"/>
  <c r="L16" i="2"/>
  <c r="L17" i="2"/>
  <c r="L18" i="2"/>
  <c r="L19" i="2"/>
  <c r="L20" i="2"/>
  <c r="L21" i="2"/>
  <c r="L22" i="2"/>
  <c r="L23" i="2"/>
  <c r="L24" i="2"/>
  <c r="U13" i="2"/>
  <c r="U14" i="2"/>
  <c r="U15" i="2"/>
  <c r="U16" i="2"/>
  <c r="U17" i="2"/>
  <c r="U18" i="2"/>
  <c r="U11" i="2"/>
  <c r="U12" i="2"/>
  <c r="R7" i="2"/>
  <c r="R8" i="2"/>
  <c r="R9" i="2"/>
  <c r="R10" i="2"/>
  <c r="R11" i="2"/>
  <c r="R12" i="2"/>
  <c r="R13" i="2"/>
  <c r="R14" i="2"/>
  <c r="R3" i="2"/>
  <c r="R4" i="2"/>
  <c r="R5" i="2"/>
  <c r="R6" i="2"/>
  <c r="O9" i="2"/>
  <c r="O10" i="2"/>
  <c r="O11" i="2"/>
  <c r="O12" i="2"/>
  <c r="O13" i="2"/>
  <c r="O14" i="2"/>
  <c r="O3" i="2"/>
  <c r="O4" i="2"/>
  <c r="O5" i="2"/>
  <c r="O6" i="2"/>
  <c r="O7" i="2"/>
  <c r="O8" i="2"/>
  <c r="L8" i="2"/>
  <c r="L9" i="2"/>
  <c r="L10" i="2"/>
  <c r="L7" i="2"/>
  <c r="L6" i="2"/>
  <c r="L4" i="2"/>
  <c r="L3" i="2"/>
  <c r="I13" i="2"/>
  <c r="I14" i="2"/>
  <c r="I15" i="2"/>
  <c r="I16" i="2"/>
  <c r="I17" i="2"/>
  <c r="I18" i="2"/>
  <c r="I4" i="2"/>
  <c r="I5" i="2"/>
  <c r="I6" i="2"/>
  <c r="I7" i="2"/>
  <c r="I8" i="2"/>
  <c r="I9" i="2"/>
  <c r="I10" i="2"/>
  <c r="I11" i="2"/>
  <c r="F18" i="2"/>
  <c r="F19" i="2"/>
  <c r="F20" i="2"/>
  <c r="F21" i="2"/>
  <c r="F22" i="2"/>
  <c r="F23" i="2"/>
  <c r="F24" i="2"/>
  <c r="F25" i="2"/>
  <c r="F26" i="2"/>
  <c r="F27" i="2"/>
  <c r="F28" i="2"/>
  <c r="F17" i="2"/>
  <c r="F16" i="2"/>
  <c r="F15" i="2"/>
  <c r="F14" i="2"/>
  <c r="F13" i="2"/>
  <c r="F12" i="2"/>
  <c r="F11" i="2"/>
  <c r="F10" i="2"/>
  <c r="F9" i="2"/>
  <c r="F8" i="2"/>
  <c r="F7" i="2"/>
  <c r="F6" i="2"/>
  <c r="C14" i="2"/>
  <c r="C16" i="2"/>
  <c r="C10" i="2"/>
  <c r="C12" i="2"/>
  <c r="C18" i="2"/>
  <c r="C13" i="2"/>
  <c r="C17" i="2"/>
  <c r="C19" i="2"/>
  <c r="C9" i="2"/>
  <c r="C8" i="2"/>
  <c r="C6" i="2"/>
  <c r="C11" i="2"/>
  <c r="C7" i="2"/>
  <c r="C22" i="2"/>
  <c r="C15" i="2"/>
  <c r="C20" i="2"/>
  <c r="C21" i="2"/>
</calcChain>
</file>

<file path=xl/sharedStrings.xml><?xml version="1.0" encoding="utf-8"?>
<sst xmlns="http://schemas.openxmlformats.org/spreadsheetml/2006/main" count="67" uniqueCount="49">
  <si>
    <t>里程(km)</t>
    <phoneticPr fontId="2" type="noConversion"/>
  </si>
  <si>
    <t>客流强度</t>
    <phoneticPr fontId="2" type="noConversion"/>
  </si>
  <si>
    <t>该里程最大客流量(万人次)</t>
    <phoneticPr fontId="2" type="noConversion"/>
  </si>
  <si>
    <t>Shanghai</t>
    <phoneticPr fontId="2" type="noConversion"/>
  </si>
  <si>
    <t>Beijing</t>
    <phoneticPr fontId="2" type="noConversion"/>
  </si>
  <si>
    <t>Guangzhou</t>
    <phoneticPr fontId="2" type="noConversion"/>
  </si>
  <si>
    <t>Shenzhen</t>
    <phoneticPr fontId="2" type="noConversion"/>
  </si>
  <si>
    <t>Chengdu</t>
    <phoneticPr fontId="2" type="noConversion"/>
  </si>
  <si>
    <t>Xi'an</t>
    <phoneticPr fontId="2" type="noConversion"/>
  </si>
  <si>
    <t>Wuhan</t>
    <phoneticPr fontId="2" type="noConversion"/>
  </si>
  <si>
    <t>Chongqing</t>
    <phoneticPr fontId="2" type="noConversion"/>
  </si>
  <si>
    <t>Changsha</t>
    <phoneticPr fontId="2" type="noConversion"/>
  </si>
  <si>
    <t>Nanjing</t>
    <phoneticPr fontId="2" type="noConversion"/>
  </si>
  <si>
    <t>Hangzhou</t>
    <phoneticPr fontId="2" type="noConversion"/>
  </si>
  <si>
    <t>Tianjin</t>
    <phoneticPr fontId="2" type="noConversion"/>
  </si>
  <si>
    <t>Shenyang</t>
    <phoneticPr fontId="2" type="noConversion"/>
  </si>
  <si>
    <t>Zhengzhou</t>
    <phoneticPr fontId="2" type="noConversion"/>
  </si>
  <si>
    <t>Suzhou</t>
    <phoneticPr fontId="2" type="noConversion"/>
  </si>
  <si>
    <t>Hefei</t>
    <phoneticPr fontId="2" type="noConversion"/>
  </si>
  <si>
    <t>Qingdao</t>
    <phoneticPr fontId="2" type="noConversion"/>
  </si>
  <si>
    <t>Nanning</t>
    <phoneticPr fontId="2" type="noConversion"/>
  </si>
  <si>
    <t>Nanchang</t>
    <phoneticPr fontId="2" type="noConversion"/>
  </si>
  <si>
    <t>Ningbo</t>
    <phoneticPr fontId="2" type="noConversion"/>
  </si>
  <si>
    <t>Kunming</t>
    <phoneticPr fontId="2" type="noConversion"/>
  </si>
  <si>
    <t>Xiamen</t>
    <phoneticPr fontId="2" type="noConversion"/>
  </si>
  <si>
    <t>Dalian</t>
    <phoneticPr fontId="2" type="noConversion"/>
  </si>
  <si>
    <t>Shijiazhuang</t>
    <phoneticPr fontId="2" type="noConversion"/>
  </si>
  <si>
    <t>Ha'erbin</t>
    <phoneticPr fontId="2" type="noConversion"/>
  </si>
  <si>
    <t>Fuzhou</t>
    <phoneticPr fontId="2" type="noConversion"/>
  </si>
  <si>
    <t>Wuxi</t>
    <phoneticPr fontId="2" type="noConversion"/>
  </si>
  <si>
    <t>Changchun</t>
    <phoneticPr fontId="2" type="noConversion"/>
  </si>
  <si>
    <t>Jinan</t>
    <phoneticPr fontId="2" type="noConversion"/>
  </si>
  <si>
    <t>Lanzhou</t>
    <phoneticPr fontId="2" type="noConversion"/>
  </si>
  <si>
    <t>Guiyang</t>
    <phoneticPr fontId="2" type="noConversion"/>
  </si>
  <si>
    <t>Changzhou</t>
    <phoneticPr fontId="2" type="noConversion"/>
  </si>
  <si>
    <t>Luoyang</t>
    <phoneticPr fontId="2" type="noConversion"/>
  </si>
  <si>
    <t>Taiyuan</t>
    <phoneticPr fontId="2" type="noConversion"/>
  </si>
  <si>
    <t>Shaoxing</t>
    <phoneticPr fontId="2" type="noConversion"/>
  </si>
  <si>
    <t>Wenzhou</t>
    <phoneticPr fontId="2" type="noConversion"/>
  </si>
  <si>
    <t>Urumqi</t>
    <phoneticPr fontId="2" type="noConversion"/>
  </si>
  <si>
    <t>Dongguan</t>
    <phoneticPr fontId="2" type="noConversion"/>
  </si>
  <si>
    <t>Hohhot</t>
    <phoneticPr fontId="2" type="noConversion"/>
  </si>
  <si>
    <t>Jiaxing</t>
    <phoneticPr fontId="2" type="noConversion"/>
  </si>
  <si>
    <t>Xuzhou</t>
    <phoneticPr fontId="2" type="noConversion"/>
  </si>
  <si>
    <t>Wuhu</t>
    <phoneticPr fontId="2" type="noConversion"/>
  </si>
  <si>
    <t>Foshan</t>
    <phoneticPr fontId="2" type="noConversion"/>
  </si>
  <si>
    <t>Nantong</t>
    <phoneticPr fontId="2" type="noConversion"/>
  </si>
  <si>
    <t>Jinhua</t>
    <phoneticPr fontId="2" type="noConversion"/>
  </si>
  <si>
    <t>Taizhou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</si>
</sst>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F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8F45C7"/>
        <bgColor indexed="64"/>
      </patternFill>
    </fill>
    <fill>
      <patternFill patternType="solid">
        <fgColor rgb="FF3FFFF6"/>
        <bgColor indexed="64"/>
      </patternFill>
    </fill>
    <fill>
      <patternFill patternType="solid">
        <fgColor rgb="FFD5FFF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7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76" fontId="1" fillId="10" borderId="2" xfId="0" applyNumberFormat="1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76" fontId="1" fillId="1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76" fontId="1" fillId="3" borderId="12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176" fontId="1" fillId="7" borderId="12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76" fontId="1" fillId="4" borderId="12" xfId="0" applyNumberFormat="1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76" fontId="1" fillId="9" borderId="12" xfId="0" applyNumberFormat="1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176" fontId="1" fillId="10" borderId="12" xfId="0" applyNumberFormat="1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176" fontId="1" fillId="13" borderId="12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3" fillId="7" borderId="2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76" fontId="4" fillId="9" borderId="2" xfId="0" applyNumberFormat="1" applyFont="1" applyFill="1" applyBorder="1" applyAlignment="1">
      <alignment horizontal="center" vertical="center" wrapText="1"/>
    </xf>
    <xf numFmtId="176" fontId="1" fillId="10" borderId="1" xfId="0" applyNumberFormat="1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176" fontId="1" fillId="14" borderId="1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76" fontId="3" fillId="9" borderId="2" xfId="0" applyNumberFormat="1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176" fontId="1" fillId="14" borderId="2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176" fontId="3" fillId="14" borderId="2" xfId="0" applyNumberFormat="1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176" fontId="4" fillId="13" borderId="2" xfId="0" applyNumberFormat="1" applyFont="1" applyFill="1" applyBorder="1" applyAlignment="1">
      <alignment horizontal="center" vertical="center" wrapText="1"/>
    </xf>
    <xf numFmtId="176" fontId="1" fillId="13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4" fillId="7" borderId="2" xfId="0" applyNumberFormat="1" applyFont="1" applyFill="1" applyBorder="1" applyAlignment="1">
      <alignment horizontal="center" vertical="center" wrapText="1"/>
    </xf>
    <xf numFmtId="176" fontId="1" fillId="9" borderId="1" xfId="0" applyNumberFormat="1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1" fillId="15" borderId="13" xfId="0" applyFont="1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5FFFD"/>
      <color rgb="FF3FFFF6"/>
      <color rgb="FFDEC8EE"/>
      <color rgb="FF8F45C7"/>
      <color rgb="FFB889DB"/>
      <color rgb="FFA7F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91AA-FBCB-4395-AFBE-246004E312FF}">
  <dimension ref="A1:V48"/>
  <sheetViews>
    <sheetView tabSelected="1" zoomScaleNormal="100" workbookViewId="0"/>
  </sheetViews>
  <sheetFormatPr defaultColWidth="8.5" defaultRowHeight="14.25" customHeight="1" x14ac:dyDescent="0.2"/>
  <cols>
    <col min="1" max="1" width="6.5" style="2" customWidth="1"/>
    <col min="2" max="2" width="13.5" style="1" customWidth="1"/>
    <col min="3" max="3" width="5.75" style="9" customWidth="1"/>
    <col min="4" max="4" width="6.5" style="2" customWidth="1"/>
    <col min="5" max="5" width="13.5" style="1" customWidth="1"/>
    <col min="6" max="6" width="5.75" style="9" customWidth="1"/>
    <col min="7" max="7" width="6.5" style="2" customWidth="1"/>
    <col min="8" max="8" width="13.5" style="1" customWidth="1"/>
    <col min="9" max="9" width="5.75" style="9" customWidth="1"/>
    <col min="10" max="10" width="6.5" style="2" customWidth="1"/>
    <col min="11" max="11" width="13.5" style="1" customWidth="1"/>
    <col min="12" max="12" width="5.75" style="9" customWidth="1"/>
    <col min="13" max="13" width="6.5" style="2" customWidth="1"/>
    <col min="14" max="14" width="13.5" style="1" customWidth="1"/>
    <col min="15" max="15" width="5.75" style="9" customWidth="1"/>
    <col min="16" max="16" width="6.5" style="2" customWidth="1"/>
    <col min="17" max="17" width="13.5" style="1" customWidth="1"/>
    <col min="18" max="18" width="5.75" style="9" customWidth="1"/>
    <col min="19" max="19" width="6.5" style="2" customWidth="1"/>
    <col min="20" max="20" width="13.5" style="1" customWidth="1"/>
    <col min="21" max="21" width="5.75" style="52" customWidth="1"/>
    <col min="22" max="22" width="8.5" style="2"/>
    <col min="23" max="16384" width="8.5" style="1"/>
  </cols>
  <sheetData>
    <row r="1" spans="1:22" s="43" customFormat="1" ht="30" customHeight="1" thickTop="1" thickBot="1" x14ac:dyDescent="0.25">
      <c r="A1" s="24" t="s">
        <v>0</v>
      </c>
      <c r="B1" s="25" t="s">
        <v>2</v>
      </c>
      <c r="C1" s="26" t="s">
        <v>1</v>
      </c>
      <c r="D1" s="27" t="s">
        <v>0</v>
      </c>
      <c r="E1" s="28" t="s">
        <v>2</v>
      </c>
      <c r="F1" s="29" t="s">
        <v>1</v>
      </c>
      <c r="G1" s="30" t="s">
        <v>0</v>
      </c>
      <c r="H1" s="31" t="s">
        <v>2</v>
      </c>
      <c r="I1" s="32" t="s">
        <v>1</v>
      </c>
      <c r="J1" s="33" t="s">
        <v>0</v>
      </c>
      <c r="K1" s="34" t="s">
        <v>2</v>
      </c>
      <c r="L1" s="35" t="s">
        <v>1</v>
      </c>
      <c r="M1" s="36" t="s">
        <v>0</v>
      </c>
      <c r="N1" s="37" t="s">
        <v>2</v>
      </c>
      <c r="O1" s="38" t="s">
        <v>1</v>
      </c>
      <c r="P1" s="39" t="s">
        <v>0</v>
      </c>
      <c r="Q1" s="40" t="s">
        <v>2</v>
      </c>
      <c r="R1" s="41" t="s">
        <v>1</v>
      </c>
      <c r="S1" s="49" t="s">
        <v>0</v>
      </c>
      <c r="T1" s="50" t="s">
        <v>2</v>
      </c>
      <c r="U1" s="51" t="s">
        <v>1</v>
      </c>
      <c r="V1" s="42"/>
    </row>
    <row r="2" spans="1:22" s="3" customFormat="1" ht="14.25" customHeight="1" thickTop="1" x14ac:dyDescent="0.2">
      <c r="A2" s="72" t="s">
        <v>4</v>
      </c>
      <c r="B2" s="83"/>
      <c r="C2" s="84"/>
      <c r="D2" s="103" t="s">
        <v>3</v>
      </c>
      <c r="E2" s="104"/>
      <c r="F2" s="105"/>
      <c r="G2" s="112" t="s">
        <v>5</v>
      </c>
      <c r="H2" s="98"/>
      <c r="I2" s="99"/>
      <c r="J2" s="116" t="s">
        <v>6</v>
      </c>
      <c r="K2" s="110"/>
      <c r="L2" s="111"/>
      <c r="M2" s="113" t="s">
        <v>7</v>
      </c>
      <c r="N2" s="91"/>
      <c r="O2" s="92"/>
      <c r="P2" s="69" t="s">
        <v>9</v>
      </c>
      <c r="Q2" s="70"/>
      <c r="R2" s="71"/>
      <c r="S2" s="109" t="s">
        <v>8</v>
      </c>
      <c r="T2" s="107"/>
      <c r="U2" s="108"/>
      <c r="V2" s="4"/>
    </row>
    <row r="3" spans="1:22" ht="14.25" customHeight="1" x14ac:dyDescent="0.2">
      <c r="A3" s="23">
        <v>39.700000000000003</v>
      </c>
      <c r="B3" s="5">
        <v>78</v>
      </c>
      <c r="C3" s="8">
        <f t="shared" ref="C3" si="0">B3/A3</f>
        <v>1.9647355163727958</v>
      </c>
      <c r="D3" s="6">
        <v>16.100000000000001</v>
      </c>
      <c r="E3" s="7">
        <v>51</v>
      </c>
      <c r="F3" s="10">
        <f t="shared" ref="F3" si="1">E3/D3</f>
        <v>3.1677018633540368</v>
      </c>
      <c r="G3" s="11">
        <v>5.4</v>
      </c>
      <c r="H3" s="12">
        <v>0.5</v>
      </c>
      <c r="I3" s="13">
        <f t="shared" ref="I3" si="2">H3/G3</f>
        <v>9.2592592592592587E-2</v>
      </c>
      <c r="J3" s="14">
        <v>20.39</v>
      </c>
      <c r="K3" s="15">
        <v>45.2</v>
      </c>
      <c r="L3" s="16">
        <f t="shared" ref="L3:L4" si="3">K3/J3</f>
        <v>2.2167729279058364</v>
      </c>
      <c r="M3" s="17">
        <v>18.13</v>
      </c>
      <c r="N3" s="18">
        <v>31.14</v>
      </c>
      <c r="O3" s="19">
        <f t="shared" ref="O3:O14" si="4">N3/M3</f>
        <v>1.7175951461665748</v>
      </c>
      <c r="P3" s="20">
        <v>10.23</v>
      </c>
      <c r="Q3" s="21">
        <v>9.8000000000000007</v>
      </c>
      <c r="R3" s="22">
        <f t="shared" ref="R3:R14" si="5">Q3/P3</f>
        <v>0.95796676441837736</v>
      </c>
      <c r="S3" s="57">
        <v>20.5</v>
      </c>
      <c r="T3" s="58">
        <v>29.77</v>
      </c>
      <c r="U3" s="59">
        <f t="shared" ref="U3:U8" si="6">T3/S3</f>
        <v>1.4521951219512195</v>
      </c>
    </row>
    <row r="4" spans="1:22" ht="14.25" customHeight="1" x14ac:dyDescent="0.2">
      <c r="A4" s="23">
        <v>40</v>
      </c>
      <c r="B4" s="5">
        <v>161</v>
      </c>
      <c r="C4" s="8">
        <f t="shared" ref="C4" si="7">B4/A4</f>
        <v>4.0250000000000004</v>
      </c>
      <c r="D4" s="6">
        <v>21.35</v>
      </c>
      <c r="E4" s="7">
        <v>52</v>
      </c>
      <c r="F4" s="10">
        <f t="shared" ref="F4" si="8">E4/D4</f>
        <v>2.4355971896955504</v>
      </c>
      <c r="G4" s="11">
        <v>18.5</v>
      </c>
      <c r="H4" s="12">
        <v>39.299999999999997</v>
      </c>
      <c r="I4" s="13">
        <f t="shared" ref="I4:I11" si="9">H4/G4</f>
        <v>2.1243243243243244</v>
      </c>
      <c r="J4" s="14">
        <v>21.39</v>
      </c>
      <c r="K4" s="15">
        <v>63.4</v>
      </c>
      <c r="L4" s="16">
        <f t="shared" si="3"/>
        <v>2.9640018700327255</v>
      </c>
      <c r="M4" s="17">
        <v>40.6</v>
      </c>
      <c r="N4" s="18">
        <v>81.8</v>
      </c>
      <c r="O4" s="19">
        <f t="shared" si="4"/>
        <v>2.0147783251231526</v>
      </c>
      <c r="P4" s="20">
        <v>28.85</v>
      </c>
      <c r="Q4" s="21">
        <v>39.6</v>
      </c>
      <c r="R4" s="22">
        <f t="shared" si="5"/>
        <v>1.3726169844020797</v>
      </c>
      <c r="S4" s="57">
        <v>45.9</v>
      </c>
      <c r="T4" s="58">
        <v>98.5</v>
      </c>
      <c r="U4" s="59">
        <f t="shared" si="6"/>
        <v>2.1459694989106755</v>
      </c>
    </row>
    <row r="5" spans="1:22" ht="14.25" customHeight="1" x14ac:dyDescent="0.2">
      <c r="A5" s="23">
        <v>41.6</v>
      </c>
      <c r="B5" s="5">
        <v>180</v>
      </c>
      <c r="C5" s="8">
        <f t="shared" ref="C5:C9" si="10">B5/A5</f>
        <v>4.3269230769230766</v>
      </c>
      <c r="D5" s="6">
        <v>37.65</v>
      </c>
      <c r="E5" s="44">
        <v>54</v>
      </c>
      <c r="F5" s="45">
        <f t="shared" ref="F5" si="11">E5/D5</f>
        <v>1.4342629482071714</v>
      </c>
      <c r="G5" s="11">
        <v>27.4</v>
      </c>
      <c r="H5" s="12">
        <v>42.5</v>
      </c>
      <c r="I5" s="13">
        <f t="shared" si="9"/>
        <v>1.551094890510949</v>
      </c>
      <c r="J5" s="14">
        <v>24.72</v>
      </c>
      <c r="K5" s="15">
        <v>68</v>
      </c>
      <c r="L5" s="16">
        <f t="shared" ref="L5" si="12">K5/J5</f>
        <v>2.7508090614886731</v>
      </c>
      <c r="M5" s="17">
        <v>49.44</v>
      </c>
      <c r="N5" s="18">
        <v>104.92</v>
      </c>
      <c r="O5" s="19">
        <f t="shared" si="4"/>
        <v>2.1221682847896441</v>
      </c>
      <c r="P5" s="20">
        <v>56.55</v>
      </c>
      <c r="Q5" s="63">
        <v>130</v>
      </c>
      <c r="R5" s="64">
        <f t="shared" si="5"/>
        <v>2.298850574712644</v>
      </c>
      <c r="S5" s="57">
        <v>51.8</v>
      </c>
      <c r="T5" s="58">
        <v>149.06</v>
      </c>
      <c r="U5" s="59">
        <f t="shared" si="6"/>
        <v>2.8776061776061779</v>
      </c>
    </row>
    <row r="6" spans="1:22" ht="14.25" customHeight="1" x14ac:dyDescent="0.2">
      <c r="A6" s="23">
        <v>54.4</v>
      </c>
      <c r="B6" s="5">
        <v>202.8</v>
      </c>
      <c r="C6" s="8">
        <f t="shared" si="10"/>
        <v>3.7279411764705888</v>
      </c>
      <c r="D6" s="6">
        <v>65.424999999999997</v>
      </c>
      <c r="E6" s="7">
        <v>179.2</v>
      </c>
      <c r="F6" s="10">
        <f t="shared" ref="F6:F17" si="13">E6/D6</f>
        <v>2.7390141383263278</v>
      </c>
      <c r="G6" s="11">
        <v>36.78</v>
      </c>
      <c r="H6" s="12">
        <v>101.1</v>
      </c>
      <c r="I6" s="13">
        <f t="shared" si="9"/>
        <v>2.7487765089722673</v>
      </c>
      <c r="J6" s="14">
        <v>65.38</v>
      </c>
      <c r="K6" s="15">
        <v>85.6</v>
      </c>
      <c r="L6" s="16">
        <f t="shared" ref="L6:L10" si="14">K6/J6</f>
        <v>1.3092688895686755</v>
      </c>
      <c r="M6" s="17">
        <v>60.54</v>
      </c>
      <c r="N6" s="18">
        <v>118.77</v>
      </c>
      <c r="O6" s="19">
        <f t="shared" si="4"/>
        <v>1.9618434093161545</v>
      </c>
      <c r="P6" s="20">
        <v>73.05</v>
      </c>
      <c r="Q6" s="63">
        <v>160</v>
      </c>
      <c r="R6" s="64">
        <f t="shared" si="5"/>
        <v>2.1902806297056809</v>
      </c>
      <c r="S6" s="57">
        <v>91.15</v>
      </c>
      <c r="T6" s="58">
        <v>264.83</v>
      </c>
      <c r="U6" s="59">
        <f t="shared" si="6"/>
        <v>2.9054306088864505</v>
      </c>
    </row>
    <row r="7" spans="1:22" ht="14.25" customHeight="1" x14ac:dyDescent="0.2">
      <c r="A7" s="23">
        <v>75.02</v>
      </c>
      <c r="B7" s="5">
        <v>215.7</v>
      </c>
      <c r="C7" s="8">
        <f t="shared" si="10"/>
        <v>2.8752332711276991</v>
      </c>
      <c r="D7" s="6">
        <v>82.465000000000003</v>
      </c>
      <c r="E7" s="7">
        <v>208</v>
      </c>
      <c r="F7" s="10">
        <f t="shared" si="13"/>
        <v>2.522282180318923</v>
      </c>
      <c r="G7" s="11">
        <v>59.03</v>
      </c>
      <c r="H7" s="12">
        <v>123</v>
      </c>
      <c r="I7" s="13">
        <f t="shared" si="9"/>
        <v>2.0836862612231069</v>
      </c>
      <c r="J7" s="14">
        <v>101.48</v>
      </c>
      <c r="K7" s="46">
        <v>89.1</v>
      </c>
      <c r="L7" s="47">
        <f t="shared" si="14"/>
        <v>0.87800551832873464</v>
      </c>
      <c r="M7" s="17">
        <v>66.08</v>
      </c>
      <c r="N7" s="18">
        <v>123.38</v>
      </c>
      <c r="O7" s="19">
        <f t="shared" si="4"/>
        <v>1.867130750605327</v>
      </c>
      <c r="P7" s="20">
        <v>78.55</v>
      </c>
      <c r="Q7" s="63">
        <v>173.8</v>
      </c>
      <c r="R7" s="64">
        <f t="shared" si="5"/>
        <v>2.2126034373010826</v>
      </c>
      <c r="S7" s="57">
        <v>126.35</v>
      </c>
      <c r="T7" s="58">
        <v>330</v>
      </c>
      <c r="U7" s="59">
        <f t="shared" si="6"/>
        <v>2.6117926394934705</v>
      </c>
    </row>
    <row r="8" spans="1:22" ht="14.25" customHeight="1" x14ac:dyDescent="0.2">
      <c r="A8" s="23">
        <v>95.25</v>
      </c>
      <c r="B8" s="5">
        <v>270.10000000000002</v>
      </c>
      <c r="C8" s="8">
        <f t="shared" si="10"/>
        <v>2.8356955380577431</v>
      </c>
      <c r="D8" s="6">
        <v>94.864999999999995</v>
      </c>
      <c r="E8" s="7">
        <v>213.57</v>
      </c>
      <c r="F8" s="10">
        <f t="shared" si="13"/>
        <v>2.2513044853212461</v>
      </c>
      <c r="G8" s="11">
        <v>110.81</v>
      </c>
      <c r="H8" s="12">
        <v>184</v>
      </c>
      <c r="I8" s="13">
        <f t="shared" si="9"/>
        <v>1.6604999548777186</v>
      </c>
      <c r="J8" s="14">
        <v>178.34</v>
      </c>
      <c r="K8" s="15">
        <v>413.28</v>
      </c>
      <c r="L8" s="16">
        <f t="shared" si="14"/>
        <v>2.3173713132219356</v>
      </c>
      <c r="M8" s="17">
        <v>88.19</v>
      </c>
      <c r="N8" s="18">
        <v>180.51</v>
      </c>
      <c r="O8" s="19">
        <f t="shared" si="4"/>
        <v>2.0468307064293003</v>
      </c>
      <c r="P8" s="20">
        <v>95.25</v>
      </c>
      <c r="Q8" s="63">
        <v>214.2</v>
      </c>
      <c r="R8" s="64">
        <f t="shared" si="5"/>
        <v>2.2488188976377952</v>
      </c>
      <c r="S8" s="57">
        <v>161.76</v>
      </c>
      <c r="T8" s="58">
        <v>333.8</v>
      </c>
      <c r="U8" s="59">
        <f t="shared" si="6"/>
        <v>2.0635509396636995</v>
      </c>
    </row>
    <row r="9" spans="1:22" ht="14.25" customHeight="1" thickBot="1" x14ac:dyDescent="0.25">
      <c r="A9" s="23">
        <v>114.35</v>
      </c>
      <c r="B9" s="5">
        <v>283.2</v>
      </c>
      <c r="C9" s="8">
        <f t="shared" si="10"/>
        <v>2.4766069086139049</v>
      </c>
      <c r="D9" s="6">
        <v>110.3</v>
      </c>
      <c r="E9" s="7">
        <v>242.47</v>
      </c>
      <c r="F9" s="10">
        <f t="shared" si="13"/>
        <v>2.1982774252039894</v>
      </c>
      <c r="G9" s="11">
        <v>116.16</v>
      </c>
      <c r="H9" s="12">
        <v>276.56</v>
      </c>
      <c r="I9" s="13">
        <f t="shared" si="9"/>
        <v>2.3808539944903582</v>
      </c>
      <c r="J9" s="14">
        <v>230.04</v>
      </c>
      <c r="K9" s="15">
        <v>438.65</v>
      </c>
      <c r="L9" s="16">
        <f t="shared" si="14"/>
        <v>1.9068422882976874</v>
      </c>
      <c r="M9" s="17">
        <v>108.52</v>
      </c>
      <c r="N9" s="18">
        <v>265.42</v>
      </c>
      <c r="O9" s="19">
        <f t="shared" si="4"/>
        <v>2.4458164393660158</v>
      </c>
      <c r="P9" s="20">
        <v>125.25</v>
      </c>
      <c r="Q9" s="21">
        <v>263.10000000000002</v>
      </c>
      <c r="R9" s="22">
        <f t="shared" si="5"/>
        <v>2.1005988023952096</v>
      </c>
      <c r="S9" s="57">
        <v>244.26</v>
      </c>
      <c r="T9" s="58">
        <v>448.21</v>
      </c>
      <c r="U9" s="59">
        <f t="shared" ref="U9" si="15">T9/S9</f>
        <v>1.8349709326127897</v>
      </c>
    </row>
    <row r="10" spans="1:22" ht="14.25" customHeight="1" thickTop="1" x14ac:dyDescent="0.2">
      <c r="A10" s="23">
        <v>141.94999999999999</v>
      </c>
      <c r="B10" s="5">
        <v>430</v>
      </c>
      <c r="C10" s="8">
        <f t="shared" ref="C10:C22" si="16">B10/A10</f>
        <v>3.0292356463543504</v>
      </c>
      <c r="D10" s="6">
        <v>131.85</v>
      </c>
      <c r="E10" s="7">
        <v>250.4</v>
      </c>
      <c r="F10" s="10">
        <f t="shared" si="13"/>
        <v>1.8991277967387183</v>
      </c>
      <c r="G10" s="11">
        <v>150.36000000000001</v>
      </c>
      <c r="H10" s="12">
        <v>438.99</v>
      </c>
      <c r="I10" s="13">
        <f t="shared" si="9"/>
        <v>2.9195929768555464</v>
      </c>
      <c r="J10" s="14">
        <v>285.58</v>
      </c>
      <c r="K10" s="15">
        <v>666.04</v>
      </c>
      <c r="L10" s="16">
        <f t="shared" si="14"/>
        <v>2.3322361509909659</v>
      </c>
      <c r="M10" s="17">
        <v>140.85</v>
      </c>
      <c r="N10" s="18">
        <v>272.97000000000003</v>
      </c>
      <c r="O10" s="19">
        <f t="shared" si="4"/>
        <v>1.9380191693290738</v>
      </c>
      <c r="P10" s="20">
        <v>181.8</v>
      </c>
      <c r="Q10" s="21">
        <v>333.01</v>
      </c>
      <c r="R10" s="22">
        <f t="shared" si="5"/>
        <v>1.8317381738173815</v>
      </c>
      <c r="S10" s="109" t="s">
        <v>12</v>
      </c>
      <c r="T10" s="107"/>
      <c r="U10" s="108"/>
    </row>
    <row r="11" spans="1:22" ht="14.25" customHeight="1" x14ac:dyDescent="0.2">
      <c r="A11" s="23">
        <v>198.7</v>
      </c>
      <c r="B11" s="5">
        <v>492.2</v>
      </c>
      <c r="C11" s="8">
        <f t="shared" si="16"/>
        <v>2.4771011575239053</v>
      </c>
      <c r="D11" s="6">
        <v>138.44999999999999</v>
      </c>
      <c r="E11" s="7">
        <v>287</v>
      </c>
      <c r="F11" s="10">
        <f t="shared" si="13"/>
        <v>2.072950523654749</v>
      </c>
      <c r="G11" s="11">
        <v>176.88</v>
      </c>
      <c r="H11" s="12">
        <v>513.29999999999995</v>
      </c>
      <c r="I11" s="13">
        <f t="shared" si="9"/>
        <v>2.9019674355495249</v>
      </c>
      <c r="J11" s="14">
        <v>304.02</v>
      </c>
      <c r="K11" s="15">
        <v>711.22</v>
      </c>
      <c r="L11" s="16">
        <f t="shared" ref="L11:L12" si="17">K11/J11</f>
        <v>2.3393855667390304</v>
      </c>
      <c r="M11" s="17">
        <v>179.51</v>
      </c>
      <c r="N11" s="18">
        <v>358.81</v>
      </c>
      <c r="O11" s="19">
        <f t="shared" si="4"/>
        <v>1.9988301487382321</v>
      </c>
      <c r="P11" s="20">
        <v>237.1</v>
      </c>
      <c r="Q11" s="21">
        <v>352.48</v>
      </c>
      <c r="R11" s="22">
        <f t="shared" si="5"/>
        <v>1.4866301138760019</v>
      </c>
      <c r="S11" s="57">
        <v>16.899999999999999</v>
      </c>
      <c r="T11" s="58">
        <v>10</v>
      </c>
      <c r="U11" s="59">
        <f t="shared" ref="U11:U18" si="18">T11/S11</f>
        <v>0.59171597633136097</v>
      </c>
    </row>
    <row r="12" spans="1:22" ht="14.25" customHeight="1" x14ac:dyDescent="0.2">
      <c r="A12" s="23">
        <v>226.9</v>
      </c>
      <c r="B12" s="5">
        <v>658.57</v>
      </c>
      <c r="C12" s="8">
        <f t="shared" si="16"/>
        <v>2.9024680475980609</v>
      </c>
      <c r="D12" s="6">
        <v>223.96</v>
      </c>
      <c r="E12" s="7">
        <v>392</v>
      </c>
      <c r="F12" s="10">
        <f t="shared" si="13"/>
        <v>1.7503125558135382</v>
      </c>
      <c r="G12" s="11">
        <v>236</v>
      </c>
      <c r="H12" s="12">
        <v>750</v>
      </c>
      <c r="I12" s="13">
        <f t="shared" ref="I12" si="19">H12/G12</f>
        <v>3.1779661016949152</v>
      </c>
      <c r="J12" s="14">
        <v>410.66</v>
      </c>
      <c r="K12" s="15">
        <v>771.51</v>
      </c>
      <c r="L12" s="16">
        <f t="shared" si="17"/>
        <v>1.8787074465494569</v>
      </c>
      <c r="M12" s="17">
        <v>196.58</v>
      </c>
      <c r="N12" s="18">
        <v>411.15</v>
      </c>
      <c r="O12" s="19">
        <f t="shared" si="4"/>
        <v>2.0915149048733337</v>
      </c>
      <c r="P12" s="20">
        <v>287.8</v>
      </c>
      <c r="Q12" s="21">
        <v>358.79</v>
      </c>
      <c r="R12" s="22">
        <f t="shared" si="5"/>
        <v>1.2466643502432244</v>
      </c>
      <c r="S12" s="57">
        <v>21.72</v>
      </c>
      <c r="T12" s="58">
        <v>58.5</v>
      </c>
      <c r="U12" s="59">
        <f t="shared" si="18"/>
        <v>2.6933701657458564</v>
      </c>
    </row>
    <row r="13" spans="1:22" ht="14.25" customHeight="1" thickBot="1" x14ac:dyDescent="0.25">
      <c r="A13" s="23">
        <v>337.23</v>
      </c>
      <c r="B13" s="5">
        <v>757.33</v>
      </c>
      <c r="C13" s="8">
        <f t="shared" si="16"/>
        <v>2.2457373306052251</v>
      </c>
      <c r="D13" s="6">
        <v>225.65</v>
      </c>
      <c r="E13" s="7">
        <v>442.3</v>
      </c>
      <c r="F13" s="10">
        <f t="shared" si="13"/>
        <v>1.9601152226900067</v>
      </c>
      <c r="G13" s="11">
        <v>260.7</v>
      </c>
      <c r="H13" s="12">
        <v>861.3</v>
      </c>
      <c r="I13" s="13">
        <f t="shared" ref="I13:I18" si="20">H13/G13</f>
        <v>3.3037974683544302</v>
      </c>
      <c r="J13" s="14">
        <v>419.09</v>
      </c>
      <c r="K13" s="15">
        <v>843.19</v>
      </c>
      <c r="L13" s="16">
        <f t="shared" ref="L13" si="21">K13/J13</f>
        <v>2.0119544727862753</v>
      </c>
      <c r="M13" s="17">
        <v>226.08</v>
      </c>
      <c r="N13" s="18">
        <v>490.24</v>
      </c>
      <c r="O13" s="19">
        <f t="shared" si="4"/>
        <v>2.1684359518754421</v>
      </c>
      <c r="P13" s="20">
        <v>304.7</v>
      </c>
      <c r="Q13" s="21">
        <v>372.66</v>
      </c>
      <c r="R13" s="22">
        <f t="shared" si="5"/>
        <v>1.2230390548080079</v>
      </c>
      <c r="S13" s="57">
        <v>84.7</v>
      </c>
      <c r="T13" s="58">
        <v>173.8</v>
      </c>
      <c r="U13" s="59">
        <f t="shared" si="18"/>
        <v>2.051948051948052</v>
      </c>
    </row>
    <row r="14" spans="1:22" ht="14.25" customHeight="1" thickTop="1" x14ac:dyDescent="0.2">
      <c r="A14" s="23">
        <v>372.07</v>
      </c>
      <c r="B14" s="5">
        <v>839.05</v>
      </c>
      <c r="C14" s="8">
        <f t="shared" si="16"/>
        <v>2.2550864084715241</v>
      </c>
      <c r="D14" s="6">
        <v>239.85</v>
      </c>
      <c r="E14" s="7">
        <v>473.46</v>
      </c>
      <c r="F14" s="10">
        <f t="shared" si="13"/>
        <v>1.9739837398373983</v>
      </c>
      <c r="G14" s="11">
        <v>267</v>
      </c>
      <c r="H14" s="12">
        <v>900</v>
      </c>
      <c r="I14" s="13">
        <f t="shared" si="20"/>
        <v>3.3707865168539324</v>
      </c>
      <c r="J14" s="95" t="s">
        <v>10</v>
      </c>
      <c r="K14" s="110"/>
      <c r="L14" s="111"/>
      <c r="M14" s="17">
        <v>302.20999999999998</v>
      </c>
      <c r="N14" s="18">
        <v>525.6</v>
      </c>
      <c r="O14" s="19">
        <f t="shared" si="4"/>
        <v>1.739187981866914</v>
      </c>
      <c r="P14" s="20">
        <v>318</v>
      </c>
      <c r="Q14" s="21">
        <v>445.62</v>
      </c>
      <c r="R14" s="22">
        <f t="shared" si="5"/>
        <v>1.4013207547169813</v>
      </c>
      <c r="S14" s="57">
        <v>180.1</v>
      </c>
      <c r="T14" s="58">
        <v>198.89</v>
      </c>
      <c r="U14" s="59">
        <f t="shared" si="18"/>
        <v>1.1043309272626318</v>
      </c>
    </row>
    <row r="15" spans="1:22" ht="14.25" customHeight="1" thickBot="1" x14ac:dyDescent="0.25">
      <c r="A15" s="23">
        <v>441.87</v>
      </c>
      <c r="B15" s="5">
        <v>1027.53</v>
      </c>
      <c r="C15" s="8">
        <f t="shared" si="16"/>
        <v>2.3254124516260437</v>
      </c>
      <c r="D15" s="6">
        <v>321.93</v>
      </c>
      <c r="E15" s="7">
        <v>527.25</v>
      </c>
      <c r="F15" s="10">
        <f t="shared" si="13"/>
        <v>1.6377783990308452</v>
      </c>
      <c r="G15" s="11">
        <v>308.7</v>
      </c>
      <c r="H15" s="12">
        <v>941.2</v>
      </c>
      <c r="I15" s="13">
        <f t="shared" si="20"/>
        <v>3.048914804016845</v>
      </c>
      <c r="J15" s="14">
        <v>14.35</v>
      </c>
      <c r="K15" s="15">
        <v>8.6</v>
      </c>
      <c r="L15" s="16">
        <f t="shared" ref="L15" si="22">K15/J15</f>
        <v>0.5993031358885017</v>
      </c>
      <c r="M15" s="17">
        <v>358.16</v>
      </c>
      <c r="N15" s="18">
        <v>555.25</v>
      </c>
      <c r="O15" s="19">
        <f t="shared" ref="O15" si="23">N15/M15</f>
        <v>1.5502847889211524</v>
      </c>
      <c r="P15" s="20">
        <v>435.24</v>
      </c>
      <c r="Q15" s="21">
        <v>460.1</v>
      </c>
      <c r="R15" s="22">
        <f t="shared" ref="R15" si="24">Q15/P15</f>
        <v>1.0571179119566216</v>
      </c>
      <c r="S15" s="57">
        <v>225</v>
      </c>
      <c r="T15" s="58">
        <v>299.62</v>
      </c>
      <c r="U15" s="59">
        <f t="shared" si="18"/>
        <v>1.3316444444444444</v>
      </c>
    </row>
    <row r="16" spans="1:22" ht="14.25" customHeight="1" thickTop="1" thickBot="1" x14ac:dyDescent="0.25">
      <c r="A16" s="23">
        <v>456.62</v>
      </c>
      <c r="B16" s="5">
        <v>1105.52</v>
      </c>
      <c r="C16" s="8">
        <f t="shared" si="16"/>
        <v>2.4210941264070782</v>
      </c>
      <c r="D16" s="6">
        <v>333.83</v>
      </c>
      <c r="E16" s="7">
        <v>535.85</v>
      </c>
      <c r="F16" s="10">
        <f t="shared" si="13"/>
        <v>1.6051583141119734</v>
      </c>
      <c r="G16" s="11">
        <v>389.7</v>
      </c>
      <c r="H16" s="12">
        <v>1002.57</v>
      </c>
      <c r="I16" s="13">
        <f t="shared" si="20"/>
        <v>2.572671285604311</v>
      </c>
      <c r="J16" s="14">
        <v>19.149999999999999</v>
      </c>
      <c r="K16" s="15">
        <v>24</v>
      </c>
      <c r="L16" s="16">
        <f t="shared" ref="L16:L29" si="25">K16/J16</f>
        <v>1.2532637075718016</v>
      </c>
      <c r="M16" s="17">
        <v>518.5</v>
      </c>
      <c r="N16" s="18">
        <v>717.37</v>
      </c>
      <c r="O16" s="19">
        <f t="shared" ref="O16" si="26">N16/M16</f>
        <v>1.3835486981677918</v>
      </c>
      <c r="P16" s="114" t="s">
        <v>13</v>
      </c>
      <c r="Q16" s="81"/>
      <c r="R16" s="82"/>
      <c r="S16" s="57">
        <v>258.14999999999998</v>
      </c>
      <c r="T16" s="58">
        <v>346.92</v>
      </c>
      <c r="U16" s="59">
        <f t="shared" si="18"/>
        <v>1.3438698431144684</v>
      </c>
    </row>
    <row r="17" spans="1:21" ht="14.25" customHeight="1" thickTop="1" x14ac:dyDescent="0.2">
      <c r="A17" s="23">
        <v>464.61</v>
      </c>
      <c r="B17" s="5">
        <v>1155.92</v>
      </c>
      <c r="C17" s="8">
        <f t="shared" si="16"/>
        <v>2.4879361184649493</v>
      </c>
      <c r="D17" s="6">
        <v>346.46</v>
      </c>
      <c r="E17" s="7">
        <v>560.4</v>
      </c>
      <c r="F17" s="10">
        <f t="shared" si="13"/>
        <v>1.6175027420192807</v>
      </c>
      <c r="G17" s="11">
        <v>476.86</v>
      </c>
      <c r="H17" s="12">
        <v>1113.4000000000001</v>
      </c>
      <c r="I17" s="13">
        <f t="shared" si="20"/>
        <v>2.3348571907897497</v>
      </c>
      <c r="J17" s="14">
        <v>35</v>
      </c>
      <c r="K17" s="55">
        <v>35</v>
      </c>
      <c r="L17" s="56">
        <f t="shared" si="25"/>
        <v>1</v>
      </c>
      <c r="M17" s="75" t="s">
        <v>11</v>
      </c>
      <c r="N17" s="91"/>
      <c r="O17" s="92"/>
      <c r="P17" s="20">
        <v>47.97</v>
      </c>
      <c r="Q17" s="21">
        <v>80.790000000000006</v>
      </c>
      <c r="R17" s="22">
        <f t="shared" ref="R17:R22" si="27">Q17/P17</f>
        <v>1.6841776110068796</v>
      </c>
      <c r="S17" s="57">
        <v>347.8</v>
      </c>
      <c r="T17" s="58">
        <v>374.1</v>
      </c>
      <c r="U17" s="59">
        <f t="shared" si="18"/>
        <v>1.0756181713628523</v>
      </c>
    </row>
    <row r="18" spans="1:21" ht="14.25" customHeight="1" thickBot="1" x14ac:dyDescent="0.25">
      <c r="A18" s="23">
        <v>525.71</v>
      </c>
      <c r="B18" s="5">
        <v>1178.02</v>
      </c>
      <c r="C18" s="8">
        <f t="shared" si="16"/>
        <v>2.2408171805748416</v>
      </c>
      <c r="D18" s="6">
        <v>402.22</v>
      </c>
      <c r="E18" s="7">
        <v>754.8</v>
      </c>
      <c r="F18" s="10">
        <f t="shared" ref="F18:F28" si="28">E18/D18</f>
        <v>1.8765849535080301</v>
      </c>
      <c r="G18" s="11">
        <v>513.74</v>
      </c>
      <c r="H18" s="12">
        <v>1156.94</v>
      </c>
      <c r="I18" s="13">
        <f t="shared" si="20"/>
        <v>2.251995172655429</v>
      </c>
      <c r="J18" s="14">
        <v>52.5</v>
      </c>
      <c r="K18" s="15">
        <v>46.4</v>
      </c>
      <c r="L18" s="16">
        <f t="shared" si="25"/>
        <v>0.88380952380952382</v>
      </c>
      <c r="M18" s="17">
        <v>22.3</v>
      </c>
      <c r="N18" s="18">
        <v>39.799999999999997</v>
      </c>
      <c r="O18" s="19">
        <f t="shared" ref="O18:O23" si="29">N18/M18</f>
        <v>1.7847533632286994</v>
      </c>
      <c r="P18" s="20">
        <v>75.680000000000007</v>
      </c>
      <c r="Q18" s="21">
        <v>113.09</v>
      </c>
      <c r="R18" s="22">
        <f t="shared" si="27"/>
        <v>1.4943181818181817</v>
      </c>
      <c r="S18" s="57">
        <v>378</v>
      </c>
      <c r="T18" s="58">
        <v>421.9</v>
      </c>
      <c r="U18" s="59">
        <f t="shared" si="18"/>
        <v>1.1161375661375661</v>
      </c>
    </row>
    <row r="19" spans="1:21" ht="14.25" customHeight="1" thickTop="1" x14ac:dyDescent="0.2">
      <c r="A19" s="23">
        <v>553.21</v>
      </c>
      <c r="B19" s="5">
        <v>1269.43</v>
      </c>
      <c r="C19" s="8">
        <f t="shared" si="16"/>
        <v>2.2946620632309611</v>
      </c>
      <c r="D19" s="6">
        <v>435.06</v>
      </c>
      <c r="E19" s="7">
        <v>848.6</v>
      </c>
      <c r="F19" s="10">
        <f t="shared" si="28"/>
        <v>1.9505355583137958</v>
      </c>
      <c r="G19" s="88" t="s">
        <v>16</v>
      </c>
      <c r="H19" s="89"/>
      <c r="I19" s="90"/>
      <c r="J19" s="14">
        <v>57.6</v>
      </c>
      <c r="K19" s="15">
        <v>65.900000000000006</v>
      </c>
      <c r="L19" s="16">
        <f t="shared" si="25"/>
        <v>1.1440972222222223</v>
      </c>
      <c r="M19" s="17">
        <v>26.7</v>
      </c>
      <c r="N19" s="18">
        <v>49.74</v>
      </c>
      <c r="O19" s="19">
        <f t="shared" si="29"/>
        <v>1.8629213483146068</v>
      </c>
      <c r="P19" s="20">
        <v>81.28</v>
      </c>
      <c r="Q19" s="21">
        <v>125.33</v>
      </c>
      <c r="R19" s="22">
        <f t="shared" si="27"/>
        <v>1.5419537401574803</v>
      </c>
      <c r="S19" s="109" t="s">
        <v>17</v>
      </c>
      <c r="T19" s="107"/>
      <c r="U19" s="108"/>
    </row>
    <row r="20" spans="1:21" ht="14.25" customHeight="1" x14ac:dyDescent="0.2">
      <c r="A20" s="23">
        <v>573.39</v>
      </c>
      <c r="B20" s="5">
        <v>1294.02</v>
      </c>
      <c r="C20" s="8">
        <f t="shared" si="16"/>
        <v>2.2567885732224142</v>
      </c>
      <c r="D20" s="6">
        <v>456.56</v>
      </c>
      <c r="E20" s="7">
        <v>867.2</v>
      </c>
      <c r="F20" s="10">
        <f t="shared" si="28"/>
        <v>1.8994217627475032</v>
      </c>
      <c r="G20" s="11">
        <v>26.2</v>
      </c>
      <c r="H20" s="12">
        <v>37.1</v>
      </c>
      <c r="I20" s="13">
        <f t="shared" ref="I20:I25" si="30">H20/G20</f>
        <v>1.4160305343511452</v>
      </c>
      <c r="J20" s="14">
        <v>74.7</v>
      </c>
      <c r="K20" s="15">
        <v>82</v>
      </c>
      <c r="L20" s="16">
        <f t="shared" si="25"/>
        <v>1.0977242302543506</v>
      </c>
      <c r="M20" s="17">
        <v>50.6</v>
      </c>
      <c r="N20" s="18">
        <v>125.62</v>
      </c>
      <c r="O20" s="19">
        <f t="shared" si="29"/>
        <v>2.482608695652174</v>
      </c>
      <c r="P20" s="20">
        <v>106.4</v>
      </c>
      <c r="Q20" s="21">
        <v>143.9</v>
      </c>
      <c r="R20" s="22">
        <f t="shared" si="27"/>
        <v>1.3524436090225564</v>
      </c>
      <c r="S20" s="57">
        <v>25.7</v>
      </c>
      <c r="T20" s="58">
        <v>24.5</v>
      </c>
      <c r="U20" s="59">
        <f>T20/S20</f>
        <v>0.953307392996109</v>
      </c>
    </row>
    <row r="21" spans="1:21" ht="14.25" customHeight="1" x14ac:dyDescent="0.2">
      <c r="A21" s="23">
        <v>597.99</v>
      </c>
      <c r="B21" s="5">
        <v>1347.24</v>
      </c>
      <c r="C21" s="8">
        <f t="shared" si="16"/>
        <v>2.2529473737019012</v>
      </c>
      <c r="D21" s="6">
        <v>530.92999999999995</v>
      </c>
      <c r="E21" s="7">
        <v>938.1</v>
      </c>
      <c r="F21" s="10">
        <f t="shared" si="28"/>
        <v>1.7668995912832202</v>
      </c>
      <c r="G21" s="11">
        <v>47</v>
      </c>
      <c r="H21" s="12">
        <v>73.900000000000006</v>
      </c>
      <c r="I21" s="13">
        <f t="shared" si="30"/>
        <v>1.5723404255319151</v>
      </c>
      <c r="J21" s="14">
        <v>90.7</v>
      </c>
      <c r="K21" s="15">
        <v>110.4</v>
      </c>
      <c r="L21" s="16">
        <f t="shared" si="25"/>
        <v>1.217199558985667</v>
      </c>
      <c r="M21" s="17">
        <v>84.1</v>
      </c>
      <c r="N21" s="18">
        <v>141.41</v>
      </c>
      <c r="O21" s="19">
        <f t="shared" si="29"/>
        <v>1.6814506539833531</v>
      </c>
      <c r="P21" s="20">
        <v>117.6</v>
      </c>
      <c r="Q21" s="21">
        <v>223.07</v>
      </c>
      <c r="R21" s="22">
        <f t="shared" si="27"/>
        <v>1.8968537414965987</v>
      </c>
      <c r="S21" s="57">
        <v>52.1</v>
      </c>
      <c r="T21" s="58">
        <v>74.959999999999994</v>
      </c>
      <c r="U21" s="59">
        <f>T21/S21</f>
        <v>1.438771593090211</v>
      </c>
    </row>
    <row r="22" spans="1:21" ht="14.25" customHeight="1" thickBot="1" x14ac:dyDescent="0.25">
      <c r="A22" s="23">
        <v>626.85</v>
      </c>
      <c r="B22" s="5">
        <v>1373.88</v>
      </c>
      <c r="C22" s="8">
        <f t="shared" si="16"/>
        <v>2.1917205072983967</v>
      </c>
      <c r="D22" s="6">
        <v>531.97</v>
      </c>
      <c r="E22" s="7">
        <v>948.5</v>
      </c>
      <c r="F22" s="10">
        <f t="shared" si="28"/>
        <v>1.782995281688817</v>
      </c>
      <c r="G22" s="11">
        <v>95.4</v>
      </c>
      <c r="H22" s="12">
        <v>125.22</v>
      </c>
      <c r="I22" s="13">
        <f t="shared" si="30"/>
        <v>1.3125786163522011</v>
      </c>
      <c r="J22" s="14">
        <v>130.69999999999999</v>
      </c>
      <c r="K22" s="15">
        <v>130.9</v>
      </c>
      <c r="L22" s="16">
        <f t="shared" si="25"/>
        <v>1.0015302218821731</v>
      </c>
      <c r="M22" s="17">
        <v>142.5</v>
      </c>
      <c r="N22" s="18">
        <v>285.12</v>
      </c>
      <c r="O22" s="19">
        <f t="shared" si="29"/>
        <v>2.0008421052631578</v>
      </c>
      <c r="P22" s="20">
        <v>135.30000000000001</v>
      </c>
      <c r="Q22" s="21">
        <v>248.99</v>
      </c>
      <c r="R22" s="22">
        <f t="shared" si="27"/>
        <v>1.8402808573540279</v>
      </c>
      <c r="S22" s="57">
        <v>121</v>
      </c>
      <c r="T22" s="58">
        <v>154.77000000000001</v>
      </c>
      <c r="U22" s="59">
        <f>T22/S22</f>
        <v>1.2790909090909093</v>
      </c>
    </row>
    <row r="23" spans="1:21" ht="14.25" customHeight="1" thickTop="1" thickBot="1" x14ac:dyDescent="0.25">
      <c r="A23" s="72" t="s">
        <v>14</v>
      </c>
      <c r="B23" s="83"/>
      <c r="C23" s="84"/>
      <c r="D23" s="6">
        <v>543.30999999999995</v>
      </c>
      <c r="E23" s="7">
        <v>1036</v>
      </c>
      <c r="F23" s="10">
        <f t="shared" si="28"/>
        <v>1.9068303546778085</v>
      </c>
      <c r="G23" s="11">
        <v>135.83000000000001</v>
      </c>
      <c r="H23" s="12">
        <v>161.26</v>
      </c>
      <c r="I23" s="13">
        <f t="shared" si="30"/>
        <v>1.1872193182654787</v>
      </c>
      <c r="J23" s="14">
        <v>143.4</v>
      </c>
      <c r="K23" s="15">
        <v>164.2</v>
      </c>
      <c r="L23" s="16">
        <f t="shared" si="25"/>
        <v>1.1450488145048814</v>
      </c>
      <c r="M23" s="17">
        <v>191.11</v>
      </c>
      <c r="N23" s="18">
        <v>288.5</v>
      </c>
      <c r="O23" s="19">
        <f t="shared" si="29"/>
        <v>1.5096018000104652</v>
      </c>
      <c r="P23" s="20">
        <v>206.64</v>
      </c>
      <c r="Q23" s="21">
        <v>272.13</v>
      </c>
      <c r="R23" s="22">
        <f t="shared" ref="R23" si="31">Q23/P23</f>
        <v>1.3169279907084785</v>
      </c>
      <c r="S23" s="57">
        <v>166.27</v>
      </c>
      <c r="T23" s="58">
        <v>168</v>
      </c>
      <c r="U23" s="59">
        <f>T23/S23</f>
        <v>1.0104047633367415</v>
      </c>
    </row>
    <row r="24" spans="1:21" ht="14.25" customHeight="1" thickTop="1" thickBot="1" x14ac:dyDescent="0.25">
      <c r="A24" s="23">
        <v>7.4279999999999999</v>
      </c>
      <c r="B24" s="5">
        <v>6.09</v>
      </c>
      <c r="C24" s="8">
        <f t="shared" ref="C24" si="32">B24/A24</f>
        <v>0.81987075928917608</v>
      </c>
      <c r="D24" s="6">
        <v>578.65</v>
      </c>
      <c r="E24" s="7">
        <v>1129.9000000000001</v>
      </c>
      <c r="F24" s="10">
        <f t="shared" si="28"/>
        <v>1.9526484057720559</v>
      </c>
      <c r="G24" s="11">
        <v>143.28</v>
      </c>
      <c r="H24" s="12">
        <v>172.6</v>
      </c>
      <c r="I24" s="13">
        <f t="shared" si="30"/>
        <v>1.2046342825237297</v>
      </c>
      <c r="J24" s="14">
        <v>170</v>
      </c>
      <c r="K24" s="15">
        <v>195.9</v>
      </c>
      <c r="L24" s="16">
        <f t="shared" si="25"/>
        <v>1.1523529411764706</v>
      </c>
      <c r="M24" s="75" t="s">
        <v>21</v>
      </c>
      <c r="N24" s="91"/>
      <c r="O24" s="92"/>
      <c r="P24" s="20">
        <v>306</v>
      </c>
      <c r="Q24" s="21">
        <v>328.51</v>
      </c>
      <c r="R24" s="22">
        <f t="shared" ref="R24" si="33">Q24/P24</f>
        <v>1.073562091503268</v>
      </c>
      <c r="S24" s="57">
        <v>210.37</v>
      </c>
      <c r="T24" s="58">
        <v>191.1</v>
      </c>
      <c r="U24" s="59">
        <f>T24/S24</f>
        <v>0.90839948661881442</v>
      </c>
    </row>
    <row r="25" spans="1:21" ht="14.25" customHeight="1" thickTop="1" x14ac:dyDescent="0.2">
      <c r="A25" s="23">
        <v>71.099999999999994</v>
      </c>
      <c r="B25" s="5">
        <v>25</v>
      </c>
      <c r="C25" s="8">
        <f t="shared" ref="C25:C36" si="34">B25/A25</f>
        <v>0.35161744022503522</v>
      </c>
      <c r="D25" s="6">
        <v>583.91</v>
      </c>
      <c r="E25" s="7">
        <v>1186.7</v>
      </c>
      <c r="F25" s="10">
        <f t="shared" si="28"/>
        <v>2.0323337500642222</v>
      </c>
      <c r="G25" s="11">
        <v>153.53</v>
      </c>
      <c r="H25" s="12">
        <v>180.32</v>
      </c>
      <c r="I25" s="13">
        <f t="shared" si="30"/>
        <v>1.1744935843157689</v>
      </c>
      <c r="J25" s="14">
        <v>202.2</v>
      </c>
      <c r="K25" s="15">
        <v>257.39999999999998</v>
      </c>
      <c r="L25" s="16">
        <f t="shared" si="25"/>
        <v>1.2729970326409494</v>
      </c>
      <c r="M25" s="17">
        <v>28.84</v>
      </c>
      <c r="N25" s="18">
        <v>43</v>
      </c>
      <c r="O25" s="19">
        <f>N25/M25</f>
        <v>1.4909847434119279</v>
      </c>
      <c r="P25" s="20">
        <v>332.1</v>
      </c>
      <c r="Q25" s="21">
        <v>349.52</v>
      </c>
      <c r="R25" s="22">
        <f t="shared" ref="R25" si="35">Q25/P25</f>
        <v>1.0524540800963564</v>
      </c>
      <c r="S25" s="109" t="s">
        <v>15</v>
      </c>
      <c r="T25" s="107"/>
      <c r="U25" s="108"/>
    </row>
    <row r="26" spans="1:21" ht="14.25" customHeight="1" thickBot="1" x14ac:dyDescent="0.25">
      <c r="A26" s="23">
        <v>75.7</v>
      </c>
      <c r="B26" s="53">
        <v>33.299999999999997</v>
      </c>
      <c r="C26" s="54">
        <f t="shared" si="34"/>
        <v>0.439894319682959</v>
      </c>
      <c r="D26" s="6">
        <v>630.53</v>
      </c>
      <c r="E26" s="7">
        <v>1235.4000000000001</v>
      </c>
      <c r="F26" s="10">
        <f t="shared" si="28"/>
        <v>1.9593040775220849</v>
      </c>
      <c r="G26" s="11">
        <v>204.28</v>
      </c>
      <c r="H26" s="12">
        <v>241.62</v>
      </c>
      <c r="I26" s="13">
        <f t="shared" ref="I26" si="36">H26/G26</f>
        <v>1.1827883297434894</v>
      </c>
      <c r="J26" s="14">
        <v>213.3</v>
      </c>
      <c r="K26" s="15">
        <v>261.82</v>
      </c>
      <c r="L26" s="16">
        <f t="shared" si="25"/>
        <v>1.2274730426629159</v>
      </c>
      <c r="M26" s="17">
        <v>48.33</v>
      </c>
      <c r="N26" s="18">
        <v>73.540000000000006</v>
      </c>
      <c r="O26" s="19">
        <f>N26/M26</f>
        <v>1.5216221808400581</v>
      </c>
      <c r="P26" s="20">
        <v>401</v>
      </c>
      <c r="Q26" s="21">
        <v>353.9</v>
      </c>
      <c r="R26" s="22">
        <f t="shared" ref="R26" si="37">Q26/P26</f>
        <v>0.8825436408977555</v>
      </c>
      <c r="S26" s="57">
        <v>27.8</v>
      </c>
      <c r="T26" s="58">
        <v>42</v>
      </c>
      <c r="U26" s="59">
        <f>T26/S26</f>
        <v>1.5107913669064748</v>
      </c>
    </row>
    <row r="27" spans="1:21" ht="14.25" customHeight="1" thickTop="1" x14ac:dyDescent="0.2">
      <c r="A27" s="23">
        <v>128.19999999999999</v>
      </c>
      <c r="B27" s="5">
        <v>80</v>
      </c>
      <c r="C27" s="8">
        <f t="shared" si="34"/>
        <v>0.62402496099843996</v>
      </c>
      <c r="D27" s="6">
        <v>637.22</v>
      </c>
      <c r="E27" s="7">
        <v>1256.3</v>
      </c>
      <c r="F27" s="10">
        <f t="shared" si="28"/>
        <v>1.9715325947082638</v>
      </c>
      <c r="G27" s="112" t="s">
        <v>20</v>
      </c>
      <c r="H27" s="98"/>
      <c r="I27" s="99"/>
      <c r="J27" s="14">
        <v>264</v>
      </c>
      <c r="K27" s="15">
        <v>297.3</v>
      </c>
      <c r="L27" s="16">
        <f t="shared" si="25"/>
        <v>1.1261363636363637</v>
      </c>
      <c r="M27" s="17">
        <v>60.21</v>
      </c>
      <c r="N27" s="18">
        <v>94.1</v>
      </c>
      <c r="O27" s="19">
        <f>N27/M27</f>
        <v>1.5628633117422355</v>
      </c>
      <c r="P27" s="20">
        <v>451</v>
      </c>
      <c r="Q27" s="21">
        <v>371.99</v>
      </c>
      <c r="R27" s="22">
        <f t="shared" ref="R27:R28" si="38">Q27/P27</f>
        <v>0.82481152993348117</v>
      </c>
      <c r="S27" s="57">
        <v>49.66</v>
      </c>
      <c r="T27" s="58">
        <v>92.73</v>
      </c>
      <c r="U27" s="59">
        <f>T27/S27</f>
        <v>1.8672976238421266</v>
      </c>
    </row>
    <row r="28" spans="1:21" ht="14.25" customHeight="1" thickBot="1" x14ac:dyDescent="0.25">
      <c r="A28" s="23">
        <v>130.9</v>
      </c>
      <c r="B28" s="5">
        <v>101.67</v>
      </c>
      <c r="C28" s="8">
        <f t="shared" si="34"/>
        <v>0.77669977081741781</v>
      </c>
      <c r="D28" s="6">
        <v>674.07</v>
      </c>
      <c r="E28" s="7">
        <v>1329.4</v>
      </c>
      <c r="F28" s="10">
        <f t="shared" si="28"/>
        <v>1.9721987330692659</v>
      </c>
      <c r="G28" s="11">
        <v>11.9</v>
      </c>
      <c r="H28" s="12">
        <v>6.4</v>
      </c>
      <c r="I28" s="13">
        <f>H28/G28</f>
        <v>0.53781512605042014</v>
      </c>
      <c r="J28" s="14">
        <v>315.45999999999998</v>
      </c>
      <c r="K28" s="15">
        <v>373.9</v>
      </c>
      <c r="L28" s="16">
        <f t="shared" si="25"/>
        <v>1.1852532809230965</v>
      </c>
      <c r="M28" s="17">
        <v>88.9</v>
      </c>
      <c r="N28" s="18">
        <v>144.69999999999999</v>
      </c>
      <c r="O28" s="19">
        <f>N28/M28</f>
        <v>1.6276715410573677</v>
      </c>
      <c r="P28" s="20">
        <v>516</v>
      </c>
      <c r="Q28" s="21">
        <v>398.62</v>
      </c>
      <c r="R28" s="22">
        <f t="shared" si="38"/>
        <v>0.77251937984496122</v>
      </c>
      <c r="S28" s="57">
        <v>55</v>
      </c>
      <c r="T28" s="58">
        <v>109.63</v>
      </c>
      <c r="U28" s="59">
        <f>T28/S28</f>
        <v>1.9932727272727271</v>
      </c>
    </row>
    <row r="29" spans="1:21" ht="14.25" customHeight="1" thickTop="1" thickBot="1" x14ac:dyDescent="0.25">
      <c r="A29" s="23">
        <v>134.9</v>
      </c>
      <c r="B29" s="5">
        <v>108.07</v>
      </c>
      <c r="C29" s="8">
        <f t="shared" si="34"/>
        <v>0.80111193476649356</v>
      </c>
      <c r="D29" s="115" t="s">
        <v>18</v>
      </c>
      <c r="E29" s="104"/>
      <c r="F29" s="105"/>
      <c r="G29" s="11">
        <v>32.1</v>
      </c>
      <c r="H29" s="12">
        <v>45</v>
      </c>
      <c r="I29" s="13">
        <f>H29/G29</f>
        <v>1.4018691588785046</v>
      </c>
      <c r="J29" s="14">
        <v>330.56</v>
      </c>
      <c r="K29" s="15">
        <v>387.2</v>
      </c>
      <c r="L29" s="16">
        <f t="shared" si="25"/>
        <v>1.1713455953533398</v>
      </c>
      <c r="M29" s="17">
        <v>128.5</v>
      </c>
      <c r="N29" s="18">
        <v>181.5</v>
      </c>
      <c r="O29" s="19">
        <f>N29/M29</f>
        <v>1.4124513618677044</v>
      </c>
      <c r="P29" s="114" t="s">
        <v>19</v>
      </c>
      <c r="Q29" s="81"/>
      <c r="R29" s="82"/>
      <c r="S29" s="57">
        <v>89.3</v>
      </c>
      <c r="T29" s="58">
        <v>137.53</v>
      </c>
      <c r="U29" s="59">
        <f>T29/S29</f>
        <v>1.5400895856662935</v>
      </c>
    </row>
    <row r="30" spans="1:21" ht="14.25" customHeight="1" thickTop="1" thickBot="1" x14ac:dyDescent="0.25">
      <c r="A30" s="23">
        <v>139.19999999999999</v>
      </c>
      <c r="B30" s="5">
        <v>111.61</v>
      </c>
      <c r="C30" s="8">
        <f t="shared" si="34"/>
        <v>0.8017959770114943</v>
      </c>
      <c r="D30" s="7">
        <v>24.58</v>
      </c>
      <c r="E30" s="7">
        <v>23.35</v>
      </c>
      <c r="F30" s="10">
        <f>E30/D30</f>
        <v>0.94995931651749399</v>
      </c>
      <c r="G30" s="11">
        <v>53.3</v>
      </c>
      <c r="H30" s="12">
        <v>99.46</v>
      </c>
      <c r="I30" s="13">
        <f>H30/G30</f>
        <v>1.8660412757973734</v>
      </c>
      <c r="J30" s="14">
        <v>371.28</v>
      </c>
      <c r="K30" s="15">
        <v>416.9</v>
      </c>
      <c r="L30" s="16">
        <f t="shared" ref="L30" si="39">K30/J30</f>
        <v>1.1228722258134023</v>
      </c>
      <c r="M30" s="113" t="s">
        <v>22</v>
      </c>
      <c r="N30" s="91"/>
      <c r="O30" s="92"/>
      <c r="P30" s="20">
        <v>11</v>
      </c>
      <c r="Q30" s="21">
        <v>6.8120000000000003</v>
      </c>
      <c r="R30" s="22">
        <f t="shared" ref="R30:R35" si="40">Q30/P30</f>
        <v>0.61927272727272731</v>
      </c>
      <c r="S30" s="57">
        <v>115.89</v>
      </c>
      <c r="T30" s="58">
        <v>174.78</v>
      </c>
      <c r="U30" s="59">
        <f>T30/S30</f>
        <v>1.5081542842350504</v>
      </c>
    </row>
    <row r="31" spans="1:21" ht="14.25" customHeight="1" thickTop="1" x14ac:dyDescent="0.2">
      <c r="A31" s="23">
        <v>146.4</v>
      </c>
      <c r="B31" s="5">
        <v>118</v>
      </c>
      <c r="C31" s="8">
        <f t="shared" si="34"/>
        <v>0.80601092896174864</v>
      </c>
      <c r="D31" s="7">
        <v>52.38</v>
      </c>
      <c r="E31" s="7">
        <v>69.721999999999994</v>
      </c>
      <c r="F31" s="10">
        <f>E31/D31</f>
        <v>1.3310805651011834</v>
      </c>
      <c r="G31" s="11">
        <v>81.2</v>
      </c>
      <c r="H31" s="12">
        <v>116.57</v>
      </c>
      <c r="I31" s="13">
        <f>H31/G31</f>
        <v>1.435591133004926</v>
      </c>
      <c r="J31" s="95" t="s">
        <v>23</v>
      </c>
      <c r="K31" s="110"/>
      <c r="L31" s="111"/>
      <c r="M31" s="17">
        <v>20.88</v>
      </c>
      <c r="N31" s="18">
        <v>15.14</v>
      </c>
      <c r="O31" s="19">
        <f t="shared" ref="O31:O37" si="41">N31/M31</f>
        <v>0.72509578544061304</v>
      </c>
      <c r="P31" s="20">
        <v>24.9</v>
      </c>
      <c r="Q31" s="21">
        <v>25.31</v>
      </c>
      <c r="R31" s="22">
        <f t="shared" si="40"/>
        <v>1.0164658634538153</v>
      </c>
      <c r="S31" s="109" t="s">
        <v>30</v>
      </c>
      <c r="T31" s="107"/>
      <c r="U31" s="108"/>
    </row>
    <row r="32" spans="1:21" ht="14.25" customHeight="1" thickBot="1" x14ac:dyDescent="0.25">
      <c r="A32" s="23">
        <v>166.1</v>
      </c>
      <c r="B32" s="5">
        <v>122</v>
      </c>
      <c r="C32" s="8">
        <f t="shared" si="34"/>
        <v>0.73449729078868153</v>
      </c>
      <c r="D32" s="7">
        <v>89.58</v>
      </c>
      <c r="E32" s="7">
        <v>100.563</v>
      </c>
      <c r="F32" s="10">
        <f>E32/D32</f>
        <v>1.1226054922973878</v>
      </c>
      <c r="G32" s="11">
        <v>108.2</v>
      </c>
      <c r="H32" s="12">
        <v>143.26</v>
      </c>
      <c r="I32" s="13">
        <f>H32/G32</f>
        <v>1.3240295748613677</v>
      </c>
      <c r="J32" s="14">
        <v>18.02</v>
      </c>
      <c r="K32" s="15">
        <v>2.6</v>
      </c>
      <c r="L32" s="16">
        <f>K32/J32</f>
        <v>0.14428412874583796</v>
      </c>
      <c r="M32" s="17">
        <v>49.23</v>
      </c>
      <c r="N32" s="18">
        <v>31.42</v>
      </c>
      <c r="O32" s="19">
        <f t="shared" si="41"/>
        <v>0.63822872232378636</v>
      </c>
      <c r="P32" s="20">
        <v>47</v>
      </c>
      <c r="Q32" s="21">
        <v>44.02</v>
      </c>
      <c r="R32" s="22">
        <f t="shared" si="40"/>
        <v>0.93659574468085116</v>
      </c>
      <c r="S32" s="57">
        <v>31.9</v>
      </c>
      <c r="T32" s="58">
        <v>11.4</v>
      </c>
      <c r="U32" s="59">
        <f t="shared" ref="U32:U37" si="42">T32/S32</f>
        <v>0.35736677115987464</v>
      </c>
    </row>
    <row r="33" spans="1:21" ht="14.25" customHeight="1" thickTop="1" x14ac:dyDescent="0.2">
      <c r="A33" s="23">
        <v>180.2</v>
      </c>
      <c r="B33" s="5">
        <v>136.1</v>
      </c>
      <c r="C33" s="8">
        <f t="shared" si="34"/>
        <v>0.75527192008879029</v>
      </c>
      <c r="D33" s="7">
        <v>114.78</v>
      </c>
      <c r="E33" s="7">
        <v>123.02</v>
      </c>
      <c r="F33" s="10">
        <f>E33/D33</f>
        <v>1.0717895103676598</v>
      </c>
      <c r="G33" s="88" t="s">
        <v>24</v>
      </c>
      <c r="H33" s="89"/>
      <c r="I33" s="90"/>
      <c r="J33" s="14">
        <v>59.4</v>
      </c>
      <c r="K33" s="15">
        <v>34.15</v>
      </c>
      <c r="L33" s="16">
        <f>K33/J33</f>
        <v>0.57491582491582494</v>
      </c>
      <c r="M33" s="17">
        <v>74.52</v>
      </c>
      <c r="N33" s="18">
        <v>52.6</v>
      </c>
      <c r="O33" s="19">
        <f t="shared" si="41"/>
        <v>0.70585077831454646</v>
      </c>
      <c r="P33" s="20">
        <v>105.35</v>
      </c>
      <c r="Q33" s="21">
        <v>67.459999999999994</v>
      </c>
      <c r="R33" s="22">
        <f t="shared" si="40"/>
        <v>0.64034171808258189</v>
      </c>
      <c r="S33" s="57">
        <v>43.95</v>
      </c>
      <c r="T33" s="60">
        <v>14.45</v>
      </c>
      <c r="U33" s="61">
        <f t="shared" si="42"/>
        <v>0.32878270762229805</v>
      </c>
    </row>
    <row r="34" spans="1:21" ht="14.25" customHeight="1" thickBot="1" x14ac:dyDescent="0.25">
      <c r="A34" s="23">
        <v>215.2</v>
      </c>
      <c r="B34" s="5">
        <v>158.69999999999999</v>
      </c>
      <c r="C34" s="8">
        <f t="shared" si="34"/>
        <v>0.73745353159851301</v>
      </c>
      <c r="D34" s="7">
        <v>156.15</v>
      </c>
      <c r="E34" s="7">
        <v>142.91</v>
      </c>
      <c r="F34" s="10">
        <f>E34/D34</f>
        <v>0.91520973422990703</v>
      </c>
      <c r="G34" s="11">
        <v>30.3</v>
      </c>
      <c r="H34" s="12">
        <v>24.22</v>
      </c>
      <c r="I34" s="13">
        <f>H34/G34</f>
        <v>0.79933993399339931</v>
      </c>
      <c r="J34" s="14">
        <v>88</v>
      </c>
      <c r="K34" s="15">
        <v>81.180000000000007</v>
      </c>
      <c r="L34" s="16">
        <f>K34/J34</f>
        <v>0.9225000000000001</v>
      </c>
      <c r="M34" s="17">
        <v>91.25</v>
      </c>
      <c r="N34" s="18">
        <v>64.5</v>
      </c>
      <c r="O34" s="19">
        <f t="shared" si="41"/>
        <v>0.70684931506849313</v>
      </c>
      <c r="P34" s="20">
        <v>172.35</v>
      </c>
      <c r="Q34" s="21">
        <v>84.87</v>
      </c>
      <c r="R34" s="22">
        <f t="shared" si="40"/>
        <v>0.49242819843342039</v>
      </c>
      <c r="S34" s="57">
        <v>48.23</v>
      </c>
      <c r="T34" s="58">
        <v>29</v>
      </c>
      <c r="U34" s="59">
        <f t="shared" si="42"/>
        <v>0.60128550694588434</v>
      </c>
    </row>
    <row r="35" spans="1:21" ht="14.25" customHeight="1" thickTop="1" thickBot="1" x14ac:dyDescent="0.25">
      <c r="A35" s="23">
        <v>219.7</v>
      </c>
      <c r="B35" s="5">
        <v>180.06</v>
      </c>
      <c r="C35" s="8">
        <f t="shared" si="34"/>
        <v>0.81957214383249888</v>
      </c>
      <c r="D35" s="115" t="s">
        <v>27</v>
      </c>
      <c r="E35" s="104"/>
      <c r="F35" s="105"/>
      <c r="G35" s="11">
        <v>71.900000000000006</v>
      </c>
      <c r="H35" s="12">
        <v>56.35</v>
      </c>
      <c r="I35" s="13">
        <f>H35/G35</f>
        <v>0.7837273991655076</v>
      </c>
      <c r="J35" s="14">
        <v>139.4</v>
      </c>
      <c r="K35" s="15">
        <v>94.53</v>
      </c>
      <c r="L35" s="16">
        <f>K35/J35</f>
        <v>0.67812051649928262</v>
      </c>
      <c r="M35" s="17">
        <v>96.86</v>
      </c>
      <c r="N35" s="18">
        <v>78.900000000000006</v>
      </c>
      <c r="O35" s="19">
        <f t="shared" si="41"/>
        <v>0.81457774106958503</v>
      </c>
      <c r="P35" s="20">
        <v>241.1</v>
      </c>
      <c r="Q35" s="21">
        <v>121.92</v>
      </c>
      <c r="R35" s="22">
        <f t="shared" si="40"/>
        <v>0.50568228950642891</v>
      </c>
      <c r="S35" s="57">
        <v>66.37</v>
      </c>
      <c r="T35" s="60">
        <v>45</v>
      </c>
      <c r="U35" s="61">
        <f t="shared" si="42"/>
        <v>0.67801717643513626</v>
      </c>
    </row>
    <row r="36" spans="1:21" ht="14.25" customHeight="1" thickTop="1" thickBot="1" x14ac:dyDescent="0.25">
      <c r="A36" s="23">
        <v>233.2</v>
      </c>
      <c r="B36" s="5">
        <v>186.9</v>
      </c>
      <c r="C36" s="8">
        <f t="shared" si="34"/>
        <v>0.80145797598627788</v>
      </c>
      <c r="D36" s="6">
        <v>17.47</v>
      </c>
      <c r="E36" s="7">
        <v>30.97</v>
      </c>
      <c r="F36" s="10">
        <f>E36/D36</f>
        <v>1.7727532913566113</v>
      </c>
      <c r="G36" s="11">
        <v>98.4</v>
      </c>
      <c r="H36" s="12">
        <v>76.77</v>
      </c>
      <c r="I36" s="13">
        <f>H36/G36</f>
        <v>0.78018292682926815</v>
      </c>
      <c r="J36" s="95" t="s">
        <v>25</v>
      </c>
      <c r="K36" s="110"/>
      <c r="L36" s="111"/>
      <c r="M36" s="17">
        <v>154.38</v>
      </c>
      <c r="N36" s="18">
        <v>101.46</v>
      </c>
      <c r="O36" s="19">
        <f t="shared" si="41"/>
        <v>0.657209483093665</v>
      </c>
      <c r="P36" s="20">
        <v>284.85000000000002</v>
      </c>
      <c r="Q36" s="21">
        <v>123.64</v>
      </c>
      <c r="R36" s="22">
        <f t="shared" ref="R36" si="43">Q36/P36</f>
        <v>0.43405301035632787</v>
      </c>
      <c r="S36" s="57">
        <v>86.87</v>
      </c>
      <c r="T36" s="60">
        <v>51.44</v>
      </c>
      <c r="U36" s="61">
        <f t="shared" si="42"/>
        <v>0.5921491884425002</v>
      </c>
    </row>
    <row r="37" spans="1:21" ht="14.25" customHeight="1" thickTop="1" thickBot="1" x14ac:dyDescent="0.25">
      <c r="A37" s="72" t="s">
        <v>28</v>
      </c>
      <c r="B37" s="83"/>
      <c r="C37" s="84"/>
      <c r="D37" s="6">
        <v>23.18</v>
      </c>
      <c r="E37" s="66">
        <v>37.31</v>
      </c>
      <c r="F37" s="67">
        <f>E37/D37</f>
        <v>1.6095772217428819</v>
      </c>
      <c r="G37" s="112" t="s">
        <v>29</v>
      </c>
      <c r="H37" s="98"/>
      <c r="I37" s="99"/>
      <c r="J37" s="14">
        <v>46.658000000000001</v>
      </c>
      <c r="K37" s="15">
        <v>5</v>
      </c>
      <c r="L37" s="16">
        <f t="shared" ref="L37:L45" si="44">K37/J37</f>
        <v>0.10716275879806249</v>
      </c>
      <c r="M37" s="17">
        <v>182.28</v>
      </c>
      <c r="N37" s="18">
        <v>103.2</v>
      </c>
      <c r="O37" s="19">
        <f t="shared" si="41"/>
        <v>0.5661619486504279</v>
      </c>
      <c r="P37" s="80" t="s">
        <v>26</v>
      </c>
      <c r="Q37" s="81"/>
      <c r="R37" s="82"/>
      <c r="S37" s="57">
        <v>100.17</v>
      </c>
      <c r="T37" s="58">
        <v>93.8</v>
      </c>
      <c r="U37" s="59">
        <f t="shared" si="42"/>
        <v>0.93640810621942694</v>
      </c>
    </row>
    <row r="38" spans="1:21" ht="14.25" customHeight="1" thickTop="1" x14ac:dyDescent="0.2">
      <c r="A38" s="23">
        <v>9.76</v>
      </c>
      <c r="B38" s="5">
        <v>3.5</v>
      </c>
      <c r="C38" s="8">
        <f>B38/A38</f>
        <v>0.35860655737704916</v>
      </c>
      <c r="D38" s="6">
        <v>31.72</v>
      </c>
      <c r="E38" s="7">
        <v>39.24</v>
      </c>
      <c r="F38" s="10">
        <f>E38/D38</f>
        <v>1.2370744010088273</v>
      </c>
      <c r="G38" s="11">
        <v>29.42</v>
      </c>
      <c r="H38" s="12">
        <v>18.600000000000001</v>
      </c>
      <c r="I38" s="13">
        <f>H38/G38</f>
        <v>0.63222297756628143</v>
      </c>
      <c r="J38" s="14">
        <v>49.05</v>
      </c>
      <c r="K38" s="55">
        <v>10</v>
      </c>
      <c r="L38" s="56">
        <f t="shared" si="44"/>
        <v>0.20387359836901123</v>
      </c>
      <c r="M38" s="75" t="s">
        <v>33</v>
      </c>
      <c r="N38" s="91"/>
      <c r="O38" s="92"/>
      <c r="P38" s="20">
        <v>30.3</v>
      </c>
      <c r="Q38" s="21">
        <v>38.17</v>
      </c>
      <c r="R38" s="65">
        <f>Q38/P38</f>
        <v>1.2597359735973597</v>
      </c>
      <c r="S38" s="106" t="s">
        <v>43</v>
      </c>
      <c r="T38" s="107"/>
      <c r="U38" s="108"/>
    </row>
    <row r="39" spans="1:21" ht="14.25" customHeight="1" x14ac:dyDescent="0.2">
      <c r="A39" s="23">
        <v>24.89</v>
      </c>
      <c r="B39" s="5">
        <v>28.17</v>
      </c>
      <c r="C39" s="8">
        <f>B39/A39</f>
        <v>1.1317798312575331</v>
      </c>
      <c r="D39" s="6">
        <v>60.42</v>
      </c>
      <c r="E39" s="7">
        <v>44.96</v>
      </c>
      <c r="F39" s="10">
        <f>E39/D39</f>
        <v>0.7441244620986428</v>
      </c>
      <c r="G39" s="11">
        <v>56.16</v>
      </c>
      <c r="H39" s="12">
        <v>46.54</v>
      </c>
      <c r="I39" s="13">
        <f>H39/G39</f>
        <v>0.82870370370370372</v>
      </c>
      <c r="J39" s="14">
        <v>63.35</v>
      </c>
      <c r="K39" s="15">
        <v>20.58</v>
      </c>
      <c r="L39" s="16">
        <f t="shared" si="44"/>
        <v>0.32486187845303865</v>
      </c>
      <c r="M39" s="17">
        <v>12.9</v>
      </c>
      <c r="N39" s="18">
        <v>1.742</v>
      </c>
      <c r="O39" s="48">
        <f>N39/M39</f>
        <v>0.13503875968992249</v>
      </c>
      <c r="P39" s="20">
        <v>61.63</v>
      </c>
      <c r="Q39" s="21">
        <v>47.99</v>
      </c>
      <c r="R39" s="65">
        <f>Q39/P39</f>
        <v>0.77867921466818113</v>
      </c>
      <c r="S39" s="57">
        <v>21.97</v>
      </c>
      <c r="T39" s="58">
        <v>15</v>
      </c>
      <c r="U39" s="59">
        <f t="shared" ref="U39:U40" si="45">T39/S39</f>
        <v>0.68274920345926271</v>
      </c>
    </row>
    <row r="40" spans="1:21" ht="14.25" customHeight="1" thickBot="1" x14ac:dyDescent="0.25">
      <c r="A40" s="23">
        <v>55.06</v>
      </c>
      <c r="B40" s="5">
        <v>52.47</v>
      </c>
      <c r="C40" s="8">
        <f>B40/A40</f>
        <v>0.95296040682891381</v>
      </c>
      <c r="D40" s="6">
        <v>79.61</v>
      </c>
      <c r="E40" s="7">
        <v>72.989999999999995</v>
      </c>
      <c r="F40" s="10">
        <f>E40/D40</f>
        <v>0.91684461751036295</v>
      </c>
      <c r="G40" s="11">
        <v>89.85</v>
      </c>
      <c r="H40" s="12">
        <v>58.16</v>
      </c>
      <c r="I40" s="13">
        <f>H40/G40</f>
        <v>0.64730105731775178</v>
      </c>
      <c r="J40" s="14">
        <v>103.73</v>
      </c>
      <c r="K40" s="55">
        <v>26</v>
      </c>
      <c r="L40" s="56">
        <f t="shared" si="44"/>
        <v>0.250650727851152</v>
      </c>
      <c r="M40" s="17">
        <v>34.299999999999997</v>
      </c>
      <c r="N40" s="18">
        <v>18.3</v>
      </c>
      <c r="O40" s="48">
        <f>N40/M40</f>
        <v>0.53352769679300294</v>
      </c>
      <c r="P40" s="20">
        <v>76.53</v>
      </c>
      <c r="Q40" s="21">
        <v>51.02</v>
      </c>
      <c r="R40" s="65">
        <f>Q40/P40</f>
        <v>0.66666666666666674</v>
      </c>
      <c r="S40" s="57">
        <v>46.22</v>
      </c>
      <c r="T40" s="58">
        <v>27</v>
      </c>
      <c r="U40" s="59">
        <f t="shared" si="45"/>
        <v>0.58416270012981397</v>
      </c>
    </row>
    <row r="41" spans="1:21" ht="14.25" customHeight="1" thickTop="1" thickBot="1" x14ac:dyDescent="0.25">
      <c r="A41" s="23">
        <v>59.98</v>
      </c>
      <c r="B41" s="5">
        <v>55.7</v>
      </c>
      <c r="C41" s="8">
        <f>B41/A41</f>
        <v>0.92864288096032022</v>
      </c>
      <c r="D41" s="103" t="s">
        <v>31</v>
      </c>
      <c r="E41" s="104"/>
      <c r="F41" s="105"/>
      <c r="G41" s="11">
        <v>113.95</v>
      </c>
      <c r="H41" s="12">
        <v>60</v>
      </c>
      <c r="I41" s="13">
        <f>H41/G41</f>
        <v>0.52654673102237826</v>
      </c>
      <c r="J41" s="14">
        <v>122.55</v>
      </c>
      <c r="K41" s="55">
        <v>41</v>
      </c>
      <c r="L41" s="56">
        <f t="shared" si="44"/>
        <v>0.33455732354141166</v>
      </c>
      <c r="M41" s="17">
        <v>75.7</v>
      </c>
      <c r="N41" s="18">
        <v>43.23</v>
      </c>
      <c r="O41" s="48">
        <f>N41/M41</f>
        <v>0.57107001321003958</v>
      </c>
      <c r="P41" s="80" t="s">
        <v>41</v>
      </c>
      <c r="Q41" s="81"/>
      <c r="R41" s="82"/>
      <c r="S41" s="57">
        <v>64.42</v>
      </c>
      <c r="T41" s="58">
        <v>37.619999999999997</v>
      </c>
      <c r="U41" s="59">
        <f t="shared" ref="U41" si="46">T41/S41</f>
        <v>0.58398013039428742</v>
      </c>
    </row>
    <row r="42" spans="1:21" ht="14.25" customHeight="1" thickTop="1" thickBot="1" x14ac:dyDescent="0.25">
      <c r="A42" s="23">
        <v>113.73</v>
      </c>
      <c r="B42" s="5">
        <v>67.599999999999994</v>
      </c>
      <c r="C42" s="8">
        <f>B42/A42</f>
        <v>0.59439022245669559</v>
      </c>
      <c r="D42" s="6">
        <v>26.1</v>
      </c>
      <c r="E42" s="7">
        <v>5.85</v>
      </c>
      <c r="F42" s="10">
        <f>E42/D42</f>
        <v>0.22413793103448273</v>
      </c>
      <c r="G42" s="88" t="s">
        <v>32</v>
      </c>
      <c r="H42" s="89"/>
      <c r="I42" s="90"/>
      <c r="J42" s="14">
        <v>139.65</v>
      </c>
      <c r="K42" s="55">
        <v>46</v>
      </c>
      <c r="L42" s="56">
        <f t="shared" si="44"/>
        <v>0.32939491586108127</v>
      </c>
      <c r="M42" s="75" t="s">
        <v>40</v>
      </c>
      <c r="N42" s="91"/>
      <c r="O42" s="92"/>
      <c r="P42" s="20">
        <v>21.72</v>
      </c>
      <c r="Q42" s="21">
        <v>11.96</v>
      </c>
      <c r="R42" s="22">
        <f>Q42/P42</f>
        <v>0.55064456721915289</v>
      </c>
      <c r="S42" s="93" t="s">
        <v>34</v>
      </c>
      <c r="T42" s="94"/>
      <c r="U42" s="94"/>
    </row>
    <row r="43" spans="1:21" ht="14.25" customHeight="1" thickTop="1" thickBot="1" x14ac:dyDescent="0.25">
      <c r="A43" s="72" t="s">
        <v>35</v>
      </c>
      <c r="B43" s="83"/>
      <c r="C43" s="84"/>
      <c r="D43" s="6">
        <v>47.7</v>
      </c>
      <c r="E43" s="7">
        <v>6.68</v>
      </c>
      <c r="F43" s="10">
        <f>E43/D43</f>
        <v>0.14004192872117399</v>
      </c>
      <c r="G43" s="11">
        <v>25.97</v>
      </c>
      <c r="H43" s="12">
        <v>31.7</v>
      </c>
      <c r="I43" s="13">
        <f>H43/G43</f>
        <v>1.2206391990758567</v>
      </c>
      <c r="J43" s="14">
        <v>140.55000000000001</v>
      </c>
      <c r="K43" s="55">
        <v>50</v>
      </c>
      <c r="L43" s="56">
        <f t="shared" si="44"/>
        <v>0.3557452863749555</v>
      </c>
      <c r="M43" s="17">
        <v>37.79</v>
      </c>
      <c r="N43" s="18">
        <v>30.03</v>
      </c>
      <c r="O43" s="19">
        <f>N43/M43</f>
        <v>0.79465467054776395</v>
      </c>
      <c r="P43" s="20">
        <v>49.03</v>
      </c>
      <c r="Q43" s="21">
        <v>32.1</v>
      </c>
      <c r="R43" s="22">
        <f>Q43/P43</f>
        <v>0.6547012033448909</v>
      </c>
      <c r="S43" s="57">
        <v>34.200000000000003</v>
      </c>
      <c r="T43" s="58">
        <v>24.3</v>
      </c>
      <c r="U43" s="59">
        <f>T43/S43</f>
        <v>0.71052631578947367</v>
      </c>
    </row>
    <row r="44" spans="1:21" ht="14.25" customHeight="1" thickTop="1" thickBot="1" x14ac:dyDescent="0.25">
      <c r="A44" s="23">
        <v>25.34</v>
      </c>
      <c r="B44" s="5">
        <v>24.64</v>
      </c>
      <c r="C44" s="8">
        <f>B44/A44</f>
        <v>0.97237569060773488</v>
      </c>
      <c r="D44" s="6">
        <v>84.1</v>
      </c>
      <c r="E44" s="7">
        <v>33.5</v>
      </c>
      <c r="F44" s="10">
        <f>E44/D44</f>
        <v>0.39833531510107018</v>
      </c>
      <c r="G44" s="88" t="s">
        <v>36</v>
      </c>
      <c r="H44" s="98"/>
      <c r="I44" s="99"/>
      <c r="J44" s="14">
        <v>156.94999999999999</v>
      </c>
      <c r="K44" s="15">
        <v>67.349999999999994</v>
      </c>
      <c r="L44" s="16">
        <f t="shared" si="44"/>
        <v>0.42911755336094298</v>
      </c>
      <c r="M44" s="85" t="s">
        <v>45</v>
      </c>
      <c r="N44" s="86"/>
      <c r="O44" s="87"/>
      <c r="P44" s="69" t="s">
        <v>44</v>
      </c>
      <c r="Q44" s="70"/>
      <c r="R44" s="71"/>
      <c r="S44" s="57">
        <v>53.99</v>
      </c>
      <c r="T44" s="58">
        <v>26.7</v>
      </c>
      <c r="U44" s="59">
        <f>T44/S44</f>
        <v>0.49453602518984996</v>
      </c>
    </row>
    <row r="45" spans="1:21" ht="14.25" customHeight="1" thickTop="1" thickBot="1" x14ac:dyDescent="0.25">
      <c r="A45" s="23">
        <v>43.56</v>
      </c>
      <c r="B45" s="5">
        <v>25.6</v>
      </c>
      <c r="C45" s="8">
        <f>B45/A45</f>
        <v>0.58769513314967858</v>
      </c>
      <c r="D45" s="78" t="s">
        <v>37</v>
      </c>
      <c r="E45" s="79"/>
      <c r="F45" s="79"/>
      <c r="G45" s="11">
        <v>23.646999999999998</v>
      </c>
      <c r="H45" s="12">
        <v>21.61</v>
      </c>
      <c r="I45" s="13">
        <f>H45/G45</f>
        <v>0.91385799467162854</v>
      </c>
      <c r="J45" s="14">
        <v>157.85</v>
      </c>
      <c r="K45" s="15">
        <v>72.489999999999995</v>
      </c>
      <c r="L45" s="16">
        <f t="shared" si="44"/>
        <v>0.4592334494773519</v>
      </c>
      <c r="M45" s="17">
        <v>32.4</v>
      </c>
      <c r="N45" s="18">
        <v>13.5</v>
      </c>
      <c r="O45" s="19">
        <f>N45/M45</f>
        <v>0.41666666666666669</v>
      </c>
      <c r="P45" s="20">
        <v>30.46</v>
      </c>
      <c r="Q45" s="21">
        <v>9.7899999999999991</v>
      </c>
      <c r="R45" s="22">
        <f>Q45/P45</f>
        <v>0.32140512147078132</v>
      </c>
      <c r="S45" s="100" t="s">
        <v>39</v>
      </c>
      <c r="T45" s="101"/>
      <c r="U45" s="102"/>
    </row>
    <row r="46" spans="1:21" ht="14.25" customHeight="1" thickTop="1" thickBot="1" x14ac:dyDescent="0.25">
      <c r="A46" s="72" t="s">
        <v>48</v>
      </c>
      <c r="B46" s="73"/>
      <c r="C46" s="74"/>
      <c r="D46" s="6">
        <v>20.3</v>
      </c>
      <c r="E46" s="7">
        <v>8.1300000000000008</v>
      </c>
      <c r="F46" s="10">
        <f>E46/D46</f>
        <v>0.40049261083743842</v>
      </c>
      <c r="G46" s="88" t="s">
        <v>46</v>
      </c>
      <c r="H46" s="98"/>
      <c r="I46" s="99"/>
      <c r="J46" s="95" t="s">
        <v>38</v>
      </c>
      <c r="K46" s="96"/>
      <c r="L46" s="97"/>
      <c r="M46" s="17">
        <v>73.12</v>
      </c>
      <c r="N46" s="18">
        <v>20.58</v>
      </c>
      <c r="O46" s="19">
        <f>N46/M46</f>
        <v>0.28145514223194745</v>
      </c>
      <c r="P46" s="20">
        <v>46.25</v>
      </c>
      <c r="Q46" s="21">
        <v>17.010000000000002</v>
      </c>
      <c r="R46" s="22">
        <f>Q46/P46</f>
        <v>0.36778378378378379</v>
      </c>
      <c r="S46" s="57">
        <v>16.5</v>
      </c>
      <c r="T46" s="58">
        <v>7.8217999999999996</v>
      </c>
      <c r="U46" s="59">
        <f>T46/S46</f>
        <v>0.47404848484848483</v>
      </c>
    </row>
    <row r="47" spans="1:21" ht="14.25" customHeight="1" thickTop="1" x14ac:dyDescent="0.2">
      <c r="A47" s="23">
        <v>52.567999999999998</v>
      </c>
      <c r="B47" s="5">
        <v>10.01</v>
      </c>
      <c r="C47" s="8">
        <f>B47/A47</f>
        <v>0.19042002739309086</v>
      </c>
      <c r="D47" s="6">
        <v>47.1</v>
      </c>
      <c r="E47" s="7">
        <v>16.239999999999998</v>
      </c>
      <c r="F47" s="10">
        <f>E47/D47</f>
        <v>0.34479830148619955</v>
      </c>
      <c r="G47" s="11">
        <v>39.18</v>
      </c>
      <c r="H47" s="12">
        <v>8.48</v>
      </c>
      <c r="I47" s="13">
        <f>H47/G47</f>
        <v>0.21643695763144463</v>
      </c>
      <c r="J47" s="14">
        <v>34.380000000000003</v>
      </c>
      <c r="K47" s="15">
        <v>3.6</v>
      </c>
      <c r="L47" s="16">
        <f>K47/J47</f>
        <v>0.10471204188481675</v>
      </c>
      <c r="M47" s="75" t="s">
        <v>42</v>
      </c>
      <c r="N47" s="76"/>
      <c r="O47" s="77"/>
      <c r="P47" s="69" t="s">
        <v>47</v>
      </c>
      <c r="Q47" s="70"/>
      <c r="R47" s="71"/>
      <c r="S47" s="57">
        <v>27.61</v>
      </c>
      <c r="T47" s="58">
        <v>12.466699999999999</v>
      </c>
      <c r="U47" s="59">
        <f>T47/S47</f>
        <v>0.4515284317276349</v>
      </c>
    </row>
    <row r="48" spans="1:21" ht="14.25" customHeight="1" x14ac:dyDescent="0.2">
      <c r="A48" s="23"/>
      <c r="B48" s="5"/>
      <c r="C48" s="8"/>
      <c r="D48" s="6"/>
      <c r="E48" s="7"/>
      <c r="F48" s="10"/>
      <c r="G48" s="11"/>
      <c r="H48" s="12"/>
      <c r="I48" s="13"/>
      <c r="J48" s="14">
        <v>53.5</v>
      </c>
      <c r="K48" s="15">
        <v>5.36</v>
      </c>
      <c r="L48" s="68">
        <f>K48/J48</f>
        <v>0.10018691588785048</v>
      </c>
      <c r="M48" s="17">
        <v>46.38</v>
      </c>
      <c r="N48" s="18">
        <v>7.25</v>
      </c>
      <c r="O48" s="19">
        <f>N48/M48</f>
        <v>0.1563173781802501</v>
      </c>
      <c r="P48" s="20">
        <v>58.3</v>
      </c>
      <c r="Q48" s="21">
        <v>4.99</v>
      </c>
      <c r="R48" s="22">
        <f>Q48/P48</f>
        <v>8.5591766723842208E-2</v>
      </c>
      <c r="S48" s="57"/>
      <c r="T48" s="58"/>
      <c r="U48" s="62"/>
    </row>
  </sheetData>
  <mergeCells count="46">
    <mergeCell ref="S10:U10"/>
    <mergeCell ref="M17:O17"/>
    <mergeCell ref="P2:R2"/>
    <mergeCell ref="J14:L14"/>
    <mergeCell ref="S2:U2"/>
    <mergeCell ref="J2:L2"/>
    <mergeCell ref="M2:O2"/>
    <mergeCell ref="P16:R16"/>
    <mergeCell ref="M38:O38"/>
    <mergeCell ref="A2:C2"/>
    <mergeCell ref="D2:F2"/>
    <mergeCell ref="G2:I2"/>
    <mergeCell ref="G19:I19"/>
    <mergeCell ref="D29:F29"/>
    <mergeCell ref="A37:C37"/>
    <mergeCell ref="G33:I33"/>
    <mergeCell ref="P37:R37"/>
    <mergeCell ref="D35:F35"/>
    <mergeCell ref="A23:C23"/>
    <mergeCell ref="S38:U38"/>
    <mergeCell ref="S19:U19"/>
    <mergeCell ref="J36:L36"/>
    <mergeCell ref="G37:I37"/>
    <mergeCell ref="S31:U31"/>
    <mergeCell ref="G27:I27"/>
    <mergeCell ref="M30:O30"/>
    <mergeCell ref="M24:O24"/>
    <mergeCell ref="J31:L31"/>
    <mergeCell ref="P29:R29"/>
    <mergeCell ref="S25:U25"/>
    <mergeCell ref="S42:U42"/>
    <mergeCell ref="J46:L46"/>
    <mergeCell ref="G44:I44"/>
    <mergeCell ref="S45:U45"/>
    <mergeCell ref="D41:F41"/>
    <mergeCell ref="G46:I46"/>
    <mergeCell ref="P47:R47"/>
    <mergeCell ref="A46:C46"/>
    <mergeCell ref="M47:O47"/>
    <mergeCell ref="D45:F45"/>
    <mergeCell ref="P41:R41"/>
    <mergeCell ref="A43:C43"/>
    <mergeCell ref="M44:O44"/>
    <mergeCell ref="P44:R44"/>
    <mergeCell ref="G42:I42"/>
    <mergeCell ref="M42:O4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2024-06-24T07:43:33Z</dcterms:modified>
</cp:coreProperties>
</file>