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tabRatio="810" activeTab="17"/>
  </bookViews>
  <sheets>
    <sheet name="北京" sheetId="2" r:id="rId1"/>
    <sheet name="香港" sheetId="47" r:id="rId2"/>
    <sheet name="天津" sheetId="13" r:id="rId3"/>
    <sheet name="上海" sheetId="3" r:id="rId4"/>
    <sheet name="广州" sheetId="1" r:id="rId5"/>
    <sheet name="长春" sheetId="23" r:id="rId6"/>
    <sheet name="大连" sheetId="33" r:id="rId7"/>
    <sheet name="武汉" sheetId="8" r:id="rId8"/>
    <sheet name="重庆" sheetId="7" r:id="rId9"/>
    <sheet name="深圳" sheetId="5" r:id="rId10"/>
    <sheet name="南京" sheetId="9" r:id="rId11"/>
    <sheet name="成都" sheetId="6" r:id="rId12"/>
    <sheet name="沈阳" sheetId="18" r:id="rId13"/>
    <sheet name="西安" sheetId="4" r:id="rId14"/>
    <sheet name="苏州" sheetId="17" r:id="rId15"/>
    <sheet name="昆明" sheetId="31" r:id="rId16"/>
    <sheet name="杭州" sheetId="10" r:id="rId17"/>
    <sheet name="哈尔滨" sheetId="26" r:id="rId18"/>
    <sheet name="郑州" sheetId="16" r:id="rId19"/>
    <sheet name="长沙" sheetId="12" r:id="rId20"/>
    <sheet name="宁波" sheetId="22" r:id="rId21"/>
    <sheet name="无锡" sheetId="25" r:id="rId22"/>
    <sheet name="青岛" sheetId="28" r:id="rId23"/>
    <sheet name="南昌" sheetId="21" r:id="rId24"/>
    <sheet name="福州" sheetId="32" r:id="rId25"/>
    <sheet name="东莞" sheetId="29" r:id="rId26"/>
    <sheet name="南宁" sheetId="19" r:id="rId27"/>
    <sheet name="合肥" sheetId="20" r:id="rId28"/>
    <sheet name="石家庄" sheetId="27" r:id="rId29"/>
    <sheet name="贵阳" sheetId="34" r:id="rId30"/>
    <sheet name="厦门" sheetId="24" r:id="rId31"/>
    <sheet name="乌鲁木齐" sheetId="35" r:id="rId32"/>
    <sheet name="温州" sheetId="39" r:id="rId33"/>
    <sheet name="济南" sheetId="40" r:id="rId34"/>
    <sheet name="兰州" sheetId="30" r:id="rId35"/>
    <sheet name="常州" sheetId="37" r:id="rId36"/>
    <sheet name="徐州" sheetId="38" r:id="rId37"/>
    <sheet name="呼和浩特" sheetId="36" r:id="rId38"/>
    <sheet name="太原" sheetId="45" r:id="rId39"/>
    <sheet name="洛阳" sheetId="42" r:id="rId40"/>
    <sheet name="嘉兴" sheetId="43" r:id="rId41"/>
    <sheet name="绍兴" sheetId="44" r:id="rId42"/>
    <sheet name="芜湖" sheetId="46" r:id="rId43"/>
    <sheet name="佛山" sheetId="41" r:id="rId4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<sst xmlns="http://schemas.openxmlformats.org/spreadsheetml/2006/main" count="1343" uniqueCount="253">
  <si>
    <t>时间</t>
  </si>
  <si>
    <t>里程(km)</t>
  </si>
  <si>
    <t>最大客流量记录(万人次)</t>
  </si>
  <si>
    <t>客流强度</t>
  </si>
  <si>
    <t>破纪录原因</t>
  </si>
  <si>
    <t>1984年最高记录</t>
  </si>
  <si>
    <t>节假日</t>
  </si>
  <si>
    <t>自然增长+周五</t>
  </si>
  <si>
    <t>1986年最高记录</t>
  </si>
  <si>
    <t>劳动节前工作日</t>
  </si>
  <si>
    <t>1987年最高记录</t>
  </si>
  <si>
    <t>中秋节前工作日</t>
  </si>
  <si>
    <t>1989年最高记录</t>
  </si>
  <si>
    <t>1990年最高记录</t>
  </si>
  <si>
    <t>1991年最高记录</t>
  </si>
  <si>
    <t>1992年最高记录</t>
  </si>
  <si>
    <t>1993年最高记录</t>
  </si>
  <si>
    <t>暑运+周五</t>
  </si>
  <si>
    <t>1995年最高记录</t>
  </si>
  <si>
    <t>国庆节假期</t>
  </si>
  <si>
    <t>节前增长+周五</t>
  </si>
  <si>
    <t>妇女节+自然增长+周五</t>
  </si>
  <si>
    <t>平安夜</t>
  </si>
  <si>
    <t>清明节前工作日</t>
  </si>
  <si>
    <t>暑运</t>
  </si>
  <si>
    <t>奥运会+周五</t>
  </si>
  <si>
    <t>自然增长+单休前一天</t>
  </si>
  <si>
    <t>跨年夜</t>
  </si>
  <si>
    <t>妇女节</t>
  </si>
  <si>
    <t>七夕+暑运+周五</t>
  </si>
  <si>
    <r>
      <rPr>
        <sz val="11"/>
        <color theme="1"/>
        <rFont val="宋体"/>
        <charset val="134"/>
      </rPr>
      <t>备注：4号线与大兴线均计算贯通客流；不包括西郊有轨电车；</t>
    </r>
    <r>
      <rPr>
        <b/>
        <sz val="11"/>
        <color theme="1"/>
        <rFont val="宋体"/>
        <charset val="134"/>
      </rPr>
      <t>黄色框代表工作日，绿色框代表休息日</t>
    </r>
  </si>
  <si>
    <r>
      <rPr>
        <sz val="11"/>
        <color theme="1"/>
        <rFont val="宋体"/>
        <charset val="134"/>
      </rPr>
      <t>1990年</t>
    </r>
    <r>
      <rPr>
        <sz val="11"/>
        <color rgb="FFFF0000"/>
        <rFont val="宋体"/>
        <charset val="134"/>
      </rPr>
      <t>12？月</t>
    </r>
  </si>
  <si>
    <t>？</t>
  </si>
  <si>
    <t>特殊事件</t>
  </si>
  <si>
    <r>
      <rPr>
        <sz val="11"/>
        <color theme="1"/>
        <rFont val="宋体"/>
        <charset val="134"/>
      </rPr>
      <t>2016年</t>
    </r>
    <r>
      <rPr>
        <sz val="11"/>
        <color rgb="FFFF0000"/>
        <rFont val="宋体"/>
        <charset val="134"/>
      </rPr>
      <t>12？月</t>
    </r>
  </si>
  <si>
    <t>台风后首个工作日</t>
  </si>
  <si>
    <r>
      <rPr>
        <sz val="11"/>
        <color theme="1"/>
        <rFont val="宋体"/>
        <charset val="134"/>
      </rPr>
      <t>备注：</t>
    </r>
    <r>
      <rPr>
        <b/>
        <sz val="11"/>
        <color theme="1"/>
        <rFont val="宋体"/>
        <charset val="134"/>
      </rPr>
      <t>黄色框代表工作日，绿色框代表休息日</t>
    </r>
  </si>
  <si>
    <t>特殊时期</t>
  </si>
  <si>
    <t>平安夜；其中1号线7.02万</t>
  </si>
  <si>
    <t>姑爷节；其中1号线7.1万左右</t>
  </si>
  <si>
    <t>端午节前工作日</t>
  </si>
  <si>
    <t>自然增长+下雪；其中1号线7.2万</t>
  </si>
  <si>
    <t>劳动节假期；其中1号线突破7.2万</t>
  </si>
  <si>
    <t>七夕+周五</t>
  </si>
  <si>
    <t>平安夜；其中1号线11.4164万</t>
  </si>
  <si>
    <t>奥运圣火传递到天津；其中9号线8.74万</t>
  </si>
  <si>
    <t>雪后第一个工作日；其中1号线15.3万</t>
  </si>
  <si>
    <t>平安夜；其中1号线超过16万</t>
  </si>
  <si>
    <t>平安夜；其中1号线超过17万</t>
  </si>
  <si>
    <t>平安夜；其中1号线21.25万</t>
  </si>
  <si>
    <t>自然增长+周五；不含9号线为45万</t>
  </si>
  <si>
    <t>自然增长+下雪；不含9号线为48万</t>
  </si>
  <si>
    <t>国庆节前工作日</t>
  </si>
  <si>
    <t>自然增长+下雪+周五；不含9号线为65万</t>
  </si>
  <si>
    <t>糖酒会+周五</t>
  </si>
  <si>
    <t>劳动节假期</t>
  </si>
  <si>
    <t>大雪</t>
  </si>
  <si>
    <r>
      <rPr>
        <sz val="11"/>
        <color theme="1"/>
        <rFont val="宋体"/>
        <charset val="134"/>
      </rPr>
      <t>备注：</t>
    </r>
    <r>
      <rPr>
        <b/>
        <sz val="11"/>
        <color theme="1"/>
        <rFont val="宋体"/>
        <charset val="134"/>
      </rPr>
      <t>黄色框代表工作日，绿色框代表休息日</t>
    </r>
    <r>
      <rPr>
        <sz val="11"/>
        <color theme="1"/>
        <rFont val="宋体"/>
        <charset val="134"/>
      </rPr>
      <t>；</t>
    </r>
    <r>
      <rPr>
        <sz val="11"/>
        <color rgb="FFFF0000"/>
        <rFont val="宋体"/>
        <charset val="134"/>
      </rPr>
      <t>标红色客流为估算的</t>
    </r>
  </si>
  <si>
    <t>自然增长</t>
  </si>
  <si>
    <t>世博会+周五</t>
  </si>
  <si>
    <t>自然增长+周六</t>
  </si>
  <si>
    <t>世博会+暑运</t>
  </si>
  <si>
    <t>世博会+暑运+周五</t>
  </si>
  <si>
    <t>世博会+暑运+七夕</t>
  </si>
  <si>
    <t>妇女节+周五</t>
  </si>
  <si>
    <t>自然增长+周五；不含5号线客流196.33万</t>
  </si>
  <si>
    <t>劳动节假期；不含5号线客流203.3万</t>
  </si>
  <si>
    <t>国庆节前工作日；不含5号线客流208.8万</t>
  </si>
  <si>
    <t>雾霾+周五</t>
  </si>
  <si>
    <t>元旦节前工作日</t>
  </si>
  <si>
    <t>自然增长+周五+圣诞节</t>
  </si>
  <si>
    <t>进博会</t>
  </si>
  <si>
    <t>世博会开幕前一天</t>
  </si>
  <si>
    <t>试运营首日</t>
  </si>
  <si>
    <t>全线正式运营首日</t>
  </si>
  <si>
    <t>免费日</t>
  </si>
  <si>
    <t>免费日+新线开通</t>
  </si>
  <si>
    <t>免费日+周五</t>
  </si>
  <si>
    <t>2002年12月31？</t>
  </si>
  <si>
    <r>
      <rPr>
        <sz val="11"/>
        <color theme="1"/>
        <rFont val="宋体"/>
        <charset val="134"/>
      </rPr>
      <t>2002年最高纪录；</t>
    </r>
    <r>
      <rPr>
        <sz val="11"/>
        <color rgb="FFFF0000"/>
        <rFont val="宋体"/>
        <charset val="134"/>
      </rPr>
      <t>跨年夜？</t>
    </r>
  </si>
  <si>
    <t>元旦节假期</t>
  </si>
  <si>
    <t>端午节前工作日+高考</t>
  </si>
  <si>
    <t>2007年12？月</t>
  </si>
  <si>
    <t>大雪？</t>
  </si>
  <si>
    <t>2008年2？月</t>
  </si>
  <si>
    <t>2009年11？月</t>
  </si>
  <si>
    <t>2010年1？月</t>
  </si>
  <si>
    <t>春运+大雪？</t>
  </si>
  <si>
    <t>2011年11？月</t>
  </si>
  <si>
    <t>农博会首日+周五</t>
  </si>
  <si>
    <t>大雪+圣诞节</t>
  </si>
  <si>
    <t>2013年11？月</t>
  </si>
  <si>
    <t>地铁开通后的首个周末</t>
  </si>
  <si>
    <t>大雪+周五</t>
  </si>
  <si>
    <t>2019年3月22日？</t>
  </si>
  <si>
    <t>农业博览会</t>
  </si>
  <si>
    <t>备注</t>
  </si>
  <si>
    <t>2004年7月15日前</t>
  </si>
  <si>
    <t>据说1、2号线创新高</t>
  </si>
  <si>
    <t>2004年11月前</t>
  </si>
  <si>
    <t>1、2号线共24.56万；大连国际马拉松</t>
  </si>
  <si>
    <t>7万余人次</t>
  </si>
  <si>
    <t>1、2号线达24.8万</t>
  </si>
  <si>
    <t>应该是记录</t>
  </si>
  <si>
    <t>1、2号线达25万</t>
  </si>
  <si>
    <t>1、2号线达26.08万</t>
  </si>
  <si>
    <t>2010年12月13日前</t>
  </si>
  <si>
    <t>2016年</t>
  </si>
  <si>
    <t>2016年单线最高为3号线的20.7万；1、2号线日均21万，最高达26.64万</t>
  </si>
  <si>
    <t>当天12号线免费</t>
  </si>
  <si>
    <t>1、2号线共31.33万；下雪</t>
  </si>
  <si>
    <t>2号线开通首日客流3.92万</t>
  </si>
  <si>
    <t>1、2号线共33.5万新高</t>
  </si>
  <si>
    <t>2号线6.8万</t>
  </si>
  <si>
    <t>1、2号线共34.19万创新高</t>
  </si>
  <si>
    <t>2号线7.7041万</t>
  </si>
  <si>
    <t>2号线8.6万；东港喷泉重新开放首日</t>
  </si>
  <si>
    <t>1、2号线共11.495万</t>
  </si>
  <si>
    <t>购物节</t>
  </si>
  <si>
    <t>1、2号线共21.23万；大雪</t>
  </si>
  <si>
    <t>2015年</t>
  </si>
  <si>
    <t>3号线最高24万(城轨协会2015)</t>
  </si>
  <si>
    <t>1、2号线共22.36万</t>
  </si>
  <si>
    <t>破记录原因</t>
  </si>
  <si>
    <t>地铁正式运营首日</t>
  </si>
  <si>
    <t>劳动节前工作日；进站161.03万</t>
  </si>
  <si>
    <t>自然增长+周末</t>
  </si>
  <si>
    <t>清明节假期</t>
  </si>
  <si>
    <t>中秋节假期</t>
  </si>
  <si>
    <t>暴雪</t>
  </si>
  <si>
    <t>自然增长；进站54.5万</t>
  </si>
  <si>
    <t>跨年夜；进站79万</t>
  </si>
  <si>
    <t>元旦节假期；进站超81万</t>
  </si>
  <si>
    <t>劳动节假期；进站85.9万</t>
  </si>
  <si>
    <t>中秋节前工作日；进站86.9万</t>
  </si>
  <si>
    <t>中秋节假期；进站87.24万</t>
  </si>
  <si>
    <t>国庆节前工作日；进站95.98万</t>
  </si>
  <si>
    <t>平安夜；进站108.29万</t>
  </si>
  <si>
    <t>樱花节+周五</t>
  </si>
  <si>
    <t>自然增长+周末；进站110.51万</t>
  </si>
  <si>
    <t>樱花节+周末</t>
  </si>
  <si>
    <t>妇女节+周末；进站119.9万</t>
  </si>
  <si>
    <t>清明节前工作日；进站121.2万</t>
  </si>
  <si>
    <t>劳动节前工作日；进站125万</t>
  </si>
  <si>
    <t>劳动节假期；进站129.18万</t>
  </si>
  <si>
    <t>国庆节前工作日；进站136.12万</t>
  </si>
  <si>
    <t>平安夜；进站137.92万</t>
  </si>
  <si>
    <t>跨年夜；进站155.69万</t>
  </si>
  <si>
    <t>中秋节前工作日+烟花活动</t>
  </si>
  <si>
    <t>自然增长+周末；进站157.53万</t>
  </si>
  <si>
    <r>
      <rPr>
        <sz val="11"/>
        <color theme="1"/>
        <rFont val="宋体"/>
        <charset val="134"/>
      </rPr>
      <t>备注：</t>
    </r>
    <r>
      <rPr>
        <b/>
        <sz val="11"/>
        <color theme="1"/>
        <rFont val="宋体"/>
        <charset val="134"/>
      </rPr>
      <t>2015年12月28日前官微公布的都是纯进站量，因此之前的客流量都是估计值，并标注为</t>
    </r>
    <r>
      <rPr>
        <b/>
        <sz val="11"/>
        <color rgb="FF0070C0"/>
        <rFont val="宋体"/>
        <charset val="134"/>
      </rPr>
      <t>蓝色</t>
    </r>
    <r>
      <rPr>
        <b/>
        <sz val="11"/>
        <color theme="1"/>
        <rFont val="宋体"/>
        <charset val="134"/>
      </rPr>
      <t>；黄色框代表工作日，绿色框代表休息日</t>
    </r>
  </si>
  <si>
    <t>2012年12月29、30两天，2号线均破纪录，但因为缺少1号线客流量数据，因此没能得知总客流量</t>
  </si>
  <si>
    <t>2005年最高记录</t>
  </si>
  <si>
    <t>未知</t>
  </si>
  <si>
    <t>暑运+七夕</t>
  </si>
  <si>
    <t>2006年最高记录</t>
  </si>
  <si>
    <t>劳动节假期客流接近15万；可能是记录</t>
  </si>
  <si>
    <t>劳动节假期最高接近20万</t>
  </si>
  <si>
    <t>可能是记录</t>
  </si>
  <si>
    <t>自然增长+暑运+周五</t>
  </si>
  <si>
    <t>中秋节/国庆节前工作日</t>
  </si>
  <si>
    <r>
      <rPr>
        <sz val="11"/>
        <color theme="1"/>
        <rFont val="宋体"/>
        <charset val="134"/>
      </rPr>
      <t>备注：1号线开通后应该破了原先记录，但未找到具体数据；</t>
    </r>
    <r>
      <rPr>
        <b/>
        <sz val="11"/>
        <color theme="1"/>
        <rFont val="宋体"/>
        <charset val="134"/>
      </rPr>
      <t>黄色框代表工作日，绿色框代表休息日</t>
    </r>
    <r>
      <rPr>
        <sz val="11"/>
        <color theme="1"/>
        <rFont val="宋体"/>
        <charset val="134"/>
      </rPr>
      <t>；</t>
    </r>
    <r>
      <rPr>
        <sz val="11"/>
        <color rgb="FFFF0000"/>
        <rFont val="宋体"/>
        <charset val="134"/>
      </rPr>
      <t>标红色日期不确定</t>
    </r>
  </si>
  <si>
    <t>地铁首通日</t>
  </si>
  <si>
    <t>地铁开通次日</t>
  </si>
  <si>
    <t>自然增长+万圣节</t>
  </si>
  <si>
    <t>奥运圣火传递到深圳</t>
  </si>
  <si>
    <t>自然增长+双休日</t>
  </si>
  <si>
    <t>自然增长+双休日+七夕</t>
  </si>
  <si>
    <t>自然增长+暑运</t>
  </si>
  <si>
    <r>
      <rPr>
        <sz val="11"/>
        <color theme="1"/>
        <rFont val="宋体"/>
        <charset val="134"/>
      </rPr>
      <t>备注：</t>
    </r>
    <r>
      <rPr>
        <b/>
        <sz val="11"/>
        <color theme="1"/>
        <rFont val="宋体"/>
        <charset val="134"/>
      </rPr>
      <t>黄色框代表工作日，绿色框代表休息日；里程来自维基百科</t>
    </r>
    <r>
      <rPr>
        <sz val="11"/>
        <color theme="1"/>
        <rFont val="宋体"/>
        <charset val="134"/>
      </rPr>
      <t>；</t>
    </r>
    <r>
      <rPr>
        <sz val="11"/>
        <color rgb="FF00B0F0"/>
        <rFont val="宋体"/>
        <charset val="134"/>
      </rPr>
      <t>蓝色数据是根据地铁族提供图表估计的数值</t>
    </r>
    <r>
      <rPr>
        <sz val="11"/>
        <color theme="1"/>
        <rFont val="宋体"/>
        <charset val="134"/>
      </rPr>
      <t>。</t>
    </r>
  </si>
  <si>
    <t>地铁观光首日</t>
  </si>
  <si>
    <t>地铁模拟运营首日</t>
  </si>
  <si>
    <t>地铁模拟运营次日</t>
  </si>
  <si>
    <t>地铁模拟运营期间</t>
  </si>
  <si>
    <t>地铁正式运营次日</t>
  </si>
  <si>
    <t>新线开通首日</t>
  </si>
  <si>
    <t>下雪</t>
  </si>
  <si>
    <t>新线完整运营首日+周末</t>
  </si>
  <si>
    <t>元宵节+周五</t>
  </si>
  <si>
    <t>完整运营首日</t>
  </si>
  <si>
    <t>自然增长(纯进站40.77万)</t>
  </si>
  <si>
    <t>中秋节/国庆节假期</t>
  </si>
  <si>
    <t>春运</t>
  </si>
  <si>
    <t>元宵节</t>
  </si>
  <si>
    <t>暑运+自然增长</t>
  </si>
  <si>
    <t>七夕</t>
  </si>
  <si>
    <r>
      <rPr>
        <sz val="11"/>
        <color theme="1"/>
        <rFont val="宋体"/>
        <charset val="134"/>
      </rPr>
      <t>备注：</t>
    </r>
    <r>
      <rPr>
        <b/>
        <sz val="11"/>
        <color theme="1"/>
        <rFont val="宋体"/>
        <charset val="134"/>
      </rPr>
      <t>黄色框代表工作日，绿色框代表休息日；里程来自成都地铁官方</t>
    </r>
  </si>
  <si>
    <t>地铁正式运营首个周末</t>
  </si>
  <si>
    <t>沈阳马拉松</t>
  </si>
  <si>
    <t>大雨天气</t>
  </si>
  <si>
    <t>大雪天气</t>
  </si>
  <si>
    <t>中秋国庆节前工作日</t>
  </si>
  <si>
    <t>新线开通后首个工作日</t>
  </si>
  <si>
    <r>
      <rPr>
        <sz val="11"/>
        <color theme="1"/>
        <rFont val="宋体"/>
        <charset val="134"/>
      </rPr>
      <t>备注：</t>
    </r>
    <r>
      <rPr>
        <b/>
        <sz val="11"/>
        <color theme="1"/>
        <rFont val="宋体"/>
        <charset val="134"/>
      </rPr>
      <t>黄色框代表工作日，绿色框代表休息日</t>
    </r>
    <r>
      <rPr>
        <sz val="11"/>
        <color theme="1"/>
        <rFont val="宋体"/>
        <charset val="134"/>
      </rPr>
      <t>；</t>
    </r>
    <r>
      <rPr>
        <sz val="11"/>
        <color rgb="FFFF0000"/>
        <rFont val="宋体"/>
        <charset val="134"/>
      </rPr>
      <t>标红色日期不确定</t>
    </r>
  </si>
  <si>
    <t>新线完整运营日</t>
  </si>
  <si>
    <t>地铁运营次日+首个周末</t>
  </si>
  <si>
    <t>新线自然增长+元旦节前工作日</t>
  </si>
  <si>
    <t>周末+妇女节</t>
  </si>
  <si>
    <t>马拉松</t>
  </si>
  <si>
    <t>演唱会</t>
  </si>
  <si>
    <r>
      <rPr>
        <sz val="11"/>
        <color theme="1"/>
        <rFont val="宋体"/>
        <charset val="134"/>
      </rPr>
      <t>注：2016年11月10日无数据，可能是历史记录；</t>
    </r>
    <r>
      <rPr>
        <b/>
        <sz val="11"/>
        <color theme="1"/>
        <rFont val="宋体"/>
        <charset val="134"/>
      </rPr>
      <t>黄色框代表工作日，绿色框代表休息日</t>
    </r>
  </si>
  <si>
    <t>首破100万</t>
  </si>
  <si>
    <t>新线完整开通首日</t>
  </si>
  <si>
    <t>正式运营首日</t>
  </si>
  <si>
    <t>正式运营次日</t>
  </si>
  <si>
    <t>自然增长+休息日</t>
  </si>
  <si>
    <t>圣诞节</t>
  </si>
  <si>
    <t>情人节+自然增长</t>
  </si>
  <si>
    <t>地铁开通翌日</t>
  </si>
  <si>
    <t>地铁开通后的首个休息日</t>
  </si>
  <si>
    <t>2013年10月1？日</t>
  </si>
  <si>
    <t>大雾</t>
  </si>
  <si>
    <t>大雪+下元节（截至21时客流16.6617万）</t>
  </si>
  <si>
    <t>雪后</t>
  </si>
  <si>
    <t>新线首个完整运营日</t>
  </si>
  <si>
    <t>七夕+暑运</t>
  </si>
  <si>
    <t>劳动节假期（不含开闸的客流为98.07万）</t>
  </si>
  <si>
    <r>
      <rPr>
        <sz val="11"/>
        <color theme="1"/>
        <rFont val="宋体"/>
        <charset val="134"/>
      </rPr>
      <t>备注：</t>
    </r>
    <r>
      <rPr>
        <b/>
        <sz val="11"/>
        <color theme="1"/>
        <rFont val="宋体"/>
        <charset val="134"/>
      </rPr>
      <t>黄色框代表工作日，绿色框代表休息日；</t>
    </r>
    <r>
      <rPr>
        <b/>
        <sz val="11"/>
        <color rgb="FF00B0F0"/>
        <rFont val="宋体"/>
        <charset val="134"/>
      </rPr>
      <t>蓝色</t>
    </r>
    <r>
      <rPr>
        <b/>
        <sz val="11"/>
        <color theme="1"/>
        <rFont val="宋体"/>
        <charset val="134"/>
      </rPr>
      <t>数据为根据进站估计得到的</t>
    </r>
  </si>
  <si>
    <t>暑运+自然增长+周五</t>
  </si>
  <si>
    <t>跟30日一起共16.02万</t>
  </si>
  <si>
    <r>
      <rPr>
        <sz val="11"/>
        <color theme="1"/>
        <rFont val="宋体"/>
        <charset val="134"/>
      </rPr>
      <t>2014最高记录(来自城轨2014)；</t>
    </r>
    <r>
      <rPr>
        <sz val="11"/>
        <color rgb="FFFF0000"/>
        <rFont val="宋体"/>
        <charset val="134"/>
      </rPr>
      <t>日期不确定</t>
    </r>
  </si>
  <si>
    <t>无锡马拉松</t>
  </si>
  <si>
    <t>妇女节女性免费</t>
  </si>
  <si>
    <t>地铁试运营首日</t>
  </si>
  <si>
    <t>试运营后首个周末</t>
  </si>
  <si>
    <t>全线开通首日</t>
  </si>
  <si>
    <t>全线开通后首个周末</t>
  </si>
  <si>
    <t>春节假期</t>
  </si>
  <si>
    <t>新线自然增长</t>
  </si>
  <si>
    <t>新线开通后首个周末</t>
  </si>
  <si>
    <t>免费日；春运期间+自然增长</t>
  </si>
  <si>
    <t>免费日；劳动节假期</t>
  </si>
  <si>
    <t>免费日；自然增长+周五</t>
  </si>
  <si>
    <t>免费日；自然增长+周末</t>
  </si>
  <si>
    <r>
      <rPr>
        <sz val="11"/>
        <color theme="1"/>
        <rFont val="宋体"/>
        <charset val="134"/>
      </rPr>
      <t>备注：不含试乘日；</t>
    </r>
    <r>
      <rPr>
        <b/>
        <sz val="11"/>
        <color theme="1"/>
        <rFont val="宋体"/>
        <charset val="134"/>
      </rPr>
      <t>黄色框代表工作日，绿色框代表休息日</t>
    </r>
    <r>
      <rPr>
        <sz val="11"/>
        <color theme="1"/>
        <rFont val="宋体"/>
        <charset val="134"/>
      </rPr>
      <t>；</t>
    </r>
    <r>
      <rPr>
        <sz val="11"/>
        <color rgb="FFFF0000"/>
        <rFont val="宋体"/>
        <charset val="134"/>
      </rPr>
      <t>标红色日期不确定</t>
    </r>
  </si>
  <si>
    <t>正式运营首个休息日</t>
  </si>
  <si>
    <t>端午节假期</t>
  </si>
  <si>
    <t>国庆节</t>
  </si>
  <si>
    <t>广西山歌节假日</t>
  </si>
  <si>
    <t>东盟</t>
  </si>
  <si>
    <t>平安夜+周五+下雪</t>
  </si>
  <si>
    <t>地铁开通后首个休息日</t>
  </si>
  <si>
    <t>1号线全线开通首日</t>
  </si>
  <si>
    <t>1号线全线开通翌日</t>
  </si>
  <si>
    <t>新线开通翌日</t>
  </si>
  <si>
    <t>国际风筝节</t>
  </si>
  <si>
    <t>温州马拉松</t>
  </si>
  <si>
    <t>约6万</t>
  </si>
  <si>
    <t>约30万</t>
  </si>
  <si>
    <r>
      <rPr>
        <sz val="11"/>
        <color theme="1"/>
        <rFont val="宋体"/>
        <charset val="134"/>
      </rPr>
      <t>备注：</t>
    </r>
    <r>
      <rPr>
        <b/>
        <sz val="11"/>
        <color theme="1"/>
        <rFont val="宋体"/>
        <charset val="134"/>
      </rPr>
      <t>黄色框代表工作日，绿色框代表休息日</t>
    </r>
    <r>
      <rPr>
        <sz val="11"/>
        <color theme="1"/>
        <rFont val="宋体"/>
        <charset val="134"/>
      </rPr>
      <t>；不含试乘客流</t>
    </r>
  </si>
  <si>
    <t>3号线开通首日约33万；免费持续到7月2日</t>
  </si>
  <si>
    <t>地铁首通日，有传闻，含换乘则是2.6361万</t>
  </si>
  <si>
    <t>地铁首通日，含出站客流为4.5309万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</si>
</sst>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  <numFmt numFmtId="177" formatCode="0.000_ "/>
    <numFmt numFmtId="178" formatCode="#,##0.000_);[Red]\(#,##0.000\)"/>
    <numFmt numFmtId="179" formatCode="yyyy&quot;年&quot;m&quot;月&quot;d&quot;日&quot;;@"/>
  </numFmts>
  <fonts count="28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color rgb="FF00B050"/>
      <name val="宋体"/>
      <charset val="134"/>
    </font>
    <font>
      <sz val="11"/>
      <color rgb="FFFF0000"/>
      <name val="宋体"/>
      <charset val="134"/>
    </font>
    <font>
      <sz val="11"/>
      <color rgb="FF00B0F0"/>
      <name val="宋体"/>
      <charset val="134"/>
    </font>
    <font>
      <sz val="11"/>
      <color rgb="FF0070C0"/>
      <name val="宋体"/>
      <charset val="134"/>
    </font>
    <font>
      <b/>
      <sz val="11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0070C0"/>
      <name val="宋体"/>
      <charset val="134"/>
    </font>
    <font>
      <b/>
      <sz val="11"/>
      <color rgb="FF00B0F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6" fillId="8" borderId="13" applyNumberFormat="0" applyAlignment="0" applyProtection="0">
      <alignment vertical="center"/>
    </xf>
    <xf numFmtId="0" fontId="17" fillId="8" borderId="12" applyNumberFormat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31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3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1" fontId="2" fillId="3" borderId="1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31" fontId="1" fillId="2" borderId="4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31" fontId="1" fillId="3" borderId="4" xfId="0" applyNumberFormat="1" applyFont="1" applyFill="1" applyBorder="1" applyAlignment="1">
      <alignment horizontal="center" vertical="center" wrapText="1"/>
    </xf>
    <xf numFmtId="31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1" fontId="3" fillId="2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31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178" fontId="1" fillId="3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76" fontId="1" fillId="5" borderId="1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177" fontId="1" fillId="0" borderId="1" xfId="0" applyNumberFormat="1" applyFont="1" applyBorder="1" applyAlignment="1">
      <alignment horizontal="center" vertical="center" wrapText="1"/>
    </xf>
    <xf numFmtId="31" fontId="1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1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31" fontId="1" fillId="2" borderId="3" xfId="0" applyNumberFormat="1" applyFont="1" applyFill="1" applyBorder="1" applyAlignment="1">
      <alignment horizontal="center" vertical="center" wrapText="1"/>
    </xf>
    <xf numFmtId="31" fontId="1" fillId="3" borderId="3" xfId="0" applyNumberFormat="1" applyFont="1" applyFill="1" applyBorder="1" applyAlignment="1">
      <alignment horizontal="center" vertical="center" wrapText="1"/>
    </xf>
    <xf numFmtId="31" fontId="1" fillId="4" borderId="1" xfId="0" applyNumberFormat="1" applyFont="1" applyFill="1" applyBorder="1" applyAlignment="1">
      <alignment horizontal="center" vertical="center" wrapText="1"/>
    </xf>
    <xf numFmtId="31" fontId="1" fillId="3" borderId="2" xfId="0" applyNumberFormat="1" applyFont="1" applyFill="1" applyBorder="1" applyAlignment="1">
      <alignment horizontal="center" vertical="center" wrapText="1"/>
    </xf>
    <xf numFmtId="31" fontId="2" fillId="2" borderId="4" xfId="0" applyNumberFormat="1" applyFont="1" applyFill="1" applyBorder="1" applyAlignment="1">
      <alignment horizontal="center" vertical="center" wrapText="1"/>
    </xf>
    <xf numFmtId="31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horizontal="center" vertical="center" wrapText="1"/>
    </xf>
    <xf numFmtId="176" fontId="3" fillId="5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9" fontId="1" fillId="3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7" Type="http://schemas.openxmlformats.org/officeDocument/2006/relationships/styles" Target="styles.xml"/><Relationship Id="rId46" Type="http://schemas.openxmlformats.org/officeDocument/2006/relationships/sharedStrings" Target="sharedStrings.xml"/><Relationship Id="rId45" Type="http://schemas.openxmlformats.org/officeDocument/2006/relationships/theme" Target="theme/theme1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workbookViewId="0">
      <selection activeCell="H15" sqref="H15"/>
    </sheetView>
  </sheetViews>
  <sheetFormatPr defaultColWidth="8.625" defaultRowHeight="14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6" width="15.5083333333333" style="1" customWidth="1"/>
    <col min="7" max="7" width="6.50833333333333" style="1" customWidth="1"/>
    <col min="8" max="8" width="8.50833333333333" style="1" customWidth="1"/>
    <col min="9" max="9" width="8.50833333333333" style="2" customWidth="1"/>
    <col min="10" max="10" width="35.5083333333333" style="1" customWidth="1"/>
    <col min="11" max="16384" width="8.625" style="1"/>
  </cols>
  <sheetData>
    <row r="1" ht="42" spans="1:10">
      <c r="A1" s="1" t="s">
        <v>0</v>
      </c>
      <c r="B1" s="1" t="s">
        <v>1</v>
      </c>
      <c r="C1" s="1" t="s">
        <v>2</v>
      </c>
      <c r="D1" s="2" t="s">
        <v>3</v>
      </c>
      <c r="E1" s="19" t="s">
        <v>4</v>
      </c>
      <c r="F1" s="20" t="s">
        <v>0</v>
      </c>
      <c r="G1" s="1" t="s">
        <v>1</v>
      </c>
      <c r="H1" s="1" t="s">
        <v>2</v>
      </c>
      <c r="I1" s="2" t="s">
        <v>3</v>
      </c>
      <c r="J1" s="1" t="s">
        <v>4</v>
      </c>
    </row>
    <row r="2" spans="1:10">
      <c r="A2" s="67" t="s">
        <v>5</v>
      </c>
      <c r="B2" s="8">
        <v>23.6</v>
      </c>
      <c r="C2" s="8">
        <v>30</v>
      </c>
      <c r="D2" s="9">
        <f>C2/B2</f>
        <v>1.27118644067797</v>
      </c>
      <c r="E2" s="23" t="s">
        <v>6</v>
      </c>
      <c r="F2" s="22">
        <v>40291</v>
      </c>
      <c r="G2" s="5">
        <v>226.9</v>
      </c>
      <c r="H2" s="5">
        <v>588.31</v>
      </c>
      <c r="I2" s="6">
        <f>H2/G2</f>
        <v>2.5928162185985</v>
      </c>
      <c r="J2" s="5" t="s">
        <v>7</v>
      </c>
    </row>
    <row r="3" spans="1:10">
      <c r="A3" s="67" t="s">
        <v>8</v>
      </c>
      <c r="B3" s="8">
        <v>39.7</v>
      </c>
      <c r="C3" s="8">
        <v>63</v>
      </c>
      <c r="D3" s="9">
        <f>C3/B3</f>
        <v>1.58690176322418</v>
      </c>
      <c r="E3" s="23" t="s">
        <v>6</v>
      </c>
      <c r="F3" s="22">
        <v>40298</v>
      </c>
      <c r="G3" s="5">
        <v>226.9</v>
      </c>
      <c r="H3" s="5">
        <v>645.7</v>
      </c>
      <c r="I3" s="6">
        <f>H3/G3</f>
        <v>2.8457470251212</v>
      </c>
      <c r="J3" s="5" t="s">
        <v>9</v>
      </c>
    </row>
    <row r="4" spans="1:10">
      <c r="A4" s="67" t="s">
        <v>10</v>
      </c>
      <c r="B4" s="8">
        <v>39.7</v>
      </c>
      <c r="C4" s="8">
        <v>78</v>
      </c>
      <c r="D4" s="9">
        <f>C4/B4</f>
        <v>1.9647355163728</v>
      </c>
      <c r="E4" s="23" t="s">
        <v>6</v>
      </c>
      <c r="F4" s="22">
        <v>40442</v>
      </c>
      <c r="G4" s="5">
        <v>226.9</v>
      </c>
      <c r="H4" s="5">
        <v>658.57</v>
      </c>
      <c r="I4" s="6">
        <f>H4/G4</f>
        <v>2.90246804759806</v>
      </c>
      <c r="J4" s="5" t="s">
        <v>11</v>
      </c>
    </row>
    <row r="5" spans="1:10">
      <c r="A5" s="67" t="s">
        <v>12</v>
      </c>
      <c r="B5" s="8">
        <v>40</v>
      </c>
      <c r="C5" s="8">
        <v>100</v>
      </c>
      <c r="D5" s="9">
        <f t="shared" ref="D5" si="0">C5/B5</f>
        <v>2.5</v>
      </c>
      <c r="E5" s="8" t="s">
        <v>6</v>
      </c>
      <c r="F5" s="22">
        <v>40599</v>
      </c>
      <c r="G5" s="5">
        <v>337.23</v>
      </c>
      <c r="H5" s="5">
        <v>675.87</v>
      </c>
      <c r="I5" s="6">
        <f>H5/G5</f>
        <v>2.00418112267592</v>
      </c>
      <c r="J5" s="5" t="s">
        <v>7</v>
      </c>
    </row>
    <row r="6" spans="1:10">
      <c r="A6" s="67" t="s">
        <v>13</v>
      </c>
      <c r="B6" s="8">
        <v>40</v>
      </c>
      <c r="C6" s="8">
        <v>128.3</v>
      </c>
      <c r="D6" s="9">
        <f t="shared" ref="D6:D7" si="1">C6/B6</f>
        <v>3.2075</v>
      </c>
      <c r="E6" s="8" t="s">
        <v>6</v>
      </c>
      <c r="F6" s="22">
        <v>40606</v>
      </c>
      <c r="G6" s="5">
        <v>337.23</v>
      </c>
      <c r="H6" s="5">
        <v>682.65</v>
      </c>
      <c r="I6" s="6">
        <f>H6/G6</f>
        <v>2.0242860955431</v>
      </c>
      <c r="J6" s="5" t="s">
        <v>7</v>
      </c>
    </row>
    <row r="7" spans="1:10">
      <c r="A7" s="67" t="s">
        <v>14</v>
      </c>
      <c r="B7" s="8">
        <v>40</v>
      </c>
      <c r="C7" s="8">
        <v>138.2</v>
      </c>
      <c r="D7" s="9">
        <f t="shared" si="1"/>
        <v>3.455</v>
      </c>
      <c r="E7" s="8" t="s">
        <v>6</v>
      </c>
      <c r="F7" s="22">
        <v>40648</v>
      </c>
      <c r="G7" s="5">
        <v>337.23</v>
      </c>
      <c r="H7" s="5">
        <v>697.43</v>
      </c>
      <c r="I7" s="6">
        <f t="shared" ref="I7:I33" si="2">H7/G7</f>
        <v>2.06811375025947</v>
      </c>
      <c r="J7" s="5" t="s">
        <v>7</v>
      </c>
    </row>
    <row r="8" spans="1:10">
      <c r="A8" s="67" t="s">
        <v>15</v>
      </c>
      <c r="B8" s="8">
        <v>40</v>
      </c>
      <c r="C8" s="8">
        <v>161</v>
      </c>
      <c r="D8" s="9">
        <f t="shared" ref="D8:D15" si="3">C8/B8</f>
        <v>4.025</v>
      </c>
      <c r="E8" s="8" t="s">
        <v>6</v>
      </c>
      <c r="F8" s="22">
        <v>40662</v>
      </c>
      <c r="G8" s="5">
        <v>337.23</v>
      </c>
      <c r="H8" s="5">
        <v>724.51</v>
      </c>
      <c r="I8" s="6">
        <f t="shared" si="2"/>
        <v>2.14841502831895</v>
      </c>
      <c r="J8" s="5" t="s">
        <v>9</v>
      </c>
    </row>
    <row r="9" spans="1:10">
      <c r="A9" s="67" t="s">
        <v>16</v>
      </c>
      <c r="B9" s="8">
        <v>41.6</v>
      </c>
      <c r="C9" s="8">
        <v>177</v>
      </c>
      <c r="D9" s="9">
        <f t="shared" si="3"/>
        <v>4.25480769230769</v>
      </c>
      <c r="E9" s="8" t="s">
        <v>6</v>
      </c>
      <c r="F9" s="22">
        <v>40739</v>
      </c>
      <c r="G9" s="5">
        <v>337.23</v>
      </c>
      <c r="H9" s="5">
        <v>727.68</v>
      </c>
      <c r="I9" s="6">
        <f t="shared" si="2"/>
        <v>2.15781514100169</v>
      </c>
      <c r="J9" s="5" t="s">
        <v>17</v>
      </c>
    </row>
    <row r="10" spans="1:10">
      <c r="A10" s="67" t="s">
        <v>18</v>
      </c>
      <c r="B10" s="8">
        <v>41.6</v>
      </c>
      <c r="C10" s="8">
        <v>180</v>
      </c>
      <c r="D10" s="9">
        <f t="shared" si="3"/>
        <v>4.32692307692308</v>
      </c>
      <c r="E10" s="8" t="s">
        <v>6</v>
      </c>
      <c r="F10" s="22">
        <v>40795</v>
      </c>
      <c r="G10" s="5">
        <v>337.23</v>
      </c>
      <c r="H10" s="5">
        <v>757.33</v>
      </c>
      <c r="I10" s="6">
        <f t="shared" si="2"/>
        <v>2.24573733060522</v>
      </c>
      <c r="J10" s="5" t="s">
        <v>11</v>
      </c>
    </row>
    <row r="11" spans="1:10">
      <c r="A11" s="7">
        <v>37166</v>
      </c>
      <c r="B11" s="8">
        <v>54.4</v>
      </c>
      <c r="C11" s="8">
        <v>202.8</v>
      </c>
      <c r="D11" s="9">
        <f t="shared" si="3"/>
        <v>3.72794117647059</v>
      </c>
      <c r="E11" s="23" t="s">
        <v>19</v>
      </c>
      <c r="F11" s="22">
        <v>41012</v>
      </c>
      <c r="G11" s="5">
        <v>372.07</v>
      </c>
      <c r="H11" s="5">
        <v>780.98</v>
      </c>
      <c r="I11" s="6">
        <f t="shared" si="2"/>
        <v>2.09901362646814</v>
      </c>
      <c r="J11" s="5" t="s">
        <v>7</v>
      </c>
    </row>
    <row r="12" spans="1:10">
      <c r="A12" s="7">
        <v>37530</v>
      </c>
      <c r="B12" s="8">
        <v>75.02</v>
      </c>
      <c r="C12" s="8">
        <v>215.7</v>
      </c>
      <c r="D12" s="9">
        <f t="shared" si="3"/>
        <v>2.8752332711277</v>
      </c>
      <c r="E12" s="23" t="s">
        <v>19</v>
      </c>
      <c r="F12" s="22">
        <v>41026</v>
      </c>
      <c r="G12" s="5">
        <v>372.07</v>
      </c>
      <c r="H12" s="5">
        <v>788.89</v>
      </c>
      <c r="I12" s="6">
        <f t="shared" si="2"/>
        <v>2.12027306689601</v>
      </c>
      <c r="J12" s="5" t="s">
        <v>20</v>
      </c>
    </row>
    <row r="13" spans="1:10">
      <c r="A13" s="7">
        <v>37895</v>
      </c>
      <c r="B13" s="8">
        <v>95.25</v>
      </c>
      <c r="C13" s="8">
        <v>270.1</v>
      </c>
      <c r="D13" s="9">
        <f t="shared" si="3"/>
        <v>2.83569553805774</v>
      </c>
      <c r="E13" s="23" t="s">
        <v>19</v>
      </c>
      <c r="F13" s="22">
        <v>41027</v>
      </c>
      <c r="G13" s="5">
        <v>372.07</v>
      </c>
      <c r="H13" s="5">
        <v>839.05</v>
      </c>
      <c r="I13" s="6">
        <f t="shared" si="2"/>
        <v>2.25508640847152</v>
      </c>
      <c r="J13" s="5" t="s">
        <v>9</v>
      </c>
    </row>
    <row r="14" spans="1:10">
      <c r="A14" s="7">
        <v>38991</v>
      </c>
      <c r="B14" s="8">
        <v>114.35</v>
      </c>
      <c r="C14" s="8">
        <v>283.2</v>
      </c>
      <c r="D14" s="9">
        <f t="shared" si="3"/>
        <v>2.4766069086139</v>
      </c>
      <c r="E14" s="23" t="s">
        <v>19</v>
      </c>
      <c r="F14" s="22">
        <v>41285</v>
      </c>
      <c r="G14" s="5">
        <v>441.87</v>
      </c>
      <c r="H14" s="5">
        <v>869.1</v>
      </c>
      <c r="I14" s="6">
        <f t="shared" si="2"/>
        <v>1.96686808337294</v>
      </c>
      <c r="J14" s="5" t="s">
        <v>7</v>
      </c>
    </row>
    <row r="15" spans="1:10">
      <c r="A15" s="4">
        <v>39381</v>
      </c>
      <c r="B15" s="5">
        <v>141.95</v>
      </c>
      <c r="C15" s="5">
        <v>286.48</v>
      </c>
      <c r="D15" s="6">
        <f t="shared" si="3"/>
        <v>2.01817541387813</v>
      </c>
      <c r="E15" s="21" t="s">
        <v>7</v>
      </c>
      <c r="F15" s="22">
        <v>41292</v>
      </c>
      <c r="G15" s="5">
        <v>441.87</v>
      </c>
      <c r="H15" s="5">
        <v>885.19</v>
      </c>
      <c r="I15" s="6">
        <f t="shared" si="2"/>
        <v>2.00328150813588</v>
      </c>
      <c r="J15" s="5" t="s">
        <v>7</v>
      </c>
    </row>
    <row r="16" spans="1:10">
      <c r="A16" s="4">
        <v>39402</v>
      </c>
      <c r="B16" s="5">
        <v>141.95</v>
      </c>
      <c r="C16" s="5">
        <v>288.99</v>
      </c>
      <c r="D16" s="6">
        <f t="shared" ref="D16" si="4">C16/B16</f>
        <v>2.03585769637196</v>
      </c>
      <c r="E16" s="21" t="s">
        <v>7</v>
      </c>
      <c r="F16" s="22">
        <v>41334</v>
      </c>
      <c r="G16" s="5">
        <v>441.87</v>
      </c>
      <c r="H16" s="5">
        <v>941.07</v>
      </c>
      <c r="I16" s="6">
        <f t="shared" si="2"/>
        <v>2.1297440423654</v>
      </c>
      <c r="J16" s="5" t="s">
        <v>7</v>
      </c>
    </row>
    <row r="17" spans="1:10">
      <c r="A17" s="4">
        <v>39416</v>
      </c>
      <c r="B17" s="5">
        <v>141.95</v>
      </c>
      <c r="C17" s="5">
        <v>291.22</v>
      </c>
      <c r="D17" s="6">
        <f t="shared" ref="D17:D33" si="5">C17/B17</f>
        <v>2.05156745332864</v>
      </c>
      <c r="E17" s="21" t="s">
        <v>7</v>
      </c>
      <c r="F17" s="22">
        <v>41341</v>
      </c>
      <c r="G17" s="5">
        <v>441.87</v>
      </c>
      <c r="H17" s="5">
        <v>1027.53</v>
      </c>
      <c r="I17" s="6">
        <f t="shared" si="2"/>
        <v>2.32541245162604</v>
      </c>
      <c r="J17" s="5" t="s">
        <v>21</v>
      </c>
    </row>
    <row r="18" spans="1:10">
      <c r="A18" s="4">
        <v>39440</v>
      </c>
      <c r="B18" s="5">
        <v>141.95</v>
      </c>
      <c r="C18" s="5">
        <v>301.8347</v>
      </c>
      <c r="D18" s="6">
        <f t="shared" si="5"/>
        <v>2.126345191969</v>
      </c>
      <c r="E18" s="21" t="s">
        <v>22</v>
      </c>
      <c r="F18" s="22">
        <v>41453</v>
      </c>
      <c r="G18" s="5">
        <v>456.62</v>
      </c>
      <c r="H18" s="5">
        <v>1032.3</v>
      </c>
      <c r="I18" s="6">
        <f t="shared" si="2"/>
        <v>2.26074197363234</v>
      </c>
      <c r="J18" s="5" t="s">
        <v>7</v>
      </c>
    </row>
    <row r="19" spans="1:10">
      <c r="A19" s="4">
        <v>39507</v>
      </c>
      <c r="B19" s="5">
        <v>141.95</v>
      </c>
      <c r="C19" s="5">
        <v>351</v>
      </c>
      <c r="D19" s="6">
        <f t="shared" si="5"/>
        <v>2.4727016555125</v>
      </c>
      <c r="E19" s="21" t="s">
        <v>7</v>
      </c>
      <c r="F19" s="22">
        <v>41460</v>
      </c>
      <c r="G19" s="5">
        <v>456.62</v>
      </c>
      <c r="H19" s="5">
        <v>1057.23</v>
      </c>
      <c r="I19" s="6">
        <f t="shared" si="2"/>
        <v>2.31533879374535</v>
      </c>
      <c r="J19" s="5" t="s">
        <v>17</v>
      </c>
    </row>
    <row r="20" spans="1:10">
      <c r="A20" s="4">
        <v>39514</v>
      </c>
      <c r="B20" s="5">
        <v>141.95</v>
      </c>
      <c r="C20" s="5">
        <v>359.7</v>
      </c>
      <c r="D20" s="6">
        <f t="shared" si="5"/>
        <v>2.53399084184572</v>
      </c>
      <c r="E20" s="21" t="s">
        <v>7</v>
      </c>
      <c r="F20" s="22">
        <v>41467</v>
      </c>
      <c r="G20" s="5">
        <v>456.62</v>
      </c>
      <c r="H20" s="5">
        <v>1104.69</v>
      </c>
      <c r="I20" s="6">
        <f t="shared" si="2"/>
        <v>2.41927642240813</v>
      </c>
      <c r="J20" s="5" t="s">
        <v>17</v>
      </c>
    </row>
    <row r="21" spans="1:10">
      <c r="A21" s="4">
        <v>39541</v>
      </c>
      <c r="B21" s="5">
        <v>141.95</v>
      </c>
      <c r="C21" s="5">
        <v>371.65</v>
      </c>
      <c r="D21" s="6">
        <f t="shared" si="5"/>
        <v>2.61817541387813</v>
      </c>
      <c r="E21" s="21" t="s">
        <v>23</v>
      </c>
      <c r="F21" s="22">
        <v>41471</v>
      </c>
      <c r="G21" s="5">
        <v>456.62</v>
      </c>
      <c r="H21" s="5">
        <v>1105.52</v>
      </c>
      <c r="I21" s="6">
        <f t="shared" si="2"/>
        <v>2.42109412640708</v>
      </c>
      <c r="J21" s="5" t="s">
        <v>24</v>
      </c>
    </row>
    <row r="22" spans="1:10">
      <c r="A22" s="4">
        <v>39568</v>
      </c>
      <c r="B22" s="5">
        <v>141.95</v>
      </c>
      <c r="C22" s="5">
        <v>430</v>
      </c>
      <c r="D22" s="6">
        <f t="shared" si="5"/>
        <v>3.02923564635435</v>
      </c>
      <c r="E22" s="21" t="s">
        <v>9</v>
      </c>
      <c r="F22" s="22">
        <v>41733</v>
      </c>
      <c r="G22" s="5">
        <v>464.61</v>
      </c>
      <c r="H22" s="5">
        <v>1124.1</v>
      </c>
      <c r="I22" s="6">
        <f t="shared" si="2"/>
        <v>2.41944856976819</v>
      </c>
      <c r="J22" s="5" t="s">
        <v>23</v>
      </c>
    </row>
    <row r="23" spans="1:10">
      <c r="A23" s="4">
        <v>39675</v>
      </c>
      <c r="B23" s="5">
        <v>198.7</v>
      </c>
      <c r="C23" s="5">
        <v>445.25</v>
      </c>
      <c r="D23" s="6">
        <f t="shared" si="5"/>
        <v>2.2408152994464</v>
      </c>
      <c r="E23" s="21" t="s">
        <v>25</v>
      </c>
      <c r="F23" s="22">
        <v>41759</v>
      </c>
      <c r="G23" s="5">
        <v>464.61</v>
      </c>
      <c r="H23" s="5">
        <v>1155.95</v>
      </c>
      <c r="I23" s="6">
        <f t="shared" si="2"/>
        <v>2.4880006887497</v>
      </c>
      <c r="J23" s="5" t="s">
        <v>9</v>
      </c>
    </row>
    <row r="24" spans="1:10">
      <c r="A24" s="4">
        <v>39682</v>
      </c>
      <c r="B24" s="5">
        <v>198.7</v>
      </c>
      <c r="C24" s="5">
        <v>492.2</v>
      </c>
      <c r="D24" s="6">
        <f t="shared" si="5"/>
        <v>2.47710115752391</v>
      </c>
      <c r="E24" s="21" t="s">
        <v>25</v>
      </c>
      <c r="F24" s="22">
        <v>42124</v>
      </c>
      <c r="G24" s="5">
        <v>525.71</v>
      </c>
      <c r="H24" s="5">
        <v>1178.02</v>
      </c>
      <c r="I24" s="6">
        <f t="shared" si="2"/>
        <v>2.24081718057484</v>
      </c>
      <c r="J24" s="5" t="s">
        <v>9</v>
      </c>
    </row>
    <row r="25" spans="1:10">
      <c r="A25" s="4">
        <v>40096</v>
      </c>
      <c r="B25" s="5">
        <v>226.9</v>
      </c>
      <c r="C25" s="5">
        <v>504.95</v>
      </c>
      <c r="D25" s="6">
        <f t="shared" si="5"/>
        <v>2.22542970471573</v>
      </c>
      <c r="E25" s="21" t="s">
        <v>26</v>
      </c>
      <c r="F25" s="22">
        <v>42447</v>
      </c>
      <c r="G25" s="5">
        <v>553.21</v>
      </c>
      <c r="H25" s="5">
        <v>1189.65</v>
      </c>
      <c r="I25" s="6">
        <f t="shared" si="2"/>
        <v>2.15044919650766</v>
      </c>
      <c r="J25" s="5" t="s">
        <v>7</v>
      </c>
    </row>
    <row r="26" spans="1:10">
      <c r="A26" s="4">
        <v>40109</v>
      </c>
      <c r="B26" s="5">
        <v>226.9</v>
      </c>
      <c r="C26" s="5">
        <v>513.68</v>
      </c>
      <c r="D26" s="6">
        <f t="shared" si="5"/>
        <v>2.26390480387836</v>
      </c>
      <c r="E26" s="21" t="s">
        <v>7</v>
      </c>
      <c r="F26" s="22">
        <v>42454</v>
      </c>
      <c r="G26" s="5">
        <v>553.21</v>
      </c>
      <c r="H26" s="5">
        <v>1209.89</v>
      </c>
      <c r="I26" s="6">
        <f t="shared" si="2"/>
        <v>2.18703566457584</v>
      </c>
      <c r="J26" s="5" t="s">
        <v>7</v>
      </c>
    </row>
    <row r="27" spans="1:10">
      <c r="A27" s="4">
        <v>40171</v>
      </c>
      <c r="B27" s="5">
        <v>226.9</v>
      </c>
      <c r="C27" s="5">
        <v>530.51</v>
      </c>
      <c r="D27" s="6">
        <f t="shared" si="5"/>
        <v>2.3380784486558</v>
      </c>
      <c r="E27" s="21" t="s">
        <v>22</v>
      </c>
      <c r="F27" s="22">
        <v>42461</v>
      </c>
      <c r="G27" s="5">
        <v>553.21</v>
      </c>
      <c r="H27" s="5">
        <v>1220.8</v>
      </c>
      <c r="I27" s="6">
        <f t="shared" si="2"/>
        <v>2.20675692774896</v>
      </c>
      <c r="J27" s="5" t="s">
        <v>23</v>
      </c>
    </row>
    <row r="28" spans="1:10">
      <c r="A28" s="4">
        <v>40178</v>
      </c>
      <c r="B28" s="5">
        <v>226.9</v>
      </c>
      <c r="C28" s="5">
        <v>532.79</v>
      </c>
      <c r="D28" s="6">
        <f t="shared" si="5"/>
        <v>2.34812692816219</v>
      </c>
      <c r="E28" s="21" t="s">
        <v>27</v>
      </c>
      <c r="F28" s="22">
        <v>42489</v>
      </c>
      <c r="G28" s="5">
        <v>553.21</v>
      </c>
      <c r="H28" s="5">
        <v>1269.43</v>
      </c>
      <c r="I28" s="6">
        <f t="shared" si="2"/>
        <v>2.29466206323096</v>
      </c>
      <c r="J28" s="5" t="s">
        <v>9</v>
      </c>
    </row>
    <row r="29" spans="1:10">
      <c r="A29" s="4">
        <v>40186</v>
      </c>
      <c r="B29" s="5">
        <v>226.9</v>
      </c>
      <c r="C29" s="5">
        <v>538.91</v>
      </c>
      <c r="D29" s="6">
        <f t="shared" si="5"/>
        <v>2.37509916262671</v>
      </c>
      <c r="E29" s="21" t="s">
        <v>7</v>
      </c>
      <c r="F29" s="22">
        <v>42853</v>
      </c>
      <c r="G29" s="5">
        <v>573.39</v>
      </c>
      <c r="H29" s="5">
        <v>1280.27</v>
      </c>
      <c r="I29" s="6">
        <f t="shared" si="2"/>
        <v>2.23280838521774</v>
      </c>
      <c r="J29" s="5" t="s">
        <v>9</v>
      </c>
    </row>
    <row r="30" spans="1:10">
      <c r="A30" s="4">
        <v>40245</v>
      </c>
      <c r="B30" s="5">
        <v>226.9</v>
      </c>
      <c r="C30" s="5">
        <v>556.2</v>
      </c>
      <c r="D30" s="6">
        <f t="shared" si="5"/>
        <v>2.45130013221684</v>
      </c>
      <c r="E30" s="21" t="s">
        <v>28</v>
      </c>
      <c r="F30" s="22">
        <v>42923</v>
      </c>
      <c r="G30" s="5">
        <v>573.39</v>
      </c>
      <c r="H30" s="5">
        <v>1294.02</v>
      </c>
      <c r="I30" s="6">
        <f t="shared" si="2"/>
        <v>2.25678857322241</v>
      </c>
      <c r="J30" s="5" t="s">
        <v>17</v>
      </c>
    </row>
    <row r="31" spans="1:10">
      <c r="A31" s="4">
        <v>40249</v>
      </c>
      <c r="B31" s="5">
        <v>226.9</v>
      </c>
      <c r="C31" s="5">
        <v>563.5</v>
      </c>
      <c r="D31" s="6">
        <f t="shared" si="5"/>
        <v>2.4834728955487</v>
      </c>
      <c r="E31" s="21" t="s">
        <v>7</v>
      </c>
      <c r="F31" s="22">
        <v>43294</v>
      </c>
      <c r="G31" s="5">
        <v>597.99</v>
      </c>
      <c r="H31" s="5">
        <v>1317.74</v>
      </c>
      <c r="I31" s="6">
        <f t="shared" si="2"/>
        <v>2.20361544507433</v>
      </c>
      <c r="J31" s="5" t="s">
        <v>17</v>
      </c>
    </row>
    <row r="32" spans="1:10">
      <c r="A32" s="4">
        <v>40263</v>
      </c>
      <c r="B32" s="5">
        <v>226.9</v>
      </c>
      <c r="C32" s="5">
        <v>568.56</v>
      </c>
      <c r="D32" s="6">
        <f t="shared" si="5"/>
        <v>2.50577346848832</v>
      </c>
      <c r="E32" s="21" t="s">
        <v>7</v>
      </c>
      <c r="F32" s="22">
        <v>43329</v>
      </c>
      <c r="G32" s="5">
        <v>597.99</v>
      </c>
      <c r="H32" s="5">
        <v>1347.24</v>
      </c>
      <c r="I32" s="6">
        <f t="shared" si="2"/>
        <v>2.2529473737019</v>
      </c>
      <c r="J32" s="5" t="s">
        <v>29</v>
      </c>
    </row>
    <row r="33" spans="1:10">
      <c r="A33" s="4">
        <v>40270</v>
      </c>
      <c r="B33" s="5">
        <v>226.9</v>
      </c>
      <c r="C33" s="5">
        <v>584.39</v>
      </c>
      <c r="D33" s="6">
        <f t="shared" si="5"/>
        <v>2.57553988541208</v>
      </c>
      <c r="E33" s="21" t="s">
        <v>23</v>
      </c>
      <c r="F33" s="22">
        <v>43658</v>
      </c>
      <c r="G33" s="5">
        <v>626.85</v>
      </c>
      <c r="H33" s="5">
        <v>1373.88</v>
      </c>
      <c r="I33" s="6">
        <f t="shared" si="2"/>
        <v>2.1917205072984</v>
      </c>
      <c r="J33" s="5" t="s">
        <v>17</v>
      </c>
    </row>
    <row r="34" spans="1:1">
      <c r="A34" s="10" t="s">
        <v>30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6"/>
  <sheetViews>
    <sheetView workbookViewId="0">
      <selection activeCell="A1" sqref="A1"/>
    </sheetView>
  </sheetViews>
  <sheetFormatPr defaultColWidth="8.625" defaultRowHeight="14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6" width="15.5083333333333" style="1" customWidth="1"/>
    <col min="7" max="7" width="6.50833333333333" style="1" customWidth="1"/>
    <col min="8" max="8" width="8.50833333333333" style="1" customWidth="1"/>
    <col min="9" max="9" width="8.50833333333333" style="2" customWidth="1"/>
    <col min="10" max="10" width="35.5083333333333" style="1" customWidth="1"/>
    <col min="11" max="16384" width="8.625" style="1"/>
  </cols>
  <sheetData>
    <row r="1" ht="42" spans="1:10">
      <c r="A1" s="1" t="s">
        <v>0</v>
      </c>
      <c r="B1" s="1" t="s">
        <v>1</v>
      </c>
      <c r="C1" s="1" t="s">
        <v>2</v>
      </c>
      <c r="D1" s="2" t="s">
        <v>3</v>
      </c>
      <c r="E1" s="19" t="s">
        <v>4</v>
      </c>
      <c r="F1" s="20" t="s">
        <v>0</v>
      </c>
      <c r="G1" s="1" t="s">
        <v>1</v>
      </c>
      <c r="H1" s="1" t="s">
        <v>2</v>
      </c>
      <c r="I1" s="2" t="s">
        <v>3</v>
      </c>
      <c r="J1" s="1" t="s">
        <v>4</v>
      </c>
    </row>
    <row r="2" spans="1:10">
      <c r="A2" s="4">
        <v>38349</v>
      </c>
      <c r="B2" s="5">
        <v>20.39</v>
      </c>
      <c r="C2" s="5">
        <v>10.13</v>
      </c>
      <c r="D2" s="6">
        <f t="shared" ref="D2:D7" si="0">C2/B2</f>
        <v>0.496812162824914</v>
      </c>
      <c r="E2" s="21" t="s">
        <v>162</v>
      </c>
      <c r="F2" s="22">
        <v>42627</v>
      </c>
      <c r="G2" s="5">
        <v>230.04</v>
      </c>
      <c r="H2" s="5">
        <v>438.65</v>
      </c>
      <c r="I2" s="6">
        <f t="shared" ref="I2:I34" si="1">H2/G2</f>
        <v>1.90684228829769</v>
      </c>
      <c r="J2" s="5" t="s">
        <v>11</v>
      </c>
    </row>
    <row r="3" spans="1:10">
      <c r="A3" s="4">
        <v>38350</v>
      </c>
      <c r="B3" s="5">
        <v>20.39</v>
      </c>
      <c r="C3" s="5">
        <v>20.4</v>
      </c>
      <c r="D3" s="6">
        <f t="shared" si="0"/>
        <v>1.00049043648847</v>
      </c>
      <c r="E3" s="21" t="s">
        <v>163</v>
      </c>
      <c r="F3" s="22">
        <v>42671</v>
      </c>
      <c r="G3" s="5">
        <v>285.58</v>
      </c>
      <c r="H3" s="5">
        <v>450.69</v>
      </c>
      <c r="I3" s="6">
        <f t="shared" si="1"/>
        <v>1.57815673366482</v>
      </c>
      <c r="J3" s="5" t="s">
        <v>7</v>
      </c>
    </row>
    <row r="4" spans="1:10">
      <c r="A4" s="7">
        <v>38353</v>
      </c>
      <c r="B4" s="8">
        <v>20.39</v>
      </c>
      <c r="C4" s="8">
        <v>26.6</v>
      </c>
      <c r="D4" s="9">
        <f t="shared" si="0"/>
        <v>1.30456105934282</v>
      </c>
      <c r="E4" s="23" t="s">
        <v>80</v>
      </c>
      <c r="F4" s="22">
        <v>42674</v>
      </c>
      <c r="G4" s="5">
        <v>285.58</v>
      </c>
      <c r="H4" s="5">
        <v>451.21</v>
      </c>
      <c r="I4" s="6">
        <f t="shared" si="1"/>
        <v>1.57997758946705</v>
      </c>
      <c r="J4" s="5" t="s">
        <v>164</v>
      </c>
    </row>
    <row r="5" spans="1:10">
      <c r="A5" s="7">
        <v>38626</v>
      </c>
      <c r="B5" s="8">
        <v>20.39</v>
      </c>
      <c r="C5" s="8">
        <v>30.22</v>
      </c>
      <c r="D5" s="9">
        <f t="shared" si="0"/>
        <v>1.48209906817067</v>
      </c>
      <c r="E5" s="23" t="s">
        <v>19</v>
      </c>
      <c r="F5" s="22">
        <v>42678</v>
      </c>
      <c r="G5" s="5">
        <v>285.58</v>
      </c>
      <c r="H5" s="5">
        <v>458.85</v>
      </c>
      <c r="I5" s="6">
        <f t="shared" si="1"/>
        <v>1.60673016317669</v>
      </c>
      <c r="J5" s="5" t="s">
        <v>7</v>
      </c>
    </row>
    <row r="6" spans="1:10">
      <c r="A6" s="7">
        <v>38838</v>
      </c>
      <c r="B6" s="8">
        <v>20.39</v>
      </c>
      <c r="C6" s="8">
        <v>35.9</v>
      </c>
      <c r="D6" s="9">
        <f t="shared" si="0"/>
        <v>1.76066699362433</v>
      </c>
      <c r="E6" s="23" t="s">
        <v>55</v>
      </c>
      <c r="F6" s="22">
        <v>42685</v>
      </c>
      <c r="G6" s="5">
        <v>285.58</v>
      </c>
      <c r="H6" s="5">
        <v>458.87</v>
      </c>
      <c r="I6" s="6">
        <f t="shared" si="1"/>
        <v>1.60680019609216</v>
      </c>
      <c r="J6" s="5" t="s">
        <v>7</v>
      </c>
    </row>
    <row r="7" spans="1:10">
      <c r="A7" s="7">
        <v>38991</v>
      </c>
      <c r="B7" s="8">
        <v>20.39</v>
      </c>
      <c r="C7" s="8">
        <v>40.1</v>
      </c>
      <c r="D7" s="9">
        <f t="shared" si="0"/>
        <v>1.96665031878372</v>
      </c>
      <c r="E7" s="23" t="s">
        <v>19</v>
      </c>
      <c r="F7" s="22">
        <v>42692</v>
      </c>
      <c r="G7" s="5">
        <v>285.58</v>
      </c>
      <c r="H7" s="5">
        <v>462.74</v>
      </c>
      <c r="I7" s="6">
        <f t="shared" si="1"/>
        <v>1.62035156523566</v>
      </c>
      <c r="J7" s="5" t="s">
        <v>7</v>
      </c>
    </row>
    <row r="8" spans="1:10">
      <c r="A8" s="4">
        <v>39082</v>
      </c>
      <c r="B8" s="5">
        <v>20.39</v>
      </c>
      <c r="C8" s="5">
        <v>41.34</v>
      </c>
      <c r="D8" s="6">
        <f t="shared" ref="D8:D14" si="2">C8/B8</f>
        <v>2.02746444335459</v>
      </c>
      <c r="E8" s="21" t="s">
        <v>27</v>
      </c>
      <c r="F8" s="22">
        <v>42699</v>
      </c>
      <c r="G8" s="5">
        <v>285.58</v>
      </c>
      <c r="H8" s="5">
        <v>463.91</v>
      </c>
      <c r="I8" s="6">
        <f t="shared" si="1"/>
        <v>1.62444849079067</v>
      </c>
      <c r="J8" s="5" t="s">
        <v>7</v>
      </c>
    </row>
    <row r="9" spans="1:10">
      <c r="A9" s="7">
        <v>39203</v>
      </c>
      <c r="B9" s="8">
        <v>20.39</v>
      </c>
      <c r="C9" s="8">
        <v>45.2</v>
      </c>
      <c r="D9" s="9">
        <f t="shared" si="2"/>
        <v>2.21677292790584</v>
      </c>
      <c r="E9" s="23" t="s">
        <v>55</v>
      </c>
      <c r="F9" s="22">
        <v>42720</v>
      </c>
      <c r="G9" s="5">
        <v>285.58</v>
      </c>
      <c r="H9" s="5">
        <v>465.77</v>
      </c>
      <c r="I9" s="6">
        <f t="shared" si="1"/>
        <v>1.63096155192941</v>
      </c>
      <c r="J9" s="5" t="s">
        <v>7</v>
      </c>
    </row>
    <row r="10" spans="1:10">
      <c r="A10" s="7">
        <v>39356</v>
      </c>
      <c r="B10" s="8">
        <v>21.39</v>
      </c>
      <c r="C10" s="8">
        <v>48.2</v>
      </c>
      <c r="D10" s="9">
        <f t="shared" si="2"/>
        <v>2.2533894343151</v>
      </c>
      <c r="E10" s="23" t="s">
        <v>19</v>
      </c>
      <c r="F10" s="22">
        <v>42734</v>
      </c>
      <c r="G10" s="5">
        <v>285.58</v>
      </c>
      <c r="H10" s="5">
        <v>471.82</v>
      </c>
      <c r="I10" s="6">
        <f t="shared" si="1"/>
        <v>1.65214650885916</v>
      </c>
      <c r="J10" s="5" t="s">
        <v>69</v>
      </c>
    </row>
    <row r="11" spans="1:10">
      <c r="A11" s="7">
        <v>39569</v>
      </c>
      <c r="B11" s="8">
        <v>21.39</v>
      </c>
      <c r="C11" s="8">
        <v>50</v>
      </c>
      <c r="D11" s="9">
        <f t="shared" si="2"/>
        <v>2.33754090696587</v>
      </c>
      <c r="E11" s="23" t="s">
        <v>55</v>
      </c>
      <c r="F11" s="24">
        <v>42735</v>
      </c>
      <c r="G11" s="8">
        <v>285.58</v>
      </c>
      <c r="H11" s="8">
        <v>475.83</v>
      </c>
      <c r="I11" s="9">
        <f t="shared" si="1"/>
        <v>1.66618810841095</v>
      </c>
      <c r="J11" s="8" t="s">
        <v>27</v>
      </c>
    </row>
    <row r="12" spans="1:10">
      <c r="A12" s="4">
        <v>39576</v>
      </c>
      <c r="B12" s="5">
        <v>21.39</v>
      </c>
      <c r="C12" s="5">
        <v>63.4</v>
      </c>
      <c r="D12" s="6">
        <f t="shared" si="2"/>
        <v>2.96400187003273</v>
      </c>
      <c r="E12" s="21" t="s">
        <v>165</v>
      </c>
      <c r="F12" s="24">
        <v>42736</v>
      </c>
      <c r="G12" s="8">
        <v>285.58</v>
      </c>
      <c r="H12" s="8">
        <v>483.31</v>
      </c>
      <c r="I12" s="9">
        <f t="shared" si="1"/>
        <v>1.69238041879683</v>
      </c>
      <c r="J12" s="8" t="s">
        <v>80</v>
      </c>
    </row>
    <row r="13" spans="1:10">
      <c r="A13" s="7">
        <v>40299</v>
      </c>
      <c r="B13" s="8">
        <v>24.72</v>
      </c>
      <c r="C13" s="8">
        <v>67</v>
      </c>
      <c r="D13" s="9">
        <f t="shared" si="2"/>
        <v>2.71035598705502</v>
      </c>
      <c r="E13" s="23" t="s">
        <v>55</v>
      </c>
      <c r="F13" s="22">
        <v>42783</v>
      </c>
      <c r="G13" s="5">
        <v>285.58</v>
      </c>
      <c r="H13" s="5">
        <v>485.6</v>
      </c>
      <c r="I13" s="6">
        <f t="shared" si="1"/>
        <v>1.70039918761818</v>
      </c>
      <c r="J13" s="5" t="s">
        <v>7</v>
      </c>
    </row>
    <row r="14" spans="1:10">
      <c r="A14" s="36">
        <v>40543</v>
      </c>
      <c r="B14" s="37">
        <v>64.38</v>
      </c>
      <c r="C14" s="44">
        <v>78.7</v>
      </c>
      <c r="D14" s="45">
        <f t="shared" si="2"/>
        <v>1.2224293258776</v>
      </c>
      <c r="E14" s="46" t="s">
        <v>69</v>
      </c>
      <c r="F14" s="22">
        <v>42797</v>
      </c>
      <c r="G14" s="5">
        <v>285.58</v>
      </c>
      <c r="H14" s="5">
        <v>492.95</v>
      </c>
      <c r="I14" s="6">
        <f t="shared" si="1"/>
        <v>1.72613628405351</v>
      </c>
      <c r="J14" s="5" t="s">
        <v>7</v>
      </c>
    </row>
    <row r="15" spans="1:10">
      <c r="A15" s="7">
        <v>40544</v>
      </c>
      <c r="B15" s="8">
        <v>65.38</v>
      </c>
      <c r="C15" s="32">
        <v>95.9</v>
      </c>
      <c r="D15" s="9">
        <f t="shared" ref="D15" si="3">C15/B15</f>
        <v>1.46680942184154</v>
      </c>
      <c r="E15" s="23" t="s">
        <v>80</v>
      </c>
      <c r="F15" s="22">
        <v>42839</v>
      </c>
      <c r="G15" s="5">
        <v>285.58</v>
      </c>
      <c r="H15" s="5">
        <v>498.78</v>
      </c>
      <c r="I15" s="6">
        <f t="shared" si="1"/>
        <v>1.74655087891309</v>
      </c>
      <c r="J15" s="5" t="s">
        <v>7</v>
      </c>
    </row>
    <row r="16" spans="1:10">
      <c r="A16" s="4">
        <v>40718</v>
      </c>
      <c r="B16" s="5">
        <v>178.34</v>
      </c>
      <c r="C16" s="33">
        <v>103.5</v>
      </c>
      <c r="D16" s="6">
        <f t="shared" ref="D16:D45" si="4">C16/B16</f>
        <v>0.580352136368734</v>
      </c>
      <c r="E16" s="21" t="s">
        <v>7</v>
      </c>
      <c r="F16" s="22">
        <v>42853</v>
      </c>
      <c r="G16" s="5">
        <v>285.58</v>
      </c>
      <c r="H16" s="5">
        <v>513.51</v>
      </c>
      <c r="I16" s="6">
        <f t="shared" si="1"/>
        <v>1.79813012115694</v>
      </c>
      <c r="J16" s="5" t="s">
        <v>9</v>
      </c>
    </row>
    <row r="17" spans="1:10">
      <c r="A17" s="7">
        <v>40719</v>
      </c>
      <c r="B17" s="8">
        <v>178.34</v>
      </c>
      <c r="C17" s="32">
        <v>106.4</v>
      </c>
      <c r="D17" s="9">
        <f t="shared" si="4"/>
        <v>0.596613210721095</v>
      </c>
      <c r="E17" s="23" t="s">
        <v>166</v>
      </c>
      <c r="F17" s="22">
        <v>42916</v>
      </c>
      <c r="G17" s="5">
        <v>285.58</v>
      </c>
      <c r="H17" s="5">
        <v>517.61</v>
      </c>
      <c r="I17" s="6">
        <f t="shared" si="1"/>
        <v>1.81248686882835</v>
      </c>
      <c r="J17" s="5" t="s">
        <v>7</v>
      </c>
    </row>
    <row r="18" spans="1:10">
      <c r="A18" s="4">
        <v>40722</v>
      </c>
      <c r="B18" s="5">
        <v>178.34</v>
      </c>
      <c r="C18" s="5">
        <v>119.64</v>
      </c>
      <c r="D18" s="6">
        <f t="shared" si="4"/>
        <v>0.670853426040148</v>
      </c>
      <c r="E18" s="21" t="s">
        <v>58</v>
      </c>
      <c r="F18" s="22">
        <v>42923</v>
      </c>
      <c r="G18" s="5">
        <v>285.58</v>
      </c>
      <c r="H18" s="5">
        <v>528.13</v>
      </c>
      <c r="I18" s="6">
        <f t="shared" si="1"/>
        <v>1.84932418236571</v>
      </c>
      <c r="J18" s="5" t="s">
        <v>17</v>
      </c>
    </row>
    <row r="19" spans="1:10">
      <c r="A19" s="4">
        <v>40723</v>
      </c>
      <c r="B19" s="5">
        <v>178.34</v>
      </c>
      <c r="C19" s="5">
        <v>130.11</v>
      </c>
      <c r="D19" s="6">
        <f t="shared" si="4"/>
        <v>0.729561511719188</v>
      </c>
      <c r="E19" s="21" t="s">
        <v>58</v>
      </c>
      <c r="F19" s="22">
        <v>42930</v>
      </c>
      <c r="G19" s="5">
        <v>285.58</v>
      </c>
      <c r="H19" s="5">
        <v>533.31</v>
      </c>
      <c r="I19" s="6">
        <f t="shared" si="1"/>
        <v>1.86746270747251</v>
      </c>
      <c r="J19" s="5" t="s">
        <v>17</v>
      </c>
    </row>
    <row r="20" spans="1:10">
      <c r="A20" s="4">
        <v>40724</v>
      </c>
      <c r="B20" s="5">
        <v>178.34</v>
      </c>
      <c r="C20" s="5">
        <v>151.01</v>
      </c>
      <c r="D20" s="6">
        <f t="shared" si="4"/>
        <v>0.846753392396546</v>
      </c>
      <c r="E20" s="21" t="s">
        <v>58</v>
      </c>
      <c r="F20" s="22">
        <v>42937</v>
      </c>
      <c r="G20" s="5">
        <v>285.58</v>
      </c>
      <c r="H20" s="5">
        <v>539.01</v>
      </c>
      <c r="I20" s="6">
        <f t="shared" si="1"/>
        <v>1.88742208838154</v>
      </c>
      <c r="J20" s="5" t="s">
        <v>17</v>
      </c>
    </row>
    <row r="21" spans="1:10">
      <c r="A21" s="4">
        <v>40725</v>
      </c>
      <c r="B21" s="5">
        <v>178.34</v>
      </c>
      <c r="C21" s="5">
        <v>175.34</v>
      </c>
      <c r="D21" s="6">
        <f t="shared" si="4"/>
        <v>0.983178198945834</v>
      </c>
      <c r="E21" s="21" t="s">
        <v>7</v>
      </c>
      <c r="F21" s="22">
        <v>43028</v>
      </c>
      <c r="G21" s="5">
        <v>285.58</v>
      </c>
      <c r="H21" s="5">
        <v>540.55</v>
      </c>
      <c r="I21" s="6">
        <f t="shared" si="1"/>
        <v>1.89281462287275</v>
      </c>
      <c r="J21" s="5" t="s">
        <v>7</v>
      </c>
    </row>
    <row r="22" spans="1:10">
      <c r="A22" s="7">
        <v>40726</v>
      </c>
      <c r="B22" s="8">
        <v>178.34</v>
      </c>
      <c r="C22" s="8">
        <v>183.39</v>
      </c>
      <c r="D22" s="9">
        <f t="shared" si="4"/>
        <v>1.02831669844118</v>
      </c>
      <c r="E22" s="23" t="s">
        <v>166</v>
      </c>
      <c r="F22" s="22">
        <v>43035</v>
      </c>
      <c r="G22" s="5">
        <v>285.58</v>
      </c>
      <c r="H22" s="5">
        <v>542.36</v>
      </c>
      <c r="I22" s="6">
        <f t="shared" si="1"/>
        <v>1.89915260172281</v>
      </c>
      <c r="J22" s="5" t="s">
        <v>7</v>
      </c>
    </row>
    <row r="23" spans="1:10">
      <c r="A23" s="7">
        <v>40727</v>
      </c>
      <c r="B23" s="8">
        <v>178.34</v>
      </c>
      <c r="C23" s="8">
        <v>186.46</v>
      </c>
      <c r="D23" s="9">
        <f t="shared" si="4"/>
        <v>1.04553100818661</v>
      </c>
      <c r="E23" s="23" t="s">
        <v>166</v>
      </c>
      <c r="F23" s="22">
        <v>43056</v>
      </c>
      <c r="G23" s="5">
        <v>285.58</v>
      </c>
      <c r="H23" s="5">
        <v>549.06</v>
      </c>
      <c r="I23" s="6">
        <f t="shared" si="1"/>
        <v>1.92261362840535</v>
      </c>
      <c r="J23" s="5" t="s">
        <v>7</v>
      </c>
    </row>
    <row r="24" spans="1:10">
      <c r="A24" s="7">
        <v>40733</v>
      </c>
      <c r="B24" s="8">
        <v>178.34</v>
      </c>
      <c r="C24" s="8">
        <v>189.8</v>
      </c>
      <c r="D24" s="9">
        <f t="shared" si="4"/>
        <v>1.06425928002691</v>
      </c>
      <c r="E24" s="23" t="s">
        <v>166</v>
      </c>
      <c r="F24" s="22">
        <v>43091</v>
      </c>
      <c r="G24" s="5">
        <v>285.58</v>
      </c>
      <c r="H24" s="5">
        <v>552.48</v>
      </c>
      <c r="I24" s="6">
        <f t="shared" si="1"/>
        <v>1.93458925695077</v>
      </c>
      <c r="J24" s="5" t="s">
        <v>7</v>
      </c>
    </row>
    <row r="25" spans="1:10">
      <c r="A25" s="7">
        <v>40734</v>
      </c>
      <c r="B25" s="8">
        <v>178.34</v>
      </c>
      <c r="C25" s="8">
        <v>193.6</v>
      </c>
      <c r="D25" s="9">
        <f t="shared" si="4"/>
        <v>1.08556689469553</v>
      </c>
      <c r="E25" s="23" t="s">
        <v>166</v>
      </c>
      <c r="F25" s="24">
        <v>43100</v>
      </c>
      <c r="G25" s="8">
        <v>285.58</v>
      </c>
      <c r="H25" s="8">
        <v>570.47</v>
      </c>
      <c r="I25" s="9">
        <f t="shared" si="1"/>
        <v>1.99758386441628</v>
      </c>
      <c r="J25" s="8" t="s">
        <v>27</v>
      </c>
    </row>
    <row r="26" spans="1:10">
      <c r="A26" s="7">
        <v>40741</v>
      </c>
      <c r="B26" s="8">
        <v>178.34</v>
      </c>
      <c r="C26" s="8">
        <v>198.13</v>
      </c>
      <c r="D26" s="9">
        <f t="shared" si="4"/>
        <v>1.11096781428732</v>
      </c>
      <c r="E26" s="23" t="s">
        <v>166</v>
      </c>
      <c r="F26" s="22">
        <v>43189</v>
      </c>
      <c r="G26" s="5">
        <v>285.58</v>
      </c>
      <c r="H26" s="5">
        <v>577.55</v>
      </c>
      <c r="I26" s="6">
        <f t="shared" si="1"/>
        <v>2.02237551649275</v>
      </c>
      <c r="J26" s="5" t="s">
        <v>7</v>
      </c>
    </row>
    <row r="27" spans="1:10">
      <c r="A27" s="7">
        <v>40747</v>
      </c>
      <c r="B27" s="8">
        <v>178.34</v>
      </c>
      <c r="C27" s="8">
        <v>210.65</v>
      </c>
      <c r="D27" s="9">
        <f t="shared" si="4"/>
        <v>1.18117079735337</v>
      </c>
      <c r="E27" s="23" t="s">
        <v>166</v>
      </c>
      <c r="F27" s="22">
        <v>43266</v>
      </c>
      <c r="G27" s="5">
        <v>285.58</v>
      </c>
      <c r="H27" s="5">
        <v>583.55</v>
      </c>
      <c r="I27" s="6">
        <f t="shared" si="1"/>
        <v>2.04338539113383</v>
      </c>
      <c r="J27" s="5" t="s">
        <v>40</v>
      </c>
    </row>
    <row r="28" spans="1:10">
      <c r="A28" s="7">
        <v>40748</v>
      </c>
      <c r="B28" s="8">
        <v>178.34</v>
      </c>
      <c r="C28" s="8">
        <v>215.74</v>
      </c>
      <c r="D28" s="9">
        <f t="shared" si="4"/>
        <v>1.20971178647527</v>
      </c>
      <c r="E28" s="23" t="s">
        <v>166</v>
      </c>
      <c r="F28" s="22">
        <v>43287</v>
      </c>
      <c r="G28" s="5">
        <v>285.58</v>
      </c>
      <c r="H28" s="5">
        <v>592.55</v>
      </c>
      <c r="I28" s="6">
        <f t="shared" si="1"/>
        <v>2.07490020309545</v>
      </c>
      <c r="J28" s="5" t="s">
        <v>17</v>
      </c>
    </row>
    <row r="29" spans="1:10">
      <c r="A29" s="7">
        <v>40761</v>
      </c>
      <c r="B29" s="8">
        <v>178.34</v>
      </c>
      <c r="C29" s="8">
        <v>219.13</v>
      </c>
      <c r="D29" s="9">
        <f t="shared" si="4"/>
        <v>1.22872042166648</v>
      </c>
      <c r="E29" s="23" t="s">
        <v>167</v>
      </c>
      <c r="F29" s="22">
        <v>43300</v>
      </c>
      <c r="G29" s="5">
        <v>285.58</v>
      </c>
      <c r="H29" s="5">
        <v>593.86</v>
      </c>
      <c r="I29" s="6">
        <f t="shared" si="1"/>
        <v>2.07948735905876</v>
      </c>
      <c r="J29" s="5" t="s">
        <v>168</v>
      </c>
    </row>
    <row r="30" spans="1:10">
      <c r="A30" s="4">
        <v>40767</v>
      </c>
      <c r="B30" s="5">
        <v>178.34</v>
      </c>
      <c r="C30" s="5">
        <v>224.09</v>
      </c>
      <c r="D30" s="6">
        <f t="shared" si="4"/>
        <v>1.25653246607603</v>
      </c>
      <c r="E30" s="21" t="s">
        <v>7</v>
      </c>
      <c r="F30" s="22">
        <v>43301</v>
      </c>
      <c r="G30" s="5">
        <v>285.58</v>
      </c>
      <c r="H30" s="5">
        <v>616.39</v>
      </c>
      <c r="I30" s="6">
        <f t="shared" si="1"/>
        <v>2.15837943833602</v>
      </c>
      <c r="J30" s="5" t="s">
        <v>17</v>
      </c>
    </row>
    <row r="31" spans="1:10">
      <c r="A31" s="7">
        <v>40776</v>
      </c>
      <c r="B31" s="8">
        <v>178.34</v>
      </c>
      <c r="C31" s="8">
        <v>234.97</v>
      </c>
      <c r="D31" s="9">
        <f t="shared" si="4"/>
        <v>1.31753953123248</v>
      </c>
      <c r="E31" s="23" t="s">
        <v>166</v>
      </c>
      <c r="F31" s="22">
        <v>43364</v>
      </c>
      <c r="G31" s="5">
        <v>285.58</v>
      </c>
      <c r="H31" s="5">
        <v>647.11</v>
      </c>
      <c r="I31" s="6">
        <f t="shared" si="1"/>
        <v>2.26594999649835</v>
      </c>
      <c r="J31" s="5" t="s">
        <v>11</v>
      </c>
    </row>
    <row r="32" spans="1:10">
      <c r="A32" s="7">
        <v>40817</v>
      </c>
      <c r="B32" s="8">
        <v>178.34</v>
      </c>
      <c r="C32" s="8">
        <v>253.86</v>
      </c>
      <c r="D32" s="9">
        <f t="shared" si="4"/>
        <v>1.42346080520354</v>
      </c>
      <c r="E32" s="23" t="s">
        <v>19</v>
      </c>
      <c r="F32" s="22">
        <v>43532</v>
      </c>
      <c r="G32" s="5">
        <v>285.58</v>
      </c>
      <c r="H32" s="5">
        <v>648.45</v>
      </c>
      <c r="I32" s="6">
        <f t="shared" si="1"/>
        <v>2.27064220183486</v>
      </c>
      <c r="J32" s="5" t="s">
        <v>21</v>
      </c>
    </row>
    <row r="33" spans="1:10">
      <c r="A33" s="7">
        <v>40909</v>
      </c>
      <c r="B33" s="8">
        <v>178.34</v>
      </c>
      <c r="C33" s="8">
        <v>275.71</v>
      </c>
      <c r="D33" s="9">
        <f t="shared" si="4"/>
        <v>1.54597958954805</v>
      </c>
      <c r="E33" s="23" t="s">
        <v>80</v>
      </c>
      <c r="F33" s="22">
        <v>43651</v>
      </c>
      <c r="G33" s="5">
        <v>285.58</v>
      </c>
      <c r="H33" s="5">
        <v>649</v>
      </c>
      <c r="I33" s="6">
        <f t="shared" si="1"/>
        <v>2.27256810701029</v>
      </c>
      <c r="J33" s="5" t="s">
        <v>17</v>
      </c>
    </row>
    <row r="34" spans="1:10">
      <c r="A34" s="7">
        <v>41029</v>
      </c>
      <c r="B34" s="8">
        <v>178.34</v>
      </c>
      <c r="C34" s="8">
        <v>284.82</v>
      </c>
      <c r="D34" s="9">
        <f t="shared" si="4"/>
        <v>1.59706179208254</v>
      </c>
      <c r="E34" s="23" t="s">
        <v>55</v>
      </c>
      <c r="F34" s="22">
        <v>43658</v>
      </c>
      <c r="G34" s="5">
        <v>285.58</v>
      </c>
      <c r="H34" s="5">
        <v>666.04</v>
      </c>
      <c r="I34" s="6">
        <f t="shared" si="1"/>
        <v>2.33223615099097</v>
      </c>
      <c r="J34" s="5" t="s">
        <v>17</v>
      </c>
    </row>
    <row r="35" spans="1:10">
      <c r="A35" s="7">
        <v>41030</v>
      </c>
      <c r="B35" s="8">
        <v>178.34</v>
      </c>
      <c r="C35" s="8">
        <v>288.78</v>
      </c>
      <c r="D35" s="9">
        <f t="shared" si="4"/>
        <v>1.61926656947404</v>
      </c>
      <c r="E35" s="23" t="s">
        <v>55</v>
      </c>
      <c r="F35" s="22">
        <v>43830</v>
      </c>
      <c r="G35" s="5">
        <v>304.02</v>
      </c>
      <c r="H35" s="5">
        <v>711.22</v>
      </c>
      <c r="I35" s="6">
        <f t="shared" ref="I35" si="5">H35/G35</f>
        <v>2.33938556673903</v>
      </c>
      <c r="J35" s="5" t="s">
        <v>27</v>
      </c>
    </row>
    <row r="36" spans="1:10">
      <c r="A36" s="4">
        <v>41274</v>
      </c>
      <c r="B36" s="5">
        <v>178.34</v>
      </c>
      <c r="C36" s="5">
        <v>295.83</v>
      </c>
      <c r="D36" s="6">
        <f t="shared" si="4"/>
        <v>1.65879780195133</v>
      </c>
      <c r="E36" s="21" t="s">
        <v>27</v>
      </c>
      <c r="F36" s="22">
        <v>44196</v>
      </c>
      <c r="G36" s="5">
        <v>410.66</v>
      </c>
      <c r="H36" s="5">
        <v>771.5072</v>
      </c>
      <c r="I36" s="6">
        <f t="shared" ref="I36" si="6">H36/G36</f>
        <v>1.87870062825695</v>
      </c>
      <c r="J36" s="5" t="s">
        <v>27</v>
      </c>
    </row>
    <row r="37" spans="1:10">
      <c r="A37" s="7">
        <v>41275</v>
      </c>
      <c r="B37" s="8">
        <v>178.34</v>
      </c>
      <c r="C37" s="8">
        <v>304.86</v>
      </c>
      <c r="D37" s="9">
        <f t="shared" si="4"/>
        <v>1.70943142312437</v>
      </c>
      <c r="E37" s="23" t="s">
        <v>80</v>
      </c>
      <c r="F37" s="22">
        <v>44561</v>
      </c>
      <c r="G37" s="5">
        <v>419.09</v>
      </c>
      <c r="H37" s="5">
        <v>843.19</v>
      </c>
      <c r="I37" s="6">
        <f t="shared" ref="I37:I44" si="7">H37/G37</f>
        <v>2.01195447278628</v>
      </c>
      <c r="J37" s="5" t="s">
        <v>27</v>
      </c>
    </row>
    <row r="38" spans="1:10">
      <c r="A38" s="7">
        <v>41395</v>
      </c>
      <c r="B38" s="8">
        <v>178.34</v>
      </c>
      <c r="C38" s="8">
        <v>317.35</v>
      </c>
      <c r="D38" s="9">
        <f t="shared" si="4"/>
        <v>1.77946618817988</v>
      </c>
      <c r="E38" s="23" t="s">
        <v>55</v>
      </c>
      <c r="F38" s="4">
        <v>44974</v>
      </c>
      <c r="G38" s="5">
        <v>547.38</v>
      </c>
      <c r="H38" s="5">
        <v>848.73</v>
      </c>
      <c r="I38" s="6">
        <f t="shared" si="7"/>
        <v>1.55053162336951</v>
      </c>
      <c r="J38" s="5" t="s">
        <v>7</v>
      </c>
    </row>
    <row r="39" spans="1:10">
      <c r="A39" s="7">
        <v>41548</v>
      </c>
      <c r="B39" s="8">
        <v>178.34</v>
      </c>
      <c r="C39" s="8">
        <v>329.32</v>
      </c>
      <c r="D39" s="9">
        <f t="shared" si="4"/>
        <v>1.846585174386</v>
      </c>
      <c r="E39" s="23" t="s">
        <v>19</v>
      </c>
      <c r="F39" s="4">
        <v>44981</v>
      </c>
      <c r="G39" s="5">
        <v>547.38</v>
      </c>
      <c r="H39" s="5">
        <v>857.71</v>
      </c>
      <c r="I39" s="6">
        <f t="shared" si="7"/>
        <v>1.5669370455625</v>
      </c>
      <c r="J39" s="5" t="s">
        <v>7</v>
      </c>
    </row>
    <row r="40" spans="1:10">
      <c r="A40" s="4">
        <v>41639</v>
      </c>
      <c r="B40" s="5">
        <v>178.34</v>
      </c>
      <c r="C40" s="5">
        <v>340.96</v>
      </c>
      <c r="D40" s="6">
        <f t="shared" si="4"/>
        <v>1.91185376247617</v>
      </c>
      <c r="E40" s="21" t="s">
        <v>27</v>
      </c>
      <c r="F40" s="4">
        <v>44988</v>
      </c>
      <c r="G40" s="5">
        <v>547.38</v>
      </c>
      <c r="H40" s="5">
        <v>870.77</v>
      </c>
      <c r="I40" s="6">
        <f t="shared" si="7"/>
        <v>1.59079615623516</v>
      </c>
      <c r="J40" s="5" t="s">
        <v>7</v>
      </c>
    </row>
    <row r="41" spans="1:10">
      <c r="A41" s="7">
        <v>41760</v>
      </c>
      <c r="B41" s="8">
        <v>178.34</v>
      </c>
      <c r="C41" s="8">
        <v>347.18</v>
      </c>
      <c r="D41" s="9">
        <f t="shared" si="4"/>
        <v>1.94673096332847</v>
      </c>
      <c r="E41" s="23" t="s">
        <v>55</v>
      </c>
      <c r="F41" s="4">
        <v>45044</v>
      </c>
      <c r="G41" s="5">
        <v>547.38</v>
      </c>
      <c r="H41" s="5">
        <v>886.82</v>
      </c>
      <c r="I41" s="6">
        <f t="shared" si="7"/>
        <v>1.62011765135738</v>
      </c>
      <c r="J41" s="5" t="s">
        <v>9</v>
      </c>
    </row>
    <row r="42" spans="1:10">
      <c r="A42" s="4">
        <v>42004</v>
      </c>
      <c r="B42" s="5">
        <v>178.34</v>
      </c>
      <c r="C42" s="5">
        <v>394.86</v>
      </c>
      <c r="D42" s="6">
        <f t="shared" si="4"/>
        <v>2.21408545474936</v>
      </c>
      <c r="E42" s="21" t="s">
        <v>27</v>
      </c>
      <c r="F42" s="4">
        <v>45114</v>
      </c>
      <c r="G42" s="5">
        <v>547.38</v>
      </c>
      <c r="H42" s="5">
        <v>932.13</v>
      </c>
      <c r="I42" s="6">
        <f t="shared" si="7"/>
        <v>1.70289378493916</v>
      </c>
      <c r="J42" s="5" t="s">
        <v>17</v>
      </c>
    </row>
    <row r="43" spans="1:10">
      <c r="A43" s="4">
        <v>42369</v>
      </c>
      <c r="B43" s="5">
        <v>178.34</v>
      </c>
      <c r="C43" s="5">
        <v>413.28</v>
      </c>
      <c r="D43" s="6">
        <f t="shared" si="4"/>
        <v>2.31737131322194</v>
      </c>
      <c r="E43" s="21" t="s">
        <v>27</v>
      </c>
      <c r="F43" s="4">
        <v>45289</v>
      </c>
      <c r="G43" s="5">
        <v>555.39</v>
      </c>
      <c r="H43" s="5">
        <v>970.34</v>
      </c>
      <c r="I43" s="6">
        <f t="shared" si="7"/>
        <v>1.74713264552837</v>
      </c>
      <c r="J43" s="5" t="s">
        <v>69</v>
      </c>
    </row>
    <row r="44" spans="1:10">
      <c r="A44" s="4">
        <v>42559</v>
      </c>
      <c r="B44" s="5">
        <v>230.04</v>
      </c>
      <c r="C44" s="5">
        <v>416.82</v>
      </c>
      <c r="D44" s="6">
        <f t="shared" si="4"/>
        <v>1.81194574856547</v>
      </c>
      <c r="E44" s="21" t="s">
        <v>17</v>
      </c>
      <c r="F44" s="7">
        <v>45291</v>
      </c>
      <c r="G44" s="8">
        <v>555.39</v>
      </c>
      <c r="H44" s="8">
        <v>1015.38</v>
      </c>
      <c r="I44" s="9">
        <f t="shared" si="7"/>
        <v>1.82822881218603</v>
      </c>
      <c r="J44" s="8" t="s">
        <v>27</v>
      </c>
    </row>
    <row r="45" spans="1:5">
      <c r="A45" s="4">
        <v>42566</v>
      </c>
      <c r="B45" s="5">
        <v>230.04</v>
      </c>
      <c r="C45" s="5">
        <v>417.37</v>
      </c>
      <c r="D45" s="6">
        <f t="shared" si="4"/>
        <v>1.81433663710659</v>
      </c>
      <c r="E45" s="21" t="s">
        <v>17</v>
      </c>
    </row>
    <row r="46" spans="1:1">
      <c r="A46" s="10" t="s">
        <v>169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A1" sqref="A1"/>
    </sheetView>
  </sheetViews>
  <sheetFormatPr defaultColWidth="8.625" defaultRowHeight="14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41" customWidth="1"/>
    <col min="5" max="5" width="35.5083333333333" style="1" customWidth="1"/>
    <col min="6" max="6" width="15.5083333333333" style="1" customWidth="1"/>
    <col min="7" max="7" width="6.50833333333333" style="1" customWidth="1"/>
    <col min="8" max="9" width="8.50833333333333" style="1" customWidth="1"/>
    <col min="10" max="10" width="35.5083333333333" style="1" customWidth="1"/>
    <col min="11" max="16384" width="8.625" style="1"/>
  </cols>
  <sheetData>
    <row r="1" ht="42" spans="1:10">
      <c r="A1" s="1" t="s">
        <v>0</v>
      </c>
      <c r="B1" s="1" t="s">
        <v>1</v>
      </c>
      <c r="C1" s="1" t="s">
        <v>2</v>
      </c>
      <c r="D1" s="41" t="s">
        <v>3</v>
      </c>
      <c r="E1" s="19" t="s">
        <v>4</v>
      </c>
      <c r="F1" s="20" t="s">
        <v>0</v>
      </c>
      <c r="G1" s="1" t="s">
        <v>1</v>
      </c>
      <c r="H1" s="1" t="s">
        <v>2</v>
      </c>
      <c r="I1" s="2" t="s">
        <v>3</v>
      </c>
      <c r="J1" s="1" t="s">
        <v>4</v>
      </c>
    </row>
    <row r="2" spans="1:10">
      <c r="A2" s="7">
        <v>38487</v>
      </c>
      <c r="B2" s="8">
        <v>16.9</v>
      </c>
      <c r="C2" s="8">
        <v>0.3</v>
      </c>
      <c r="D2" s="42">
        <f t="shared" ref="D2:D3" si="0">C2/B2</f>
        <v>0.0177514792899408</v>
      </c>
      <c r="E2" s="23" t="s">
        <v>170</v>
      </c>
      <c r="F2" s="4">
        <v>41181</v>
      </c>
      <c r="G2" s="5">
        <v>84.7</v>
      </c>
      <c r="H2" s="5">
        <v>153.5</v>
      </c>
      <c r="I2" s="43">
        <f>H2/G2</f>
        <v>1.81227863046045</v>
      </c>
      <c r="J2" s="5" t="s">
        <v>160</v>
      </c>
    </row>
    <row r="3" spans="1:10">
      <c r="A3" s="4">
        <v>38576</v>
      </c>
      <c r="B3" s="5">
        <v>16.9</v>
      </c>
      <c r="C3" s="5">
        <v>6</v>
      </c>
      <c r="D3" s="43">
        <f t="shared" si="0"/>
        <v>0.355029585798817</v>
      </c>
      <c r="E3" s="21" t="s">
        <v>171</v>
      </c>
      <c r="F3" s="4">
        <v>41341</v>
      </c>
      <c r="G3" s="5">
        <v>84.7</v>
      </c>
      <c r="H3" s="5">
        <v>160.8</v>
      </c>
      <c r="I3" s="43">
        <f t="shared" ref="I3:I5" si="1">H3/G3</f>
        <v>1.89846517119244</v>
      </c>
      <c r="J3" s="5" t="s">
        <v>64</v>
      </c>
    </row>
    <row r="4" ht="13.9" customHeight="1" spans="1:10">
      <c r="A4" s="4">
        <v>38577</v>
      </c>
      <c r="B4" s="5">
        <v>16.9</v>
      </c>
      <c r="C4" s="5">
        <v>10</v>
      </c>
      <c r="D4" s="43">
        <f t="shared" ref="D4" si="2">C4/B4</f>
        <v>0.591715976331361</v>
      </c>
      <c r="E4" s="21" t="s">
        <v>172</v>
      </c>
      <c r="F4" s="22">
        <v>41547</v>
      </c>
      <c r="G4" s="5">
        <v>84.7</v>
      </c>
      <c r="H4" s="5">
        <v>162.42</v>
      </c>
      <c r="I4" s="43">
        <f t="shared" si="1"/>
        <v>1.91759149940968</v>
      </c>
      <c r="J4" s="5" t="s">
        <v>52</v>
      </c>
    </row>
    <row r="5" spans="1:10">
      <c r="A5" s="4">
        <v>38590</v>
      </c>
      <c r="B5" s="5">
        <v>21.72</v>
      </c>
      <c r="C5" s="5">
        <v>13</v>
      </c>
      <c r="D5" s="43">
        <f t="shared" ref="D5:D9" si="3">C5/B5</f>
        <v>0.598526703499079</v>
      </c>
      <c r="E5" s="21" t="s">
        <v>173</v>
      </c>
      <c r="F5" s="24">
        <v>41713</v>
      </c>
      <c r="G5" s="8">
        <v>84.7</v>
      </c>
      <c r="H5" s="8">
        <v>167.21</v>
      </c>
      <c r="I5" s="42">
        <f t="shared" si="1"/>
        <v>1.9741440377804</v>
      </c>
      <c r="J5" s="8" t="s">
        <v>60</v>
      </c>
    </row>
    <row r="6" spans="1:10">
      <c r="A6" s="7">
        <v>38591</v>
      </c>
      <c r="B6" s="8">
        <v>21.72</v>
      </c>
      <c r="C6" s="8">
        <v>17</v>
      </c>
      <c r="D6" s="42">
        <f t="shared" si="3"/>
        <v>0.78268876611418</v>
      </c>
      <c r="E6" s="23" t="s">
        <v>173</v>
      </c>
      <c r="F6" s="22">
        <v>41733</v>
      </c>
      <c r="G6" s="5">
        <v>84.7</v>
      </c>
      <c r="H6" s="5">
        <v>172.32</v>
      </c>
      <c r="I6" s="43">
        <f t="shared" ref="I6:I14" si="4">H6/G6</f>
        <v>2.0344746162928</v>
      </c>
      <c r="J6" s="5" t="s">
        <v>23</v>
      </c>
    </row>
    <row r="7" spans="1:10">
      <c r="A7" s="7">
        <v>38599</v>
      </c>
      <c r="B7" s="8">
        <v>21.72</v>
      </c>
      <c r="C7" s="8">
        <v>19</v>
      </c>
      <c r="D7" s="42">
        <f t="shared" si="3"/>
        <v>0.874769797421731</v>
      </c>
      <c r="E7" s="23" t="s">
        <v>174</v>
      </c>
      <c r="F7" s="22">
        <v>41759</v>
      </c>
      <c r="G7" s="5">
        <v>84.7</v>
      </c>
      <c r="H7" s="5">
        <v>174.04</v>
      </c>
      <c r="I7" s="43">
        <f t="shared" si="4"/>
        <v>2.05478158205431</v>
      </c>
      <c r="J7" s="5" t="s">
        <v>9</v>
      </c>
    </row>
    <row r="8" spans="1:10">
      <c r="A8" s="7">
        <v>38626</v>
      </c>
      <c r="B8" s="8">
        <v>21.72</v>
      </c>
      <c r="C8" s="8">
        <v>31.945</v>
      </c>
      <c r="D8" s="42">
        <f t="shared" si="3"/>
        <v>1.47076427255985</v>
      </c>
      <c r="E8" s="23" t="s">
        <v>19</v>
      </c>
      <c r="F8" s="22">
        <v>41912</v>
      </c>
      <c r="G8" s="5">
        <v>180.1</v>
      </c>
      <c r="H8" s="5">
        <v>186.97</v>
      </c>
      <c r="I8" s="43">
        <f t="shared" si="4"/>
        <v>1.03814547473626</v>
      </c>
      <c r="J8" s="5" t="s">
        <v>52</v>
      </c>
    </row>
    <row r="9" spans="1:10">
      <c r="A9" s="7">
        <v>38991</v>
      </c>
      <c r="B9" s="8">
        <v>21.72</v>
      </c>
      <c r="C9" s="8">
        <v>32</v>
      </c>
      <c r="D9" s="42">
        <f t="shared" si="3"/>
        <v>1.47329650092081</v>
      </c>
      <c r="E9" s="23" t="s">
        <v>19</v>
      </c>
      <c r="F9" s="22">
        <v>42004</v>
      </c>
      <c r="G9" s="5">
        <v>180.1</v>
      </c>
      <c r="H9" s="5">
        <v>198.89</v>
      </c>
      <c r="I9" s="43">
        <f t="shared" si="4"/>
        <v>1.10433092726263</v>
      </c>
      <c r="J9" s="5" t="s">
        <v>27</v>
      </c>
    </row>
    <row r="10" spans="1:10">
      <c r="A10" s="7">
        <v>39203</v>
      </c>
      <c r="B10" s="8">
        <v>21.72</v>
      </c>
      <c r="C10" s="8">
        <v>36.03</v>
      </c>
      <c r="D10" s="42">
        <f t="shared" ref="D10:D29" si="5">C10/B10</f>
        <v>1.65883977900552</v>
      </c>
      <c r="E10" s="23" t="s">
        <v>55</v>
      </c>
      <c r="F10" s="22">
        <v>42095</v>
      </c>
      <c r="G10" s="5">
        <v>225</v>
      </c>
      <c r="H10" s="5">
        <v>211.1</v>
      </c>
      <c r="I10" s="43">
        <f t="shared" si="4"/>
        <v>0.938222222222222</v>
      </c>
      <c r="J10" s="5" t="s">
        <v>175</v>
      </c>
    </row>
    <row r="11" spans="1:10">
      <c r="A11" s="7">
        <v>39356</v>
      </c>
      <c r="B11" s="8">
        <v>21.72</v>
      </c>
      <c r="C11" s="8">
        <v>37.68</v>
      </c>
      <c r="D11" s="42">
        <f t="shared" si="5"/>
        <v>1.73480662983425</v>
      </c>
      <c r="E11" s="23" t="s">
        <v>19</v>
      </c>
      <c r="F11" s="22">
        <v>42097</v>
      </c>
      <c r="G11" s="5">
        <v>225</v>
      </c>
      <c r="H11" s="5">
        <v>251.73</v>
      </c>
      <c r="I11" s="43">
        <f t="shared" si="4"/>
        <v>1.1188</v>
      </c>
      <c r="J11" s="5" t="s">
        <v>23</v>
      </c>
    </row>
    <row r="12" spans="1:10">
      <c r="A12" s="4">
        <v>39475</v>
      </c>
      <c r="B12" s="5">
        <v>21.72</v>
      </c>
      <c r="C12" s="5">
        <v>37.8</v>
      </c>
      <c r="D12" s="43">
        <f t="shared" si="5"/>
        <v>1.74033149171271</v>
      </c>
      <c r="E12" s="21" t="s">
        <v>176</v>
      </c>
      <c r="F12" s="24">
        <v>42105</v>
      </c>
      <c r="G12" s="8">
        <v>225</v>
      </c>
      <c r="H12" s="8">
        <v>258.1</v>
      </c>
      <c r="I12" s="42">
        <f t="shared" si="4"/>
        <v>1.14711111111111</v>
      </c>
      <c r="J12" s="8" t="s">
        <v>60</v>
      </c>
    </row>
    <row r="13" spans="1:10">
      <c r="A13" s="7">
        <v>39569</v>
      </c>
      <c r="B13" s="8">
        <v>21.72</v>
      </c>
      <c r="C13" s="8">
        <v>44.77</v>
      </c>
      <c r="D13" s="42">
        <f t="shared" si="5"/>
        <v>2.06123388581952</v>
      </c>
      <c r="E13" s="23" t="s">
        <v>55</v>
      </c>
      <c r="F13" s="22">
        <v>42124</v>
      </c>
      <c r="G13" s="5">
        <v>225</v>
      </c>
      <c r="H13" s="5">
        <v>270.03</v>
      </c>
      <c r="I13" s="43">
        <f t="shared" si="4"/>
        <v>1.20013333333333</v>
      </c>
      <c r="J13" s="5" t="s">
        <v>9</v>
      </c>
    </row>
    <row r="14" spans="1:10">
      <c r="A14" s="7">
        <v>39934</v>
      </c>
      <c r="B14" s="8">
        <v>21.72</v>
      </c>
      <c r="C14" s="8">
        <v>47.74</v>
      </c>
      <c r="D14" s="42">
        <f t="shared" si="5"/>
        <v>2.19797421731123</v>
      </c>
      <c r="E14" s="23" t="s">
        <v>55</v>
      </c>
      <c r="F14" s="24">
        <v>42125</v>
      </c>
      <c r="G14" s="8">
        <v>225</v>
      </c>
      <c r="H14" s="8">
        <v>275.93</v>
      </c>
      <c r="I14" s="42">
        <f t="shared" si="4"/>
        <v>1.22635555555556</v>
      </c>
      <c r="J14" s="8" t="s">
        <v>55</v>
      </c>
    </row>
    <row r="15" spans="1:10">
      <c r="A15" s="7">
        <v>40179</v>
      </c>
      <c r="B15" s="8">
        <v>21.72</v>
      </c>
      <c r="C15" s="8">
        <v>52.41</v>
      </c>
      <c r="D15" s="42">
        <f t="shared" si="5"/>
        <v>2.41298342541436</v>
      </c>
      <c r="E15" s="23" t="s">
        <v>80</v>
      </c>
      <c r="F15" s="22">
        <v>42369</v>
      </c>
      <c r="G15" s="5">
        <v>225</v>
      </c>
      <c r="H15" s="5">
        <v>298.17</v>
      </c>
      <c r="I15" s="43">
        <f t="shared" ref="I15:I22" si="6">H15/G15</f>
        <v>1.3252</v>
      </c>
      <c r="J15" s="5" t="s">
        <v>27</v>
      </c>
    </row>
    <row r="16" spans="1:10">
      <c r="A16" s="4">
        <v>40298</v>
      </c>
      <c r="B16" s="5">
        <v>21.72</v>
      </c>
      <c r="C16" s="5">
        <v>52.5</v>
      </c>
      <c r="D16" s="43">
        <f t="shared" si="5"/>
        <v>2.4171270718232</v>
      </c>
      <c r="E16" s="21" t="s">
        <v>9</v>
      </c>
      <c r="F16" s="22">
        <v>42643</v>
      </c>
      <c r="G16" s="5">
        <v>225</v>
      </c>
      <c r="H16" s="5">
        <v>299.62</v>
      </c>
      <c r="I16" s="43">
        <f t="shared" si="6"/>
        <v>1.33164444444444</v>
      </c>
      <c r="J16" s="5" t="s">
        <v>9</v>
      </c>
    </row>
    <row r="17" spans="1:10">
      <c r="A17" s="7">
        <v>40299</v>
      </c>
      <c r="B17" s="8">
        <v>21.72</v>
      </c>
      <c r="C17" s="8">
        <v>58.5</v>
      </c>
      <c r="D17" s="42">
        <f t="shared" si="5"/>
        <v>2.69337016574586</v>
      </c>
      <c r="E17" s="23" t="s">
        <v>55</v>
      </c>
      <c r="F17" s="22">
        <v>42790</v>
      </c>
      <c r="G17" s="5">
        <v>258.15</v>
      </c>
      <c r="H17" s="5">
        <v>309.16</v>
      </c>
      <c r="I17" s="43">
        <f t="shared" si="6"/>
        <v>1.19759829556459</v>
      </c>
      <c r="J17" s="5" t="s">
        <v>7</v>
      </c>
    </row>
    <row r="18" spans="1:10">
      <c r="A18" s="4">
        <v>40326</v>
      </c>
      <c r="B18" s="5">
        <v>84.7</v>
      </c>
      <c r="C18" s="5">
        <v>78.97</v>
      </c>
      <c r="D18" s="43">
        <f t="shared" si="5"/>
        <v>0.932349468713105</v>
      </c>
      <c r="E18" s="21" t="s">
        <v>175</v>
      </c>
      <c r="F18" s="22">
        <v>42804</v>
      </c>
      <c r="G18" s="5">
        <v>258.15</v>
      </c>
      <c r="H18" s="5">
        <v>318.58</v>
      </c>
      <c r="I18" s="43">
        <f t="shared" si="6"/>
        <v>1.23408870811544</v>
      </c>
      <c r="J18" s="5" t="s">
        <v>7</v>
      </c>
    </row>
    <row r="19" spans="1:10">
      <c r="A19" s="7">
        <v>40327</v>
      </c>
      <c r="B19" s="8">
        <v>84.7</v>
      </c>
      <c r="C19" s="8">
        <v>85</v>
      </c>
      <c r="D19" s="42">
        <f t="shared" si="5"/>
        <v>1.00354191263282</v>
      </c>
      <c r="E19" s="23" t="s">
        <v>177</v>
      </c>
      <c r="F19" s="22">
        <v>42811</v>
      </c>
      <c r="G19" s="5">
        <v>258.15</v>
      </c>
      <c r="H19" s="5">
        <v>318.71</v>
      </c>
      <c r="I19" s="43">
        <f t="shared" si="6"/>
        <v>1.23459229130351</v>
      </c>
      <c r="J19" s="5" t="s">
        <v>7</v>
      </c>
    </row>
    <row r="20" spans="1:10">
      <c r="A20" s="4">
        <v>40442</v>
      </c>
      <c r="B20" s="5">
        <v>84.7</v>
      </c>
      <c r="C20" s="5">
        <v>92.79</v>
      </c>
      <c r="D20" s="43">
        <f t="shared" si="5"/>
        <v>1.09551357733176</v>
      </c>
      <c r="E20" s="21" t="s">
        <v>11</v>
      </c>
      <c r="F20" s="22">
        <v>42826</v>
      </c>
      <c r="G20" s="5">
        <v>258.15</v>
      </c>
      <c r="H20" s="5">
        <v>332.02</v>
      </c>
      <c r="I20" s="43">
        <f t="shared" si="6"/>
        <v>1.2861514623281</v>
      </c>
      <c r="J20" s="5" t="s">
        <v>23</v>
      </c>
    </row>
    <row r="21" spans="1:10">
      <c r="A21" s="4">
        <v>40451</v>
      </c>
      <c r="B21" s="5">
        <v>84.7</v>
      </c>
      <c r="C21" s="5">
        <v>110.09</v>
      </c>
      <c r="D21" s="43">
        <f t="shared" si="5"/>
        <v>1.29976387249115</v>
      </c>
      <c r="E21" s="21" t="s">
        <v>52</v>
      </c>
      <c r="F21" s="22">
        <v>42853</v>
      </c>
      <c r="G21" s="5">
        <v>258.15</v>
      </c>
      <c r="H21" s="5">
        <v>346.92</v>
      </c>
      <c r="I21" s="43">
        <f t="shared" si="6"/>
        <v>1.34386984311447</v>
      </c>
      <c r="J21" s="5" t="s">
        <v>9</v>
      </c>
    </row>
    <row r="22" spans="1:10">
      <c r="A22" s="4">
        <v>40543</v>
      </c>
      <c r="B22" s="5">
        <v>84.7</v>
      </c>
      <c r="C22" s="5">
        <v>110.12</v>
      </c>
      <c r="D22" s="43">
        <f t="shared" si="5"/>
        <v>1.30011806375443</v>
      </c>
      <c r="E22" s="21" t="s">
        <v>27</v>
      </c>
      <c r="F22" s="4">
        <v>43126</v>
      </c>
      <c r="G22" s="5">
        <v>347.8</v>
      </c>
      <c r="H22" s="5">
        <v>346.95</v>
      </c>
      <c r="I22" s="43">
        <f t="shared" si="6"/>
        <v>0.997556066705003</v>
      </c>
      <c r="J22" s="5" t="s">
        <v>176</v>
      </c>
    </row>
    <row r="23" spans="1:10">
      <c r="A23" s="7">
        <v>40614</v>
      </c>
      <c r="B23" s="8">
        <v>84.7</v>
      </c>
      <c r="C23" s="8">
        <v>114.58</v>
      </c>
      <c r="D23" s="42">
        <f t="shared" si="5"/>
        <v>1.35277449822904</v>
      </c>
      <c r="E23" s="23" t="s">
        <v>60</v>
      </c>
      <c r="F23" s="22">
        <v>43161</v>
      </c>
      <c r="G23" s="5">
        <v>347.8</v>
      </c>
      <c r="H23" s="5">
        <v>348.62</v>
      </c>
      <c r="I23" s="43">
        <f t="shared" ref="I23:I29" si="7">H23/G23</f>
        <v>1.00235767682576</v>
      </c>
      <c r="J23" s="5" t="s">
        <v>178</v>
      </c>
    </row>
    <row r="24" spans="1:10">
      <c r="A24" s="4">
        <v>40662</v>
      </c>
      <c r="B24" s="5">
        <v>84.7</v>
      </c>
      <c r="C24" s="5">
        <v>119.62</v>
      </c>
      <c r="D24" s="43">
        <f t="shared" si="5"/>
        <v>1.41227863046045</v>
      </c>
      <c r="E24" s="21" t="s">
        <v>9</v>
      </c>
      <c r="F24" s="22">
        <v>43182</v>
      </c>
      <c r="G24" s="5">
        <v>347.8</v>
      </c>
      <c r="H24" s="5">
        <v>365.28</v>
      </c>
      <c r="I24" s="43">
        <f t="shared" si="7"/>
        <v>1.05025876940771</v>
      </c>
      <c r="J24" s="5" t="s">
        <v>7</v>
      </c>
    </row>
    <row r="25" spans="1:10">
      <c r="A25" s="7">
        <v>40664</v>
      </c>
      <c r="B25" s="8">
        <v>84.7</v>
      </c>
      <c r="C25" s="8">
        <v>126.04</v>
      </c>
      <c r="D25" s="42">
        <f t="shared" si="5"/>
        <v>1.48807556080283</v>
      </c>
      <c r="E25" s="23" t="s">
        <v>55</v>
      </c>
      <c r="F25" s="22">
        <v>43194</v>
      </c>
      <c r="G25" s="5">
        <v>347.8</v>
      </c>
      <c r="H25" s="5">
        <v>374.14</v>
      </c>
      <c r="I25" s="43">
        <f t="shared" si="7"/>
        <v>1.0757331799885</v>
      </c>
      <c r="J25" s="5" t="s">
        <v>23</v>
      </c>
    </row>
    <row r="26" spans="1:10">
      <c r="A26" s="4">
        <v>40725</v>
      </c>
      <c r="B26" s="5">
        <v>84.7</v>
      </c>
      <c r="C26" s="5">
        <v>128.82</v>
      </c>
      <c r="D26" s="43">
        <f t="shared" si="5"/>
        <v>1.52089728453365</v>
      </c>
      <c r="E26" s="21" t="s">
        <v>17</v>
      </c>
      <c r="F26" s="22">
        <v>43373</v>
      </c>
      <c r="G26" s="5">
        <v>378</v>
      </c>
      <c r="H26" s="5">
        <v>400.22</v>
      </c>
      <c r="I26" s="43">
        <f t="shared" si="7"/>
        <v>1.05878306878307</v>
      </c>
      <c r="J26" s="5" t="s">
        <v>52</v>
      </c>
    </row>
    <row r="27" spans="1:10">
      <c r="A27" s="4">
        <v>40816</v>
      </c>
      <c r="B27" s="5">
        <v>84.7</v>
      </c>
      <c r="C27" s="5">
        <v>136.41</v>
      </c>
      <c r="D27" s="43">
        <f t="shared" si="5"/>
        <v>1.61050767414404</v>
      </c>
      <c r="E27" s="21" t="s">
        <v>52</v>
      </c>
      <c r="F27" s="22">
        <v>43532</v>
      </c>
      <c r="G27" s="5">
        <v>378</v>
      </c>
      <c r="H27" s="5">
        <v>408.54</v>
      </c>
      <c r="I27" s="43">
        <f t="shared" si="7"/>
        <v>1.08079365079365</v>
      </c>
      <c r="J27" s="5" t="s">
        <v>64</v>
      </c>
    </row>
    <row r="28" spans="1:10">
      <c r="A28" s="7">
        <v>40901</v>
      </c>
      <c r="B28" s="8">
        <v>84.7</v>
      </c>
      <c r="C28" s="8">
        <v>140.09</v>
      </c>
      <c r="D28" s="42">
        <f t="shared" si="5"/>
        <v>1.65395513577332</v>
      </c>
      <c r="E28" s="8" t="s">
        <v>22</v>
      </c>
      <c r="F28" s="22">
        <v>43559</v>
      </c>
      <c r="G28" s="5">
        <v>378</v>
      </c>
      <c r="H28" s="5">
        <v>415.52</v>
      </c>
      <c r="I28" s="43">
        <f t="shared" si="7"/>
        <v>1.09925925925926</v>
      </c>
      <c r="J28" s="5" t="s">
        <v>23</v>
      </c>
    </row>
    <row r="29" spans="1:10">
      <c r="A29" s="4">
        <v>41027</v>
      </c>
      <c r="B29" s="5">
        <v>84.7</v>
      </c>
      <c r="C29" s="5">
        <v>142.88</v>
      </c>
      <c r="D29" s="43">
        <f t="shared" si="5"/>
        <v>1.68689492325856</v>
      </c>
      <c r="E29" s="21" t="s">
        <v>9</v>
      </c>
      <c r="F29" s="22">
        <v>44196</v>
      </c>
      <c r="G29" s="5">
        <v>378</v>
      </c>
      <c r="H29" s="5">
        <v>421.9</v>
      </c>
      <c r="I29" s="43">
        <f t="shared" si="7"/>
        <v>1.11613756613757</v>
      </c>
      <c r="J29" s="5" t="s">
        <v>27</v>
      </c>
    </row>
    <row r="30" spans="1:1">
      <c r="A30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A1" sqref="A1"/>
    </sheetView>
  </sheetViews>
  <sheetFormatPr defaultColWidth="8.625" defaultRowHeight="14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6" width="15.5083333333333" style="1" customWidth="1"/>
    <col min="7" max="7" width="6.50833333333333" style="1" customWidth="1"/>
    <col min="8" max="9" width="8.50833333333333" style="1" customWidth="1"/>
    <col min="10" max="10" width="35.5083333333333" style="1" customWidth="1"/>
    <col min="11" max="16384" width="8.625" style="1"/>
  </cols>
  <sheetData>
    <row r="1" ht="42" spans="1:10">
      <c r="A1" s="1" t="s">
        <v>0</v>
      </c>
      <c r="B1" s="1" t="s">
        <v>1</v>
      </c>
      <c r="C1" s="1" t="s">
        <v>2</v>
      </c>
      <c r="D1" s="2" t="s">
        <v>3</v>
      </c>
      <c r="E1" s="19" t="s">
        <v>4</v>
      </c>
      <c r="F1" s="20" t="s">
        <v>0</v>
      </c>
      <c r="G1" s="1" t="s">
        <v>1</v>
      </c>
      <c r="H1" s="1" t="s">
        <v>2</v>
      </c>
      <c r="I1" s="2" t="s">
        <v>3</v>
      </c>
      <c r="J1" s="1" t="s">
        <v>4</v>
      </c>
    </row>
    <row r="2" spans="1:10">
      <c r="A2" s="4">
        <v>40448</v>
      </c>
      <c r="B2" s="5">
        <v>18.13</v>
      </c>
      <c r="C2" s="5">
        <v>5.918</v>
      </c>
      <c r="D2" s="17">
        <f t="shared" ref="D2:D7" si="0">C2/B2</f>
        <v>0.326420297848869</v>
      </c>
      <c r="E2" s="21" t="s">
        <v>162</v>
      </c>
      <c r="F2" s="22">
        <v>42643</v>
      </c>
      <c r="G2" s="5">
        <v>108.52</v>
      </c>
      <c r="H2" s="5">
        <v>238.11</v>
      </c>
      <c r="I2" s="17">
        <f t="shared" ref="I2:I30" si="1">H2/G2</f>
        <v>2.19415775893844</v>
      </c>
      <c r="J2" s="5" t="s">
        <v>52</v>
      </c>
    </row>
    <row r="3" spans="1:10">
      <c r="A3" s="4">
        <v>40449</v>
      </c>
      <c r="B3" s="5">
        <v>18.13</v>
      </c>
      <c r="C3" s="5">
        <v>11.82</v>
      </c>
      <c r="D3" s="17">
        <f t="shared" si="0"/>
        <v>0.651958080529509</v>
      </c>
      <c r="E3" s="21" t="s">
        <v>179</v>
      </c>
      <c r="F3" s="22">
        <v>42790</v>
      </c>
      <c r="G3" s="5">
        <v>108.52</v>
      </c>
      <c r="H3" s="5">
        <v>238.38</v>
      </c>
      <c r="I3" s="17">
        <f t="shared" si="1"/>
        <v>2.1966457795798</v>
      </c>
      <c r="J3" s="5" t="s">
        <v>7</v>
      </c>
    </row>
    <row r="4" spans="1:10">
      <c r="A4" s="7">
        <v>40452</v>
      </c>
      <c r="B4" s="8">
        <v>18.13</v>
      </c>
      <c r="C4" s="8">
        <v>25.73</v>
      </c>
      <c r="D4" s="18">
        <f t="shared" si="0"/>
        <v>1.41919470490899</v>
      </c>
      <c r="E4" s="23" t="s">
        <v>19</v>
      </c>
      <c r="F4" s="22">
        <v>42811</v>
      </c>
      <c r="G4" s="5">
        <v>108.52</v>
      </c>
      <c r="H4" s="5">
        <v>245.87</v>
      </c>
      <c r="I4" s="17">
        <f t="shared" si="1"/>
        <v>2.26566531514928</v>
      </c>
      <c r="J4" s="5" t="s">
        <v>7</v>
      </c>
    </row>
    <row r="5" spans="1:10">
      <c r="A5" s="7">
        <v>40453</v>
      </c>
      <c r="B5" s="8">
        <v>18.13</v>
      </c>
      <c r="C5" s="8">
        <v>26.83</v>
      </c>
      <c r="D5" s="18">
        <f t="shared" si="0"/>
        <v>1.47986762272477</v>
      </c>
      <c r="E5" s="23" t="s">
        <v>19</v>
      </c>
      <c r="F5" s="22">
        <v>42814</v>
      </c>
      <c r="G5" s="5">
        <v>108.52</v>
      </c>
      <c r="H5" s="5">
        <v>246.09</v>
      </c>
      <c r="I5" s="17">
        <f t="shared" si="1"/>
        <v>2.26769259122742</v>
      </c>
      <c r="J5" s="5" t="s">
        <v>58</v>
      </c>
    </row>
    <row r="6" spans="1:10">
      <c r="A6" s="4">
        <v>40991</v>
      </c>
      <c r="B6" s="5">
        <v>18.13</v>
      </c>
      <c r="C6" s="5">
        <v>31.14</v>
      </c>
      <c r="D6" s="17">
        <f t="shared" si="0"/>
        <v>1.71759514616657</v>
      </c>
      <c r="E6" s="21" t="s">
        <v>54</v>
      </c>
      <c r="F6" s="22">
        <v>42818</v>
      </c>
      <c r="G6" s="5">
        <v>108.52</v>
      </c>
      <c r="H6" s="5">
        <v>255.61</v>
      </c>
      <c r="I6" s="17">
        <f t="shared" si="1"/>
        <v>2.3554183560634</v>
      </c>
      <c r="J6" s="5" t="s">
        <v>7</v>
      </c>
    </row>
    <row r="7" spans="1:10">
      <c r="A7" s="7">
        <v>41168</v>
      </c>
      <c r="B7" s="8">
        <v>40.6</v>
      </c>
      <c r="C7" s="8">
        <v>34.096</v>
      </c>
      <c r="D7" s="18">
        <f t="shared" si="0"/>
        <v>0.839802955665024</v>
      </c>
      <c r="E7" s="23" t="s">
        <v>175</v>
      </c>
      <c r="F7" s="22">
        <v>42853</v>
      </c>
      <c r="G7" s="5">
        <v>108.52</v>
      </c>
      <c r="H7" s="5">
        <v>265.42</v>
      </c>
      <c r="I7" s="17">
        <f t="shared" si="1"/>
        <v>2.44581643936602</v>
      </c>
      <c r="J7" s="5" t="s">
        <v>9</v>
      </c>
    </row>
    <row r="8" spans="1:10">
      <c r="A8" s="4">
        <v>41169</v>
      </c>
      <c r="B8" s="5">
        <v>40.6</v>
      </c>
      <c r="C8" s="5">
        <v>38.76</v>
      </c>
      <c r="D8" s="17">
        <f t="shared" ref="D8" si="2">C8/B8</f>
        <v>0.954679802955665</v>
      </c>
      <c r="E8" s="21" t="s">
        <v>58</v>
      </c>
      <c r="F8" s="22">
        <v>43008</v>
      </c>
      <c r="G8" s="5">
        <v>140.85</v>
      </c>
      <c r="H8" s="5">
        <v>272.97</v>
      </c>
      <c r="I8" s="17">
        <f t="shared" si="1"/>
        <v>1.93801916932907</v>
      </c>
      <c r="J8" s="5" t="s">
        <v>52</v>
      </c>
    </row>
    <row r="9" spans="1:10">
      <c r="A9" s="4">
        <v>41170</v>
      </c>
      <c r="B9" s="5">
        <v>40.6</v>
      </c>
      <c r="C9" s="5">
        <v>41.27</v>
      </c>
      <c r="D9" s="17">
        <f t="shared" ref="D9:D13" si="3">C9/B9</f>
        <v>1.01650246305419</v>
      </c>
      <c r="E9" s="21" t="s">
        <v>58</v>
      </c>
      <c r="F9" s="22">
        <v>43077</v>
      </c>
      <c r="G9" s="5">
        <v>179.51</v>
      </c>
      <c r="H9" s="5">
        <v>307.65</v>
      </c>
      <c r="I9" s="17">
        <f t="shared" si="1"/>
        <v>1.71383209849033</v>
      </c>
      <c r="J9" s="5" t="s">
        <v>7</v>
      </c>
    </row>
    <row r="10" spans="1:10">
      <c r="A10" s="4">
        <v>41178</v>
      </c>
      <c r="B10" s="5">
        <v>40.6</v>
      </c>
      <c r="C10" s="33">
        <v>45</v>
      </c>
      <c r="D10" s="17">
        <f t="shared" si="3"/>
        <v>1.10837438423645</v>
      </c>
      <c r="E10" s="5" t="s">
        <v>180</v>
      </c>
      <c r="F10" s="22">
        <v>43091</v>
      </c>
      <c r="G10" s="5">
        <v>179.51</v>
      </c>
      <c r="H10" s="5">
        <v>320.84</v>
      </c>
      <c r="I10" s="17">
        <f t="shared" si="1"/>
        <v>1.78730989916996</v>
      </c>
      <c r="J10" s="5" t="s">
        <v>7</v>
      </c>
    </row>
    <row r="11" spans="1:10">
      <c r="A11" s="4">
        <v>41180</v>
      </c>
      <c r="B11" s="5">
        <v>40.6</v>
      </c>
      <c r="C11" s="5">
        <v>54.05</v>
      </c>
      <c r="D11" s="17">
        <f t="shared" si="3"/>
        <v>1.33128078817734</v>
      </c>
      <c r="E11" s="21" t="s">
        <v>7</v>
      </c>
      <c r="F11" s="22">
        <v>43098</v>
      </c>
      <c r="G11" s="5">
        <v>179.51</v>
      </c>
      <c r="H11" s="5">
        <v>328.65</v>
      </c>
      <c r="I11" s="17">
        <f t="shared" si="1"/>
        <v>1.83081722466715</v>
      </c>
      <c r="J11" s="5" t="s">
        <v>69</v>
      </c>
    </row>
    <row r="12" spans="1:10">
      <c r="A12" s="4">
        <v>41181</v>
      </c>
      <c r="B12" s="5">
        <v>40.6</v>
      </c>
      <c r="C12" s="5">
        <v>62.88</v>
      </c>
      <c r="D12" s="17">
        <f t="shared" si="3"/>
        <v>1.5487684729064</v>
      </c>
      <c r="E12" s="21" t="s">
        <v>160</v>
      </c>
      <c r="F12" s="22">
        <v>43159</v>
      </c>
      <c r="G12" s="5">
        <v>179.51</v>
      </c>
      <c r="H12" s="5">
        <v>331.41</v>
      </c>
      <c r="I12" s="17">
        <f t="shared" si="1"/>
        <v>1.84619241267896</v>
      </c>
      <c r="J12" s="5" t="s">
        <v>58</v>
      </c>
    </row>
    <row r="13" spans="1:10">
      <c r="A13" s="7">
        <v>41182</v>
      </c>
      <c r="B13" s="8">
        <v>40.6</v>
      </c>
      <c r="C13" s="8">
        <v>65.58</v>
      </c>
      <c r="D13" s="18">
        <f t="shared" si="3"/>
        <v>1.61527093596059</v>
      </c>
      <c r="E13" s="23" t="s">
        <v>181</v>
      </c>
      <c r="F13" s="22">
        <v>43161</v>
      </c>
      <c r="G13" s="5">
        <v>179.51</v>
      </c>
      <c r="H13" s="5">
        <v>353.8</v>
      </c>
      <c r="I13" s="17">
        <f t="shared" si="1"/>
        <v>1.97092084006462</v>
      </c>
      <c r="J13" s="5" t="s">
        <v>7</v>
      </c>
    </row>
    <row r="14" spans="1:10">
      <c r="A14" s="4">
        <v>41274</v>
      </c>
      <c r="B14" s="5">
        <v>40.6</v>
      </c>
      <c r="C14" s="5">
        <v>68.97</v>
      </c>
      <c r="D14" s="17">
        <f t="shared" ref="D14:D18" si="4">C14/B14</f>
        <v>1.6987684729064</v>
      </c>
      <c r="E14" s="21" t="s">
        <v>27</v>
      </c>
      <c r="F14" s="22">
        <v>43175</v>
      </c>
      <c r="G14" s="5">
        <v>179.51</v>
      </c>
      <c r="H14" s="5">
        <v>358.81</v>
      </c>
      <c r="I14" s="17">
        <f t="shared" si="1"/>
        <v>1.99883014873823</v>
      </c>
      <c r="J14" s="5" t="s">
        <v>7</v>
      </c>
    </row>
    <row r="15" spans="1:10">
      <c r="A15" s="4">
        <v>41309</v>
      </c>
      <c r="B15" s="5">
        <v>40.6</v>
      </c>
      <c r="C15" s="5">
        <v>69.6</v>
      </c>
      <c r="D15" s="17">
        <f t="shared" si="4"/>
        <v>1.71428571428571</v>
      </c>
      <c r="E15" s="21" t="s">
        <v>182</v>
      </c>
      <c r="F15" s="22">
        <v>43182</v>
      </c>
      <c r="G15" s="5">
        <v>196.58</v>
      </c>
      <c r="H15" s="5">
        <v>369.8</v>
      </c>
      <c r="I15" s="17">
        <f t="shared" si="1"/>
        <v>1.88116797232679</v>
      </c>
      <c r="J15" s="5" t="s">
        <v>7</v>
      </c>
    </row>
    <row r="16" spans="1:10">
      <c r="A16" s="4">
        <v>41327</v>
      </c>
      <c r="B16" s="5">
        <v>40.6</v>
      </c>
      <c r="C16" s="5">
        <v>72.8</v>
      </c>
      <c r="D16" s="17">
        <f t="shared" si="4"/>
        <v>1.79310344827586</v>
      </c>
      <c r="E16" s="21" t="s">
        <v>7</v>
      </c>
      <c r="F16" s="22">
        <v>43194</v>
      </c>
      <c r="G16" s="5">
        <v>196.58</v>
      </c>
      <c r="H16" s="5">
        <v>381.06</v>
      </c>
      <c r="I16" s="17">
        <f t="shared" si="1"/>
        <v>1.93844745141927</v>
      </c>
      <c r="J16" s="5" t="s">
        <v>23</v>
      </c>
    </row>
    <row r="17" spans="1:10">
      <c r="A17" s="4">
        <v>41334</v>
      </c>
      <c r="B17" s="5">
        <v>40.6</v>
      </c>
      <c r="C17" s="5">
        <v>73.9</v>
      </c>
      <c r="D17" s="17">
        <f t="shared" si="4"/>
        <v>1.82019704433498</v>
      </c>
      <c r="E17" s="21" t="s">
        <v>7</v>
      </c>
      <c r="F17" s="22">
        <v>43266</v>
      </c>
      <c r="G17" s="5">
        <v>196.58</v>
      </c>
      <c r="H17" s="5">
        <v>383.26</v>
      </c>
      <c r="I17" s="17">
        <f t="shared" si="1"/>
        <v>1.94963882388849</v>
      </c>
      <c r="J17" s="5" t="s">
        <v>40</v>
      </c>
    </row>
    <row r="18" spans="1:10">
      <c r="A18" s="7">
        <v>41335</v>
      </c>
      <c r="B18" s="8">
        <v>40.6</v>
      </c>
      <c r="C18" s="8">
        <v>77.9</v>
      </c>
      <c r="D18" s="18">
        <f t="shared" si="4"/>
        <v>1.91871921182266</v>
      </c>
      <c r="E18" s="23" t="s">
        <v>126</v>
      </c>
      <c r="F18" s="22">
        <v>43294</v>
      </c>
      <c r="G18" s="5">
        <v>196.58</v>
      </c>
      <c r="H18" s="5">
        <v>384.35</v>
      </c>
      <c r="I18" s="17">
        <f t="shared" si="1"/>
        <v>1.95518364024824</v>
      </c>
      <c r="J18" s="5" t="s">
        <v>17</v>
      </c>
    </row>
    <row r="19" spans="1:10">
      <c r="A19" s="4">
        <v>41341</v>
      </c>
      <c r="B19" s="5">
        <v>40.6</v>
      </c>
      <c r="C19" s="5">
        <v>81.1</v>
      </c>
      <c r="D19" s="17">
        <f t="shared" ref="D19:D34" si="5">C19/B19</f>
        <v>1.99753694581281</v>
      </c>
      <c r="E19" s="21" t="s">
        <v>64</v>
      </c>
      <c r="F19" s="22">
        <v>43329</v>
      </c>
      <c r="G19" s="5">
        <v>196.58</v>
      </c>
      <c r="H19" s="5">
        <v>389.41</v>
      </c>
      <c r="I19" s="17">
        <f t="shared" si="1"/>
        <v>1.98092379692746</v>
      </c>
      <c r="J19" s="5" t="s">
        <v>43</v>
      </c>
    </row>
    <row r="20" spans="1:10">
      <c r="A20" s="4">
        <v>41359</v>
      </c>
      <c r="B20" s="5">
        <v>40.6</v>
      </c>
      <c r="C20" s="5">
        <v>81.8</v>
      </c>
      <c r="D20" s="17">
        <f t="shared" si="5"/>
        <v>2.01477832512315</v>
      </c>
      <c r="E20" s="21" t="s">
        <v>58</v>
      </c>
      <c r="F20" s="22">
        <v>43364</v>
      </c>
      <c r="G20" s="5">
        <v>196.58</v>
      </c>
      <c r="H20" s="5">
        <v>411.15</v>
      </c>
      <c r="I20" s="17">
        <f t="shared" si="1"/>
        <v>2.09151490487333</v>
      </c>
      <c r="J20" s="5" t="s">
        <v>11</v>
      </c>
    </row>
    <row r="21" spans="1:10">
      <c r="A21" s="4">
        <v>41535</v>
      </c>
      <c r="B21" s="5">
        <v>49.44</v>
      </c>
      <c r="C21" s="5">
        <v>84.78</v>
      </c>
      <c r="D21" s="17">
        <f t="shared" si="5"/>
        <v>1.71480582524272</v>
      </c>
      <c r="E21" s="21" t="s">
        <v>11</v>
      </c>
      <c r="F21" s="22">
        <v>43476</v>
      </c>
      <c r="G21" s="5">
        <v>226.08</v>
      </c>
      <c r="H21" s="5">
        <v>421.46</v>
      </c>
      <c r="I21" s="17">
        <f t="shared" si="1"/>
        <v>1.86420736022647</v>
      </c>
      <c r="J21" s="5" t="s">
        <v>7</v>
      </c>
    </row>
    <row r="22" spans="1:10">
      <c r="A22" s="4">
        <v>41547</v>
      </c>
      <c r="B22" s="5">
        <v>49.44</v>
      </c>
      <c r="C22" s="5">
        <v>94.62</v>
      </c>
      <c r="D22" s="17">
        <f t="shared" si="5"/>
        <v>1.91383495145631</v>
      </c>
      <c r="E22" s="21" t="s">
        <v>52</v>
      </c>
      <c r="F22" s="22">
        <v>43515</v>
      </c>
      <c r="G22" s="5">
        <v>226.08</v>
      </c>
      <c r="H22" s="5">
        <v>448.36</v>
      </c>
      <c r="I22" s="17">
        <f t="shared" si="1"/>
        <v>1.98319179051663</v>
      </c>
      <c r="J22" s="5" t="s">
        <v>183</v>
      </c>
    </row>
    <row r="23" spans="1:10">
      <c r="A23" s="7">
        <v>41548</v>
      </c>
      <c r="B23" s="8">
        <v>49.44</v>
      </c>
      <c r="C23" s="8">
        <v>95.25</v>
      </c>
      <c r="D23" s="18">
        <f t="shared" si="5"/>
        <v>1.92657766990291</v>
      </c>
      <c r="E23" s="23" t="s">
        <v>19</v>
      </c>
      <c r="F23" s="22">
        <v>43532</v>
      </c>
      <c r="G23" s="5">
        <v>226.08</v>
      </c>
      <c r="H23" s="5">
        <v>451.07</v>
      </c>
      <c r="I23" s="17">
        <f t="shared" si="1"/>
        <v>1.99517869780609</v>
      </c>
      <c r="J23" s="5" t="s">
        <v>64</v>
      </c>
    </row>
    <row r="24" spans="1:10">
      <c r="A24" s="4">
        <v>41726</v>
      </c>
      <c r="B24" s="5">
        <v>49.44</v>
      </c>
      <c r="C24" s="5">
        <v>99.73</v>
      </c>
      <c r="D24" s="17">
        <f t="shared" si="5"/>
        <v>2.0171925566343</v>
      </c>
      <c r="E24" s="21" t="s">
        <v>54</v>
      </c>
      <c r="F24" s="22">
        <v>43539</v>
      </c>
      <c r="G24" s="5">
        <v>226.08</v>
      </c>
      <c r="H24" s="5">
        <v>451.51</v>
      </c>
      <c r="I24" s="17">
        <f t="shared" si="1"/>
        <v>1.99712491153574</v>
      </c>
      <c r="J24" s="5" t="s">
        <v>7</v>
      </c>
    </row>
    <row r="25" spans="1:10">
      <c r="A25" s="4">
        <v>41759</v>
      </c>
      <c r="B25" s="5">
        <v>49.44</v>
      </c>
      <c r="C25" s="5">
        <v>101.57</v>
      </c>
      <c r="D25" s="17">
        <f t="shared" si="5"/>
        <v>2.05440938511327</v>
      </c>
      <c r="E25" s="21" t="s">
        <v>9</v>
      </c>
      <c r="F25" s="22">
        <v>43546</v>
      </c>
      <c r="G25" s="5">
        <v>226.08</v>
      </c>
      <c r="H25" s="5">
        <v>461.88</v>
      </c>
      <c r="I25" s="17">
        <f t="shared" si="1"/>
        <v>2.04299363057325</v>
      </c>
      <c r="J25" s="5" t="s">
        <v>54</v>
      </c>
    </row>
    <row r="26" spans="1:10">
      <c r="A26" s="4">
        <v>41912</v>
      </c>
      <c r="B26" s="5">
        <v>49.44</v>
      </c>
      <c r="C26" s="5">
        <v>104.92</v>
      </c>
      <c r="D26" s="17">
        <f t="shared" si="5"/>
        <v>2.12216828478964</v>
      </c>
      <c r="E26" s="21" t="s">
        <v>52</v>
      </c>
      <c r="F26" s="22">
        <v>43559</v>
      </c>
      <c r="G26" s="5">
        <v>226.08</v>
      </c>
      <c r="H26" s="5">
        <v>470.34</v>
      </c>
      <c r="I26" s="17">
        <f t="shared" si="1"/>
        <v>2.08041401273885</v>
      </c>
      <c r="J26" s="5" t="s">
        <v>23</v>
      </c>
    </row>
    <row r="27" spans="1:10">
      <c r="A27" s="4">
        <v>42004</v>
      </c>
      <c r="B27" s="5">
        <v>60.54</v>
      </c>
      <c r="C27" s="5">
        <v>117.62</v>
      </c>
      <c r="D27" s="17">
        <f t="shared" si="5"/>
        <v>1.94284770399736</v>
      </c>
      <c r="E27" s="21" t="s">
        <v>27</v>
      </c>
      <c r="F27" s="22">
        <v>43585</v>
      </c>
      <c r="G27" s="5">
        <v>226.08</v>
      </c>
      <c r="H27" s="5">
        <v>485.51</v>
      </c>
      <c r="I27" s="17">
        <f t="shared" si="1"/>
        <v>2.14751415428167</v>
      </c>
      <c r="J27" s="5" t="s">
        <v>9</v>
      </c>
    </row>
    <row r="28" spans="1:10">
      <c r="A28" s="4">
        <v>42124</v>
      </c>
      <c r="B28" s="5">
        <v>60.54</v>
      </c>
      <c r="C28" s="5">
        <v>118.77</v>
      </c>
      <c r="D28" s="17">
        <f t="shared" si="5"/>
        <v>1.96184340931615</v>
      </c>
      <c r="E28" s="21" t="s">
        <v>9</v>
      </c>
      <c r="F28" s="22">
        <v>43738</v>
      </c>
      <c r="G28" s="5">
        <v>226.08</v>
      </c>
      <c r="H28" s="5">
        <v>490.24</v>
      </c>
      <c r="I28" s="17">
        <f t="shared" si="1"/>
        <v>2.16843595187544</v>
      </c>
      <c r="J28" s="5" t="s">
        <v>52</v>
      </c>
    </row>
    <row r="29" spans="1:10">
      <c r="A29" s="4">
        <v>42277</v>
      </c>
      <c r="B29" s="5">
        <v>66.08</v>
      </c>
      <c r="C29" s="5">
        <v>123.38</v>
      </c>
      <c r="D29" s="17">
        <f t="shared" si="5"/>
        <v>1.86713075060533</v>
      </c>
      <c r="E29" s="21" t="s">
        <v>52</v>
      </c>
      <c r="F29" s="22">
        <v>43830</v>
      </c>
      <c r="G29" s="5">
        <v>302.21</v>
      </c>
      <c r="H29" s="5">
        <v>525.6</v>
      </c>
      <c r="I29" s="17">
        <f t="shared" si="1"/>
        <v>1.73918798186691</v>
      </c>
      <c r="J29" s="5" t="s">
        <v>27</v>
      </c>
    </row>
    <row r="30" spans="1:10">
      <c r="A30" s="4">
        <v>42369</v>
      </c>
      <c r="B30" s="5">
        <v>88.19</v>
      </c>
      <c r="C30" s="5">
        <v>157.74</v>
      </c>
      <c r="D30" s="17">
        <f t="shared" si="5"/>
        <v>1.7886381675927</v>
      </c>
      <c r="E30" s="21" t="s">
        <v>27</v>
      </c>
      <c r="F30" s="22">
        <v>44104</v>
      </c>
      <c r="G30" s="5">
        <v>358.16</v>
      </c>
      <c r="H30" s="5">
        <v>555.25</v>
      </c>
      <c r="I30" s="17">
        <f t="shared" si="1"/>
        <v>1.55028478892115</v>
      </c>
      <c r="J30" s="5" t="s">
        <v>52</v>
      </c>
    </row>
    <row r="31" spans="1:10">
      <c r="A31" s="4">
        <v>42426</v>
      </c>
      <c r="B31" s="5">
        <v>88.19</v>
      </c>
      <c r="C31" s="5">
        <v>163.51</v>
      </c>
      <c r="D31" s="17">
        <f t="shared" si="5"/>
        <v>1.85406508674453</v>
      </c>
      <c r="E31" s="21" t="s">
        <v>7</v>
      </c>
      <c r="F31" s="22">
        <v>44196</v>
      </c>
      <c r="G31" s="5">
        <v>518.5</v>
      </c>
      <c r="H31" s="5">
        <v>564.96</v>
      </c>
      <c r="I31" s="17">
        <f t="shared" ref="I31:I32" si="6">H31/G31</f>
        <v>1.08960462873674</v>
      </c>
      <c r="J31" s="5" t="s">
        <v>27</v>
      </c>
    </row>
    <row r="32" spans="1:10">
      <c r="A32" s="4">
        <v>42447</v>
      </c>
      <c r="B32" s="5">
        <v>88.19</v>
      </c>
      <c r="C32" s="5">
        <v>166.21</v>
      </c>
      <c r="D32" s="17">
        <f t="shared" si="5"/>
        <v>1.88468080281211</v>
      </c>
      <c r="E32" s="21" t="s">
        <v>7</v>
      </c>
      <c r="F32" s="22">
        <v>44253</v>
      </c>
      <c r="G32" s="5">
        <v>518.5</v>
      </c>
      <c r="H32" s="5">
        <v>580.83</v>
      </c>
      <c r="I32" s="17">
        <f t="shared" si="6"/>
        <v>1.12021215043394</v>
      </c>
      <c r="J32" s="5" t="s">
        <v>178</v>
      </c>
    </row>
    <row r="33" spans="1:10">
      <c r="A33" s="4">
        <v>42454</v>
      </c>
      <c r="B33" s="5">
        <v>88.19</v>
      </c>
      <c r="C33" s="5">
        <v>173.82</v>
      </c>
      <c r="D33" s="17">
        <f t="shared" si="5"/>
        <v>1.97097176550629</v>
      </c>
      <c r="E33" s="21" t="s">
        <v>54</v>
      </c>
      <c r="F33" s="22">
        <v>44260</v>
      </c>
      <c r="G33" s="5">
        <v>518.5</v>
      </c>
      <c r="H33" s="5">
        <v>597.69</v>
      </c>
      <c r="I33" s="17">
        <f t="shared" ref="I33:I35" si="7">H33/G33</f>
        <v>1.15272902603664</v>
      </c>
      <c r="J33" s="5" t="s">
        <v>7</v>
      </c>
    </row>
    <row r="34" spans="1:10">
      <c r="A34" s="4">
        <v>42489</v>
      </c>
      <c r="B34" s="5">
        <v>88.19</v>
      </c>
      <c r="C34" s="5">
        <v>180.51</v>
      </c>
      <c r="D34" s="17">
        <f t="shared" si="5"/>
        <v>2.0468307064293</v>
      </c>
      <c r="E34" s="21" t="s">
        <v>9</v>
      </c>
      <c r="F34" s="22">
        <v>44267</v>
      </c>
      <c r="G34" s="5">
        <v>518.5</v>
      </c>
      <c r="H34" s="5">
        <v>600.32</v>
      </c>
      <c r="I34" s="17">
        <f t="shared" si="7"/>
        <v>1.15780135004822</v>
      </c>
      <c r="J34" s="5" t="s">
        <v>7</v>
      </c>
    </row>
    <row r="35" spans="1:10">
      <c r="A35" s="4">
        <v>42583</v>
      </c>
      <c r="B35" s="5">
        <v>108.52</v>
      </c>
      <c r="C35" s="5">
        <v>187.29</v>
      </c>
      <c r="D35" s="17">
        <f t="shared" ref="D35:D40" si="8">C35/B35</f>
        <v>1.72585698488758</v>
      </c>
      <c r="E35" s="21" t="s">
        <v>184</v>
      </c>
      <c r="F35" s="22">
        <v>44274</v>
      </c>
      <c r="G35" s="5">
        <v>518.5</v>
      </c>
      <c r="H35" s="5">
        <v>601.87</v>
      </c>
      <c r="I35" s="17">
        <f t="shared" si="7"/>
        <v>1.16079074252652</v>
      </c>
      <c r="J35" s="5" t="s">
        <v>7</v>
      </c>
    </row>
    <row r="36" spans="1:10">
      <c r="A36" s="4">
        <v>42587</v>
      </c>
      <c r="B36" s="5">
        <v>108.52</v>
      </c>
      <c r="C36" s="5">
        <v>188.05</v>
      </c>
      <c r="D36" s="17">
        <f t="shared" si="8"/>
        <v>1.73286030224843</v>
      </c>
      <c r="E36" s="21" t="s">
        <v>17</v>
      </c>
      <c r="F36" s="22">
        <v>44281</v>
      </c>
      <c r="G36" s="5">
        <v>518.5</v>
      </c>
      <c r="H36" s="5">
        <v>628.35</v>
      </c>
      <c r="I36" s="17">
        <f t="shared" ref="I36" si="9">H36/G36</f>
        <v>1.21186113789778</v>
      </c>
      <c r="J36" s="5" t="s">
        <v>7</v>
      </c>
    </row>
    <row r="37" spans="1:10">
      <c r="A37" s="4">
        <v>42591</v>
      </c>
      <c r="B37" s="5">
        <v>108.52</v>
      </c>
      <c r="C37" s="5">
        <v>197.16</v>
      </c>
      <c r="D37" s="17">
        <f t="shared" si="8"/>
        <v>1.81680796166605</v>
      </c>
      <c r="E37" s="21" t="s">
        <v>185</v>
      </c>
      <c r="F37" s="22">
        <v>44288</v>
      </c>
      <c r="G37" s="5">
        <v>518.5</v>
      </c>
      <c r="H37" s="5">
        <v>698.75</v>
      </c>
      <c r="I37" s="17">
        <f t="shared" ref="I37" si="10">H37/G37</f>
        <v>1.34763741562199</v>
      </c>
      <c r="J37" s="5" t="s">
        <v>23</v>
      </c>
    </row>
    <row r="38" spans="1:10">
      <c r="A38" s="4">
        <v>42615</v>
      </c>
      <c r="B38" s="5">
        <v>108.52</v>
      </c>
      <c r="C38" s="5">
        <v>198.29</v>
      </c>
      <c r="D38" s="17">
        <f t="shared" si="8"/>
        <v>1.82722078879469</v>
      </c>
      <c r="E38" s="21" t="s">
        <v>7</v>
      </c>
      <c r="F38" s="22">
        <v>44316</v>
      </c>
      <c r="G38" s="5">
        <v>518.5</v>
      </c>
      <c r="H38" s="5">
        <v>717.37</v>
      </c>
      <c r="I38" s="17">
        <f t="shared" ref="I38" si="11">H38/G38</f>
        <v>1.38354869816779</v>
      </c>
      <c r="J38" s="5" t="s">
        <v>9</v>
      </c>
    </row>
    <row r="39" spans="1:10">
      <c r="A39" s="4">
        <v>42622</v>
      </c>
      <c r="B39" s="5">
        <v>108.52</v>
      </c>
      <c r="C39" s="5">
        <v>201.9</v>
      </c>
      <c r="D39" s="17">
        <f t="shared" si="8"/>
        <v>1.86048654625875</v>
      </c>
      <c r="E39" s="21" t="s">
        <v>7</v>
      </c>
      <c r="F39" s="22">
        <v>45044</v>
      </c>
      <c r="G39" s="5">
        <v>518.5</v>
      </c>
      <c r="H39" s="5">
        <v>771.77</v>
      </c>
      <c r="I39" s="17">
        <f t="shared" ref="I39" si="12">H39/G39</f>
        <v>1.48846673095468</v>
      </c>
      <c r="J39" s="5" t="s">
        <v>9</v>
      </c>
    </row>
    <row r="40" spans="1:5">
      <c r="A40" s="4">
        <v>42627</v>
      </c>
      <c r="B40" s="5">
        <v>108.52</v>
      </c>
      <c r="C40" s="5">
        <v>216.21</v>
      </c>
      <c r="D40" s="17">
        <f t="shared" si="8"/>
        <v>1.99235164025065</v>
      </c>
      <c r="E40" s="21" t="s">
        <v>11</v>
      </c>
    </row>
    <row r="41" spans="1:1">
      <c r="A41" s="10" t="s">
        <v>186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A1" sqref="A1"/>
    </sheetView>
  </sheetViews>
  <sheetFormatPr defaultColWidth="8.625" defaultRowHeight="14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spans="1:6">
      <c r="A2" s="4">
        <v>40459</v>
      </c>
      <c r="B2" s="5">
        <v>27.8</v>
      </c>
      <c r="C2" s="5">
        <v>11.8</v>
      </c>
      <c r="D2" s="6">
        <f t="shared" ref="D2:D18" si="0">C2/B2</f>
        <v>0.424460431654676</v>
      </c>
      <c r="E2" s="5" t="s">
        <v>124</v>
      </c>
      <c r="F2" s="3"/>
    </row>
    <row r="3" spans="1:6">
      <c r="A3" s="4">
        <v>40460</v>
      </c>
      <c r="B3" s="5">
        <v>27.8</v>
      </c>
      <c r="C3" s="5">
        <v>12.1</v>
      </c>
      <c r="D3" s="6">
        <f t="shared" si="0"/>
        <v>0.435251798561151</v>
      </c>
      <c r="E3" s="5" t="s">
        <v>58</v>
      </c>
      <c r="F3" s="3"/>
    </row>
    <row r="4" spans="1:6">
      <c r="A4" s="7">
        <v>40461</v>
      </c>
      <c r="B4" s="8">
        <v>27.8</v>
      </c>
      <c r="C4" s="8">
        <v>20</v>
      </c>
      <c r="D4" s="9">
        <f t="shared" si="0"/>
        <v>0.719424460431655</v>
      </c>
      <c r="E4" s="8" t="s">
        <v>187</v>
      </c>
      <c r="F4" s="3"/>
    </row>
    <row r="5" spans="1:6">
      <c r="A5" s="4">
        <v>40536</v>
      </c>
      <c r="B5" s="5">
        <v>27.8</v>
      </c>
      <c r="C5" s="5">
        <v>32.98</v>
      </c>
      <c r="D5" s="6">
        <f t="shared" si="0"/>
        <v>1.1863309352518</v>
      </c>
      <c r="E5" s="5" t="s">
        <v>22</v>
      </c>
      <c r="F5" s="3"/>
    </row>
    <row r="6" ht="13.9" customHeight="1" spans="1:6">
      <c r="A6" s="7">
        <v>40901</v>
      </c>
      <c r="B6" s="8">
        <v>27.8</v>
      </c>
      <c r="C6" s="8">
        <v>42</v>
      </c>
      <c r="D6" s="9">
        <f t="shared" si="0"/>
        <v>1.51079136690647</v>
      </c>
      <c r="E6" s="8" t="s">
        <v>22</v>
      </c>
      <c r="F6" s="3"/>
    </row>
    <row r="7" spans="1:6">
      <c r="A7" s="27">
        <v>41027</v>
      </c>
      <c r="B7" s="5">
        <v>49.66</v>
      </c>
      <c r="C7" s="5">
        <v>62</v>
      </c>
      <c r="D7" s="6">
        <f t="shared" si="0"/>
        <v>1.24848973016512</v>
      </c>
      <c r="E7" s="40" t="s">
        <v>9</v>
      </c>
      <c r="F7" s="3"/>
    </row>
    <row r="8" spans="1:6">
      <c r="A8" s="4">
        <v>41181</v>
      </c>
      <c r="B8" s="5">
        <v>49.66</v>
      </c>
      <c r="C8" s="5">
        <v>71</v>
      </c>
      <c r="D8" s="6">
        <f t="shared" si="0"/>
        <v>1.42972211035038</v>
      </c>
      <c r="E8" s="5" t="s">
        <v>160</v>
      </c>
      <c r="F8" s="3"/>
    </row>
    <row r="9" spans="1:6">
      <c r="A9" s="4">
        <v>41267</v>
      </c>
      <c r="B9" s="5">
        <v>49.66</v>
      </c>
      <c r="C9" s="5">
        <v>85.69</v>
      </c>
      <c r="D9" s="6">
        <f t="shared" si="0"/>
        <v>1.72553362867499</v>
      </c>
      <c r="E9" s="5" t="s">
        <v>22</v>
      </c>
      <c r="F9" s="3"/>
    </row>
    <row r="10" spans="1:6">
      <c r="A10" s="4">
        <v>41547</v>
      </c>
      <c r="B10" s="5">
        <v>49.66</v>
      </c>
      <c r="C10" s="5">
        <v>92.5</v>
      </c>
      <c r="D10" s="6">
        <f t="shared" si="0"/>
        <v>1.86266612968184</v>
      </c>
      <c r="E10" s="5" t="s">
        <v>52</v>
      </c>
      <c r="F10" s="3"/>
    </row>
    <row r="11" spans="1:6">
      <c r="A11" s="4">
        <v>41997</v>
      </c>
      <c r="B11" s="5">
        <v>55</v>
      </c>
      <c r="C11" s="5">
        <v>101.2802</v>
      </c>
      <c r="D11" s="6">
        <f t="shared" si="0"/>
        <v>1.84145818181818</v>
      </c>
      <c r="E11" s="5" t="s">
        <v>22</v>
      </c>
      <c r="F11" s="3"/>
    </row>
    <row r="12" spans="1:6">
      <c r="A12" s="7">
        <v>42623</v>
      </c>
      <c r="B12" s="8">
        <v>55</v>
      </c>
      <c r="C12" s="8">
        <v>107</v>
      </c>
      <c r="D12" s="9">
        <f t="shared" si="0"/>
        <v>1.94545454545455</v>
      </c>
      <c r="E12" s="8" t="s">
        <v>188</v>
      </c>
      <c r="F12" s="3"/>
    </row>
    <row r="13" spans="1:6">
      <c r="A13" s="4">
        <v>42643</v>
      </c>
      <c r="B13" s="5">
        <v>55</v>
      </c>
      <c r="C13" s="5">
        <v>109.63</v>
      </c>
      <c r="D13" s="6">
        <f t="shared" si="0"/>
        <v>1.99327272727273</v>
      </c>
      <c r="E13" s="5" t="s">
        <v>52</v>
      </c>
      <c r="F13" s="3"/>
    </row>
    <row r="14" spans="1:6">
      <c r="A14" s="4">
        <v>43616</v>
      </c>
      <c r="B14" s="5">
        <v>89.3</v>
      </c>
      <c r="C14" s="5">
        <v>114.19</v>
      </c>
      <c r="D14" s="6">
        <f t="shared" si="0"/>
        <v>1.27872340425532</v>
      </c>
      <c r="E14" s="5" t="s">
        <v>7</v>
      </c>
      <c r="F14" s="3"/>
    </row>
    <row r="15" spans="1:6">
      <c r="A15" s="4">
        <v>43622</v>
      </c>
      <c r="B15" s="5">
        <v>89.3</v>
      </c>
      <c r="C15" s="5">
        <v>124.4</v>
      </c>
      <c r="D15" s="6">
        <f t="shared" si="0"/>
        <v>1.39305711086226</v>
      </c>
      <c r="E15" s="5" t="s">
        <v>81</v>
      </c>
      <c r="F15" s="3"/>
    </row>
    <row r="16" spans="1:6">
      <c r="A16" s="4">
        <v>43693</v>
      </c>
      <c r="B16" s="5">
        <v>89.3</v>
      </c>
      <c r="C16" s="5">
        <v>134.2</v>
      </c>
      <c r="D16" s="6">
        <f t="shared" si="0"/>
        <v>1.50279955207167</v>
      </c>
      <c r="E16" s="5" t="s">
        <v>189</v>
      </c>
      <c r="F16" s="3"/>
    </row>
    <row r="17" spans="1:6">
      <c r="A17" s="4">
        <v>43784</v>
      </c>
      <c r="B17" s="5">
        <v>89.3</v>
      </c>
      <c r="C17" s="5">
        <v>137.53</v>
      </c>
      <c r="D17" s="6">
        <f t="shared" si="0"/>
        <v>1.54008958566629</v>
      </c>
      <c r="E17" s="5" t="s">
        <v>190</v>
      </c>
      <c r="F17" s="3"/>
    </row>
    <row r="18" spans="1:6">
      <c r="A18" s="4">
        <v>44288</v>
      </c>
      <c r="B18" s="5">
        <v>115.89</v>
      </c>
      <c r="C18" s="5">
        <v>139.35</v>
      </c>
      <c r="D18" s="6">
        <f t="shared" si="0"/>
        <v>1.20243334196221</v>
      </c>
      <c r="E18" s="5" t="s">
        <v>23</v>
      </c>
      <c r="F18" s="3"/>
    </row>
    <row r="19" spans="1:6">
      <c r="A19" s="4">
        <v>44316</v>
      </c>
      <c r="B19" s="5">
        <v>115.89</v>
      </c>
      <c r="C19" s="5">
        <v>154.14</v>
      </c>
      <c r="D19" s="6">
        <f t="shared" ref="D19:D25" si="1">C19/B19</f>
        <v>1.3300543618949</v>
      </c>
      <c r="E19" s="5" t="s">
        <v>9</v>
      </c>
      <c r="F19" s="3"/>
    </row>
    <row r="20" spans="1:6">
      <c r="A20" s="4">
        <v>44508</v>
      </c>
      <c r="B20" s="5">
        <v>115.89</v>
      </c>
      <c r="C20" s="5">
        <v>174.48</v>
      </c>
      <c r="D20" s="6">
        <f t="shared" si="1"/>
        <v>1.50556562257313</v>
      </c>
      <c r="E20" s="5" t="s">
        <v>190</v>
      </c>
      <c r="F20" s="3"/>
    </row>
    <row r="21" spans="1:6">
      <c r="A21" s="4">
        <v>45197</v>
      </c>
      <c r="B21" s="5">
        <v>115.89</v>
      </c>
      <c r="C21" s="5">
        <v>178.04</v>
      </c>
      <c r="D21" s="6">
        <f t="shared" si="1"/>
        <v>1.53628440762792</v>
      </c>
      <c r="E21" s="5" t="s">
        <v>191</v>
      </c>
      <c r="F21" s="3"/>
    </row>
    <row r="22" spans="1:5">
      <c r="A22" s="4">
        <v>45206</v>
      </c>
      <c r="B22" s="5">
        <v>163.7</v>
      </c>
      <c r="C22" s="5">
        <v>184.62</v>
      </c>
      <c r="D22" s="6">
        <f t="shared" si="1"/>
        <v>1.12779474648748</v>
      </c>
      <c r="E22" s="5" t="s">
        <v>192</v>
      </c>
    </row>
    <row r="23" spans="1:5">
      <c r="A23" s="4">
        <v>45219</v>
      </c>
      <c r="B23" s="5">
        <v>163.7</v>
      </c>
      <c r="C23" s="5">
        <v>192.3</v>
      </c>
      <c r="D23" s="6">
        <f t="shared" si="1"/>
        <v>1.17470983506414</v>
      </c>
      <c r="E23" s="5" t="s">
        <v>7</v>
      </c>
    </row>
    <row r="24" spans="1:5">
      <c r="A24" s="4">
        <v>45226</v>
      </c>
      <c r="B24" s="5">
        <v>163.7</v>
      </c>
      <c r="C24" s="5">
        <v>194.7</v>
      </c>
      <c r="D24" s="6">
        <f t="shared" si="1"/>
        <v>1.18937080024435</v>
      </c>
      <c r="E24" s="5" t="s">
        <v>7</v>
      </c>
    </row>
    <row r="25" spans="1:5">
      <c r="A25" s="4">
        <v>45237</v>
      </c>
      <c r="B25" s="5">
        <v>163.7</v>
      </c>
      <c r="C25" s="5">
        <v>210.58</v>
      </c>
      <c r="D25" s="6">
        <f t="shared" si="1"/>
        <v>1.28637751985339</v>
      </c>
      <c r="E25" s="5" t="s">
        <v>190</v>
      </c>
    </row>
    <row r="26" spans="1:1">
      <c r="A26" s="10" t="s">
        <v>193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A1" sqref="A1"/>
    </sheetView>
  </sheetViews>
  <sheetFormatPr defaultColWidth="8.625" defaultRowHeight="14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6" width="15.5083333333333" style="1" customWidth="1"/>
    <col min="7" max="7" width="6.50833333333333" style="1" customWidth="1"/>
    <col min="8" max="8" width="8.50833333333333" style="1" customWidth="1"/>
    <col min="9" max="9" width="8.50833333333333" style="2" customWidth="1"/>
    <col min="10" max="10" width="35.5083333333333" style="1" customWidth="1"/>
    <col min="11" max="16384" width="8.625" style="1"/>
  </cols>
  <sheetData>
    <row r="1" ht="42" spans="1:10">
      <c r="A1" s="1" t="s">
        <v>0</v>
      </c>
      <c r="B1" s="1" t="s">
        <v>1</v>
      </c>
      <c r="C1" s="1" t="s">
        <v>2</v>
      </c>
      <c r="D1" s="2" t="s">
        <v>3</v>
      </c>
      <c r="E1" s="19" t="s">
        <v>4</v>
      </c>
      <c r="F1" s="20" t="s">
        <v>0</v>
      </c>
      <c r="G1" s="1" t="s">
        <v>1</v>
      </c>
      <c r="H1" s="1" t="s">
        <v>2</v>
      </c>
      <c r="I1" s="2" t="s">
        <v>3</v>
      </c>
      <c r="J1" s="1" t="s">
        <v>4</v>
      </c>
    </row>
    <row r="2" spans="1:11">
      <c r="A2" s="4">
        <v>40802</v>
      </c>
      <c r="B2" s="5">
        <v>20.5</v>
      </c>
      <c r="C2" s="5">
        <v>14.5</v>
      </c>
      <c r="D2" s="6">
        <f t="shared" ref="D2:D4" si="0">C2/B2</f>
        <v>0.707317073170732</v>
      </c>
      <c r="E2" s="21" t="s">
        <v>162</v>
      </c>
      <c r="F2" s="22">
        <v>42683</v>
      </c>
      <c r="G2" s="5">
        <v>91.15</v>
      </c>
      <c r="H2" s="5">
        <v>151.28</v>
      </c>
      <c r="I2" s="6">
        <f t="shared" ref="I2:I18" si="1">H2/G2</f>
        <v>1.65968184311574</v>
      </c>
      <c r="J2" s="5" t="s">
        <v>194</v>
      </c>
      <c r="K2" s="3"/>
    </row>
    <row r="3" spans="1:11">
      <c r="A3" s="7">
        <v>40803</v>
      </c>
      <c r="B3" s="8">
        <v>20.5</v>
      </c>
      <c r="C3" s="8">
        <v>17.9</v>
      </c>
      <c r="D3" s="9">
        <f t="shared" si="0"/>
        <v>0.873170731707317</v>
      </c>
      <c r="E3" s="23" t="s">
        <v>195</v>
      </c>
      <c r="F3" s="22">
        <v>42685</v>
      </c>
      <c r="G3" s="5">
        <v>91.15</v>
      </c>
      <c r="H3" s="5">
        <v>186.26</v>
      </c>
      <c r="I3" s="6">
        <f t="shared" si="1"/>
        <v>2.04344487109161</v>
      </c>
      <c r="J3" s="5" t="s">
        <v>7</v>
      </c>
      <c r="K3" s="3"/>
    </row>
    <row r="4" spans="1:10">
      <c r="A4" s="7">
        <v>40810</v>
      </c>
      <c r="B4" s="8">
        <v>20.5</v>
      </c>
      <c r="C4" s="8">
        <v>25.9</v>
      </c>
      <c r="D4" s="9">
        <f t="shared" si="0"/>
        <v>1.26341463414634</v>
      </c>
      <c r="E4" s="23" t="s">
        <v>126</v>
      </c>
      <c r="F4" s="24">
        <v>42686</v>
      </c>
      <c r="G4" s="8">
        <v>91.15</v>
      </c>
      <c r="H4" s="8">
        <v>191.3</v>
      </c>
      <c r="I4" s="9">
        <f t="shared" si="1"/>
        <v>2.09873834339002</v>
      </c>
      <c r="J4" s="8" t="s">
        <v>126</v>
      </c>
    </row>
    <row r="5" spans="1:10">
      <c r="A5" s="7">
        <v>40811</v>
      </c>
      <c r="B5" s="8">
        <v>20.5</v>
      </c>
      <c r="C5" s="8">
        <v>26.4</v>
      </c>
      <c r="D5" s="9">
        <f t="shared" ref="D5:D7" si="2">C5/B5</f>
        <v>1.28780487804878</v>
      </c>
      <c r="E5" s="23" t="s">
        <v>126</v>
      </c>
      <c r="F5" s="22">
        <v>42826</v>
      </c>
      <c r="G5" s="5">
        <v>91.15</v>
      </c>
      <c r="H5" s="5">
        <v>191.39</v>
      </c>
      <c r="I5" s="6">
        <f t="shared" si="1"/>
        <v>2.09972572682392</v>
      </c>
      <c r="J5" s="5" t="s">
        <v>23</v>
      </c>
    </row>
    <row r="6" spans="1:10">
      <c r="A6" s="7">
        <v>40817</v>
      </c>
      <c r="B6" s="8">
        <v>20.5</v>
      </c>
      <c r="C6" s="8">
        <v>28.29</v>
      </c>
      <c r="D6" s="9">
        <f t="shared" si="2"/>
        <v>1.38</v>
      </c>
      <c r="E6" s="23" t="s">
        <v>19</v>
      </c>
      <c r="F6" s="24">
        <v>42827</v>
      </c>
      <c r="G6" s="8">
        <v>91.15</v>
      </c>
      <c r="H6" s="8">
        <v>193.97</v>
      </c>
      <c r="I6" s="9">
        <f t="shared" si="1"/>
        <v>2.12803071859572</v>
      </c>
      <c r="J6" s="8" t="s">
        <v>127</v>
      </c>
    </row>
    <row r="7" spans="1:10">
      <c r="A7" s="27">
        <v>41181</v>
      </c>
      <c r="B7" s="5">
        <v>20.5</v>
      </c>
      <c r="C7" s="5">
        <v>32.66</v>
      </c>
      <c r="D7" s="6">
        <f t="shared" si="2"/>
        <v>1.59317073170732</v>
      </c>
      <c r="E7" s="38" t="s">
        <v>191</v>
      </c>
      <c r="F7" s="22">
        <v>42853</v>
      </c>
      <c r="G7" s="5">
        <v>91.15</v>
      </c>
      <c r="H7" s="5">
        <v>205.1</v>
      </c>
      <c r="I7" s="6">
        <f t="shared" si="1"/>
        <v>2.25013713658804</v>
      </c>
      <c r="J7" s="5" t="s">
        <v>9</v>
      </c>
    </row>
    <row r="8" spans="1:10">
      <c r="A8" s="7">
        <v>41532</v>
      </c>
      <c r="B8" s="8">
        <v>45.9</v>
      </c>
      <c r="C8" s="8">
        <v>41.9014</v>
      </c>
      <c r="D8" s="9">
        <f t="shared" ref="D8:D27" si="3">C8/B8</f>
        <v>0.912884531590414</v>
      </c>
      <c r="E8" s="23" t="s">
        <v>175</v>
      </c>
      <c r="F8" s="22">
        <v>43008</v>
      </c>
      <c r="G8" s="5">
        <v>91.15</v>
      </c>
      <c r="H8" s="5">
        <v>223.33</v>
      </c>
      <c r="I8" s="6">
        <f t="shared" si="1"/>
        <v>2.45013713658804</v>
      </c>
      <c r="J8" s="5" t="s">
        <v>52</v>
      </c>
    </row>
    <row r="9" spans="1:10">
      <c r="A9" s="4">
        <v>41533</v>
      </c>
      <c r="B9" s="5">
        <v>45.9</v>
      </c>
      <c r="C9" s="5">
        <v>47.0864</v>
      </c>
      <c r="D9" s="6">
        <f t="shared" si="3"/>
        <v>1.02584749455338</v>
      </c>
      <c r="E9" s="21" t="s">
        <v>194</v>
      </c>
      <c r="F9" s="22">
        <v>43104</v>
      </c>
      <c r="G9" s="5">
        <v>91.15</v>
      </c>
      <c r="H9" s="5">
        <v>245.63</v>
      </c>
      <c r="I9" s="6">
        <f t="shared" si="1"/>
        <v>2.69478880965442</v>
      </c>
      <c r="J9" s="5" t="s">
        <v>129</v>
      </c>
    </row>
    <row r="10" spans="1:10">
      <c r="A10" s="4">
        <v>41534</v>
      </c>
      <c r="B10" s="5">
        <v>45.9</v>
      </c>
      <c r="C10" s="5">
        <v>50.06</v>
      </c>
      <c r="D10" s="6">
        <f t="shared" si="3"/>
        <v>1.09063180827887</v>
      </c>
      <c r="E10" s="21" t="s">
        <v>58</v>
      </c>
      <c r="F10" s="22">
        <v>43161</v>
      </c>
      <c r="G10" s="5">
        <v>91.15</v>
      </c>
      <c r="H10" s="5">
        <v>255.38</v>
      </c>
      <c r="I10" s="6">
        <f t="shared" si="1"/>
        <v>2.80175534832693</v>
      </c>
      <c r="J10" s="5" t="s">
        <v>178</v>
      </c>
    </row>
    <row r="11" spans="1:10">
      <c r="A11" s="4">
        <v>41535</v>
      </c>
      <c r="B11" s="5">
        <v>45.9</v>
      </c>
      <c r="C11" s="5">
        <v>63.5</v>
      </c>
      <c r="D11" s="6">
        <f t="shared" si="3"/>
        <v>1.38344226579521</v>
      </c>
      <c r="E11" s="21" t="s">
        <v>11</v>
      </c>
      <c r="F11" s="24">
        <v>43219</v>
      </c>
      <c r="G11" s="8">
        <v>91.15</v>
      </c>
      <c r="H11" s="8">
        <v>264.83</v>
      </c>
      <c r="I11" s="9">
        <f t="shared" si="1"/>
        <v>2.90543060888645</v>
      </c>
      <c r="J11" s="8" t="s">
        <v>55</v>
      </c>
    </row>
    <row r="12" spans="1:10">
      <c r="A12" s="4">
        <v>41547</v>
      </c>
      <c r="B12" s="5">
        <v>45.9</v>
      </c>
      <c r="C12" s="5">
        <v>73.59</v>
      </c>
      <c r="D12" s="6">
        <f t="shared" si="3"/>
        <v>1.60326797385621</v>
      </c>
      <c r="E12" s="21" t="s">
        <v>52</v>
      </c>
      <c r="F12" s="22">
        <v>43463</v>
      </c>
      <c r="G12" s="5">
        <v>126.35</v>
      </c>
      <c r="H12" s="5">
        <v>273.04</v>
      </c>
      <c r="I12" s="6">
        <f t="shared" si="1"/>
        <v>2.1609814008706</v>
      </c>
      <c r="J12" s="5" t="s">
        <v>196</v>
      </c>
    </row>
    <row r="13" spans="1:10">
      <c r="A13" s="7">
        <v>41548</v>
      </c>
      <c r="B13" s="8">
        <v>45.9</v>
      </c>
      <c r="C13" s="8">
        <v>78.8</v>
      </c>
      <c r="D13" s="9">
        <f t="shared" si="3"/>
        <v>1.71677559912854</v>
      </c>
      <c r="E13" s="23" t="s">
        <v>19</v>
      </c>
      <c r="F13" s="24">
        <v>43464</v>
      </c>
      <c r="G13" s="8">
        <v>126.35</v>
      </c>
      <c r="H13" s="8">
        <v>276.33</v>
      </c>
      <c r="I13" s="9">
        <f t="shared" si="1"/>
        <v>2.18702018203403</v>
      </c>
      <c r="J13" s="8" t="s">
        <v>80</v>
      </c>
    </row>
    <row r="14" spans="1:10">
      <c r="A14" s="7">
        <v>41640</v>
      </c>
      <c r="B14" s="8">
        <v>45.9</v>
      </c>
      <c r="C14" s="8">
        <v>78.97</v>
      </c>
      <c r="D14" s="9">
        <f t="shared" si="3"/>
        <v>1.72047930283224</v>
      </c>
      <c r="E14" s="23" t="s">
        <v>80</v>
      </c>
      <c r="F14" s="24">
        <v>43465</v>
      </c>
      <c r="G14" s="8">
        <v>126.35</v>
      </c>
      <c r="H14" s="8">
        <v>293.44</v>
      </c>
      <c r="I14" s="9">
        <f t="shared" si="1"/>
        <v>2.32243767313019</v>
      </c>
      <c r="J14" s="8" t="s">
        <v>27</v>
      </c>
    </row>
    <row r="15" spans="1:10">
      <c r="A15" s="7">
        <v>41692</v>
      </c>
      <c r="B15" s="8">
        <v>45.9</v>
      </c>
      <c r="C15" s="8">
        <v>82</v>
      </c>
      <c r="D15" s="9">
        <f t="shared" si="3"/>
        <v>1.78649237472767</v>
      </c>
      <c r="E15" s="23" t="s">
        <v>126</v>
      </c>
      <c r="F15" s="22">
        <v>43515</v>
      </c>
      <c r="G15" s="5">
        <v>126.35</v>
      </c>
      <c r="H15" s="5">
        <v>299.17</v>
      </c>
      <c r="I15" s="6">
        <f t="shared" si="1"/>
        <v>2.36778789077958</v>
      </c>
      <c r="J15" s="5" t="s">
        <v>183</v>
      </c>
    </row>
    <row r="16" spans="1:10">
      <c r="A16" s="7">
        <v>41706</v>
      </c>
      <c r="B16" s="8">
        <v>45.9</v>
      </c>
      <c r="C16" s="8">
        <v>91.87</v>
      </c>
      <c r="D16" s="9">
        <f t="shared" si="3"/>
        <v>2.00152505446623</v>
      </c>
      <c r="E16" s="23" t="s">
        <v>197</v>
      </c>
      <c r="F16" s="22">
        <v>43532</v>
      </c>
      <c r="G16" s="5">
        <v>126.35</v>
      </c>
      <c r="H16" s="5">
        <v>312.11</v>
      </c>
      <c r="I16" s="6">
        <f t="shared" si="1"/>
        <v>2.47020182034032</v>
      </c>
      <c r="J16" s="5" t="s">
        <v>64</v>
      </c>
    </row>
    <row r="17" spans="1:10">
      <c r="A17" s="4">
        <v>41759</v>
      </c>
      <c r="B17" s="5">
        <v>45.9</v>
      </c>
      <c r="C17" s="5">
        <v>98</v>
      </c>
      <c r="D17" s="6">
        <f t="shared" si="3"/>
        <v>2.13507625272331</v>
      </c>
      <c r="E17" s="21" t="s">
        <v>9</v>
      </c>
      <c r="F17" s="22">
        <v>43585</v>
      </c>
      <c r="G17" s="5">
        <v>126.35</v>
      </c>
      <c r="H17" s="5">
        <v>328.07</v>
      </c>
      <c r="I17" s="6">
        <f t="shared" si="1"/>
        <v>2.59651760981401</v>
      </c>
      <c r="J17" s="5" t="s">
        <v>9</v>
      </c>
    </row>
    <row r="18" spans="1:10">
      <c r="A18" s="7">
        <v>41760</v>
      </c>
      <c r="B18" s="8">
        <v>45.9</v>
      </c>
      <c r="C18" s="8">
        <v>98.5</v>
      </c>
      <c r="D18" s="9">
        <f t="shared" si="3"/>
        <v>2.14596949891068</v>
      </c>
      <c r="E18" s="23" t="s">
        <v>55</v>
      </c>
      <c r="F18" s="24">
        <v>43586</v>
      </c>
      <c r="G18" s="8">
        <v>126.35</v>
      </c>
      <c r="H18" s="8">
        <v>330</v>
      </c>
      <c r="I18" s="9">
        <f t="shared" si="1"/>
        <v>2.61179263949347</v>
      </c>
      <c r="J18" s="8" t="s">
        <v>55</v>
      </c>
    </row>
    <row r="19" spans="1:10">
      <c r="A19" s="4">
        <v>41887</v>
      </c>
      <c r="B19" s="5">
        <v>51.8</v>
      </c>
      <c r="C19" s="5">
        <v>100.82</v>
      </c>
      <c r="D19" s="6">
        <f t="shared" si="3"/>
        <v>1.94633204633205</v>
      </c>
      <c r="E19" s="21" t="s">
        <v>11</v>
      </c>
      <c r="F19" s="22">
        <v>44104</v>
      </c>
      <c r="G19" s="5">
        <v>161.76</v>
      </c>
      <c r="H19" s="5">
        <v>333.8</v>
      </c>
      <c r="I19" s="6">
        <f t="shared" ref="I19" si="4">H19/G19</f>
        <v>2.0635509396637</v>
      </c>
      <c r="J19" s="5" t="s">
        <v>52</v>
      </c>
    </row>
    <row r="20" spans="1:10">
      <c r="A20" s="7">
        <v>41888</v>
      </c>
      <c r="B20" s="8">
        <v>51.8</v>
      </c>
      <c r="C20" s="8">
        <v>105.43</v>
      </c>
      <c r="D20" s="9">
        <f t="shared" si="3"/>
        <v>2.03532818532819</v>
      </c>
      <c r="E20" s="23" t="s">
        <v>128</v>
      </c>
      <c r="F20" s="22">
        <v>44196</v>
      </c>
      <c r="G20" s="5">
        <v>244.26</v>
      </c>
      <c r="H20" s="5">
        <v>407.3</v>
      </c>
      <c r="I20" s="6">
        <f t="shared" ref="I20" si="5">H20/G20</f>
        <v>1.66748546630639</v>
      </c>
      <c r="J20" s="5" t="s">
        <v>27</v>
      </c>
    </row>
    <row r="21" spans="1:10">
      <c r="A21" s="7">
        <v>41902</v>
      </c>
      <c r="B21" s="8">
        <v>51.8</v>
      </c>
      <c r="C21" s="8">
        <v>109.09</v>
      </c>
      <c r="D21" s="9">
        <f t="shared" si="3"/>
        <v>2.10598455598456</v>
      </c>
      <c r="E21" s="23" t="s">
        <v>126</v>
      </c>
      <c r="F21" s="24">
        <v>44303</v>
      </c>
      <c r="G21" s="8">
        <v>244.26</v>
      </c>
      <c r="H21" s="8">
        <v>413.92</v>
      </c>
      <c r="I21" s="9">
        <f t="shared" ref="I21" si="6">H21/G21</f>
        <v>1.6945877343814</v>
      </c>
      <c r="J21" s="8" t="s">
        <v>198</v>
      </c>
    </row>
    <row r="22" spans="1:10">
      <c r="A22" s="4">
        <v>41912</v>
      </c>
      <c r="B22" s="5">
        <v>51.8</v>
      </c>
      <c r="C22" s="5">
        <v>122.61</v>
      </c>
      <c r="D22" s="6">
        <f t="shared" si="3"/>
        <v>2.36698841698842</v>
      </c>
      <c r="E22" s="21" t="s">
        <v>52</v>
      </c>
      <c r="F22" s="22">
        <v>44316</v>
      </c>
      <c r="G22" s="5">
        <v>244.26</v>
      </c>
      <c r="H22" s="5">
        <v>448.21</v>
      </c>
      <c r="I22" s="6">
        <f t="shared" ref="I22:I26" si="7">H22/G22</f>
        <v>1.83497093261279</v>
      </c>
      <c r="J22" s="5" t="s">
        <v>9</v>
      </c>
    </row>
    <row r="23" spans="1:10">
      <c r="A23" s="4">
        <v>42124</v>
      </c>
      <c r="B23" s="5">
        <v>51.8</v>
      </c>
      <c r="C23" s="5">
        <v>125.5</v>
      </c>
      <c r="D23" s="6">
        <f t="shared" si="3"/>
        <v>2.42277992277992</v>
      </c>
      <c r="E23" s="21" t="s">
        <v>9</v>
      </c>
      <c r="F23" s="7">
        <v>45031</v>
      </c>
      <c r="G23" s="8">
        <v>277.46</v>
      </c>
      <c r="H23" s="8">
        <v>462.92</v>
      </c>
      <c r="I23" s="9">
        <f t="shared" si="7"/>
        <v>1.6684206732502</v>
      </c>
      <c r="J23" s="8" t="s">
        <v>199</v>
      </c>
    </row>
    <row r="24" spans="1:10">
      <c r="A24" s="4">
        <v>42277</v>
      </c>
      <c r="B24" s="5">
        <v>51.8</v>
      </c>
      <c r="C24" s="5">
        <v>126.92</v>
      </c>
      <c r="D24" s="6">
        <f t="shared" si="3"/>
        <v>2.45019305019305</v>
      </c>
      <c r="E24" s="21" t="s">
        <v>52</v>
      </c>
      <c r="F24" s="7">
        <v>45291</v>
      </c>
      <c r="G24" s="8">
        <v>311.61</v>
      </c>
      <c r="H24" s="8">
        <v>469</v>
      </c>
      <c r="I24" s="9">
        <f t="shared" si="7"/>
        <v>1.50508648631302</v>
      </c>
      <c r="J24" s="8" t="s">
        <v>27</v>
      </c>
    </row>
    <row r="25" spans="1:10">
      <c r="A25" s="4">
        <v>42461</v>
      </c>
      <c r="B25" s="5">
        <v>51.8</v>
      </c>
      <c r="C25" s="5">
        <v>130.97</v>
      </c>
      <c r="D25" s="6">
        <f t="shared" si="3"/>
        <v>2.52837837837838</v>
      </c>
      <c r="E25" s="21" t="s">
        <v>23</v>
      </c>
      <c r="F25" s="4">
        <v>45385</v>
      </c>
      <c r="G25" s="5">
        <v>311.61</v>
      </c>
      <c r="H25" s="5">
        <v>485</v>
      </c>
      <c r="I25" s="6">
        <f t="shared" si="7"/>
        <v>1.55643272038766</v>
      </c>
      <c r="J25" s="5" t="s">
        <v>23</v>
      </c>
    </row>
    <row r="26" spans="1:10">
      <c r="A26" s="4">
        <v>42489</v>
      </c>
      <c r="B26" s="5">
        <v>51.8</v>
      </c>
      <c r="C26" s="5">
        <v>140.17</v>
      </c>
      <c r="D26" s="6">
        <f t="shared" si="3"/>
        <v>2.70598455598456</v>
      </c>
      <c r="E26" s="21" t="s">
        <v>9</v>
      </c>
      <c r="F26" s="4">
        <v>45412</v>
      </c>
      <c r="G26" s="5">
        <v>311.61</v>
      </c>
      <c r="H26" s="5">
        <v>490.7</v>
      </c>
      <c r="I26" s="6">
        <f t="shared" si="7"/>
        <v>1.57472481627676</v>
      </c>
      <c r="J26" s="5" t="s">
        <v>9</v>
      </c>
    </row>
    <row r="27" spans="1:5">
      <c r="A27" s="4">
        <v>42643</v>
      </c>
      <c r="B27" s="5">
        <v>51.8</v>
      </c>
      <c r="C27" s="5">
        <v>149.06</v>
      </c>
      <c r="D27" s="6">
        <f t="shared" si="3"/>
        <v>2.87760617760618</v>
      </c>
      <c r="E27" s="21" t="s">
        <v>52</v>
      </c>
    </row>
    <row r="28" spans="1:1">
      <c r="A28" s="39" t="s">
        <v>200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A1" sqref="A1"/>
    </sheetView>
  </sheetViews>
  <sheetFormatPr defaultColWidth="8.625" defaultRowHeight="14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6" width="15.5083333333333" style="1" customWidth="1"/>
    <col min="7" max="7" width="6.50833333333333" style="1" customWidth="1"/>
    <col min="8" max="9" width="8.50833333333333" style="1" customWidth="1"/>
    <col min="10" max="10" width="35.5083333333333" style="1" customWidth="1"/>
    <col min="11" max="16384" width="8.625" style="1"/>
  </cols>
  <sheetData>
    <row r="1" ht="42" spans="1:10">
      <c r="A1" s="1" t="s">
        <v>0</v>
      </c>
      <c r="B1" s="1" t="s">
        <v>1</v>
      </c>
      <c r="C1" s="1" t="s">
        <v>2</v>
      </c>
      <c r="D1" s="2" t="s">
        <v>3</v>
      </c>
      <c r="E1" s="19" t="s">
        <v>96</v>
      </c>
      <c r="F1" s="20" t="s">
        <v>0</v>
      </c>
      <c r="G1" s="1" t="s">
        <v>1</v>
      </c>
      <c r="H1" s="1" t="s">
        <v>2</v>
      </c>
      <c r="I1" s="2" t="s">
        <v>3</v>
      </c>
      <c r="J1" s="1" t="s">
        <v>96</v>
      </c>
    </row>
    <row r="2" spans="1:10">
      <c r="A2" s="4">
        <v>41027</v>
      </c>
      <c r="B2" s="5">
        <v>25.7</v>
      </c>
      <c r="C2" s="5">
        <v>10.687</v>
      </c>
      <c r="D2" s="17">
        <f>C2/B2</f>
        <v>0.415836575875486</v>
      </c>
      <c r="E2" s="21" t="s">
        <v>162</v>
      </c>
      <c r="F2" s="24">
        <v>42854</v>
      </c>
      <c r="G2" s="8">
        <v>121</v>
      </c>
      <c r="H2" s="8">
        <v>92.76</v>
      </c>
      <c r="I2" s="18">
        <f>H2/G2</f>
        <v>0.766611570247934</v>
      </c>
      <c r="J2" s="8"/>
    </row>
    <row r="3" spans="1:10">
      <c r="A3" s="7">
        <v>41028</v>
      </c>
      <c r="B3" s="8">
        <v>25.7</v>
      </c>
      <c r="C3" s="8">
        <v>20.6</v>
      </c>
      <c r="D3" s="18">
        <f>C3/B3</f>
        <v>0.801556420233463</v>
      </c>
      <c r="E3" s="23"/>
      <c r="F3" s="24">
        <v>42855</v>
      </c>
      <c r="G3" s="8">
        <v>121</v>
      </c>
      <c r="H3" s="8">
        <v>113.86</v>
      </c>
      <c r="I3" s="18">
        <f t="shared" ref="I3:I10" si="0">H3/G3</f>
        <v>0.94099173553719</v>
      </c>
      <c r="J3" s="8" t="s">
        <v>201</v>
      </c>
    </row>
    <row r="4" spans="1:10">
      <c r="A4" s="7">
        <v>41029</v>
      </c>
      <c r="B4" s="8">
        <v>25.7</v>
      </c>
      <c r="C4" s="8">
        <v>24.5</v>
      </c>
      <c r="D4" s="18">
        <f t="shared" ref="D4:D8" si="1">C4/B4</f>
        <v>0.953307392996109</v>
      </c>
      <c r="E4" s="23"/>
      <c r="F4" s="24">
        <v>43100</v>
      </c>
      <c r="G4" s="8">
        <v>121</v>
      </c>
      <c r="H4" s="8">
        <v>120.12</v>
      </c>
      <c r="I4" s="18">
        <f t="shared" si="0"/>
        <v>0.992727272727273</v>
      </c>
      <c r="J4" s="8"/>
    </row>
    <row r="5" spans="1:10">
      <c r="A5" s="7">
        <v>41636</v>
      </c>
      <c r="B5" s="8">
        <v>52.1</v>
      </c>
      <c r="C5" s="8">
        <v>26.57</v>
      </c>
      <c r="D5" s="18">
        <f t="shared" si="1"/>
        <v>0.509980806142035</v>
      </c>
      <c r="E5" s="23"/>
      <c r="F5" s="24">
        <v>43196</v>
      </c>
      <c r="G5" s="8">
        <v>121</v>
      </c>
      <c r="H5" s="8">
        <v>124.11</v>
      </c>
      <c r="I5" s="18">
        <f t="shared" si="0"/>
        <v>1.02570247933884</v>
      </c>
      <c r="J5" s="8"/>
    </row>
    <row r="6" spans="1:10">
      <c r="A6" s="7">
        <v>41637</v>
      </c>
      <c r="B6" s="8">
        <v>52.1</v>
      </c>
      <c r="C6" s="8">
        <v>30</v>
      </c>
      <c r="D6" s="18">
        <f t="shared" si="1"/>
        <v>0.575815738963532</v>
      </c>
      <c r="E6" s="23"/>
      <c r="F6" s="24">
        <v>43220</v>
      </c>
      <c r="G6" s="8">
        <v>121</v>
      </c>
      <c r="H6" s="8">
        <v>124.69</v>
      </c>
      <c r="I6" s="18">
        <f t="shared" si="0"/>
        <v>1.03049586776859</v>
      </c>
      <c r="J6" s="8"/>
    </row>
    <row r="7" spans="1:10">
      <c r="A7" s="4">
        <v>41639</v>
      </c>
      <c r="B7" s="5">
        <v>52.1</v>
      </c>
      <c r="C7" s="5">
        <v>32</v>
      </c>
      <c r="D7" s="17">
        <f t="shared" si="1"/>
        <v>0.614203454894434</v>
      </c>
      <c r="E7" s="21"/>
      <c r="F7" s="24">
        <v>43560</v>
      </c>
      <c r="G7" s="8">
        <v>121</v>
      </c>
      <c r="H7" s="8">
        <v>142.5</v>
      </c>
      <c r="I7" s="18">
        <f t="shared" si="0"/>
        <v>1.17768595041322</v>
      </c>
      <c r="J7" s="8"/>
    </row>
    <row r="8" spans="1:10">
      <c r="A8" s="7">
        <v>41640</v>
      </c>
      <c r="B8" s="8">
        <v>52.1</v>
      </c>
      <c r="C8" s="8">
        <v>45.25</v>
      </c>
      <c r="D8" s="18">
        <f t="shared" si="1"/>
        <v>0.86852207293666</v>
      </c>
      <c r="E8" s="23"/>
      <c r="F8" s="24">
        <v>43561</v>
      </c>
      <c r="G8" s="8">
        <v>121</v>
      </c>
      <c r="H8" s="8">
        <v>143</v>
      </c>
      <c r="I8" s="18">
        <f t="shared" si="0"/>
        <v>1.18181818181818</v>
      </c>
      <c r="J8" s="8"/>
    </row>
    <row r="9" spans="1:10">
      <c r="A9" s="7">
        <v>41734</v>
      </c>
      <c r="B9" s="8">
        <v>52.1</v>
      </c>
      <c r="C9" s="8">
        <v>55.39</v>
      </c>
      <c r="D9" s="18">
        <f t="shared" ref="D9:D14" si="2">C9/B9</f>
        <v>1.06314779270633</v>
      </c>
      <c r="E9" s="23"/>
      <c r="F9" s="24">
        <v>43586</v>
      </c>
      <c r="G9" s="8">
        <v>121</v>
      </c>
      <c r="H9" s="8">
        <v>152.1</v>
      </c>
      <c r="I9" s="18">
        <f t="shared" si="0"/>
        <v>1.25702479338843</v>
      </c>
      <c r="J9" s="8"/>
    </row>
    <row r="10" spans="1:10">
      <c r="A10" s="7">
        <v>41760</v>
      </c>
      <c r="B10" s="8">
        <v>52.1</v>
      </c>
      <c r="C10" s="8">
        <v>63.88</v>
      </c>
      <c r="D10" s="18">
        <f t="shared" si="2"/>
        <v>1.22610364683301</v>
      </c>
      <c r="E10" s="23"/>
      <c r="F10" s="24">
        <v>43587</v>
      </c>
      <c r="G10" s="8">
        <v>121</v>
      </c>
      <c r="H10" s="8">
        <v>154.77</v>
      </c>
      <c r="I10" s="18">
        <f t="shared" si="0"/>
        <v>1.27909090909091</v>
      </c>
      <c r="J10" s="8"/>
    </row>
    <row r="11" spans="1:10">
      <c r="A11" s="7">
        <v>42125</v>
      </c>
      <c r="B11" s="8">
        <v>52.1</v>
      </c>
      <c r="C11" s="8">
        <v>74.96</v>
      </c>
      <c r="D11" s="18">
        <f t="shared" si="2"/>
        <v>1.43877159309021</v>
      </c>
      <c r="E11" s="23"/>
      <c r="F11" s="24">
        <v>44317</v>
      </c>
      <c r="G11" s="8">
        <v>166.27</v>
      </c>
      <c r="H11" s="8">
        <v>160.57</v>
      </c>
      <c r="I11" s="18">
        <f t="shared" ref="I11:I12" si="3">H11/G11</f>
        <v>0.965718409815361</v>
      </c>
      <c r="J11" s="8"/>
    </row>
    <row r="12" spans="1:10">
      <c r="A12" s="7">
        <v>42840</v>
      </c>
      <c r="B12" s="8">
        <v>121</v>
      </c>
      <c r="C12" s="8">
        <v>82.82</v>
      </c>
      <c r="D12" s="18">
        <f t="shared" si="2"/>
        <v>0.684462809917355</v>
      </c>
      <c r="E12" s="23"/>
      <c r="F12" s="24">
        <v>44318</v>
      </c>
      <c r="G12" s="8">
        <v>166.27</v>
      </c>
      <c r="H12" s="8">
        <v>169.06</v>
      </c>
      <c r="I12" s="18">
        <f t="shared" si="3"/>
        <v>1.01677993624827</v>
      </c>
      <c r="J12" s="8"/>
    </row>
    <row r="13" spans="1:10">
      <c r="A13" s="7">
        <v>42848</v>
      </c>
      <c r="B13" s="8">
        <v>121</v>
      </c>
      <c r="C13" s="8">
        <v>83.49</v>
      </c>
      <c r="D13" s="18">
        <f t="shared" si="2"/>
        <v>0.69</v>
      </c>
      <c r="E13" s="23"/>
      <c r="F13" s="22">
        <v>44561</v>
      </c>
      <c r="G13" s="5">
        <v>210.37</v>
      </c>
      <c r="H13" s="5">
        <v>191.1</v>
      </c>
      <c r="I13" s="17">
        <f t="shared" ref="I13" si="4">H13/G13</f>
        <v>0.908399486618814</v>
      </c>
      <c r="J13" s="5"/>
    </row>
    <row r="14" spans="1:5">
      <c r="A14" s="4">
        <v>42853</v>
      </c>
      <c r="B14" s="5">
        <v>121</v>
      </c>
      <c r="C14" s="5">
        <v>84.13</v>
      </c>
      <c r="D14" s="17">
        <f t="shared" si="2"/>
        <v>0.695289256198347</v>
      </c>
      <c r="E14" s="21"/>
    </row>
    <row r="15" spans="1:1">
      <c r="A15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A1" sqref="A1"/>
    </sheetView>
  </sheetViews>
  <sheetFormatPr defaultColWidth="8.625" defaultRowHeight="14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6" width="15.5083333333333" style="1" customWidth="1"/>
    <col min="7" max="7" width="6.50833333333333" style="1" customWidth="1"/>
    <col min="8" max="9" width="8.50833333333333" style="1" customWidth="1"/>
    <col min="10" max="10" width="35.5083333333333" style="1" customWidth="1"/>
    <col min="11" max="16384" width="8.625" style="1"/>
  </cols>
  <sheetData>
    <row r="1" ht="42" spans="1:10">
      <c r="A1" s="1" t="s">
        <v>0</v>
      </c>
      <c r="B1" s="1" t="s">
        <v>1</v>
      </c>
      <c r="C1" s="1" t="s">
        <v>2</v>
      </c>
      <c r="D1" s="2" t="s">
        <v>3</v>
      </c>
      <c r="E1" s="19" t="s">
        <v>96</v>
      </c>
      <c r="F1" s="20" t="s">
        <v>0</v>
      </c>
      <c r="G1" s="1" t="s">
        <v>1</v>
      </c>
      <c r="H1" s="1" t="s">
        <v>2</v>
      </c>
      <c r="I1" s="2" t="s">
        <v>3</v>
      </c>
      <c r="J1" s="1" t="s">
        <v>96</v>
      </c>
    </row>
    <row r="2" spans="1:10">
      <c r="A2" s="4">
        <v>41088</v>
      </c>
      <c r="B2" s="5">
        <v>18.018</v>
      </c>
      <c r="C2" s="5">
        <v>1.7</v>
      </c>
      <c r="D2" s="17">
        <f>C2/B2</f>
        <v>0.0943500943500943</v>
      </c>
      <c r="E2" s="21" t="s">
        <v>162</v>
      </c>
      <c r="F2" s="4">
        <v>42977</v>
      </c>
      <c r="G2" s="5">
        <v>88</v>
      </c>
      <c r="H2" s="5">
        <v>43.4768</v>
      </c>
      <c r="I2" s="17">
        <f>H2/G2</f>
        <v>0.494054545454545</v>
      </c>
      <c r="J2" s="5" t="s">
        <v>202</v>
      </c>
    </row>
    <row r="3" spans="1:10">
      <c r="A3" s="7">
        <v>41090</v>
      </c>
      <c r="B3" s="8">
        <v>18.018</v>
      </c>
      <c r="C3" s="8">
        <v>2.6</v>
      </c>
      <c r="D3" s="18">
        <f t="shared" ref="D3" si="0">C3/B3</f>
        <v>0.144300144300144</v>
      </c>
      <c r="E3" s="23"/>
      <c r="F3" s="22">
        <v>42979</v>
      </c>
      <c r="G3" s="5">
        <v>88</v>
      </c>
      <c r="H3" s="5">
        <v>47.879</v>
      </c>
      <c r="I3" s="17">
        <f t="shared" ref="I3:I13" si="1">H3/G3</f>
        <v>0.544079545454545</v>
      </c>
      <c r="J3" s="5" t="s">
        <v>7</v>
      </c>
    </row>
    <row r="4" spans="1:10">
      <c r="A4" s="7">
        <v>41419</v>
      </c>
      <c r="B4" s="8">
        <v>47</v>
      </c>
      <c r="C4" s="32">
        <v>2.8</v>
      </c>
      <c r="D4" s="18">
        <f t="shared" ref="D4" si="2">C4/B4</f>
        <v>0.0595744680851064</v>
      </c>
      <c r="E4" s="23"/>
      <c r="F4" s="22">
        <v>42986</v>
      </c>
      <c r="G4" s="5">
        <v>88</v>
      </c>
      <c r="H4" s="5">
        <v>48.5126</v>
      </c>
      <c r="I4" s="17">
        <f t="shared" si="1"/>
        <v>0.551279545454545</v>
      </c>
      <c r="J4" s="5"/>
    </row>
    <row r="5" spans="1:10">
      <c r="A5" s="4">
        <v>41759</v>
      </c>
      <c r="B5" s="5">
        <v>59.4</v>
      </c>
      <c r="C5" s="33">
        <v>11.1</v>
      </c>
      <c r="D5" s="17">
        <f t="shared" ref="D5:D6" si="3">C5/B5</f>
        <v>0.186868686868687</v>
      </c>
      <c r="E5" s="21"/>
      <c r="F5" s="22">
        <v>42993</v>
      </c>
      <c r="G5" s="5">
        <v>88</v>
      </c>
      <c r="H5" s="5">
        <v>50.5513</v>
      </c>
      <c r="I5" s="17">
        <f t="shared" si="1"/>
        <v>0.574446590909091</v>
      </c>
      <c r="J5" s="5"/>
    </row>
    <row r="6" spans="1:10">
      <c r="A6" s="7">
        <v>41760</v>
      </c>
      <c r="B6" s="8">
        <v>59.4</v>
      </c>
      <c r="C6" s="32">
        <v>17</v>
      </c>
      <c r="D6" s="18">
        <f t="shared" si="3"/>
        <v>0.286195286195286</v>
      </c>
      <c r="E6" s="23"/>
      <c r="F6" s="22">
        <v>43008</v>
      </c>
      <c r="G6" s="5">
        <v>88</v>
      </c>
      <c r="H6" s="5">
        <v>62.7</v>
      </c>
      <c r="I6" s="17">
        <f t="shared" si="1"/>
        <v>0.7125</v>
      </c>
      <c r="J6" s="5"/>
    </row>
    <row r="7" spans="1:10">
      <c r="A7" s="7">
        <v>41767</v>
      </c>
      <c r="B7" s="8">
        <v>59.4</v>
      </c>
      <c r="C7" s="8">
        <v>17.086</v>
      </c>
      <c r="D7" s="18">
        <f t="shared" ref="D7" si="4">C7/B7</f>
        <v>0.287643097643098</v>
      </c>
      <c r="E7" s="23"/>
      <c r="F7" s="22">
        <v>43194</v>
      </c>
      <c r="G7" s="5">
        <v>88</v>
      </c>
      <c r="H7" s="5">
        <v>64</v>
      </c>
      <c r="I7" s="17">
        <f t="shared" si="1"/>
        <v>0.727272727272727</v>
      </c>
      <c r="J7" s="5"/>
    </row>
    <row r="8" spans="1:10">
      <c r="A8" s="7">
        <v>41776</v>
      </c>
      <c r="B8" s="8">
        <v>59.4</v>
      </c>
      <c r="C8" s="8">
        <v>17.2088</v>
      </c>
      <c r="D8" s="18">
        <f t="shared" ref="D8:D14" si="5">C8/B8</f>
        <v>0.289710437710438</v>
      </c>
      <c r="E8" s="23"/>
      <c r="F8" s="22">
        <v>43294</v>
      </c>
      <c r="G8" s="5">
        <v>88</v>
      </c>
      <c r="H8" s="5">
        <v>64.4</v>
      </c>
      <c r="I8" s="17">
        <f t="shared" si="1"/>
        <v>0.731818181818182</v>
      </c>
      <c r="J8" s="5"/>
    </row>
    <row r="9" spans="1:10">
      <c r="A9" s="7">
        <v>41790</v>
      </c>
      <c r="B9" s="8">
        <v>59.4</v>
      </c>
      <c r="C9" s="32">
        <v>18.3</v>
      </c>
      <c r="D9" s="18">
        <f t="shared" si="5"/>
        <v>0.308080808080808</v>
      </c>
      <c r="E9" s="23"/>
      <c r="F9" s="22">
        <v>43301</v>
      </c>
      <c r="G9" s="5">
        <v>88</v>
      </c>
      <c r="H9" s="5">
        <v>65</v>
      </c>
      <c r="I9" s="17">
        <f t="shared" si="1"/>
        <v>0.738636363636364</v>
      </c>
      <c r="J9" s="5"/>
    </row>
    <row r="10" spans="1:10">
      <c r="A10" s="7">
        <v>41792</v>
      </c>
      <c r="B10" s="8">
        <v>59.4</v>
      </c>
      <c r="C10" s="8">
        <v>19.4335</v>
      </c>
      <c r="D10" s="18">
        <f t="shared" si="5"/>
        <v>0.3271632996633</v>
      </c>
      <c r="E10" s="23"/>
      <c r="F10" s="22">
        <v>43329</v>
      </c>
      <c r="G10" s="5">
        <v>88</v>
      </c>
      <c r="H10" s="5">
        <v>67.47</v>
      </c>
      <c r="I10" s="17">
        <f t="shared" si="1"/>
        <v>0.766704545454545</v>
      </c>
      <c r="J10" s="5"/>
    </row>
    <row r="11" spans="1:10">
      <c r="A11" s="7">
        <v>41797</v>
      </c>
      <c r="B11" s="8">
        <v>59.4</v>
      </c>
      <c r="C11" s="8">
        <v>19.7946</v>
      </c>
      <c r="D11" s="18">
        <f t="shared" si="5"/>
        <v>0.333242424242424</v>
      </c>
      <c r="E11" s="23"/>
      <c r="F11" s="22">
        <v>43364</v>
      </c>
      <c r="G11" s="5">
        <v>88</v>
      </c>
      <c r="H11" s="5">
        <v>70.38</v>
      </c>
      <c r="I11" s="17">
        <f t="shared" si="1"/>
        <v>0.799772727272727</v>
      </c>
      <c r="J11" s="5"/>
    </row>
    <row r="12" spans="1:10">
      <c r="A12" s="4">
        <v>41870</v>
      </c>
      <c r="B12" s="5">
        <v>59.4</v>
      </c>
      <c r="C12" s="5">
        <v>19.8364</v>
      </c>
      <c r="D12" s="17">
        <f t="shared" si="5"/>
        <v>0.333946127946128</v>
      </c>
      <c r="E12" s="21"/>
      <c r="F12" s="22">
        <v>43373</v>
      </c>
      <c r="G12" s="5">
        <v>88</v>
      </c>
      <c r="H12" s="5">
        <v>77.7</v>
      </c>
      <c r="I12" s="17">
        <f t="shared" si="1"/>
        <v>0.882954545454545</v>
      </c>
      <c r="J12" s="5"/>
    </row>
    <row r="13" spans="1:10">
      <c r="A13" s="4">
        <v>41871</v>
      </c>
      <c r="B13" s="5">
        <v>59.4</v>
      </c>
      <c r="C13" s="5">
        <v>21.1342</v>
      </c>
      <c r="D13" s="17">
        <f t="shared" si="5"/>
        <v>0.355794612794613</v>
      </c>
      <c r="E13" s="21"/>
      <c r="F13" s="22">
        <v>43738</v>
      </c>
      <c r="G13" s="5">
        <v>88</v>
      </c>
      <c r="H13" s="5">
        <v>81.18</v>
      </c>
      <c r="I13" s="17">
        <f t="shared" si="1"/>
        <v>0.9225</v>
      </c>
      <c r="J13" s="5"/>
    </row>
    <row r="14" spans="1:10">
      <c r="A14" s="4">
        <v>41879</v>
      </c>
      <c r="B14" s="5">
        <v>59.4</v>
      </c>
      <c r="C14" s="5">
        <v>21.9663</v>
      </c>
      <c r="D14" s="17">
        <f t="shared" si="5"/>
        <v>0.36980303030303</v>
      </c>
      <c r="E14" s="21"/>
      <c r="F14" s="22">
        <v>44104</v>
      </c>
      <c r="G14" s="5">
        <v>139.4</v>
      </c>
      <c r="H14" s="5">
        <v>81.19</v>
      </c>
      <c r="I14" s="17">
        <f t="shared" ref="I14" si="6">H14/G14</f>
        <v>0.582424677187948</v>
      </c>
      <c r="J14" s="5"/>
    </row>
    <row r="15" spans="1:10">
      <c r="A15" s="7">
        <v>41882</v>
      </c>
      <c r="B15" s="8">
        <v>59.4</v>
      </c>
      <c r="C15" s="8">
        <v>22.6222</v>
      </c>
      <c r="D15" s="18">
        <f t="shared" ref="D15" si="7">C15/B15</f>
        <v>0.380845117845118</v>
      </c>
      <c r="E15" s="23"/>
      <c r="F15" s="22">
        <v>44288</v>
      </c>
      <c r="G15" s="5">
        <v>139.4</v>
      </c>
      <c r="H15" s="5">
        <v>84.44</v>
      </c>
      <c r="I15" s="17">
        <f t="shared" ref="I15" si="8">H15/G15</f>
        <v>0.605738880918221</v>
      </c>
      <c r="J15" s="5"/>
    </row>
    <row r="16" spans="1:10">
      <c r="A16" s="7">
        <v>41890</v>
      </c>
      <c r="B16" s="8">
        <v>59.4</v>
      </c>
      <c r="C16" s="8">
        <v>23.7406</v>
      </c>
      <c r="D16" s="18">
        <f t="shared" ref="D16:D24" si="9">C16/B16</f>
        <v>0.399673400673401</v>
      </c>
      <c r="E16" s="23"/>
      <c r="F16" s="22">
        <v>44316</v>
      </c>
      <c r="G16" s="5">
        <v>139.4</v>
      </c>
      <c r="H16" s="5">
        <v>93.57</v>
      </c>
      <c r="I16" s="17">
        <f t="shared" ref="I16" si="10">H16/G16</f>
        <v>0.671233859397417</v>
      </c>
      <c r="J16" s="5"/>
    </row>
    <row r="17" spans="1:10">
      <c r="A17" s="4">
        <v>41912</v>
      </c>
      <c r="B17" s="5">
        <v>59.4</v>
      </c>
      <c r="C17" s="33">
        <v>25.8</v>
      </c>
      <c r="D17" s="17">
        <f t="shared" si="9"/>
        <v>0.434343434343434</v>
      </c>
      <c r="E17" s="21"/>
      <c r="F17" s="24">
        <v>44470</v>
      </c>
      <c r="G17" s="8">
        <v>139.4</v>
      </c>
      <c r="H17" s="8">
        <v>94.53</v>
      </c>
      <c r="I17" s="18">
        <f t="shared" ref="I17:I22" si="11">H17/G17</f>
        <v>0.678120516499283</v>
      </c>
      <c r="J17" s="8"/>
    </row>
    <row r="18" spans="1:10">
      <c r="A18" s="7">
        <v>41913</v>
      </c>
      <c r="B18" s="8">
        <v>59.4</v>
      </c>
      <c r="C18" s="32">
        <v>28.6</v>
      </c>
      <c r="D18" s="18">
        <f t="shared" si="9"/>
        <v>0.481481481481482</v>
      </c>
      <c r="E18" s="23"/>
      <c r="F18" s="4">
        <v>44981</v>
      </c>
      <c r="G18" s="5">
        <v>165.85</v>
      </c>
      <c r="H18" s="5">
        <v>94.9</v>
      </c>
      <c r="I18" s="17">
        <f t="shared" si="11"/>
        <v>0.572203798613205</v>
      </c>
      <c r="J18" s="5"/>
    </row>
    <row r="19" spans="1:10">
      <c r="A19" s="4">
        <v>42097</v>
      </c>
      <c r="B19" s="5">
        <v>59.4</v>
      </c>
      <c r="C19" s="5">
        <v>28.8613</v>
      </c>
      <c r="D19" s="17">
        <f t="shared" si="9"/>
        <v>0.485880471380471</v>
      </c>
      <c r="E19" s="21"/>
      <c r="F19" s="7">
        <v>44996</v>
      </c>
      <c r="G19" s="8">
        <v>165.85</v>
      </c>
      <c r="H19" s="8">
        <v>95.6</v>
      </c>
      <c r="I19" s="18">
        <f t="shared" si="11"/>
        <v>0.576424479951764</v>
      </c>
      <c r="J19" s="8"/>
    </row>
    <row r="20" spans="1:10">
      <c r="A20" s="7">
        <v>42125</v>
      </c>
      <c r="B20" s="8">
        <v>59.4</v>
      </c>
      <c r="C20" s="8">
        <v>30.5608</v>
      </c>
      <c r="D20" s="18">
        <f t="shared" si="9"/>
        <v>0.514491582491583</v>
      </c>
      <c r="E20" s="23"/>
      <c r="F20" s="7">
        <v>45003</v>
      </c>
      <c r="G20" s="8">
        <v>165.85</v>
      </c>
      <c r="H20" s="8">
        <v>96.59</v>
      </c>
      <c r="I20" s="18">
        <f t="shared" si="11"/>
        <v>0.58239372927344</v>
      </c>
      <c r="J20" s="8"/>
    </row>
    <row r="21" spans="1:10">
      <c r="A21" s="4">
        <v>42461</v>
      </c>
      <c r="B21" s="5">
        <v>59.4</v>
      </c>
      <c r="C21" s="5">
        <v>30.9445</v>
      </c>
      <c r="D21" s="17">
        <f t="shared" si="9"/>
        <v>0.520951178451178</v>
      </c>
      <c r="E21" s="21"/>
      <c r="F21" s="4">
        <v>45044</v>
      </c>
      <c r="G21" s="5">
        <v>165.85</v>
      </c>
      <c r="H21" s="5">
        <v>113.31</v>
      </c>
      <c r="I21" s="17">
        <f t="shared" si="11"/>
        <v>0.683207717817305</v>
      </c>
      <c r="J21" s="5"/>
    </row>
    <row r="22" spans="1:10">
      <c r="A22" s="4">
        <v>42627</v>
      </c>
      <c r="B22" s="5">
        <v>59.4</v>
      </c>
      <c r="C22" s="5">
        <v>31.1295</v>
      </c>
      <c r="D22" s="17">
        <f t="shared" si="9"/>
        <v>0.524065656565657</v>
      </c>
      <c r="E22" s="21"/>
      <c r="F22" s="7">
        <v>45045</v>
      </c>
      <c r="G22" s="8">
        <v>165.85</v>
      </c>
      <c r="H22" s="8">
        <v>122.4</v>
      </c>
      <c r="I22" s="18">
        <f t="shared" si="11"/>
        <v>0.738016279770877</v>
      </c>
      <c r="J22" s="8"/>
    </row>
    <row r="23" spans="1:10">
      <c r="A23" s="4">
        <v>42643</v>
      </c>
      <c r="B23" s="5">
        <v>59.4</v>
      </c>
      <c r="C23" s="5">
        <v>34.1535</v>
      </c>
      <c r="D23" s="17">
        <f t="shared" si="9"/>
        <v>0.574974747474748</v>
      </c>
      <c r="E23" s="21"/>
      <c r="F23" s="7">
        <v>45291</v>
      </c>
      <c r="G23" s="8">
        <v>165.85</v>
      </c>
      <c r="H23" s="8">
        <v>126.04</v>
      </c>
      <c r="I23" s="18">
        <f t="shared" ref="I23" si="12">H23/G23</f>
        <v>0.759963822731384</v>
      </c>
      <c r="J23" s="8"/>
    </row>
    <row r="24" spans="1:5">
      <c r="A24" s="4">
        <v>42976</v>
      </c>
      <c r="B24" s="5">
        <v>88</v>
      </c>
      <c r="C24" s="5">
        <v>37.9622</v>
      </c>
      <c r="D24" s="17">
        <f t="shared" si="9"/>
        <v>0.431388636363636</v>
      </c>
      <c r="E24" s="21"/>
    </row>
    <row r="25" spans="1:1">
      <c r="A25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A1" sqref="A1"/>
    </sheetView>
  </sheetViews>
  <sheetFormatPr defaultColWidth="8.625" defaultRowHeight="14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6" width="15.5083333333333" style="1" customWidth="1"/>
    <col min="7" max="7" width="6.50833333333333" style="1" customWidth="1"/>
    <col min="8" max="9" width="8.50833333333333" style="1" customWidth="1"/>
    <col min="10" max="10" width="35.5083333333333" style="1" customWidth="1"/>
    <col min="11" max="16384" width="8.625" style="1"/>
  </cols>
  <sheetData>
    <row r="1" ht="42" spans="1:10">
      <c r="A1" s="1" t="s">
        <v>0</v>
      </c>
      <c r="B1" s="1" t="s">
        <v>1</v>
      </c>
      <c r="C1" s="1" t="s">
        <v>2</v>
      </c>
      <c r="D1" s="2" t="s">
        <v>3</v>
      </c>
      <c r="E1" s="19" t="s">
        <v>123</v>
      </c>
      <c r="F1" s="20" t="s">
        <v>0</v>
      </c>
      <c r="G1" s="1" t="s">
        <v>1</v>
      </c>
      <c r="H1" s="1" t="s">
        <v>2</v>
      </c>
      <c r="I1" s="2" t="s">
        <v>3</v>
      </c>
      <c r="J1" s="1" t="s">
        <v>123</v>
      </c>
    </row>
    <row r="2" spans="1:10">
      <c r="A2" s="7">
        <v>41237</v>
      </c>
      <c r="B2" s="8">
        <v>47.97</v>
      </c>
      <c r="C2" s="8">
        <v>9.3</v>
      </c>
      <c r="D2" s="9">
        <f t="shared" ref="D2:D18" si="0">C2/B2</f>
        <v>0.193871169480926</v>
      </c>
      <c r="E2" s="23" t="s">
        <v>203</v>
      </c>
      <c r="F2" s="22">
        <v>43399</v>
      </c>
      <c r="G2" s="5">
        <v>117.6</v>
      </c>
      <c r="H2" s="5">
        <v>180.01</v>
      </c>
      <c r="I2" s="6">
        <f t="shared" ref="I2:I9" si="1">H2/G2</f>
        <v>1.53069727891156</v>
      </c>
      <c r="J2" s="5" t="s">
        <v>7</v>
      </c>
    </row>
    <row r="3" spans="1:10">
      <c r="A3" s="7">
        <v>41238</v>
      </c>
      <c r="B3" s="8">
        <v>47.97</v>
      </c>
      <c r="C3" s="8">
        <v>17.3</v>
      </c>
      <c r="D3" s="9">
        <f t="shared" si="0"/>
        <v>0.360642067959141</v>
      </c>
      <c r="E3" s="23" t="s">
        <v>204</v>
      </c>
      <c r="F3" s="22">
        <v>43413</v>
      </c>
      <c r="G3" s="5">
        <v>117.6</v>
      </c>
      <c r="H3" s="5">
        <v>183.36</v>
      </c>
      <c r="I3" s="6">
        <f t="shared" si="1"/>
        <v>1.55918367346939</v>
      </c>
      <c r="J3" s="5" t="s">
        <v>7</v>
      </c>
    </row>
    <row r="4" spans="1:10">
      <c r="A4" s="7">
        <v>41245</v>
      </c>
      <c r="B4" s="8">
        <v>47.97</v>
      </c>
      <c r="C4" s="8">
        <v>21.6</v>
      </c>
      <c r="D4" s="9">
        <f t="shared" si="0"/>
        <v>0.450281425891182</v>
      </c>
      <c r="E4" s="23" t="s">
        <v>205</v>
      </c>
      <c r="F4" s="22">
        <v>43532</v>
      </c>
      <c r="G4" s="5">
        <v>117.6</v>
      </c>
      <c r="H4" s="5">
        <v>200.73</v>
      </c>
      <c r="I4" s="6">
        <f t="shared" si="1"/>
        <v>1.70688775510204</v>
      </c>
      <c r="J4" s="5" t="s">
        <v>21</v>
      </c>
    </row>
    <row r="5" spans="1:10">
      <c r="A5" s="7">
        <v>41252</v>
      </c>
      <c r="B5" s="8">
        <v>47.97</v>
      </c>
      <c r="C5" s="8">
        <v>21.9</v>
      </c>
      <c r="D5" s="9">
        <f t="shared" si="0"/>
        <v>0.456535334584115</v>
      </c>
      <c r="E5" s="23" t="s">
        <v>205</v>
      </c>
      <c r="F5" s="22">
        <v>43559</v>
      </c>
      <c r="G5" s="5">
        <v>117.6</v>
      </c>
      <c r="H5" s="5">
        <v>201.11</v>
      </c>
      <c r="I5" s="6">
        <f t="shared" si="1"/>
        <v>1.71011904761905</v>
      </c>
      <c r="J5" s="5" t="s">
        <v>23</v>
      </c>
    </row>
    <row r="6" spans="1:10">
      <c r="A6" s="7">
        <v>41275</v>
      </c>
      <c r="B6" s="8">
        <v>47.97</v>
      </c>
      <c r="C6" s="8">
        <v>29.7</v>
      </c>
      <c r="D6" s="9">
        <f t="shared" si="0"/>
        <v>0.619136960600375</v>
      </c>
      <c r="E6" s="23" t="s">
        <v>80</v>
      </c>
      <c r="F6" s="22">
        <v>43567</v>
      </c>
      <c r="G6" s="5">
        <v>117.6</v>
      </c>
      <c r="H6" s="5">
        <v>201.62</v>
      </c>
      <c r="I6" s="6">
        <f t="shared" si="1"/>
        <v>1.71445578231293</v>
      </c>
      <c r="J6" s="5" t="s">
        <v>7</v>
      </c>
    </row>
    <row r="7" spans="1:10">
      <c r="A7" s="7">
        <v>41369</v>
      </c>
      <c r="B7" s="8">
        <v>47.97</v>
      </c>
      <c r="C7" s="8">
        <v>32.5</v>
      </c>
      <c r="D7" s="9">
        <f t="shared" si="0"/>
        <v>0.677506775067751</v>
      </c>
      <c r="E7" s="23" t="s">
        <v>127</v>
      </c>
      <c r="F7" s="22">
        <v>43585</v>
      </c>
      <c r="G7" s="5">
        <v>117.6</v>
      </c>
      <c r="H7" s="5">
        <v>208.03</v>
      </c>
      <c r="I7" s="6">
        <f t="shared" si="1"/>
        <v>1.76896258503401</v>
      </c>
      <c r="J7" s="5" t="s">
        <v>9</v>
      </c>
    </row>
    <row r="8" spans="1:10">
      <c r="A8" s="7">
        <v>41395</v>
      </c>
      <c r="B8" s="8">
        <v>47.97</v>
      </c>
      <c r="C8" s="8">
        <v>44.41</v>
      </c>
      <c r="D8" s="9">
        <f t="shared" si="0"/>
        <v>0.925786950177194</v>
      </c>
      <c r="E8" s="23" t="s">
        <v>55</v>
      </c>
      <c r="F8" s="24">
        <v>43586</v>
      </c>
      <c r="G8" s="8">
        <v>117.6</v>
      </c>
      <c r="H8" s="8">
        <v>223.07</v>
      </c>
      <c r="I8" s="9">
        <f t="shared" si="1"/>
        <v>1.8968537414966</v>
      </c>
      <c r="J8" s="8" t="s">
        <v>55</v>
      </c>
    </row>
    <row r="9" spans="1:10">
      <c r="A9" s="7">
        <v>41536</v>
      </c>
      <c r="B9" s="8">
        <v>47.97</v>
      </c>
      <c r="C9" s="8">
        <v>51.22</v>
      </c>
      <c r="D9" s="9">
        <f t="shared" si="0"/>
        <v>1.06775067750678</v>
      </c>
      <c r="E9" s="23" t="s">
        <v>128</v>
      </c>
      <c r="F9" s="22">
        <v>43830</v>
      </c>
      <c r="G9" s="5">
        <v>135.3</v>
      </c>
      <c r="H9" s="5">
        <v>248.99</v>
      </c>
      <c r="I9" s="6">
        <f t="shared" si="1"/>
        <v>1.84028085735403</v>
      </c>
      <c r="J9" s="5" t="s">
        <v>27</v>
      </c>
    </row>
    <row r="10" spans="1:10">
      <c r="A10" s="7">
        <v>41548</v>
      </c>
      <c r="B10" s="8">
        <v>47.97</v>
      </c>
      <c r="C10" s="8">
        <v>61.06</v>
      </c>
      <c r="D10" s="9">
        <f t="shared" si="0"/>
        <v>1.27287888263498</v>
      </c>
      <c r="E10" s="23" t="s">
        <v>19</v>
      </c>
      <c r="F10" s="22">
        <v>44104</v>
      </c>
      <c r="G10" s="5">
        <v>206.64</v>
      </c>
      <c r="H10" s="5">
        <v>261.48</v>
      </c>
      <c r="I10" s="6">
        <f t="shared" ref="I10" si="2">H10/G10</f>
        <v>1.26538908246225</v>
      </c>
      <c r="J10" s="5" t="s">
        <v>52</v>
      </c>
    </row>
    <row r="11" spans="1:10">
      <c r="A11" s="7">
        <v>41734</v>
      </c>
      <c r="B11" s="8">
        <v>47.97</v>
      </c>
      <c r="C11" s="8">
        <v>61.81</v>
      </c>
      <c r="D11" s="9">
        <f t="shared" si="0"/>
        <v>1.28851365436731</v>
      </c>
      <c r="E11" s="23" t="s">
        <v>127</v>
      </c>
      <c r="F11" s="22">
        <v>44190</v>
      </c>
      <c r="G11" s="5">
        <v>206.64</v>
      </c>
      <c r="H11" s="5">
        <v>272.13</v>
      </c>
      <c r="I11" s="6">
        <f t="shared" ref="I11" si="3">H11/G11</f>
        <v>1.31692799070848</v>
      </c>
      <c r="J11" s="5" t="s">
        <v>206</v>
      </c>
    </row>
    <row r="12" spans="1:10">
      <c r="A12" s="7">
        <v>41760</v>
      </c>
      <c r="B12" s="8">
        <v>47.97</v>
      </c>
      <c r="C12" s="8">
        <v>80.79</v>
      </c>
      <c r="D12" s="9">
        <f t="shared" si="0"/>
        <v>1.68417761100688</v>
      </c>
      <c r="E12" s="23" t="s">
        <v>55</v>
      </c>
      <c r="F12" s="22">
        <v>44196</v>
      </c>
      <c r="G12" s="5">
        <v>306</v>
      </c>
      <c r="H12" s="5">
        <v>314.14</v>
      </c>
      <c r="I12" s="6">
        <f t="shared" ref="I12" si="4">H12/G12</f>
        <v>1.02660130718954</v>
      </c>
      <c r="J12" s="5" t="s">
        <v>27</v>
      </c>
    </row>
    <row r="13" spans="1:10">
      <c r="A13" s="4">
        <v>42124</v>
      </c>
      <c r="B13" s="5">
        <v>75.68</v>
      </c>
      <c r="C13" s="5">
        <v>87.87</v>
      </c>
      <c r="D13" s="6">
        <f t="shared" si="0"/>
        <v>1.16107293868922</v>
      </c>
      <c r="E13" s="21" t="s">
        <v>9</v>
      </c>
      <c r="F13" s="4">
        <v>44316</v>
      </c>
      <c r="G13" s="5">
        <v>306</v>
      </c>
      <c r="H13" s="5">
        <v>328.51</v>
      </c>
      <c r="I13" s="6">
        <f t="shared" ref="I13" si="5">H13/G13</f>
        <v>1.07356209150327</v>
      </c>
      <c r="J13" s="5" t="s">
        <v>23</v>
      </c>
    </row>
    <row r="14" spans="1:10">
      <c r="A14" s="7">
        <v>42125</v>
      </c>
      <c r="B14" s="8">
        <v>75.68</v>
      </c>
      <c r="C14" s="8">
        <v>113.09</v>
      </c>
      <c r="D14" s="9">
        <f t="shared" si="0"/>
        <v>1.49431818181818</v>
      </c>
      <c r="E14" s="23" t="s">
        <v>55</v>
      </c>
      <c r="F14" s="4">
        <v>44469</v>
      </c>
      <c r="G14" s="5">
        <v>332.1</v>
      </c>
      <c r="H14" s="5">
        <v>349.52</v>
      </c>
      <c r="I14" s="6">
        <f t="shared" ref="I14:I16" si="6">H14/G14</f>
        <v>1.05245408009636</v>
      </c>
      <c r="J14" s="5" t="s">
        <v>52</v>
      </c>
    </row>
    <row r="15" spans="1:10">
      <c r="A15" s="7">
        <v>42491</v>
      </c>
      <c r="B15" s="8">
        <v>81.28</v>
      </c>
      <c r="C15" s="8">
        <v>125.33</v>
      </c>
      <c r="D15" s="9">
        <f t="shared" si="0"/>
        <v>1.54195374015748</v>
      </c>
      <c r="E15" s="23" t="s">
        <v>55</v>
      </c>
      <c r="F15" s="4">
        <v>44617</v>
      </c>
      <c r="G15" s="5">
        <v>401</v>
      </c>
      <c r="H15" s="5">
        <v>351.51</v>
      </c>
      <c r="I15" s="6">
        <f t="shared" si="6"/>
        <v>0.876583541147132</v>
      </c>
      <c r="J15" s="5" t="s">
        <v>7</v>
      </c>
    </row>
    <row r="16" spans="1:10">
      <c r="A16" s="4">
        <v>43098</v>
      </c>
      <c r="B16" s="5">
        <v>106.4</v>
      </c>
      <c r="C16" s="5">
        <v>139.41</v>
      </c>
      <c r="D16" s="6">
        <f t="shared" si="0"/>
        <v>1.31024436090226</v>
      </c>
      <c r="E16" s="21" t="s">
        <v>69</v>
      </c>
      <c r="F16" s="4">
        <v>44624</v>
      </c>
      <c r="G16" s="5">
        <v>401</v>
      </c>
      <c r="H16" s="5">
        <v>353.9</v>
      </c>
      <c r="I16" s="6">
        <f t="shared" si="6"/>
        <v>0.882543640897755</v>
      </c>
      <c r="J16" s="5" t="s">
        <v>7</v>
      </c>
    </row>
    <row r="17" spans="1:10">
      <c r="A17" s="7">
        <v>43100</v>
      </c>
      <c r="B17" s="8">
        <v>106.4</v>
      </c>
      <c r="C17" s="8">
        <v>143.88</v>
      </c>
      <c r="D17" s="9">
        <f t="shared" si="0"/>
        <v>1.35225563909774</v>
      </c>
      <c r="E17" s="23" t="s">
        <v>27</v>
      </c>
      <c r="F17" s="4">
        <v>44743</v>
      </c>
      <c r="G17" s="5">
        <v>451</v>
      </c>
      <c r="H17" s="5">
        <v>356.16</v>
      </c>
      <c r="I17" s="6">
        <f t="shared" ref="I17" si="7">H17/G17</f>
        <v>0.789711751662971</v>
      </c>
      <c r="J17" s="5" t="s">
        <v>7</v>
      </c>
    </row>
    <row r="18" spans="1:10">
      <c r="A18" s="7">
        <v>43101</v>
      </c>
      <c r="B18" s="8">
        <v>106.4</v>
      </c>
      <c r="C18" s="8">
        <v>143.9</v>
      </c>
      <c r="D18" s="9">
        <f t="shared" si="0"/>
        <v>1.35244360902256</v>
      </c>
      <c r="E18" s="23" t="s">
        <v>80</v>
      </c>
      <c r="F18" s="4">
        <v>44813</v>
      </c>
      <c r="G18" s="5">
        <v>451</v>
      </c>
      <c r="H18" s="5">
        <v>371.99</v>
      </c>
      <c r="I18" s="6">
        <f t="shared" ref="I18:I28" si="8">H18/G18</f>
        <v>0.824811529933481</v>
      </c>
      <c r="J18" s="5" t="s">
        <v>11</v>
      </c>
    </row>
    <row r="19" spans="1:10">
      <c r="A19" s="4">
        <v>43126</v>
      </c>
      <c r="B19" s="5">
        <v>117.6</v>
      </c>
      <c r="C19" s="5">
        <v>159.15</v>
      </c>
      <c r="D19" s="6">
        <f t="shared" ref="D19:D23" si="9">C19/B19</f>
        <v>1.35331632653061</v>
      </c>
      <c r="E19" s="21" t="s">
        <v>176</v>
      </c>
      <c r="F19" s="4">
        <v>44834</v>
      </c>
      <c r="G19" s="5">
        <v>516</v>
      </c>
      <c r="H19" s="5">
        <v>398.62</v>
      </c>
      <c r="I19" s="6">
        <f t="shared" si="8"/>
        <v>0.772519379844961</v>
      </c>
      <c r="J19" s="5" t="s">
        <v>52</v>
      </c>
    </row>
    <row r="20" spans="1:10">
      <c r="A20" s="4">
        <v>43168</v>
      </c>
      <c r="B20" s="5">
        <v>117.6</v>
      </c>
      <c r="C20" s="5">
        <v>160.98</v>
      </c>
      <c r="D20" s="6">
        <f t="shared" si="9"/>
        <v>1.36887755102041</v>
      </c>
      <c r="E20" s="21" t="s">
        <v>7</v>
      </c>
      <c r="F20" s="4">
        <v>44971</v>
      </c>
      <c r="G20" s="5">
        <v>516</v>
      </c>
      <c r="H20" s="5">
        <v>405.42</v>
      </c>
      <c r="I20" s="6">
        <f t="shared" si="8"/>
        <v>0.785697674418605</v>
      </c>
      <c r="J20" s="5" t="s">
        <v>207</v>
      </c>
    </row>
    <row r="21" spans="1:10">
      <c r="A21" s="4">
        <v>43182</v>
      </c>
      <c r="B21" s="5">
        <v>117.6</v>
      </c>
      <c r="C21" s="5">
        <v>168.26</v>
      </c>
      <c r="D21" s="6">
        <f t="shared" si="9"/>
        <v>1.43078231292517</v>
      </c>
      <c r="E21" s="21" t="s">
        <v>7</v>
      </c>
      <c r="F21" s="4">
        <v>44974</v>
      </c>
      <c r="G21" s="5">
        <v>516</v>
      </c>
      <c r="H21" s="5">
        <v>422.11</v>
      </c>
      <c r="I21" s="6">
        <f t="shared" si="8"/>
        <v>0.818042635658915</v>
      </c>
      <c r="J21" s="5" t="s">
        <v>7</v>
      </c>
    </row>
    <row r="22" spans="1:10">
      <c r="A22" s="4">
        <v>43194</v>
      </c>
      <c r="B22" s="5">
        <v>117.6</v>
      </c>
      <c r="C22" s="5">
        <v>169.1</v>
      </c>
      <c r="D22" s="6">
        <f t="shared" si="9"/>
        <v>1.43792517006803</v>
      </c>
      <c r="E22" s="21" t="s">
        <v>23</v>
      </c>
      <c r="F22" s="4">
        <v>44988</v>
      </c>
      <c r="G22" s="5">
        <v>516</v>
      </c>
      <c r="H22" s="5">
        <v>429.6</v>
      </c>
      <c r="I22" s="6">
        <f t="shared" si="8"/>
        <v>0.832558139534884</v>
      </c>
      <c r="J22" s="5"/>
    </row>
    <row r="23" spans="1:10">
      <c r="A23" s="4">
        <v>43210</v>
      </c>
      <c r="B23" s="5">
        <v>117.6</v>
      </c>
      <c r="C23" s="5">
        <v>169.26</v>
      </c>
      <c r="D23" s="6">
        <f t="shared" si="9"/>
        <v>1.43928571428571</v>
      </c>
      <c r="E23" s="21" t="s">
        <v>7</v>
      </c>
      <c r="F23" s="4">
        <v>45016</v>
      </c>
      <c r="G23" s="5">
        <v>516</v>
      </c>
      <c r="H23" s="5">
        <v>435.17</v>
      </c>
      <c r="I23" s="6">
        <f t="shared" si="8"/>
        <v>0.843352713178295</v>
      </c>
      <c r="J23" s="5"/>
    </row>
    <row r="24" spans="1:10">
      <c r="A24" s="4">
        <v>43218</v>
      </c>
      <c r="B24" s="5">
        <v>117.6</v>
      </c>
      <c r="C24" s="5">
        <v>170.4</v>
      </c>
      <c r="D24" s="6">
        <f t="shared" ref="D24:D29" si="10">C24/B24</f>
        <v>1.44897959183673</v>
      </c>
      <c r="E24" s="21" t="s">
        <v>9</v>
      </c>
      <c r="F24" s="4">
        <v>45023</v>
      </c>
      <c r="G24" s="5">
        <v>516</v>
      </c>
      <c r="H24" s="5">
        <v>443.49</v>
      </c>
      <c r="I24" s="6">
        <f t="shared" si="8"/>
        <v>0.859476744186047</v>
      </c>
      <c r="J24" s="5"/>
    </row>
    <row r="25" spans="1:10">
      <c r="A25" s="4">
        <v>43252</v>
      </c>
      <c r="B25" s="5">
        <v>117.6</v>
      </c>
      <c r="C25" s="5">
        <v>170.46</v>
      </c>
      <c r="D25" s="6">
        <f t="shared" si="10"/>
        <v>1.44948979591837</v>
      </c>
      <c r="E25" s="21" t="s">
        <v>7</v>
      </c>
      <c r="F25" s="4">
        <v>45044</v>
      </c>
      <c r="G25" s="5">
        <v>516</v>
      </c>
      <c r="H25" s="5">
        <v>461.64</v>
      </c>
      <c r="I25" s="6">
        <f t="shared" si="8"/>
        <v>0.894651162790698</v>
      </c>
      <c r="J25" s="5"/>
    </row>
    <row r="26" spans="1:10">
      <c r="A26" s="4">
        <v>43266</v>
      </c>
      <c r="B26" s="5">
        <v>117.6</v>
      </c>
      <c r="C26" s="5">
        <v>172.73</v>
      </c>
      <c r="D26" s="6">
        <f t="shared" si="10"/>
        <v>1.4687925170068</v>
      </c>
      <c r="E26" s="21" t="s">
        <v>40</v>
      </c>
      <c r="F26" s="4">
        <v>45191</v>
      </c>
      <c r="G26" s="5">
        <v>516</v>
      </c>
      <c r="H26" s="5">
        <v>484.64</v>
      </c>
      <c r="I26" s="6">
        <f t="shared" si="8"/>
        <v>0.93922480620155</v>
      </c>
      <c r="J26" s="5"/>
    </row>
    <row r="27" spans="1:10">
      <c r="A27" s="4">
        <v>43364</v>
      </c>
      <c r="B27" s="5">
        <v>117.6</v>
      </c>
      <c r="C27" s="5">
        <v>175.09</v>
      </c>
      <c r="D27" s="6">
        <f t="shared" si="10"/>
        <v>1.48886054421769</v>
      </c>
      <c r="E27" s="21" t="s">
        <v>11</v>
      </c>
      <c r="F27" s="4">
        <v>45197</v>
      </c>
      <c r="G27" s="5">
        <v>516</v>
      </c>
      <c r="H27" s="5">
        <v>503.2</v>
      </c>
      <c r="I27" s="6">
        <f t="shared" si="8"/>
        <v>0.975193798449612</v>
      </c>
      <c r="J27" s="5"/>
    </row>
    <row r="28" spans="1:10">
      <c r="A28" s="4">
        <v>43373</v>
      </c>
      <c r="B28" s="5">
        <v>117.6</v>
      </c>
      <c r="C28" s="5">
        <v>178.7</v>
      </c>
      <c r="D28" s="6">
        <f t="shared" si="10"/>
        <v>1.51955782312925</v>
      </c>
      <c r="E28" s="21" t="s">
        <v>52</v>
      </c>
      <c r="F28" s="4">
        <v>45359</v>
      </c>
      <c r="G28" s="5">
        <v>516</v>
      </c>
      <c r="H28" s="5">
        <v>507.4</v>
      </c>
      <c r="I28" s="6">
        <f t="shared" si="8"/>
        <v>0.983333333333333</v>
      </c>
      <c r="J28" s="5"/>
    </row>
    <row r="29" spans="1:5">
      <c r="A29" s="4">
        <v>43392</v>
      </c>
      <c r="B29" s="5">
        <v>117.6</v>
      </c>
      <c r="C29" s="5">
        <v>179.48</v>
      </c>
      <c r="D29" s="6">
        <f t="shared" si="10"/>
        <v>1.52619047619048</v>
      </c>
      <c r="E29" s="21" t="s">
        <v>7</v>
      </c>
    </row>
    <row r="30" spans="1:1">
      <c r="A30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tabSelected="1" workbookViewId="0">
      <selection activeCell="A1" sqref="A1"/>
    </sheetView>
  </sheetViews>
  <sheetFormatPr defaultColWidth="8.625" defaultRowHeight="14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spans="1:6">
      <c r="A2" s="4">
        <v>41543</v>
      </c>
      <c r="B2" s="5">
        <v>17.47</v>
      </c>
      <c r="C2" s="5">
        <v>8.54</v>
      </c>
      <c r="D2" s="6">
        <f>C2/B2</f>
        <v>0.488838008013738</v>
      </c>
      <c r="E2" s="5" t="s">
        <v>162</v>
      </c>
      <c r="F2" s="3"/>
    </row>
    <row r="3" spans="1:6">
      <c r="A3" s="4">
        <v>41544</v>
      </c>
      <c r="B3" s="5">
        <v>17.47</v>
      </c>
      <c r="C3" s="5">
        <v>11.7</v>
      </c>
      <c r="D3" s="6">
        <f>C3/B3</f>
        <v>0.66971951917573</v>
      </c>
      <c r="E3" s="5" t="s">
        <v>208</v>
      </c>
      <c r="F3" s="3"/>
    </row>
    <row r="4" spans="1:6">
      <c r="A4" s="7">
        <v>41545</v>
      </c>
      <c r="B4" s="8">
        <v>17.47</v>
      </c>
      <c r="C4" s="8">
        <v>13.9</v>
      </c>
      <c r="D4" s="9">
        <f>C4/B4</f>
        <v>0.795649685174585</v>
      </c>
      <c r="E4" s="8" t="s">
        <v>209</v>
      </c>
      <c r="F4" s="3"/>
    </row>
    <row r="5" spans="1:6">
      <c r="A5" s="25" t="s">
        <v>210</v>
      </c>
      <c r="B5" s="8">
        <v>17.47</v>
      </c>
      <c r="C5" s="8">
        <v>14</v>
      </c>
      <c r="D5" s="9">
        <f>C5/B5</f>
        <v>0.801373783629079</v>
      </c>
      <c r="E5" s="8" t="s">
        <v>19</v>
      </c>
      <c r="F5" s="3"/>
    </row>
    <row r="6" spans="1:5">
      <c r="A6" s="4">
        <v>41568</v>
      </c>
      <c r="B6" s="5">
        <v>17.47</v>
      </c>
      <c r="C6" s="5">
        <v>15.3</v>
      </c>
      <c r="D6" s="6">
        <f t="shared" ref="D6:D17" si="0">C6/B6</f>
        <v>0.875787063537493</v>
      </c>
      <c r="E6" s="5" t="s">
        <v>211</v>
      </c>
    </row>
    <row r="7" spans="1:5">
      <c r="A7" s="7">
        <v>41595</v>
      </c>
      <c r="B7" s="8">
        <v>17.47</v>
      </c>
      <c r="C7" s="32">
        <v>17</v>
      </c>
      <c r="D7" s="9">
        <f t="shared" si="0"/>
        <v>0.973096737263881</v>
      </c>
      <c r="E7" s="8" t="s">
        <v>212</v>
      </c>
    </row>
    <row r="8" spans="1:5">
      <c r="A8" s="4">
        <v>41596</v>
      </c>
      <c r="B8" s="5">
        <v>17.47</v>
      </c>
      <c r="C8" s="5">
        <v>21.34</v>
      </c>
      <c r="D8" s="6">
        <f t="shared" si="0"/>
        <v>1.2215226101889</v>
      </c>
      <c r="E8" s="5" t="s">
        <v>56</v>
      </c>
    </row>
    <row r="9" spans="1:5">
      <c r="A9" s="4">
        <v>41598</v>
      </c>
      <c r="B9" s="5">
        <v>17.47</v>
      </c>
      <c r="C9" s="5">
        <v>21.84</v>
      </c>
      <c r="D9" s="6">
        <f t="shared" si="0"/>
        <v>1.25014310246136</v>
      </c>
      <c r="E9" s="5" t="s">
        <v>213</v>
      </c>
    </row>
    <row r="10" spans="1:5">
      <c r="A10" s="4">
        <v>42004</v>
      </c>
      <c r="B10" s="5">
        <v>17.47</v>
      </c>
      <c r="C10" s="5">
        <v>23.64</v>
      </c>
      <c r="D10" s="6">
        <f t="shared" si="0"/>
        <v>1.35317687464224</v>
      </c>
      <c r="E10" s="5" t="s">
        <v>27</v>
      </c>
    </row>
    <row r="11" spans="1:5">
      <c r="A11" s="4">
        <v>42317</v>
      </c>
      <c r="B11" s="5">
        <v>17.47</v>
      </c>
      <c r="C11" s="5">
        <v>26.4934</v>
      </c>
      <c r="D11" s="6">
        <f t="shared" si="0"/>
        <v>1.51650829994276</v>
      </c>
      <c r="E11" s="5" t="s">
        <v>56</v>
      </c>
    </row>
    <row r="12" spans="1:5">
      <c r="A12" s="4">
        <v>42685</v>
      </c>
      <c r="B12" s="5">
        <v>17.47</v>
      </c>
      <c r="C12" s="5">
        <v>30.97</v>
      </c>
      <c r="D12" s="6">
        <f t="shared" si="0"/>
        <v>1.77275329135661</v>
      </c>
      <c r="E12" s="5" t="s">
        <v>56</v>
      </c>
    </row>
    <row r="13" spans="1:5">
      <c r="A13" s="4">
        <v>43008</v>
      </c>
      <c r="B13" s="5">
        <v>23.18</v>
      </c>
      <c r="C13" s="5">
        <v>36.7</v>
      </c>
      <c r="D13" s="6">
        <f t="shared" si="0"/>
        <v>1.5832614322692</v>
      </c>
      <c r="E13" s="5" t="s">
        <v>52</v>
      </c>
    </row>
    <row r="14" spans="1:5">
      <c r="A14" s="4">
        <v>43455</v>
      </c>
      <c r="B14" s="5">
        <v>23.18</v>
      </c>
      <c r="C14" s="5">
        <v>37.44</v>
      </c>
      <c r="D14" s="6">
        <f t="shared" si="0"/>
        <v>1.61518550474547</v>
      </c>
      <c r="E14" s="5" t="s">
        <v>56</v>
      </c>
    </row>
    <row r="15" spans="1:5">
      <c r="A15" s="4">
        <v>43830</v>
      </c>
      <c r="B15" s="5">
        <v>31.72</v>
      </c>
      <c r="C15" s="5">
        <v>39.24</v>
      </c>
      <c r="D15" s="6">
        <f t="shared" si="0"/>
        <v>1.23707440100883</v>
      </c>
      <c r="E15" s="5" t="s">
        <v>27</v>
      </c>
    </row>
    <row r="16" spans="1:5">
      <c r="A16" s="7">
        <v>44459</v>
      </c>
      <c r="B16" s="8">
        <v>60.42</v>
      </c>
      <c r="C16" s="8">
        <v>40.67</v>
      </c>
      <c r="D16" s="9">
        <f t="shared" si="0"/>
        <v>0.673121482952665</v>
      </c>
      <c r="E16" s="8" t="s">
        <v>214</v>
      </c>
    </row>
    <row r="17" spans="1:5">
      <c r="A17" s="4">
        <v>44491</v>
      </c>
      <c r="B17" s="5">
        <v>60.42</v>
      </c>
      <c r="C17" s="5">
        <v>40.97</v>
      </c>
      <c r="D17" s="6">
        <f t="shared" ref="D17:D19" si="1">C17/B17</f>
        <v>0.678086726249586</v>
      </c>
      <c r="E17" s="5" t="s">
        <v>7</v>
      </c>
    </row>
    <row r="18" spans="1:5">
      <c r="A18" s="7">
        <v>44492</v>
      </c>
      <c r="B18" s="8">
        <v>60.42</v>
      </c>
      <c r="C18" s="8">
        <v>44.96</v>
      </c>
      <c r="D18" s="9">
        <f t="shared" ref="D18:D44" si="2">C18/B18</f>
        <v>0.744124462098643</v>
      </c>
      <c r="E18" s="8" t="s">
        <v>60</v>
      </c>
    </row>
    <row r="19" spans="1:5">
      <c r="A19" s="4">
        <v>44526</v>
      </c>
      <c r="B19" s="5">
        <v>79.61</v>
      </c>
      <c r="C19" s="5">
        <v>52.02</v>
      </c>
      <c r="D19" s="6">
        <f t="shared" si="1"/>
        <v>0.653435498053008</v>
      </c>
      <c r="E19" s="5" t="s">
        <v>7</v>
      </c>
    </row>
    <row r="20" spans="1:5">
      <c r="A20" s="7">
        <v>44527</v>
      </c>
      <c r="B20" s="8">
        <v>79.61</v>
      </c>
      <c r="C20" s="8">
        <v>53.61</v>
      </c>
      <c r="D20" s="9">
        <f t="shared" si="2"/>
        <v>0.673407863333752</v>
      </c>
      <c r="E20" s="8" t="s">
        <v>60</v>
      </c>
    </row>
    <row r="21" spans="1:5">
      <c r="A21" s="4">
        <v>44561</v>
      </c>
      <c r="B21" s="5">
        <v>79.61</v>
      </c>
      <c r="C21" s="5">
        <v>59.67</v>
      </c>
      <c r="D21" s="6">
        <f t="shared" si="2"/>
        <v>0.749528953649039</v>
      </c>
      <c r="E21" s="5" t="s">
        <v>27</v>
      </c>
    </row>
    <row r="22" spans="1:5">
      <c r="A22" s="4">
        <v>44729</v>
      </c>
      <c r="B22" s="5">
        <v>79.61</v>
      </c>
      <c r="C22" s="5">
        <v>61.36</v>
      </c>
      <c r="D22" s="6">
        <f t="shared" si="2"/>
        <v>0.770757442532345</v>
      </c>
      <c r="E22" s="5" t="s">
        <v>7</v>
      </c>
    </row>
    <row r="23" spans="1:5">
      <c r="A23" s="4">
        <v>44741</v>
      </c>
      <c r="B23" s="5">
        <v>79.61</v>
      </c>
      <c r="C23" s="5">
        <v>61.56</v>
      </c>
      <c r="D23" s="6">
        <f t="shared" si="2"/>
        <v>0.77326968973747</v>
      </c>
      <c r="E23" s="5" t="s">
        <v>58</v>
      </c>
    </row>
    <row r="24" spans="1:5">
      <c r="A24" s="4">
        <v>44743</v>
      </c>
      <c r="B24" s="5">
        <v>79.61</v>
      </c>
      <c r="C24" s="5">
        <v>61.99</v>
      </c>
      <c r="D24" s="6">
        <f t="shared" si="2"/>
        <v>0.778671021228489</v>
      </c>
      <c r="E24" s="5" t="s">
        <v>7</v>
      </c>
    </row>
    <row r="25" spans="1:5">
      <c r="A25" s="4">
        <v>44747</v>
      </c>
      <c r="B25" s="5">
        <v>79.61</v>
      </c>
      <c r="C25" s="5">
        <v>62.6</v>
      </c>
      <c r="D25" s="6">
        <f t="shared" si="2"/>
        <v>0.78633337520412</v>
      </c>
      <c r="E25" s="5" t="s">
        <v>24</v>
      </c>
    </row>
    <row r="26" spans="1:5">
      <c r="A26" s="4">
        <v>44750</v>
      </c>
      <c r="B26" s="5">
        <v>79.61</v>
      </c>
      <c r="C26" s="5">
        <v>65.43</v>
      </c>
      <c r="D26" s="6">
        <f t="shared" si="2"/>
        <v>0.821881673156639</v>
      </c>
      <c r="E26" s="5" t="s">
        <v>17</v>
      </c>
    </row>
    <row r="27" spans="1:5">
      <c r="A27" s="4">
        <v>44754</v>
      </c>
      <c r="B27" s="5">
        <v>79.61</v>
      </c>
      <c r="C27" s="5">
        <v>66.77</v>
      </c>
      <c r="D27" s="6">
        <f t="shared" si="2"/>
        <v>0.838713729430976</v>
      </c>
      <c r="E27" s="5" t="s">
        <v>24</v>
      </c>
    </row>
    <row r="28" spans="1:5">
      <c r="A28" s="4">
        <v>44757</v>
      </c>
      <c r="B28" s="5">
        <v>79.61</v>
      </c>
      <c r="C28" s="5">
        <v>66.94</v>
      </c>
      <c r="D28" s="6">
        <f t="shared" si="2"/>
        <v>0.840849139555332</v>
      </c>
      <c r="E28" s="5" t="s">
        <v>17</v>
      </c>
    </row>
    <row r="29" spans="1:5">
      <c r="A29" s="4">
        <v>44764</v>
      </c>
      <c r="B29" s="5">
        <v>79.61</v>
      </c>
      <c r="C29" s="5">
        <v>67.61</v>
      </c>
      <c r="D29" s="6">
        <f t="shared" si="2"/>
        <v>0.849265167692501</v>
      </c>
      <c r="E29" s="5" t="s">
        <v>17</v>
      </c>
    </row>
    <row r="30" spans="1:5">
      <c r="A30" s="4">
        <v>44774</v>
      </c>
      <c r="B30" s="5">
        <v>79.61</v>
      </c>
      <c r="C30" s="5">
        <v>68.55</v>
      </c>
      <c r="D30" s="6">
        <f t="shared" si="2"/>
        <v>0.861072729556588</v>
      </c>
      <c r="E30" s="5" t="s">
        <v>24</v>
      </c>
    </row>
    <row r="31" spans="1:5">
      <c r="A31" s="4">
        <v>44777</v>
      </c>
      <c r="B31" s="5">
        <v>79.61</v>
      </c>
      <c r="C31" s="5">
        <v>72.99</v>
      </c>
      <c r="D31" s="6">
        <f t="shared" si="2"/>
        <v>0.916844617510363</v>
      </c>
      <c r="E31" s="5" t="s">
        <v>215</v>
      </c>
    </row>
    <row r="32" spans="1:5">
      <c r="A32" s="4">
        <v>44981</v>
      </c>
      <c r="B32" s="5">
        <v>79.61</v>
      </c>
      <c r="C32" s="5">
        <v>76.48</v>
      </c>
      <c r="D32" s="6">
        <f t="shared" si="2"/>
        <v>0.960683331239794</v>
      </c>
      <c r="E32" s="5" t="s">
        <v>7</v>
      </c>
    </row>
    <row r="33" spans="1:5">
      <c r="A33" s="7">
        <v>44989</v>
      </c>
      <c r="B33" s="8">
        <v>79.61</v>
      </c>
      <c r="C33" s="8">
        <v>80.14</v>
      </c>
      <c r="D33" s="9">
        <f t="shared" si="2"/>
        <v>1.00665745509358</v>
      </c>
      <c r="E33" s="8" t="s">
        <v>60</v>
      </c>
    </row>
    <row r="34" spans="1:5">
      <c r="A34" s="7">
        <v>45003</v>
      </c>
      <c r="B34" s="8">
        <v>79.61</v>
      </c>
      <c r="C34" s="8">
        <v>86.48</v>
      </c>
      <c r="D34" s="9">
        <f t="shared" si="2"/>
        <v>1.08629569149604</v>
      </c>
      <c r="E34" s="8" t="s">
        <v>60</v>
      </c>
    </row>
    <row r="35" spans="1:5">
      <c r="A35" s="7">
        <v>45010</v>
      </c>
      <c r="B35" s="8">
        <v>79.61</v>
      </c>
      <c r="C35" s="8">
        <v>88.95</v>
      </c>
      <c r="D35" s="9">
        <f t="shared" si="2"/>
        <v>1.11732194447934</v>
      </c>
      <c r="E35" s="8" t="s">
        <v>60</v>
      </c>
    </row>
    <row r="36" spans="1:5">
      <c r="A36" s="7">
        <v>45017</v>
      </c>
      <c r="B36" s="8">
        <v>79.61</v>
      </c>
      <c r="C36" s="8">
        <v>89.69</v>
      </c>
      <c r="D36" s="9">
        <f t="shared" si="2"/>
        <v>1.1266172591383</v>
      </c>
      <c r="E36" s="8" t="s">
        <v>60</v>
      </c>
    </row>
    <row r="37" spans="1:5">
      <c r="A37" s="7">
        <v>45045</v>
      </c>
      <c r="B37" s="8">
        <v>79.61</v>
      </c>
      <c r="C37" s="8">
        <v>91.75</v>
      </c>
      <c r="D37" s="9">
        <f t="shared" si="2"/>
        <v>1.15249340535109</v>
      </c>
      <c r="E37" s="8" t="s">
        <v>55</v>
      </c>
    </row>
    <row r="38" spans="1:5">
      <c r="A38" s="7">
        <v>45047</v>
      </c>
      <c r="B38" s="8">
        <v>79.61</v>
      </c>
      <c r="C38" s="32">
        <v>104</v>
      </c>
      <c r="D38" s="9">
        <f t="shared" si="2"/>
        <v>1.30636854666499</v>
      </c>
      <c r="E38" s="8" t="s">
        <v>216</v>
      </c>
    </row>
    <row r="39" spans="1:5">
      <c r="A39" s="4">
        <v>45197</v>
      </c>
      <c r="B39" s="5">
        <v>79.61</v>
      </c>
      <c r="C39" s="5">
        <v>111.96</v>
      </c>
      <c r="D39" s="6">
        <f t="shared" si="2"/>
        <v>1.40635598542897</v>
      </c>
      <c r="E39" s="5" t="s">
        <v>191</v>
      </c>
    </row>
    <row r="40" spans="1:5">
      <c r="A40" s="4">
        <v>45238</v>
      </c>
      <c r="B40" s="5">
        <v>82.91</v>
      </c>
      <c r="C40" s="5">
        <v>115.97</v>
      </c>
      <c r="D40" s="6">
        <f t="shared" si="2"/>
        <v>1.39874562778917</v>
      </c>
      <c r="E40" s="5" t="s">
        <v>58</v>
      </c>
    </row>
    <row r="41" spans="1:5">
      <c r="A41" s="4">
        <v>45289</v>
      </c>
      <c r="B41" s="5">
        <v>83.66</v>
      </c>
      <c r="C41" s="5">
        <v>117.51</v>
      </c>
      <c r="D41" s="6">
        <f t="shared" si="2"/>
        <v>1.40461391345924</v>
      </c>
      <c r="E41" s="5" t="s">
        <v>69</v>
      </c>
    </row>
    <row r="42" spans="1:5">
      <c r="A42" s="7">
        <v>45291</v>
      </c>
      <c r="B42" s="8">
        <v>83.66</v>
      </c>
      <c r="C42" s="8">
        <v>122.28</v>
      </c>
      <c r="D42" s="34">
        <f t="shared" si="2"/>
        <v>1.46163040879751</v>
      </c>
      <c r="E42" s="35" t="s">
        <v>27</v>
      </c>
    </row>
    <row r="43" spans="1:5">
      <c r="A43" s="7">
        <v>45413</v>
      </c>
      <c r="B43" s="8">
        <v>83.66</v>
      </c>
      <c r="C43" s="8">
        <v>140.94</v>
      </c>
      <c r="D43" s="34">
        <f t="shared" si="2"/>
        <v>1.68467606980636</v>
      </c>
      <c r="E43" s="35" t="s">
        <v>55</v>
      </c>
    </row>
    <row r="44" spans="1:5">
      <c r="A44" s="36">
        <v>45657</v>
      </c>
      <c r="B44" s="37">
        <v>91.57</v>
      </c>
      <c r="C44" s="37">
        <v>173</v>
      </c>
      <c r="D44" s="6">
        <f t="shared" si="2"/>
        <v>1.8892650431364</v>
      </c>
      <c r="E44" s="5" t="s">
        <v>27</v>
      </c>
    </row>
    <row r="45" spans="1:1">
      <c r="A45" s="10" t="s">
        <v>217</v>
      </c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A1" sqref="A1"/>
    </sheetView>
  </sheetViews>
  <sheetFormatPr defaultColWidth="8.625" defaultRowHeight="14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6" width="15.5083333333333" style="1" customWidth="1"/>
    <col min="7" max="7" width="6.50833333333333" style="1" customWidth="1"/>
    <col min="8" max="8" width="8.50833333333333" style="1" customWidth="1"/>
    <col min="9" max="9" width="8.50833333333333" style="2" customWidth="1"/>
    <col min="10" max="10" width="35.5083333333333" style="1" customWidth="1"/>
    <col min="11" max="16384" width="8.625" style="1"/>
  </cols>
  <sheetData>
    <row r="1" ht="42" spans="1:10">
      <c r="A1" s="1" t="s">
        <v>0</v>
      </c>
      <c r="B1" s="1" t="s">
        <v>1</v>
      </c>
      <c r="C1" s="1" t="s">
        <v>2</v>
      </c>
      <c r="D1" s="2" t="s">
        <v>3</v>
      </c>
      <c r="E1" s="19" t="s">
        <v>4</v>
      </c>
      <c r="F1" s="20" t="s">
        <v>0</v>
      </c>
      <c r="G1" s="1" t="s">
        <v>1</v>
      </c>
      <c r="H1" s="1" t="s">
        <v>2</v>
      </c>
      <c r="I1" s="2" t="s">
        <v>3</v>
      </c>
      <c r="J1" s="1" t="s">
        <v>4</v>
      </c>
    </row>
    <row r="2" spans="1:10">
      <c r="A2" s="4">
        <v>41636</v>
      </c>
      <c r="B2" s="5">
        <v>26.2</v>
      </c>
      <c r="C2" s="5">
        <v>14.24</v>
      </c>
      <c r="D2" s="6">
        <f t="shared" ref="D2:D3" si="0">C2/B2</f>
        <v>0.543511450381679</v>
      </c>
      <c r="E2" s="21" t="s">
        <v>162</v>
      </c>
      <c r="F2" s="22">
        <v>42853</v>
      </c>
      <c r="G2" s="5">
        <v>95.4</v>
      </c>
      <c r="H2" s="5">
        <v>96.7</v>
      </c>
      <c r="I2" s="6">
        <f t="shared" ref="I2:I13" si="1">H2/G2</f>
        <v>1.01362683438155</v>
      </c>
      <c r="J2" s="5"/>
    </row>
    <row r="3" spans="1:10">
      <c r="A3" s="4">
        <v>41637</v>
      </c>
      <c r="B3" s="5">
        <v>26.2</v>
      </c>
      <c r="C3" s="5">
        <v>20.18</v>
      </c>
      <c r="D3" s="6">
        <f t="shared" si="0"/>
        <v>0.770229007633588</v>
      </c>
      <c r="E3" s="21"/>
      <c r="F3" s="24">
        <v>43093</v>
      </c>
      <c r="G3" s="8">
        <v>95.4</v>
      </c>
      <c r="H3" s="8">
        <v>98.65</v>
      </c>
      <c r="I3" s="9">
        <f t="shared" si="1"/>
        <v>1.03406708595388</v>
      </c>
      <c r="J3" s="8"/>
    </row>
    <row r="4" spans="1:10">
      <c r="A4" s="7">
        <v>41640</v>
      </c>
      <c r="B4" s="8">
        <v>26.2</v>
      </c>
      <c r="C4" s="8">
        <v>29.27</v>
      </c>
      <c r="D4" s="9">
        <f t="shared" ref="D4:D21" si="2">C4/B4</f>
        <v>1.11717557251908</v>
      </c>
      <c r="E4" s="23"/>
      <c r="F4" s="22">
        <v>43098</v>
      </c>
      <c r="G4" s="5">
        <v>95.4</v>
      </c>
      <c r="H4" s="5">
        <v>105.72</v>
      </c>
      <c r="I4" s="6">
        <f t="shared" si="1"/>
        <v>1.10817610062893</v>
      </c>
      <c r="J4" s="5"/>
    </row>
    <row r="5" spans="1:10">
      <c r="A5" s="4">
        <v>41912</v>
      </c>
      <c r="B5" s="5">
        <v>26.2</v>
      </c>
      <c r="C5" s="5">
        <v>31.69</v>
      </c>
      <c r="D5" s="6">
        <f t="shared" si="2"/>
        <v>1.20954198473282</v>
      </c>
      <c r="E5" s="21"/>
      <c r="F5" s="24">
        <v>43100</v>
      </c>
      <c r="G5" s="8">
        <v>95.4</v>
      </c>
      <c r="H5" s="8">
        <v>109.21</v>
      </c>
      <c r="I5" s="9">
        <f t="shared" si="1"/>
        <v>1.14475890985325</v>
      </c>
      <c r="J5" s="8"/>
    </row>
    <row r="6" spans="1:10">
      <c r="A6" s="4">
        <v>42004</v>
      </c>
      <c r="B6" s="5">
        <v>26.2</v>
      </c>
      <c r="C6" s="5">
        <v>35.14</v>
      </c>
      <c r="D6" s="6">
        <f t="shared" si="2"/>
        <v>1.3412213740458</v>
      </c>
      <c r="E6" s="21"/>
      <c r="F6" s="22">
        <v>43373</v>
      </c>
      <c r="G6" s="5">
        <v>95.4</v>
      </c>
      <c r="H6" s="5">
        <v>116.54</v>
      </c>
      <c r="I6" s="6">
        <f t="shared" si="1"/>
        <v>1.22159329140461</v>
      </c>
      <c r="J6" s="5"/>
    </row>
    <row r="7" spans="1:10">
      <c r="A7" s="4">
        <v>42124</v>
      </c>
      <c r="B7" s="5">
        <v>26.2</v>
      </c>
      <c r="C7" s="5">
        <v>35.17</v>
      </c>
      <c r="D7" s="6">
        <f t="shared" si="2"/>
        <v>1.34236641221374</v>
      </c>
      <c r="E7" s="21"/>
      <c r="F7" s="24">
        <v>43407</v>
      </c>
      <c r="G7" s="8">
        <v>95.4</v>
      </c>
      <c r="H7" s="8">
        <v>122.91</v>
      </c>
      <c r="I7" s="9">
        <f t="shared" si="1"/>
        <v>1.28836477987421</v>
      </c>
      <c r="J7" s="8" t="s">
        <v>198</v>
      </c>
    </row>
    <row r="8" spans="1:10">
      <c r="A8" s="4">
        <v>42332</v>
      </c>
      <c r="B8" s="5">
        <v>26.2</v>
      </c>
      <c r="C8" s="5">
        <v>36.4</v>
      </c>
      <c r="D8" s="6">
        <f t="shared" si="2"/>
        <v>1.38931297709924</v>
      </c>
      <c r="E8" s="21"/>
      <c r="F8" s="22">
        <v>43559</v>
      </c>
      <c r="G8" s="5">
        <v>95.4</v>
      </c>
      <c r="H8" s="5">
        <v>125.22</v>
      </c>
      <c r="I8" s="6">
        <f t="shared" si="1"/>
        <v>1.3125786163522</v>
      </c>
      <c r="J8" s="5"/>
    </row>
    <row r="9" spans="1:10">
      <c r="A9" s="4">
        <v>42461</v>
      </c>
      <c r="B9" s="5">
        <v>26.2</v>
      </c>
      <c r="C9" s="5">
        <v>37</v>
      </c>
      <c r="D9" s="6">
        <f t="shared" si="2"/>
        <v>1.41221374045802</v>
      </c>
      <c r="E9" s="21"/>
      <c r="F9" s="22">
        <v>43609</v>
      </c>
      <c r="G9" s="5">
        <v>135.83</v>
      </c>
      <c r="H9" s="5">
        <v>127.39</v>
      </c>
      <c r="I9" s="6">
        <f t="shared" si="1"/>
        <v>0.937863505852904</v>
      </c>
      <c r="J9" s="5"/>
    </row>
    <row r="10" spans="1:10">
      <c r="A10" s="4">
        <v>42489</v>
      </c>
      <c r="B10" s="5">
        <v>26.2</v>
      </c>
      <c r="C10" s="5">
        <v>37.1</v>
      </c>
      <c r="D10" s="6">
        <f t="shared" si="2"/>
        <v>1.41603053435115</v>
      </c>
      <c r="E10" s="21"/>
      <c r="F10" s="22">
        <v>43622</v>
      </c>
      <c r="G10" s="5">
        <v>135.83</v>
      </c>
      <c r="H10" s="5">
        <v>158.82</v>
      </c>
      <c r="I10" s="6">
        <f t="shared" si="1"/>
        <v>1.16925568725613</v>
      </c>
      <c r="J10" s="5"/>
    </row>
    <row r="11" spans="1:10">
      <c r="A11" s="7">
        <v>42602</v>
      </c>
      <c r="B11" s="8">
        <v>47</v>
      </c>
      <c r="C11" s="32">
        <v>44.33</v>
      </c>
      <c r="D11" s="9">
        <f t="shared" si="2"/>
        <v>0.943191489361702</v>
      </c>
      <c r="E11" s="23"/>
      <c r="F11" s="22">
        <v>43720</v>
      </c>
      <c r="G11" s="5">
        <v>135.83</v>
      </c>
      <c r="H11" s="5">
        <v>161.26</v>
      </c>
      <c r="I11" s="6">
        <f t="shared" si="1"/>
        <v>1.18721931826548</v>
      </c>
      <c r="J11" s="5"/>
    </row>
    <row r="12" spans="1:10">
      <c r="A12" s="4">
        <v>42608</v>
      </c>
      <c r="B12" s="5">
        <v>47</v>
      </c>
      <c r="C12" s="33">
        <v>50.11</v>
      </c>
      <c r="D12" s="6">
        <f t="shared" si="2"/>
        <v>1.06617021276596</v>
      </c>
      <c r="E12" s="21"/>
      <c r="F12" s="22">
        <v>43738</v>
      </c>
      <c r="G12" s="5">
        <v>143.28</v>
      </c>
      <c r="H12" s="5">
        <v>172.6</v>
      </c>
      <c r="I12" s="6">
        <f t="shared" si="1"/>
        <v>1.20463428252373</v>
      </c>
      <c r="J12" s="5"/>
    </row>
    <row r="13" spans="1:10">
      <c r="A13" s="7">
        <v>42609</v>
      </c>
      <c r="B13" s="8">
        <v>47</v>
      </c>
      <c r="C13" s="32">
        <v>50.98</v>
      </c>
      <c r="D13" s="9">
        <f t="shared" si="2"/>
        <v>1.08468085106383</v>
      </c>
      <c r="E13" s="23"/>
      <c r="F13" s="22">
        <v>43830</v>
      </c>
      <c r="G13" s="5">
        <v>153.53</v>
      </c>
      <c r="H13" s="5">
        <v>180.32</v>
      </c>
      <c r="I13" s="6">
        <f t="shared" si="1"/>
        <v>1.17449358431577</v>
      </c>
      <c r="J13" s="5"/>
    </row>
    <row r="14" spans="1:10">
      <c r="A14" s="7">
        <v>42616</v>
      </c>
      <c r="B14" s="8">
        <v>47</v>
      </c>
      <c r="C14" s="32">
        <v>54.61</v>
      </c>
      <c r="D14" s="9">
        <f t="shared" si="2"/>
        <v>1.16191489361702</v>
      </c>
      <c r="E14" s="23"/>
      <c r="F14" s="22">
        <v>44196</v>
      </c>
      <c r="G14" s="5">
        <v>204.28</v>
      </c>
      <c r="H14" s="5">
        <v>221.76</v>
      </c>
      <c r="I14" s="6">
        <f t="shared" ref="I14" si="3">H14/G14</f>
        <v>1.08556882710006</v>
      </c>
      <c r="J14" s="5"/>
    </row>
    <row r="15" spans="1:10">
      <c r="A15" s="7">
        <v>42623</v>
      </c>
      <c r="B15" s="8">
        <v>47</v>
      </c>
      <c r="C15" s="32">
        <v>59.06</v>
      </c>
      <c r="D15" s="9">
        <f t="shared" si="2"/>
        <v>1.25659574468085</v>
      </c>
      <c r="E15" s="23"/>
      <c r="F15" s="22">
        <v>44316</v>
      </c>
      <c r="G15" s="5">
        <v>204.28</v>
      </c>
      <c r="H15" s="5">
        <v>241.62</v>
      </c>
      <c r="I15" s="6">
        <f t="shared" ref="I15:I20" si="4">H15/G15</f>
        <v>1.18278832974349</v>
      </c>
      <c r="J15" s="5"/>
    </row>
    <row r="16" spans="1:10">
      <c r="A16" s="4">
        <v>42627</v>
      </c>
      <c r="B16" s="5">
        <v>47</v>
      </c>
      <c r="C16" s="33">
        <v>67.76</v>
      </c>
      <c r="D16" s="6">
        <f t="shared" si="2"/>
        <v>1.44170212765957</v>
      </c>
      <c r="E16" s="21"/>
      <c r="F16" s="4">
        <v>45197</v>
      </c>
      <c r="G16" s="5">
        <v>261.17</v>
      </c>
      <c r="H16" s="5">
        <v>259.17</v>
      </c>
      <c r="I16" s="6">
        <f t="shared" si="4"/>
        <v>0.992342152620898</v>
      </c>
      <c r="J16" s="5"/>
    </row>
    <row r="17" spans="1:10">
      <c r="A17" s="4">
        <v>42643</v>
      </c>
      <c r="B17" s="5">
        <v>47</v>
      </c>
      <c r="C17" s="33">
        <v>79.73</v>
      </c>
      <c r="D17" s="6">
        <f t="shared" si="2"/>
        <v>1.6963829787234</v>
      </c>
      <c r="E17" s="21"/>
      <c r="F17" s="4">
        <v>45289</v>
      </c>
      <c r="G17" s="5">
        <v>344.83</v>
      </c>
      <c r="H17" s="5">
        <v>266.66</v>
      </c>
      <c r="I17" s="6">
        <f t="shared" si="4"/>
        <v>0.773308586839892</v>
      </c>
      <c r="J17" s="5"/>
    </row>
    <row r="18" spans="1:10">
      <c r="A18" s="4">
        <v>42696</v>
      </c>
      <c r="B18" s="5">
        <v>47</v>
      </c>
      <c r="C18" s="33">
        <v>88.7</v>
      </c>
      <c r="D18" s="6">
        <f t="shared" si="2"/>
        <v>1.88723404255319</v>
      </c>
      <c r="E18" s="21" t="s">
        <v>176</v>
      </c>
      <c r="F18" s="7">
        <v>45290</v>
      </c>
      <c r="G18" s="8">
        <v>344.83</v>
      </c>
      <c r="H18" s="8">
        <v>271.27</v>
      </c>
      <c r="I18" s="9">
        <f t="shared" si="4"/>
        <v>0.786677493257547</v>
      </c>
      <c r="J18" s="8"/>
    </row>
    <row r="19" spans="1:10">
      <c r="A19" s="7">
        <v>42791</v>
      </c>
      <c r="B19" s="8">
        <v>95.4</v>
      </c>
      <c r="C19" s="8">
        <v>91.03</v>
      </c>
      <c r="D19" s="9">
        <f t="shared" si="2"/>
        <v>0.9541928721174</v>
      </c>
      <c r="E19" s="23"/>
      <c r="F19" s="7">
        <v>45291</v>
      </c>
      <c r="G19" s="8">
        <v>344.83</v>
      </c>
      <c r="H19" s="8">
        <v>357.81</v>
      </c>
      <c r="I19" s="9">
        <f t="shared" si="4"/>
        <v>1.03764173650784</v>
      </c>
      <c r="J19" s="8"/>
    </row>
    <row r="20" spans="1:10">
      <c r="A20" s="4">
        <v>42826</v>
      </c>
      <c r="B20" s="5">
        <v>95.4</v>
      </c>
      <c r="C20" s="5">
        <v>92.9</v>
      </c>
      <c r="D20" s="6">
        <f t="shared" si="2"/>
        <v>0.973794549266247</v>
      </c>
      <c r="E20" s="21"/>
      <c r="F20" s="4">
        <v>45657</v>
      </c>
      <c r="G20" s="5">
        <v>449.81</v>
      </c>
      <c r="H20" s="5">
        <v>427.95</v>
      </c>
      <c r="I20" s="6">
        <f t="shared" si="4"/>
        <v>0.951401702941242</v>
      </c>
      <c r="J20" s="5"/>
    </row>
    <row r="21" spans="1:1">
      <c r="A21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A1" sqref="A1"/>
    </sheetView>
  </sheetViews>
  <sheetFormatPr defaultColWidth="8.625" defaultRowHeight="14" outlineLevelRow="7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spans="1:6">
      <c r="A2" s="4">
        <v>29944</v>
      </c>
      <c r="B2" s="5">
        <v>15.4</v>
      </c>
      <c r="C2" s="5">
        <v>100</v>
      </c>
      <c r="D2" s="6">
        <f t="shared" ref="D2:D21" si="0">C2/B2</f>
        <v>6.49350649350649</v>
      </c>
      <c r="E2" s="5" t="s">
        <v>22</v>
      </c>
      <c r="F2" s="3"/>
    </row>
    <row r="3" spans="1:6">
      <c r="A3" s="4" t="s">
        <v>31</v>
      </c>
      <c r="B3" s="5">
        <v>42.6</v>
      </c>
      <c r="C3" s="5">
        <v>391.5</v>
      </c>
      <c r="D3" s="6">
        <f t="shared" si="0"/>
        <v>9.19014084507042</v>
      </c>
      <c r="E3" s="40" t="s">
        <v>32</v>
      </c>
      <c r="F3" s="3"/>
    </row>
    <row r="4" spans="1:6">
      <c r="A4" s="4">
        <v>39073</v>
      </c>
      <c r="B4" s="5">
        <v>122.5</v>
      </c>
      <c r="C4" s="33">
        <v>470.4</v>
      </c>
      <c r="D4" s="6">
        <f t="shared" si="0"/>
        <v>3.84</v>
      </c>
      <c r="E4" s="5"/>
      <c r="F4" s="3"/>
    </row>
    <row r="5" spans="1:6">
      <c r="A5" s="4">
        <v>41915</v>
      </c>
      <c r="B5" s="5">
        <v>211.8</v>
      </c>
      <c r="C5" s="33">
        <v>962.8</v>
      </c>
      <c r="D5" s="6">
        <f t="shared" si="0"/>
        <v>4.54579792256846</v>
      </c>
      <c r="E5" s="5" t="s">
        <v>33</v>
      </c>
      <c r="F5" s="3"/>
    </row>
    <row r="6" spans="1:6">
      <c r="A6" s="4" t="s">
        <v>34</v>
      </c>
      <c r="B6" s="5">
        <v>224.7</v>
      </c>
      <c r="C6" s="33">
        <v>1008</v>
      </c>
      <c r="D6" s="6">
        <f t="shared" si="0"/>
        <v>4.48598130841122</v>
      </c>
      <c r="E6" s="40" t="s">
        <v>32</v>
      </c>
      <c r="F6" s="3"/>
    </row>
    <row r="7" ht="13.9" customHeight="1" spans="1:6">
      <c r="A7" s="4">
        <v>43360</v>
      </c>
      <c r="B7" s="5">
        <v>224.7</v>
      </c>
      <c r="C7" s="33">
        <v>1406</v>
      </c>
      <c r="D7" s="6">
        <f t="shared" si="0"/>
        <v>6.2572318647085</v>
      </c>
      <c r="E7" s="5" t="s">
        <v>35</v>
      </c>
      <c r="F7" s="3"/>
    </row>
    <row r="8" spans="1:1">
      <c r="A8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A1" sqref="A1"/>
    </sheetView>
  </sheetViews>
  <sheetFormatPr defaultColWidth="8.625" defaultRowHeight="14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6" width="15.5083333333333" style="1" customWidth="1"/>
    <col min="7" max="7" width="6.50833333333333" style="1" customWidth="1"/>
    <col min="8" max="9" width="8.50833333333333" style="1" customWidth="1"/>
    <col min="10" max="10" width="35.5083333333333" style="1" customWidth="1"/>
    <col min="11" max="16384" width="8.625" style="1"/>
  </cols>
  <sheetData>
    <row r="1" ht="42" spans="1:10">
      <c r="A1" s="1" t="s">
        <v>0</v>
      </c>
      <c r="B1" s="1" t="s">
        <v>1</v>
      </c>
      <c r="C1" s="1" t="s">
        <v>2</v>
      </c>
      <c r="D1" s="2" t="s">
        <v>3</v>
      </c>
      <c r="E1" s="19" t="s">
        <v>123</v>
      </c>
      <c r="F1" s="20" t="s">
        <v>0</v>
      </c>
      <c r="G1" s="1" t="s">
        <v>1</v>
      </c>
      <c r="H1" s="1" t="s">
        <v>2</v>
      </c>
      <c r="I1" s="2" t="s">
        <v>3</v>
      </c>
      <c r="J1" s="1" t="s">
        <v>123</v>
      </c>
    </row>
    <row r="2" spans="1:10">
      <c r="A2" s="4">
        <v>41758</v>
      </c>
      <c r="B2" s="5">
        <v>22.3</v>
      </c>
      <c r="C2" s="5">
        <v>14</v>
      </c>
      <c r="D2" s="6">
        <f t="shared" ref="D2:D12" si="0">C2/B2</f>
        <v>0.62780269058296</v>
      </c>
      <c r="E2" s="21" t="s">
        <v>203</v>
      </c>
      <c r="F2" s="4">
        <v>43329</v>
      </c>
      <c r="G2" s="5">
        <v>50.6</v>
      </c>
      <c r="H2" s="5">
        <v>105.68</v>
      </c>
      <c r="I2" s="6">
        <f>H2/G2</f>
        <v>2.08853754940711</v>
      </c>
      <c r="J2" s="5" t="s">
        <v>29</v>
      </c>
    </row>
    <row r="3" spans="1:10">
      <c r="A3" s="4">
        <v>41759</v>
      </c>
      <c r="B3" s="5">
        <v>22.3</v>
      </c>
      <c r="C3" s="5">
        <v>20</v>
      </c>
      <c r="D3" s="6">
        <f t="shared" si="0"/>
        <v>0.896860986547085</v>
      </c>
      <c r="E3" s="21" t="s">
        <v>204</v>
      </c>
      <c r="F3" s="7">
        <v>43586</v>
      </c>
      <c r="G3" s="8">
        <v>50.6</v>
      </c>
      <c r="H3" s="8">
        <v>125.62</v>
      </c>
      <c r="I3" s="9">
        <f>H3/G3</f>
        <v>2.48260869565217</v>
      </c>
      <c r="J3" s="8" t="s">
        <v>55</v>
      </c>
    </row>
    <row r="4" spans="1:10">
      <c r="A4" s="7">
        <v>41760</v>
      </c>
      <c r="B4" s="8">
        <v>22.3</v>
      </c>
      <c r="C4" s="8">
        <v>35.27</v>
      </c>
      <c r="D4" s="9">
        <f t="shared" si="0"/>
        <v>1.58161434977578</v>
      </c>
      <c r="E4" s="23" t="s">
        <v>55</v>
      </c>
      <c r="F4" s="4">
        <v>43738</v>
      </c>
      <c r="G4" s="5">
        <v>84.1</v>
      </c>
      <c r="H4" s="5">
        <v>132.17</v>
      </c>
      <c r="I4" s="6">
        <f>H4/G4</f>
        <v>1.57158145065398</v>
      </c>
      <c r="J4" s="5" t="s">
        <v>52</v>
      </c>
    </row>
    <row r="5" spans="1:10">
      <c r="A5" s="7">
        <v>42005</v>
      </c>
      <c r="B5" s="8">
        <v>22.3</v>
      </c>
      <c r="C5" s="8">
        <v>37.7</v>
      </c>
      <c r="D5" s="9">
        <f t="shared" si="0"/>
        <v>1.69058295964126</v>
      </c>
      <c r="E5" s="23" t="s">
        <v>80</v>
      </c>
      <c r="F5" s="7">
        <v>43739</v>
      </c>
      <c r="G5" s="8">
        <v>84.1</v>
      </c>
      <c r="H5" s="8">
        <v>141.41</v>
      </c>
      <c r="I5" s="9">
        <f>H5/G5</f>
        <v>1.68145065398335</v>
      </c>
      <c r="J5" s="8" t="s">
        <v>19</v>
      </c>
    </row>
    <row r="6" spans="1:10">
      <c r="A6" s="7">
        <v>42125</v>
      </c>
      <c r="B6" s="8">
        <v>22.3</v>
      </c>
      <c r="C6" s="8">
        <v>38.6</v>
      </c>
      <c r="D6" s="9">
        <f t="shared" si="0"/>
        <v>1.73094170403587</v>
      </c>
      <c r="E6" s="23" t="s">
        <v>55</v>
      </c>
      <c r="F6" s="4">
        <v>44025</v>
      </c>
      <c r="G6" s="5">
        <v>142.5</v>
      </c>
      <c r="H6" s="5">
        <v>141.53</v>
      </c>
      <c r="I6" s="6">
        <f t="shared" ref="I6" si="1">H6/G6</f>
        <v>0.99319298245614</v>
      </c>
      <c r="J6" s="5" t="s">
        <v>184</v>
      </c>
    </row>
    <row r="7" spans="1:10">
      <c r="A7" s="7">
        <v>42126</v>
      </c>
      <c r="B7" s="8">
        <v>22.3</v>
      </c>
      <c r="C7" s="8">
        <v>39</v>
      </c>
      <c r="D7" s="9">
        <f t="shared" si="0"/>
        <v>1.74887892376682</v>
      </c>
      <c r="E7" s="23" t="s">
        <v>55</v>
      </c>
      <c r="F7" s="22">
        <v>44029</v>
      </c>
      <c r="G7" s="5">
        <v>142.5</v>
      </c>
      <c r="H7" s="5">
        <v>143.7</v>
      </c>
      <c r="I7" s="6">
        <f t="shared" ref="I7:I13" si="2">H7/G7</f>
        <v>1.00842105263158</v>
      </c>
      <c r="J7" s="5" t="s">
        <v>218</v>
      </c>
    </row>
    <row r="8" spans="1:10">
      <c r="A8" s="7">
        <v>42278</v>
      </c>
      <c r="B8" s="8">
        <v>22.3</v>
      </c>
      <c r="C8" s="8">
        <v>39.8</v>
      </c>
      <c r="D8" s="9">
        <f t="shared" si="0"/>
        <v>1.7847533632287</v>
      </c>
      <c r="E8" s="23" t="s">
        <v>19</v>
      </c>
      <c r="F8" s="22">
        <v>44033</v>
      </c>
      <c r="G8" s="5">
        <v>142.5</v>
      </c>
      <c r="H8" s="5">
        <v>145.34</v>
      </c>
      <c r="I8" s="6">
        <f t="shared" si="2"/>
        <v>1.0199298245614</v>
      </c>
      <c r="J8" s="5" t="s">
        <v>184</v>
      </c>
    </row>
    <row r="9" spans="1:10">
      <c r="A9" s="7">
        <v>42370</v>
      </c>
      <c r="B9" s="8">
        <v>26.7</v>
      </c>
      <c r="C9" s="8">
        <v>45.99</v>
      </c>
      <c r="D9" s="9">
        <f t="shared" si="0"/>
        <v>1.72247191011236</v>
      </c>
      <c r="E9" s="23" t="s">
        <v>80</v>
      </c>
      <c r="F9" s="22">
        <v>44036</v>
      </c>
      <c r="G9" s="5">
        <v>142.5</v>
      </c>
      <c r="H9" s="5">
        <v>157.37</v>
      </c>
      <c r="I9" s="6">
        <f t="shared" si="2"/>
        <v>1.10435087719298</v>
      </c>
      <c r="J9" s="5" t="s">
        <v>218</v>
      </c>
    </row>
    <row r="10" spans="1:10">
      <c r="A10" s="7">
        <v>42490</v>
      </c>
      <c r="B10" s="8">
        <v>26.7</v>
      </c>
      <c r="C10" s="8">
        <v>49.74</v>
      </c>
      <c r="D10" s="9">
        <f t="shared" si="0"/>
        <v>1.86292134831461</v>
      </c>
      <c r="E10" s="23" t="s">
        <v>55</v>
      </c>
      <c r="F10" s="22">
        <v>44046</v>
      </c>
      <c r="G10" s="5">
        <v>142.5</v>
      </c>
      <c r="H10" s="5">
        <v>158.46</v>
      </c>
      <c r="I10" s="6">
        <f t="shared" si="2"/>
        <v>1.112</v>
      </c>
      <c r="J10" s="5" t="s">
        <v>184</v>
      </c>
    </row>
    <row r="11" spans="1:10">
      <c r="A11" s="4">
        <v>42559</v>
      </c>
      <c r="B11" s="5">
        <v>50.6</v>
      </c>
      <c r="C11" s="5">
        <v>64.71</v>
      </c>
      <c r="D11" s="6">
        <f t="shared" si="0"/>
        <v>1.27885375494071</v>
      </c>
      <c r="E11" s="21" t="s">
        <v>218</v>
      </c>
      <c r="F11" s="22">
        <v>44068</v>
      </c>
      <c r="G11" s="5">
        <v>142.5</v>
      </c>
      <c r="H11" s="5">
        <v>167.9</v>
      </c>
      <c r="I11" s="6">
        <f t="shared" si="2"/>
        <v>1.17824561403509</v>
      </c>
      <c r="J11" s="5" t="s">
        <v>215</v>
      </c>
    </row>
    <row r="12" spans="1:10">
      <c r="A12" s="7">
        <v>42628</v>
      </c>
      <c r="B12" s="8">
        <v>50.6</v>
      </c>
      <c r="C12" s="8">
        <v>74.86</v>
      </c>
      <c r="D12" s="9">
        <f t="shared" si="0"/>
        <v>1.47944664031621</v>
      </c>
      <c r="E12" s="23" t="s">
        <v>128</v>
      </c>
      <c r="F12" s="24">
        <v>44093</v>
      </c>
      <c r="G12" s="8">
        <v>142.5</v>
      </c>
      <c r="H12" s="8">
        <v>169.3</v>
      </c>
      <c r="I12" s="9">
        <f t="shared" si="2"/>
        <v>1.1880701754386</v>
      </c>
      <c r="J12" s="8" t="s">
        <v>60</v>
      </c>
    </row>
    <row r="13" spans="1:10">
      <c r="A13" s="4">
        <v>42643</v>
      </c>
      <c r="B13" s="5">
        <v>50.6</v>
      </c>
      <c r="C13" s="5">
        <v>76.13</v>
      </c>
      <c r="D13" s="6">
        <f t="shared" ref="D13:D19" si="3">C13/B13</f>
        <v>1.50454545454545</v>
      </c>
      <c r="E13" s="21" t="s">
        <v>52</v>
      </c>
      <c r="F13" s="4">
        <v>44104</v>
      </c>
      <c r="G13" s="5">
        <v>142.5</v>
      </c>
      <c r="H13" s="5">
        <v>200.37</v>
      </c>
      <c r="I13" s="6">
        <f t="shared" si="2"/>
        <v>1.40610526315789</v>
      </c>
      <c r="J13" s="5" t="s">
        <v>52</v>
      </c>
    </row>
    <row r="14" spans="1:10">
      <c r="A14" s="7">
        <v>42645</v>
      </c>
      <c r="B14" s="8">
        <v>50.6</v>
      </c>
      <c r="C14" s="8">
        <v>77.8</v>
      </c>
      <c r="D14" s="9">
        <f t="shared" si="3"/>
        <v>1.53754940711462</v>
      </c>
      <c r="E14" s="23" t="s">
        <v>19</v>
      </c>
      <c r="F14" s="4">
        <v>44196</v>
      </c>
      <c r="G14" s="5">
        <v>142.5</v>
      </c>
      <c r="H14" s="5">
        <v>265.69</v>
      </c>
      <c r="I14" s="6">
        <f t="shared" ref="I14" si="4">H14/G14</f>
        <v>1.86449122807018</v>
      </c>
      <c r="J14" s="5" t="s">
        <v>27</v>
      </c>
    </row>
    <row r="15" spans="1:10">
      <c r="A15" s="7">
        <v>42646</v>
      </c>
      <c r="B15" s="8">
        <v>50.6</v>
      </c>
      <c r="C15" s="8">
        <v>79</v>
      </c>
      <c r="D15" s="9">
        <f t="shared" si="3"/>
        <v>1.56126482213439</v>
      </c>
      <c r="E15" s="23" t="s">
        <v>19</v>
      </c>
      <c r="F15" s="4">
        <v>44316</v>
      </c>
      <c r="G15" s="5">
        <v>142.5</v>
      </c>
      <c r="H15" s="5">
        <v>269.92</v>
      </c>
      <c r="I15" s="6">
        <f t="shared" ref="I15" si="5">H15/G15</f>
        <v>1.89417543859649</v>
      </c>
      <c r="J15" s="5" t="s">
        <v>9</v>
      </c>
    </row>
    <row r="16" spans="1:10">
      <c r="A16" s="7">
        <v>42735</v>
      </c>
      <c r="B16" s="8">
        <v>50.6</v>
      </c>
      <c r="C16" s="8">
        <v>83.54</v>
      </c>
      <c r="D16" s="9">
        <f t="shared" si="3"/>
        <v>1.65098814229249</v>
      </c>
      <c r="E16" s="23" t="s">
        <v>27</v>
      </c>
      <c r="F16" s="7">
        <v>44317</v>
      </c>
      <c r="G16" s="8">
        <v>142.5</v>
      </c>
      <c r="H16" s="8">
        <v>285.12</v>
      </c>
      <c r="I16" s="9">
        <f t="shared" ref="I16" si="6">H16/G16</f>
        <v>2.00084210526316</v>
      </c>
      <c r="J16" s="8" t="s">
        <v>55</v>
      </c>
    </row>
    <row r="17" spans="1:10">
      <c r="A17" s="7">
        <v>42736</v>
      </c>
      <c r="B17" s="8">
        <v>50.6</v>
      </c>
      <c r="C17" s="8">
        <v>86.31</v>
      </c>
      <c r="D17" s="9">
        <f t="shared" si="3"/>
        <v>1.70573122529644</v>
      </c>
      <c r="E17" s="23" t="s">
        <v>80</v>
      </c>
      <c r="F17" s="4">
        <v>44834</v>
      </c>
      <c r="G17" s="5">
        <v>191.11</v>
      </c>
      <c r="H17" s="5">
        <v>288.5</v>
      </c>
      <c r="I17" s="6">
        <f t="shared" ref="I17:I19" si="7">H17/G17</f>
        <v>1.50960180001047</v>
      </c>
      <c r="J17" s="5" t="s">
        <v>52</v>
      </c>
    </row>
    <row r="18" spans="1:10">
      <c r="A18" s="4">
        <v>42853</v>
      </c>
      <c r="B18" s="5">
        <v>50.6</v>
      </c>
      <c r="C18" s="5">
        <v>86.76</v>
      </c>
      <c r="D18" s="6">
        <f t="shared" si="3"/>
        <v>1.71462450592885</v>
      </c>
      <c r="E18" s="21" t="s">
        <v>9</v>
      </c>
      <c r="F18" s="7">
        <v>44975</v>
      </c>
      <c r="G18" s="8">
        <v>191.11</v>
      </c>
      <c r="H18" s="8">
        <v>315.09</v>
      </c>
      <c r="I18" s="9">
        <f t="shared" si="7"/>
        <v>1.64873632986238</v>
      </c>
      <c r="J18" s="8" t="s">
        <v>60</v>
      </c>
    </row>
    <row r="19" spans="1:10">
      <c r="A19" s="7">
        <v>42854</v>
      </c>
      <c r="B19" s="8">
        <v>50.6</v>
      </c>
      <c r="C19" s="8">
        <v>95.74</v>
      </c>
      <c r="D19" s="9">
        <f t="shared" si="3"/>
        <v>1.89209486166008</v>
      </c>
      <c r="E19" s="23" t="s">
        <v>55</v>
      </c>
      <c r="F19" s="7">
        <v>44982</v>
      </c>
      <c r="G19" s="8">
        <v>191.11</v>
      </c>
      <c r="H19" s="8">
        <v>324.65</v>
      </c>
      <c r="I19" s="9">
        <f t="shared" si="7"/>
        <v>1.69875987651091</v>
      </c>
      <c r="J19" s="8" t="s">
        <v>60</v>
      </c>
    </row>
    <row r="20" spans="1:1">
      <c r="A20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A1" sqref="A1"/>
    </sheetView>
  </sheetViews>
  <sheetFormatPr defaultColWidth="8.625" defaultRowHeight="14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6" width="15.5083333333333" style="1" customWidth="1"/>
    <col min="7" max="7" width="6.50833333333333" style="1" customWidth="1"/>
    <col min="8" max="9" width="8.50833333333333" style="1" customWidth="1"/>
    <col min="10" max="10" width="35.5083333333333" style="1" customWidth="1"/>
    <col min="11" max="16384" width="8.625" style="1"/>
  </cols>
  <sheetData>
    <row r="1" ht="42" spans="1:10">
      <c r="A1" s="1" t="s">
        <v>0</v>
      </c>
      <c r="B1" s="1" t="s">
        <v>1</v>
      </c>
      <c r="C1" s="1" t="s">
        <v>2</v>
      </c>
      <c r="D1" s="2" t="s">
        <v>3</v>
      </c>
      <c r="E1" s="19" t="s">
        <v>96</v>
      </c>
      <c r="F1" s="20" t="s">
        <v>0</v>
      </c>
      <c r="G1" s="1" t="s">
        <v>1</v>
      </c>
      <c r="H1" s="1" t="s">
        <v>2</v>
      </c>
      <c r="I1" s="2" t="s">
        <v>3</v>
      </c>
      <c r="J1" s="1" t="s">
        <v>96</v>
      </c>
    </row>
    <row r="2" spans="1:10">
      <c r="A2" s="4">
        <v>41789</v>
      </c>
      <c r="B2" s="5">
        <v>20.88</v>
      </c>
      <c r="C2" s="5">
        <v>6</v>
      </c>
      <c r="D2" s="17">
        <f>C2/B2</f>
        <v>0.28735632183908</v>
      </c>
      <c r="E2" s="21" t="s">
        <v>162</v>
      </c>
      <c r="F2" s="24">
        <v>43374</v>
      </c>
      <c r="G2" s="8">
        <v>74.52</v>
      </c>
      <c r="H2" s="8">
        <v>51.03</v>
      </c>
      <c r="I2" s="18">
        <f t="shared" ref="I2:I9" si="0">H2/G2</f>
        <v>0.684782608695652</v>
      </c>
      <c r="J2" s="8"/>
    </row>
    <row r="3" spans="1:10">
      <c r="A3" s="7">
        <v>41790</v>
      </c>
      <c r="B3" s="8">
        <v>20.88</v>
      </c>
      <c r="C3" s="8">
        <v>10</v>
      </c>
      <c r="D3" s="18">
        <f>C3/B3</f>
        <v>0.478927203065134</v>
      </c>
      <c r="E3" s="23" t="s">
        <v>219</v>
      </c>
      <c r="F3" s="24">
        <v>43560</v>
      </c>
      <c r="G3" s="8">
        <v>74.52</v>
      </c>
      <c r="H3" s="8">
        <v>52.2</v>
      </c>
      <c r="I3" s="18">
        <f t="shared" si="0"/>
        <v>0.70048309178744</v>
      </c>
      <c r="J3" s="8"/>
    </row>
    <row r="4" spans="1:10">
      <c r="A4" s="7">
        <v>41791</v>
      </c>
      <c r="B4" s="8">
        <v>20.88</v>
      </c>
      <c r="C4" s="8">
        <v>13.4</v>
      </c>
      <c r="D4" s="18">
        <f t="shared" ref="D4:D14" si="1">C4/B4</f>
        <v>0.64176245210728</v>
      </c>
      <c r="E4" s="23"/>
      <c r="F4" s="24">
        <v>43586</v>
      </c>
      <c r="G4" s="8">
        <v>74.52</v>
      </c>
      <c r="H4" s="8">
        <v>52.6</v>
      </c>
      <c r="I4" s="18">
        <f t="shared" si="0"/>
        <v>0.705850778314546</v>
      </c>
      <c r="J4" s="8"/>
    </row>
    <row r="5" spans="1:10">
      <c r="A5" s="7">
        <v>41792</v>
      </c>
      <c r="B5" s="8">
        <v>20.88</v>
      </c>
      <c r="C5" s="8">
        <v>15.14</v>
      </c>
      <c r="D5" s="18">
        <f t="shared" si="1"/>
        <v>0.725095785440613</v>
      </c>
      <c r="E5" s="23"/>
      <c r="F5" s="24">
        <v>43646</v>
      </c>
      <c r="G5" s="8">
        <v>91.25</v>
      </c>
      <c r="H5" s="8">
        <v>61.5</v>
      </c>
      <c r="I5" s="18">
        <f t="shared" si="0"/>
        <v>0.673972602739726</v>
      </c>
      <c r="J5" s="8"/>
    </row>
    <row r="6" spans="1:10">
      <c r="A6" s="7">
        <v>42273</v>
      </c>
      <c r="B6" s="8">
        <v>49.23</v>
      </c>
      <c r="C6" s="8">
        <v>20.69</v>
      </c>
      <c r="D6" s="18">
        <f t="shared" si="1"/>
        <v>0.420272191752996</v>
      </c>
      <c r="E6" s="23"/>
      <c r="F6" s="22">
        <v>43651</v>
      </c>
      <c r="G6" s="5">
        <v>91.25</v>
      </c>
      <c r="H6" s="5">
        <v>62.3</v>
      </c>
      <c r="I6" s="17">
        <f t="shared" si="0"/>
        <v>0.682739726027397</v>
      </c>
      <c r="J6" s="5"/>
    </row>
    <row r="7" spans="1:10">
      <c r="A7" s="7">
        <v>42274</v>
      </c>
      <c r="B7" s="8">
        <v>49.23</v>
      </c>
      <c r="C7" s="8">
        <v>24.9</v>
      </c>
      <c r="D7" s="18">
        <f t="shared" si="1"/>
        <v>0.505789152955515</v>
      </c>
      <c r="E7" s="23"/>
      <c r="F7" s="22">
        <v>43684</v>
      </c>
      <c r="G7" s="5">
        <v>91.25</v>
      </c>
      <c r="H7" s="5">
        <v>64.4</v>
      </c>
      <c r="I7" s="17">
        <f t="shared" si="0"/>
        <v>0.705753424657534</v>
      </c>
      <c r="J7" s="5"/>
    </row>
    <row r="8" spans="1:10">
      <c r="A8" s="11">
        <v>42277</v>
      </c>
      <c r="B8" s="12">
        <v>49.23</v>
      </c>
      <c r="C8" s="12">
        <v>61.7</v>
      </c>
      <c r="D8" s="28">
        <f t="shared" si="1"/>
        <v>1.25330083282551</v>
      </c>
      <c r="E8" s="29" t="s">
        <v>75</v>
      </c>
      <c r="F8" s="24">
        <v>43721</v>
      </c>
      <c r="G8" s="8">
        <v>91.25</v>
      </c>
      <c r="H8" s="8">
        <v>64.5</v>
      </c>
      <c r="I8" s="18">
        <f t="shared" si="0"/>
        <v>0.706849315068493</v>
      </c>
      <c r="J8" s="8"/>
    </row>
    <row r="9" spans="1:10">
      <c r="A9" s="7">
        <v>42279</v>
      </c>
      <c r="B9" s="8">
        <v>49.23</v>
      </c>
      <c r="C9" s="8">
        <v>31.42</v>
      </c>
      <c r="D9" s="18">
        <f t="shared" si="1"/>
        <v>0.638228722323786</v>
      </c>
      <c r="E9" s="23"/>
      <c r="F9" s="24">
        <v>43741</v>
      </c>
      <c r="G9" s="8">
        <v>96.86</v>
      </c>
      <c r="H9" s="8">
        <v>78.9</v>
      </c>
      <c r="I9" s="18">
        <f t="shared" si="0"/>
        <v>0.814577741069585</v>
      </c>
      <c r="J9" s="8"/>
    </row>
    <row r="10" spans="1:10">
      <c r="A10" s="15">
        <v>42448</v>
      </c>
      <c r="B10" s="14">
        <v>74.52</v>
      </c>
      <c r="C10" s="14">
        <v>99.58</v>
      </c>
      <c r="D10" s="30">
        <f t="shared" si="1"/>
        <v>1.33628556092324</v>
      </c>
      <c r="E10" s="31" t="s">
        <v>75</v>
      </c>
      <c r="F10" s="22">
        <v>44189</v>
      </c>
      <c r="G10" s="5">
        <v>154.38</v>
      </c>
      <c r="H10" s="5">
        <v>88.7</v>
      </c>
      <c r="I10" s="17">
        <f t="shared" ref="I10:I12" si="2">H10/G10</f>
        <v>0.574556289674828</v>
      </c>
      <c r="J10" s="5"/>
    </row>
    <row r="11" spans="1:10">
      <c r="A11" s="7">
        <v>42449</v>
      </c>
      <c r="B11" s="8">
        <v>74.52</v>
      </c>
      <c r="C11" s="8">
        <v>34.6</v>
      </c>
      <c r="D11" s="18">
        <f t="shared" si="1"/>
        <v>0.46430488459474</v>
      </c>
      <c r="E11" s="23"/>
      <c r="F11" s="22">
        <v>44190</v>
      </c>
      <c r="G11" s="5">
        <v>154.38</v>
      </c>
      <c r="H11" s="5">
        <v>92.6</v>
      </c>
      <c r="I11" s="17">
        <f t="shared" si="2"/>
        <v>0.599818629356134</v>
      </c>
      <c r="J11" s="5"/>
    </row>
    <row r="12" spans="1:10">
      <c r="A12" s="7">
        <v>42490</v>
      </c>
      <c r="B12" s="8">
        <v>74.52</v>
      </c>
      <c r="C12" s="8">
        <v>38.6</v>
      </c>
      <c r="D12" s="18">
        <f t="shared" si="1"/>
        <v>0.517981749865808</v>
      </c>
      <c r="E12" s="23"/>
      <c r="F12" s="22">
        <v>44196</v>
      </c>
      <c r="G12" s="5">
        <v>154.38</v>
      </c>
      <c r="H12" s="5">
        <v>101.46</v>
      </c>
      <c r="I12" s="17">
        <f t="shared" si="2"/>
        <v>0.657209483093665</v>
      </c>
      <c r="J12" s="5" t="s">
        <v>201</v>
      </c>
    </row>
    <row r="13" spans="1:10">
      <c r="A13" s="7">
        <v>42491</v>
      </c>
      <c r="B13" s="8">
        <v>74.52</v>
      </c>
      <c r="C13" s="8">
        <v>44.1</v>
      </c>
      <c r="D13" s="18">
        <f t="shared" si="1"/>
        <v>0.591787439613527</v>
      </c>
      <c r="E13" s="23"/>
      <c r="F13" s="22">
        <v>44561</v>
      </c>
      <c r="G13" s="5">
        <v>182.28</v>
      </c>
      <c r="H13" s="5">
        <v>103.2</v>
      </c>
      <c r="I13" s="17">
        <f t="shared" ref="I13" si="3">H13/G13</f>
        <v>0.566161948650428</v>
      </c>
      <c r="J13" s="5"/>
    </row>
    <row r="14" spans="1:5">
      <c r="A14" s="7">
        <v>43009</v>
      </c>
      <c r="B14" s="8">
        <v>74.52</v>
      </c>
      <c r="C14" s="8">
        <v>47.7</v>
      </c>
      <c r="D14" s="18">
        <f t="shared" si="1"/>
        <v>0.640096618357488</v>
      </c>
      <c r="E14" s="23"/>
    </row>
    <row r="15" spans="1:1">
      <c r="A15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8.625" defaultRowHeight="14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96</v>
      </c>
      <c r="F1" s="3"/>
    </row>
    <row r="2" spans="1:6">
      <c r="A2" s="4">
        <v>41821</v>
      </c>
      <c r="B2" s="5">
        <v>29.42</v>
      </c>
      <c r="C2" s="5">
        <v>7.492</v>
      </c>
      <c r="D2" s="6">
        <f t="shared" ref="D2" si="0">C2/B2</f>
        <v>0.254656696125085</v>
      </c>
      <c r="E2" s="5" t="s">
        <v>162</v>
      </c>
      <c r="F2" s="3"/>
    </row>
    <row r="3" spans="1:6">
      <c r="A3" s="7">
        <v>41826</v>
      </c>
      <c r="B3" s="8">
        <v>29.42</v>
      </c>
      <c r="C3" s="8">
        <v>18.6</v>
      </c>
      <c r="D3" s="9">
        <f t="shared" ref="D3:D19" si="1">C3/B3</f>
        <v>0.632222977566281</v>
      </c>
      <c r="E3" s="8"/>
      <c r="F3" s="3"/>
    </row>
    <row r="4" spans="1:6">
      <c r="A4" s="27">
        <v>42004</v>
      </c>
      <c r="B4" s="5">
        <v>56.16</v>
      </c>
      <c r="C4" s="5">
        <v>26</v>
      </c>
      <c r="D4" s="6">
        <f t="shared" si="1"/>
        <v>0.462962962962963</v>
      </c>
      <c r="E4" s="5" t="s">
        <v>220</v>
      </c>
      <c r="F4" s="3"/>
    </row>
    <row r="5" spans="1:6">
      <c r="A5" s="7">
        <v>42005</v>
      </c>
      <c r="B5" s="8">
        <v>56.16</v>
      </c>
      <c r="C5" s="8">
        <v>37.43</v>
      </c>
      <c r="D5" s="9">
        <f t="shared" si="1"/>
        <v>0.666488603988604</v>
      </c>
      <c r="E5" s="8"/>
      <c r="F5" s="3"/>
    </row>
    <row r="6" spans="1:5">
      <c r="A6" s="7">
        <v>42828</v>
      </c>
      <c r="B6" s="8">
        <v>56.16</v>
      </c>
      <c r="C6" s="8">
        <v>37.96</v>
      </c>
      <c r="D6" s="9">
        <f t="shared" si="1"/>
        <v>0.675925925925926</v>
      </c>
      <c r="E6" s="8"/>
    </row>
    <row r="7" spans="1:5">
      <c r="A7" s="7">
        <v>43100</v>
      </c>
      <c r="B7" s="8">
        <v>56.16</v>
      </c>
      <c r="C7" s="8">
        <v>38.83</v>
      </c>
      <c r="D7" s="9">
        <f t="shared" si="1"/>
        <v>0.691417378917379</v>
      </c>
      <c r="E7" s="8"/>
    </row>
    <row r="8" spans="1:5">
      <c r="A8" s="7">
        <v>43184</v>
      </c>
      <c r="B8" s="8">
        <v>56.16</v>
      </c>
      <c r="C8" s="8">
        <v>39.22</v>
      </c>
      <c r="D8" s="9">
        <f t="shared" si="1"/>
        <v>0.698361823361823</v>
      </c>
      <c r="E8" s="8" t="s">
        <v>221</v>
      </c>
    </row>
    <row r="9" spans="1:5">
      <c r="A9" s="7">
        <v>43465</v>
      </c>
      <c r="B9" s="8">
        <v>56.16</v>
      </c>
      <c r="C9" s="8">
        <v>39.24</v>
      </c>
      <c r="D9" s="9">
        <f t="shared" si="1"/>
        <v>0.698717948717949</v>
      </c>
      <c r="E9" s="8"/>
    </row>
    <row r="10" spans="1:5">
      <c r="A10" s="4">
        <v>43532</v>
      </c>
      <c r="B10" s="5">
        <v>56.16</v>
      </c>
      <c r="C10" s="5">
        <v>39.84</v>
      </c>
      <c r="D10" s="6">
        <f t="shared" si="1"/>
        <v>0.70940170940171</v>
      </c>
      <c r="E10" s="5"/>
    </row>
    <row r="11" spans="1:5">
      <c r="A11" s="7">
        <v>43547</v>
      </c>
      <c r="B11" s="8">
        <v>56.16</v>
      </c>
      <c r="C11" s="8">
        <v>43.52</v>
      </c>
      <c r="D11" s="9">
        <f t="shared" si="1"/>
        <v>0.774928774928775</v>
      </c>
      <c r="E11" s="8"/>
    </row>
    <row r="12" spans="1:5">
      <c r="A12" s="7">
        <v>43560</v>
      </c>
      <c r="B12" s="8">
        <v>56.16</v>
      </c>
      <c r="C12" s="8">
        <v>46.54</v>
      </c>
      <c r="D12" s="9">
        <f t="shared" si="1"/>
        <v>0.828703703703704</v>
      </c>
      <c r="E12" s="8"/>
    </row>
    <row r="13" spans="1:5">
      <c r="A13" s="7">
        <v>44142</v>
      </c>
      <c r="B13" s="8">
        <v>89.85</v>
      </c>
      <c r="C13" s="8">
        <v>47.87</v>
      </c>
      <c r="D13" s="9">
        <f t="shared" si="1"/>
        <v>0.532776850306066</v>
      </c>
      <c r="E13" s="8"/>
    </row>
    <row r="14" spans="1:5">
      <c r="A14" s="7">
        <v>44163</v>
      </c>
      <c r="B14" s="8">
        <v>89.85</v>
      </c>
      <c r="C14" s="8">
        <v>48.76</v>
      </c>
      <c r="D14" s="9">
        <f t="shared" si="1"/>
        <v>0.54268224819143</v>
      </c>
      <c r="E14" s="8"/>
    </row>
    <row r="15" spans="1:5">
      <c r="A15" s="4">
        <v>44169</v>
      </c>
      <c r="B15" s="5">
        <v>89.85</v>
      </c>
      <c r="C15" s="5">
        <v>52.31</v>
      </c>
      <c r="D15" s="6">
        <f t="shared" si="1"/>
        <v>0.582192543127435</v>
      </c>
      <c r="E15" s="5"/>
    </row>
    <row r="16" spans="1:5">
      <c r="A16" s="4">
        <v>44183</v>
      </c>
      <c r="B16" s="5">
        <v>89.85</v>
      </c>
      <c r="C16" s="5">
        <v>52.37</v>
      </c>
      <c r="D16" s="6">
        <f t="shared" si="1"/>
        <v>0.582860322760156</v>
      </c>
      <c r="E16" s="5"/>
    </row>
    <row r="17" spans="1:5">
      <c r="A17" s="7">
        <v>44184</v>
      </c>
      <c r="B17" s="8">
        <v>89.85</v>
      </c>
      <c r="C17" s="8">
        <v>52.69</v>
      </c>
      <c r="D17" s="9">
        <f t="shared" si="1"/>
        <v>0.586421814134669</v>
      </c>
      <c r="E17" s="8"/>
    </row>
    <row r="18" spans="1:5">
      <c r="A18" s="4">
        <v>44263</v>
      </c>
      <c r="B18" s="5">
        <v>89.85</v>
      </c>
      <c r="C18" s="5">
        <v>52.83</v>
      </c>
      <c r="D18" s="6">
        <f t="shared" si="1"/>
        <v>0.587979966611018</v>
      </c>
      <c r="E18" s="12" t="s">
        <v>222</v>
      </c>
    </row>
    <row r="19" spans="1:5">
      <c r="A19" s="7">
        <v>44283</v>
      </c>
      <c r="B19" s="8">
        <v>89.85</v>
      </c>
      <c r="C19" s="8">
        <v>54.36</v>
      </c>
      <c r="D19" s="9">
        <f t="shared" si="1"/>
        <v>0.605008347245409</v>
      </c>
      <c r="E19" s="14"/>
    </row>
    <row r="20" spans="1:5">
      <c r="A20" s="7">
        <v>44317</v>
      </c>
      <c r="B20" s="8">
        <v>89.85</v>
      </c>
      <c r="C20" s="8">
        <v>58.16</v>
      </c>
      <c r="D20" s="9">
        <f t="shared" ref="D20:D21" si="2">C20/B20</f>
        <v>0.647301057317752</v>
      </c>
      <c r="E20" s="14"/>
    </row>
    <row r="21" spans="1:5">
      <c r="A21" s="4">
        <v>44561</v>
      </c>
      <c r="B21" s="5">
        <v>113.95</v>
      </c>
      <c r="C21" s="5">
        <v>60</v>
      </c>
      <c r="D21" s="6">
        <f t="shared" si="2"/>
        <v>0.526546731022378</v>
      </c>
      <c r="E21" s="12"/>
    </row>
    <row r="22" spans="1:1">
      <c r="A22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A1" sqref="A1"/>
    </sheetView>
  </sheetViews>
  <sheetFormatPr defaultColWidth="8.625" defaultRowHeight="14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6" width="15.5083333333333" style="1" customWidth="1"/>
    <col min="7" max="7" width="6.50833333333333" style="1" customWidth="1"/>
    <col min="8" max="9" width="8.50833333333333" style="1" customWidth="1"/>
    <col min="10" max="10" width="35.5083333333333" style="1" customWidth="1"/>
    <col min="11" max="16384" width="8.625" style="1"/>
  </cols>
  <sheetData>
    <row r="1" ht="42" spans="1:10">
      <c r="A1" s="1" t="s">
        <v>0</v>
      </c>
      <c r="B1" s="1" t="s">
        <v>1</v>
      </c>
      <c r="C1" s="1" t="s">
        <v>2</v>
      </c>
      <c r="D1" s="2" t="s">
        <v>3</v>
      </c>
      <c r="E1" s="19" t="s">
        <v>96</v>
      </c>
      <c r="F1" s="20" t="s">
        <v>0</v>
      </c>
      <c r="G1" s="1" t="s">
        <v>1</v>
      </c>
      <c r="H1" s="1" t="s">
        <v>2</v>
      </c>
      <c r="I1" s="2" t="s">
        <v>3</v>
      </c>
      <c r="J1" s="1" t="s">
        <v>96</v>
      </c>
    </row>
    <row r="2" spans="1:10">
      <c r="A2" s="4">
        <v>42354</v>
      </c>
      <c r="B2" s="5">
        <v>11</v>
      </c>
      <c r="C2" s="5">
        <v>2.8841</v>
      </c>
      <c r="D2" s="17">
        <f>C2/B2</f>
        <v>0.262190909090909</v>
      </c>
      <c r="E2" s="21" t="s">
        <v>162</v>
      </c>
      <c r="F2" s="4">
        <v>43217</v>
      </c>
      <c r="G2" s="5">
        <v>105.35</v>
      </c>
      <c r="H2" s="5">
        <v>48.12</v>
      </c>
      <c r="I2" s="17">
        <f t="shared" ref="I2:I8" si="0">H2/G2</f>
        <v>0.456763170384433</v>
      </c>
      <c r="J2" s="5"/>
    </row>
    <row r="3" spans="1:10">
      <c r="A3" s="4">
        <v>42355</v>
      </c>
      <c r="B3" s="5">
        <v>11</v>
      </c>
      <c r="C3" s="5">
        <v>3.3053</v>
      </c>
      <c r="D3" s="17">
        <f t="shared" ref="D3:D4" si="1">C3/B3</f>
        <v>0.300481818181818</v>
      </c>
      <c r="E3" s="21"/>
      <c r="F3" s="4">
        <v>43218</v>
      </c>
      <c r="G3" s="5">
        <v>105.35</v>
      </c>
      <c r="H3" s="5">
        <v>53.96</v>
      </c>
      <c r="I3" s="17">
        <f t="shared" si="0"/>
        <v>0.512197437114381</v>
      </c>
      <c r="J3" s="5"/>
    </row>
    <row r="4" spans="1:10">
      <c r="A4" s="4">
        <v>42356</v>
      </c>
      <c r="B4" s="5">
        <v>11</v>
      </c>
      <c r="C4" s="5">
        <v>3.7267</v>
      </c>
      <c r="D4" s="17">
        <f t="shared" si="1"/>
        <v>0.338790909090909</v>
      </c>
      <c r="E4" s="21"/>
      <c r="F4" s="24">
        <v>43219</v>
      </c>
      <c r="G4" s="8">
        <v>105.35</v>
      </c>
      <c r="H4" s="8">
        <v>58.68</v>
      </c>
      <c r="I4" s="18">
        <f t="shared" si="0"/>
        <v>0.557000474608448</v>
      </c>
      <c r="J4" s="8"/>
    </row>
    <row r="5" spans="1:10">
      <c r="A5" s="7">
        <v>42357</v>
      </c>
      <c r="B5" s="8">
        <v>11</v>
      </c>
      <c r="C5" s="8">
        <v>5.0009</v>
      </c>
      <c r="D5" s="18">
        <f t="shared" ref="D5:D6" si="2">C5/B5</f>
        <v>0.454627272727273</v>
      </c>
      <c r="E5" s="23"/>
      <c r="F5" s="24">
        <v>43220</v>
      </c>
      <c r="G5" s="8">
        <v>105.35</v>
      </c>
      <c r="H5" s="8">
        <v>67.46</v>
      </c>
      <c r="I5" s="18">
        <f t="shared" si="0"/>
        <v>0.640341718082582</v>
      </c>
      <c r="J5" s="8"/>
    </row>
    <row r="6" spans="1:10">
      <c r="A6" s="7">
        <v>42358</v>
      </c>
      <c r="B6" s="8">
        <v>11</v>
      </c>
      <c r="C6" s="8">
        <v>5.9261</v>
      </c>
      <c r="D6" s="18">
        <f t="shared" si="2"/>
        <v>0.538736363636364</v>
      </c>
      <c r="E6" s="23"/>
      <c r="F6" s="24">
        <v>43560</v>
      </c>
      <c r="G6" s="8">
        <v>172.35</v>
      </c>
      <c r="H6" s="8">
        <v>70.53</v>
      </c>
      <c r="I6" s="18">
        <f t="shared" si="0"/>
        <v>0.409225413402959</v>
      </c>
      <c r="J6" s="8"/>
    </row>
    <row r="7" spans="1:10">
      <c r="A7" s="7">
        <v>42722</v>
      </c>
      <c r="B7" s="8">
        <v>24.9</v>
      </c>
      <c r="C7" s="8">
        <v>16.6498</v>
      </c>
      <c r="D7" s="18">
        <f t="shared" ref="D7:D8" si="3">C7/B7</f>
        <v>0.668666666666667</v>
      </c>
      <c r="E7" s="23"/>
      <c r="F7" s="24">
        <v>43586</v>
      </c>
      <c r="G7" s="8">
        <v>172.35</v>
      </c>
      <c r="H7" s="8">
        <v>78.16</v>
      </c>
      <c r="I7" s="18">
        <f t="shared" si="0"/>
        <v>0.453495793443574</v>
      </c>
      <c r="J7" s="8"/>
    </row>
    <row r="8" spans="1:10">
      <c r="A8" s="7">
        <v>42728</v>
      </c>
      <c r="B8" s="8">
        <v>24.9</v>
      </c>
      <c r="C8" s="8">
        <v>17.1582</v>
      </c>
      <c r="D8" s="18">
        <f t="shared" si="3"/>
        <v>0.689084337349398</v>
      </c>
      <c r="E8" s="23"/>
      <c r="F8" s="24">
        <v>43587</v>
      </c>
      <c r="G8" s="8">
        <v>172.35</v>
      </c>
      <c r="H8" s="8">
        <v>84.87</v>
      </c>
      <c r="I8" s="18">
        <f t="shared" si="0"/>
        <v>0.49242819843342</v>
      </c>
      <c r="J8" s="8"/>
    </row>
    <row r="9" spans="1:10">
      <c r="A9" s="7">
        <v>42735</v>
      </c>
      <c r="B9" s="8">
        <v>24.9</v>
      </c>
      <c r="C9" s="8">
        <v>17.2874</v>
      </c>
      <c r="D9" s="18">
        <f t="shared" ref="D9:D26" si="4">C9/B9</f>
        <v>0.694273092369478</v>
      </c>
      <c r="E9" s="23"/>
      <c r="F9" s="22">
        <v>44196</v>
      </c>
      <c r="G9" s="5">
        <v>241.14</v>
      </c>
      <c r="H9" s="5">
        <v>88.13</v>
      </c>
      <c r="I9" s="17">
        <f t="shared" ref="I9" si="5">H9/G9</f>
        <v>0.365472339719665</v>
      </c>
      <c r="J9" s="5"/>
    </row>
    <row r="10" spans="1:10">
      <c r="A10" s="7">
        <v>42736</v>
      </c>
      <c r="B10" s="8">
        <v>24.9</v>
      </c>
      <c r="C10" s="8">
        <v>17.4685</v>
      </c>
      <c r="D10" s="18">
        <f t="shared" si="4"/>
        <v>0.701546184738956</v>
      </c>
      <c r="E10" s="23"/>
      <c r="F10" s="24">
        <v>44290</v>
      </c>
      <c r="G10" s="8">
        <v>241.14</v>
      </c>
      <c r="H10" s="8">
        <v>100.65</v>
      </c>
      <c r="I10" s="18">
        <f t="shared" ref="I10" si="6">H10/G10</f>
        <v>0.417392386165713</v>
      </c>
      <c r="J10" s="8"/>
    </row>
    <row r="11" spans="1:10">
      <c r="A11" s="4">
        <v>42826</v>
      </c>
      <c r="B11" s="5">
        <v>24.9</v>
      </c>
      <c r="C11" s="5">
        <v>19.0112</v>
      </c>
      <c r="D11" s="17">
        <f t="shared" si="4"/>
        <v>0.763502008032129</v>
      </c>
      <c r="E11" s="21"/>
      <c r="F11" s="7">
        <v>44317</v>
      </c>
      <c r="G11" s="8">
        <v>241.14</v>
      </c>
      <c r="H11" s="8">
        <v>105.29</v>
      </c>
      <c r="I11" s="18">
        <f t="shared" ref="I11:I12" si="7">H11/G11</f>
        <v>0.436634320311852</v>
      </c>
      <c r="J11" s="8"/>
    </row>
    <row r="12" spans="1:10">
      <c r="A12" s="7">
        <v>42827</v>
      </c>
      <c r="B12" s="8">
        <v>24.9</v>
      </c>
      <c r="C12" s="8">
        <v>22.8069</v>
      </c>
      <c r="D12" s="18">
        <f t="shared" si="4"/>
        <v>0.915939759036145</v>
      </c>
      <c r="E12" s="23"/>
      <c r="F12" s="7">
        <v>44318</v>
      </c>
      <c r="G12" s="8">
        <v>241.14</v>
      </c>
      <c r="H12" s="8">
        <v>121.92</v>
      </c>
      <c r="I12" s="18">
        <f t="shared" si="7"/>
        <v>0.505598407564071</v>
      </c>
      <c r="J12" s="8"/>
    </row>
    <row r="13" spans="1:10">
      <c r="A13" s="7">
        <v>42828</v>
      </c>
      <c r="B13" s="8">
        <v>24.9</v>
      </c>
      <c r="C13" s="8">
        <v>24.7043</v>
      </c>
      <c r="D13" s="18">
        <f t="shared" si="4"/>
        <v>0.992140562248996</v>
      </c>
      <c r="E13" s="23"/>
      <c r="F13" s="4">
        <v>44777</v>
      </c>
      <c r="G13" s="5">
        <v>241.14</v>
      </c>
      <c r="H13" s="5">
        <v>123.64</v>
      </c>
      <c r="I13" s="17">
        <f t="shared" ref="I13:I25" si="8">H13/G13</f>
        <v>0.512731193497553</v>
      </c>
      <c r="J13" s="5" t="s">
        <v>215</v>
      </c>
    </row>
    <row r="14" spans="1:10">
      <c r="A14" s="7">
        <v>42855</v>
      </c>
      <c r="B14" s="8">
        <v>24.9</v>
      </c>
      <c r="C14" s="8">
        <v>25.3132</v>
      </c>
      <c r="D14" s="18">
        <f t="shared" si="4"/>
        <v>1.01659437751004</v>
      </c>
      <c r="E14" s="23"/>
      <c r="F14" s="4">
        <v>44974</v>
      </c>
      <c r="G14" s="5">
        <v>315.55</v>
      </c>
      <c r="H14" s="5">
        <v>124.37</v>
      </c>
      <c r="I14" s="17">
        <f t="shared" si="8"/>
        <v>0.394137220725717</v>
      </c>
      <c r="J14" s="5"/>
    </row>
    <row r="15" spans="1:10">
      <c r="A15" s="4">
        <v>43080</v>
      </c>
      <c r="B15" s="5">
        <v>47</v>
      </c>
      <c r="C15" s="5">
        <v>29.35</v>
      </c>
      <c r="D15" s="17">
        <f t="shared" si="4"/>
        <v>0.624468085106383</v>
      </c>
      <c r="E15" s="21"/>
      <c r="F15" s="4">
        <v>44988</v>
      </c>
      <c r="G15" s="5">
        <v>315.55</v>
      </c>
      <c r="H15" s="5">
        <v>126.04</v>
      </c>
      <c r="I15" s="17">
        <f t="shared" si="8"/>
        <v>0.399429567421962</v>
      </c>
      <c r="J15" s="5"/>
    </row>
    <row r="16" spans="1:10">
      <c r="A16" s="4">
        <v>43081</v>
      </c>
      <c r="B16" s="5">
        <v>47</v>
      </c>
      <c r="C16" s="5">
        <v>30.07</v>
      </c>
      <c r="D16" s="17">
        <f t="shared" si="4"/>
        <v>0.639787234042553</v>
      </c>
      <c r="E16" s="21"/>
      <c r="F16" s="7">
        <v>44989</v>
      </c>
      <c r="G16" s="8">
        <v>315.55</v>
      </c>
      <c r="H16" s="8">
        <v>126.11</v>
      </c>
      <c r="I16" s="18">
        <f t="shared" si="8"/>
        <v>0.399651402313421</v>
      </c>
      <c r="J16" s="8"/>
    </row>
    <row r="17" spans="1:10">
      <c r="A17" s="4">
        <v>43084</v>
      </c>
      <c r="B17" s="5">
        <v>47</v>
      </c>
      <c r="C17" s="5">
        <v>32</v>
      </c>
      <c r="D17" s="17">
        <f t="shared" si="4"/>
        <v>0.680851063829787</v>
      </c>
      <c r="E17" s="21"/>
      <c r="F17" s="4">
        <v>44995</v>
      </c>
      <c r="G17" s="5">
        <v>315.55</v>
      </c>
      <c r="H17" s="5">
        <v>128.91</v>
      </c>
      <c r="I17" s="17">
        <f t="shared" si="8"/>
        <v>0.408524797971795</v>
      </c>
      <c r="J17" s="5"/>
    </row>
    <row r="18" spans="1:10">
      <c r="A18" s="4">
        <v>43091</v>
      </c>
      <c r="B18" s="5">
        <v>47</v>
      </c>
      <c r="C18" s="5">
        <v>34.49</v>
      </c>
      <c r="D18" s="17">
        <f t="shared" si="4"/>
        <v>0.733829787234043</v>
      </c>
      <c r="E18" s="21"/>
      <c r="F18" s="7">
        <v>45003</v>
      </c>
      <c r="G18" s="8">
        <v>315.55</v>
      </c>
      <c r="H18" s="8">
        <v>130.92</v>
      </c>
      <c r="I18" s="18">
        <f t="shared" si="8"/>
        <v>0.414894628426557</v>
      </c>
      <c r="J18" s="8"/>
    </row>
    <row r="19" spans="1:10">
      <c r="A19" s="4">
        <v>43098</v>
      </c>
      <c r="B19" s="5">
        <v>47</v>
      </c>
      <c r="C19" s="5">
        <v>36.6</v>
      </c>
      <c r="D19" s="17">
        <f t="shared" si="4"/>
        <v>0.778723404255319</v>
      </c>
      <c r="E19" s="21"/>
      <c r="F19" s="4">
        <v>45016</v>
      </c>
      <c r="G19" s="5">
        <v>315.55</v>
      </c>
      <c r="H19" s="5">
        <v>136.4</v>
      </c>
      <c r="I19" s="17">
        <f t="shared" si="8"/>
        <v>0.432261131357946</v>
      </c>
      <c r="J19" s="5"/>
    </row>
    <row r="20" spans="1:10">
      <c r="A20" s="4">
        <v>43175</v>
      </c>
      <c r="B20" s="5">
        <v>47</v>
      </c>
      <c r="C20" s="5">
        <v>38.46</v>
      </c>
      <c r="D20" s="17">
        <f t="shared" si="4"/>
        <v>0.818297872340426</v>
      </c>
      <c r="E20" s="21"/>
      <c r="F20" s="7">
        <v>45017</v>
      </c>
      <c r="G20" s="8">
        <v>315.55</v>
      </c>
      <c r="H20" s="8">
        <v>136.98</v>
      </c>
      <c r="I20" s="18">
        <f t="shared" si="8"/>
        <v>0.434099191887181</v>
      </c>
      <c r="J20" s="8"/>
    </row>
    <row r="21" spans="1:10">
      <c r="A21" s="4">
        <v>43182</v>
      </c>
      <c r="B21" s="5">
        <v>47</v>
      </c>
      <c r="C21" s="5">
        <v>40.59</v>
      </c>
      <c r="D21" s="17">
        <f t="shared" si="4"/>
        <v>0.863617021276596</v>
      </c>
      <c r="E21" s="21"/>
      <c r="F21" s="7">
        <v>45024</v>
      </c>
      <c r="G21" s="8">
        <v>315.55</v>
      </c>
      <c r="H21" s="8">
        <v>144.45</v>
      </c>
      <c r="I21" s="18">
        <f t="shared" si="8"/>
        <v>0.457772143875772</v>
      </c>
      <c r="J21" s="8"/>
    </row>
    <row r="22" spans="1:10">
      <c r="A22" s="4">
        <v>43189</v>
      </c>
      <c r="B22" s="5">
        <v>47</v>
      </c>
      <c r="C22" s="5">
        <v>41.84</v>
      </c>
      <c r="D22" s="17">
        <f t="shared" si="4"/>
        <v>0.890212765957447</v>
      </c>
      <c r="E22" s="21"/>
      <c r="F22" s="4">
        <v>45044</v>
      </c>
      <c r="G22" s="5">
        <v>315.55</v>
      </c>
      <c r="H22" s="5">
        <v>159.14</v>
      </c>
      <c r="I22" s="17">
        <f t="shared" si="8"/>
        <v>0.504325780383457</v>
      </c>
      <c r="J22" s="5"/>
    </row>
    <row r="23" spans="1:10">
      <c r="A23" s="4">
        <v>43203</v>
      </c>
      <c r="B23" s="5">
        <v>47</v>
      </c>
      <c r="C23" s="5">
        <v>42.29</v>
      </c>
      <c r="D23" s="17">
        <f t="shared" si="4"/>
        <v>0.899787234042553</v>
      </c>
      <c r="E23" s="21"/>
      <c r="F23" s="7">
        <v>45045</v>
      </c>
      <c r="G23" s="8">
        <v>315.55</v>
      </c>
      <c r="H23" s="8">
        <v>173.01</v>
      </c>
      <c r="I23" s="18">
        <f t="shared" si="8"/>
        <v>0.54828077959119</v>
      </c>
      <c r="J23" s="8"/>
    </row>
    <row r="24" spans="1:10">
      <c r="A24" s="7">
        <v>43205</v>
      </c>
      <c r="B24" s="8">
        <v>47</v>
      </c>
      <c r="C24" s="8">
        <v>44.02</v>
      </c>
      <c r="D24" s="18">
        <f t="shared" si="4"/>
        <v>0.936595744680851</v>
      </c>
      <c r="E24" s="23"/>
      <c r="F24" s="7">
        <v>45046</v>
      </c>
      <c r="G24" s="8">
        <v>315.55</v>
      </c>
      <c r="H24" s="8">
        <v>220.95</v>
      </c>
      <c r="I24" s="18">
        <f t="shared" si="8"/>
        <v>0.700205989542069</v>
      </c>
      <c r="J24" s="8"/>
    </row>
    <row r="25" spans="1:10">
      <c r="A25" s="4">
        <v>43215</v>
      </c>
      <c r="B25" s="5">
        <v>105.35</v>
      </c>
      <c r="C25" s="5">
        <v>44.52</v>
      </c>
      <c r="D25" s="17">
        <f t="shared" si="4"/>
        <v>0.422591362126246</v>
      </c>
      <c r="E25" s="21"/>
      <c r="F25" s="7">
        <v>45047</v>
      </c>
      <c r="G25" s="8">
        <v>315.55</v>
      </c>
      <c r="H25" s="8">
        <v>224.43</v>
      </c>
      <c r="I25" s="18">
        <f t="shared" si="8"/>
        <v>0.711234352717477</v>
      </c>
      <c r="J25" s="8"/>
    </row>
    <row r="26" spans="1:5">
      <c r="A26" s="4">
        <v>43216</v>
      </c>
      <c r="B26" s="5">
        <v>105.35</v>
      </c>
      <c r="C26" s="5">
        <v>45.39</v>
      </c>
      <c r="D26" s="17">
        <f t="shared" si="4"/>
        <v>0.430849549121974</v>
      </c>
      <c r="E26" s="21"/>
    </row>
    <row r="27" spans="1:1">
      <c r="A27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A1" sqref="A1"/>
    </sheetView>
  </sheetViews>
  <sheetFormatPr defaultColWidth="8.625" defaultRowHeight="14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spans="1:6">
      <c r="A2" s="7">
        <v>42364</v>
      </c>
      <c r="B2" s="8">
        <v>28.84</v>
      </c>
      <c r="C2" s="8">
        <v>24.71</v>
      </c>
      <c r="D2" s="18">
        <f>C2/B2</f>
        <v>0.856796116504854</v>
      </c>
      <c r="E2" s="8" t="s">
        <v>162</v>
      </c>
      <c r="F2" s="3"/>
    </row>
    <row r="3" spans="1:6">
      <c r="A3" s="7">
        <v>42365</v>
      </c>
      <c r="B3" s="8">
        <v>28.84</v>
      </c>
      <c r="C3" s="8">
        <v>28.21</v>
      </c>
      <c r="D3" s="18">
        <f>C3/B3</f>
        <v>0.978155339805825</v>
      </c>
      <c r="E3" s="8"/>
      <c r="F3" s="3"/>
    </row>
    <row r="4" spans="1:6">
      <c r="A4" s="4">
        <v>42369</v>
      </c>
      <c r="B4" s="5">
        <v>28.84</v>
      </c>
      <c r="C4" s="5">
        <v>32.36</v>
      </c>
      <c r="D4" s="17">
        <f>C4/B4</f>
        <v>1.12205270457698</v>
      </c>
      <c r="E4" s="5"/>
      <c r="F4" s="3"/>
    </row>
    <row r="5" spans="1:6">
      <c r="A5" s="7">
        <v>42370</v>
      </c>
      <c r="B5" s="8">
        <v>28.84</v>
      </c>
      <c r="C5" s="8">
        <v>42.03</v>
      </c>
      <c r="D5" s="18">
        <f t="shared" ref="D5:D6" si="0">C5/B5</f>
        <v>1.45735090152566</v>
      </c>
      <c r="E5" s="8"/>
      <c r="F5" s="3"/>
    </row>
    <row r="6" spans="1:6">
      <c r="A6" s="7">
        <v>42735</v>
      </c>
      <c r="B6" s="8">
        <v>28.84</v>
      </c>
      <c r="C6" s="8">
        <v>43</v>
      </c>
      <c r="D6" s="18">
        <f t="shared" si="0"/>
        <v>1.49098474341193</v>
      </c>
      <c r="E6" s="8"/>
      <c r="F6" s="3"/>
    </row>
    <row r="7" spans="1:6">
      <c r="A7" s="4">
        <v>42965</v>
      </c>
      <c r="B7" s="5">
        <v>48.33</v>
      </c>
      <c r="C7" s="5">
        <v>46.8</v>
      </c>
      <c r="D7" s="17">
        <f t="shared" ref="D7:D17" si="1">C7/B7</f>
        <v>0.968342644320298</v>
      </c>
      <c r="E7" s="5"/>
      <c r="F7" s="3"/>
    </row>
    <row r="8" spans="1:6">
      <c r="A8" s="4">
        <v>43008</v>
      </c>
      <c r="B8" s="5">
        <v>48.33</v>
      </c>
      <c r="C8" s="5">
        <v>49.97</v>
      </c>
      <c r="D8" s="17">
        <f t="shared" si="1"/>
        <v>1.0339333747155</v>
      </c>
      <c r="E8" s="5"/>
      <c r="F8" s="3"/>
    </row>
    <row r="9" spans="1:6">
      <c r="A9" s="7">
        <v>43009</v>
      </c>
      <c r="B9" s="8">
        <v>48.33</v>
      </c>
      <c r="C9" s="8">
        <v>54.27</v>
      </c>
      <c r="D9" s="18">
        <f t="shared" si="1"/>
        <v>1.12290502793296</v>
      </c>
      <c r="E9" s="8"/>
      <c r="F9" s="3"/>
    </row>
    <row r="10" spans="1:6">
      <c r="A10" s="7">
        <v>43100</v>
      </c>
      <c r="B10" s="8">
        <v>48.33</v>
      </c>
      <c r="C10" s="8">
        <v>65.84</v>
      </c>
      <c r="D10" s="18">
        <f t="shared" si="1"/>
        <v>1.36230084833437</v>
      </c>
      <c r="E10" s="8"/>
      <c r="F10" s="3"/>
    </row>
    <row r="11" spans="1:6">
      <c r="A11" s="7">
        <v>43465</v>
      </c>
      <c r="B11" s="8">
        <v>48.33</v>
      </c>
      <c r="C11" s="8">
        <v>68.15</v>
      </c>
      <c r="D11" s="18">
        <f t="shared" si="1"/>
        <v>1.41009724808608</v>
      </c>
      <c r="E11" s="8"/>
      <c r="F11" s="3"/>
    </row>
    <row r="12" spans="1:6">
      <c r="A12" s="7">
        <v>43586</v>
      </c>
      <c r="B12" s="8">
        <v>48.33</v>
      </c>
      <c r="C12" s="8">
        <v>73.54</v>
      </c>
      <c r="D12" s="18">
        <f t="shared" si="1"/>
        <v>1.52162218084006</v>
      </c>
      <c r="E12" s="8"/>
      <c r="F12" s="3"/>
    </row>
    <row r="13" spans="1:6">
      <c r="A13" s="4">
        <v>43738</v>
      </c>
      <c r="B13" s="5">
        <v>60.21</v>
      </c>
      <c r="C13" s="5">
        <v>75.11</v>
      </c>
      <c r="D13" s="17">
        <f t="shared" si="1"/>
        <v>1.24746719813984</v>
      </c>
      <c r="E13" s="5"/>
      <c r="F13" s="3"/>
    </row>
    <row r="14" spans="1:6">
      <c r="A14" s="7">
        <v>43739</v>
      </c>
      <c r="B14" s="8">
        <v>60.21</v>
      </c>
      <c r="C14" s="8">
        <v>83.1</v>
      </c>
      <c r="D14" s="18">
        <f t="shared" si="1"/>
        <v>1.38016940707524</v>
      </c>
      <c r="E14" s="8"/>
      <c r="F14" s="3"/>
    </row>
    <row r="15" spans="1:6">
      <c r="A15" s="4">
        <v>43830</v>
      </c>
      <c r="B15" s="5">
        <v>60.21</v>
      </c>
      <c r="C15" s="5">
        <v>94.1</v>
      </c>
      <c r="D15" s="17">
        <f t="shared" si="1"/>
        <v>1.56286331174224</v>
      </c>
      <c r="E15" s="5"/>
      <c r="F15" s="3"/>
    </row>
    <row r="16" spans="1:6">
      <c r="A16" s="4">
        <v>44196</v>
      </c>
      <c r="B16" s="5">
        <v>88.9</v>
      </c>
      <c r="C16" s="5">
        <v>144.7</v>
      </c>
      <c r="D16" s="17">
        <f t="shared" si="1"/>
        <v>1.62767154105737</v>
      </c>
      <c r="E16" s="5"/>
      <c r="F16" s="3"/>
    </row>
    <row r="17" spans="1:6">
      <c r="A17" s="4">
        <v>44561</v>
      </c>
      <c r="B17" s="5">
        <v>128.5</v>
      </c>
      <c r="C17" s="5">
        <v>181.5</v>
      </c>
      <c r="D17" s="17">
        <f t="shared" si="1"/>
        <v>1.4124513618677</v>
      </c>
      <c r="E17" s="5"/>
      <c r="F17" s="3"/>
    </row>
    <row r="18" spans="1:6">
      <c r="A18" s="7">
        <v>45046</v>
      </c>
      <c r="B18" s="8">
        <v>128.5</v>
      </c>
      <c r="C18" s="8">
        <v>190.1</v>
      </c>
      <c r="D18" s="18">
        <f t="shared" ref="D18:D19" si="2">C18/B18</f>
        <v>1.47937743190661</v>
      </c>
      <c r="E18" s="8"/>
      <c r="F18" s="3"/>
    </row>
    <row r="19" spans="1:6">
      <c r="A19" s="7">
        <v>45200</v>
      </c>
      <c r="B19" s="8">
        <v>128.5</v>
      </c>
      <c r="C19" s="8">
        <v>206</v>
      </c>
      <c r="D19" s="18">
        <f t="shared" si="2"/>
        <v>1.60311284046693</v>
      </c>
      <c r="E19" s="8"/>
      <c r="F19" s="3"/>
    </row>
    <row r="20" spans="1:1">
      <c r="A20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A1" sqref="A1"/>
    </sheetView>
  </sheetViews>
  <sheetFormatPr defaultColWidth="8.625" defaultRowHeight="14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123</v>
      </c>
      <c r="F1" s="3"/>
    </row>
    <row r="2" spans="1:6">
      <c r="A2" s="4">
        <v>42508</v>
      </c>
      <c r="B2" s="5">
        <v>9.76</v>
      </c>
      <c r="C2" s="5">
        <v>1.3</v>
      </c>
      <c r="D2" s="6">
        <f>C2/B2</f>
        <v>0.133196721311475</v>
      </c>
      <c r="E2" s="5" t="s">
        <v>223</v>
      </c>
      <c r="F2" s="3"/>
    </row>
    <row r="3" spans="1:6">
      <c r="A3" s="25">
        <v>42512</v>
      </c>
      <c r="B3" s="8">
        <v>9.76</v>
      </c>
      <c r="C3" s="8">
        <v>3.3</v>
      </c>
      <c r="D3" s="9">
        <f>C3/B3</f>
        <v>0.338114754098361</v>
      </c>
      <c r="E3" s="26" t="s">
        <v>224</v>
      </c>
      <c r="F3" s="3"/>
    </row>
    <row r="4" spans="1:6">
      <c r="A4" s="4">
        <v>42741</v>
      </c>
      <c r="B4" s="5">
        <v>24.89</v>
      </c>
      <c r="C4" s="5">
        <v>8.86</v>
      </c>
      <c r="D4" s="6">
        <f>C4/B4</f>
        <v>0.355966251506629</v>
      </c>
      <c r="E4" s="6" t="s">
        <v>225</v>
      </c>
      <c r="F4" s="3"/>
    </row>
    <row r="5" spans="1:5">
      <c r="A5" s="7">
        <v>42742</v>
      </c>
      <c r="B5" s="8">
        <v>24.89</v>
      </c>
      <c r="C5" s="8">
        <v>12.11</v>
      </c>
      <c r="D5" s="9">
        <f t="shared" ref="D5:D23" si="0">C5/B5</f>
        <v>0.48654077942949</v>
      </c>
      <c r="E5" s="9" t="s">
        <v>226</v>
      </c>
    </row>
    <row r="6" spans="1:5">
      <c r="A6" s="7">
        <v>42749</v>
      </c>
      <c r="B6" s="8">
        <v>24.89</v>
      </c>
      <c r="C6" s="8">
        <v>13.1</v>
      </c>
      <c r="D6" s="9">
        <f t="shared" si="0"/>
        <v>0.526315789473684</v>
      </c>
      <c r="E6" s="9" t="s">
        <v>126</v>
      </c>
    </row>
    <row r="7" spans="1:5">
      <c r="A7" s="7">
        <v>42768</v>
      </c>
      <c r="B7" s="8">
        <v>24.89</v>
      </c>
      <c r="C7" s="8">
        <v>13.8</v>
      </c>
      <c r="D7" s="9">
        <f t="shared" si="0"/>
        <v>0.554439533949377</v>
      </c>
      <c r="E7" s="9" t="s">
        <v>227</v>
      </c>
    </row>
    <row r="8" spans="1:5">
      <c r="A8" s="7">
        <v>42777</v>
      </c>
      <c r="B8" s="8">
        <v>24.89</v>
      </c>
      <c r="C8" s="8">
        <v>15.13</v>
      </c>
      <c r="D8" s="9">
        <f t="shared" si="0"/>
        <v>0.607874648453194</v>
      </c>
      <c r="E8" s="7" t="s">
        <v>183</v>
      </c>
    </row>
    <row r="9" spans="1:5">
      <c r="A9" s="4">
        <v>42826</v>
      </c>
      <c r="B9" s="5">
        <v>24.89</v>
      </c>
      <c r="C9" s="5">
        <v>16.26</v>
      </c>
      <c r="D9" s="6">
        <f t="shared" si="0"/>
        <v>0.653274407392527</v>
      </c>
      <c r="E9" s="4" t="s">
        <v>23</v>
      </c>
    </row>
    <row r="10" spans="1:5">
      <c r="A10" s="4">
        <v>42853</v>
      </c>
      <c r="B10" s="5">
        <v>24.89</v>
      </c>
      <c r="C10" s="5">
        <v>17.4</v>
      </c>
      <c r="D10" s="6">
        <f t="shared" ref="D10" si="1">C10/B10</f>
        <v>0.699075934110084</v>
      </c>
      <c r="E10" s="4" t="s">
        <v>9</v>
      </c>
    </row>
    <row r="11" spans="1:5">
      <c r="A11" s="7">
        <v>42856</v>
      </c>
      <c r="B11" s="8">
        <v>24.89</v>
      </c>
      <c r="C11" s="8">
        <v>17.5</v>
      </c>
      <c r="D11" s="9">
        <f t="shared" si="0"/>
        <v>0.703093611892326</v>
      </c>
      <c r="E11" s="7" t="s">
        <v>55</v>
      </c>
    </row>
    <row r="12" spans="1:5">
      <c r="A12" s="4">
        <v>43008</v>
      </c>
      <c r="B12" s="5">
        <v>24.89</v>
      </c>
      <c r="C12" s="5">
        <v>17.65</v>
      </c>
      <c r="D12" s="6">
        <f t="shared" ref="D12:D14" si="2">C12/B12</f>
        <v>0.709120128565689</v>
      </c>
      <c r="E12" s="5" t="s">
        <v>191</v>
      </c>
    </row>
    <row r="13" spans="1:5">
      <c r="A13" s="4">
        <v>43063</v>
      </c>
      <c r="B13" s="5">
        <v>24.89</v>
      </c>
      <c r="C13" s="5">
        <v>17.82</v>
      </c>
      <c r="D13" s="6">
        <f t="shared" si="2"/>
        <v>0.7159501807955</v>
      </c>
      <c r="E13" s="5" t="s">
        <v>7</v>
      </c>
    </row>
    <row r="14" spans="1:5">
      <c r="A14" s="4">
        <v>43091</v>
      </c>
      <c r="B14" s="5">
        <v>24.89</v>
      </c>
      <c r="C14" s="5">
        <v>18.49</v>
      </c>
      <c r="D14" s="6">
        <f t="shared" si="2"/>
        <v>0.742868621936521</v>
      </c>
      <c r="E14" s="5" t="s">
        <v>7</v>
      </c>
    </row>
    <row r="15" spans="1:5">
      <c r="A15" s="4">
        <v>43098</v>
      </c>
      <c r="B15" s="5">
        <v>24.89</v>
      </c>
      <c r="C15" s="5">
        <v>20.01</v>
      </c>
      <c r="D15" s="6">
        <f t="shared" si="0"/>
        <v>0.803937324226597</v>
      </c>
      <c r="E15" s="5" t="s">
        <v>69</v>
      </c>
    </row>
    <row r="16" spans="1:5">
      <c r="A16" s="4">
        <v>43161</v>
      </c>
      <c r="B16" s="5">
        <v>24.89</v>
      </c>
      <c r="C16" s="5">
        <v>28.17</v>
      </c>
      <c r="D16" s="6">
        <f t="shared" si="0"/>
        <v>1.13177983125753</v>
      </c>
      <c r="E16" s="5" t="s">
        <v>183</v>
      </c>
    </row>
    <row r="17" spans="1:5">
      <c r="A17" s="4">
        <v>43581</v>
      </c>
      <c r="B17" s="5">
        <v>55.06</v>
      </c>
      <c r="C17" s="5">
        <v>31.14</v>
      </c>
      <c r="D17" s="6">
        <f t="shared" si="0"/>
        <v>0.565564838358155</v>
      </c>
      <c r="E17" s="5" t="s">
        <v>228</v>
      </c>
    </row>
    <row r="18" spans="1:5">
      <c r="A18" s="7">
        <v>43582</v>
      </c>
      <c r="B18" s="8">
        <v>55.06</v>
      </c>
      <c r="C18" s="8">
        <v>37.85</v>
      </c>
      <c r="D18" s="9">
        <f t="shared" si="0"/>
        <v>0.68743189248093</v>
      </c>
      <c r="E18" s="8" t="s">
        <v>229</v>
      </c>
    </row>
    <row r="19" spans="1:5">
      <c r="A19" s="7">
        <v>43586</v>
      </c>
      <c r="B19" s="8">
        <v>55.06</v>
      </c>
      <c r="C19" s="8">
        <v>49.74</v>
      </c>
      <c r="D19" s="9">
        <f t="shared" si="0"/>
        <v>0.903378132945877</v>
      </c>
      <c r="E19" s="7" t="s">
        <v>55</v>
      </c>
    </row>
    <row r="20" spans="1:5">
      <c r="A20" s="4">
        <v>43738</v>
      </c>
      <c r="B20" s="5">
        <v>55.06</v>
      </c>
      <c r="C20" s="5">
        <v>52.47</v>
      </c>
      <c r="D20" s="6">
        <f t="shared" si="0"/>
        <v>0.952960406828914</v>
      </c>
      <c r="E20" s="5" t="s">
        <v>52</v>
      </c>
    </row>
    <row r="21" spans="1:5">
      <c r="A21" s="15">
        <v>44135</v>
      </c>
      <c r="B21" s="14">
        <v>55.06</v>
      </c>
      <c r="C21" s="14">
        <v>52.72</v>
      </c>
      <c r="D21" s="16">
        <f t="shared" si="0"/>
        <v>0.957500908100254</v>
      </c>
      <c r="E21" s="14" t="s">
        <v>75</v>
      </c>
    </row>
    <row r="22" spans="1:5">
      <c r="A22" s="4">
        <v>44196</v>
      </c>
      <c r="B22" s="5">
        <v>59.98</v>
      </c>
      <c r="C22" s="5">
        <v>55.36</v>
      </c>
      <c r="D22" s="6">
        <f t="shared" si="0"/>
        <v>0.922974324774925</v>
      </c>
      <c r="E22" s="5" t="s">
        <v>27</v>
      </c>
    </row>
    <row r="23" spans="1:5">
      <c r="A23" s="4">
        <v>44561</v>
      </c>
      <c r="B23" s="5">
        <v>59.98</v>
      </c>
      <c r="C23" s="5">
        <v>55.7</v>
      </c>
      <c r="D23" s="6">
        <f t="shared" si="0"/>
        <v>0.92864288096032</v>
      </c>
      <c r="E23" s="5" t="s">
        <v>27</v>
      </c>
    </row>
    <row r="24" spans="1:5">
      <c r="A24" s="4">
        <v>44813</v>
      </c>
      <c r="B24" s="5">
        <v>113.73</v>
      </c>
      <c r="C24" s="5">
        <v>58.31</v>
      </c>
      <c r="D24" s="6">
        <f t="shared" ref="D24:D32" si="3">C24/B24</f>
        <v>0.51270553064275</v>
      </c>
      <c r="E24" s="5" t="s">
        <v>11</v>
      </c>
    </row>
    <row r="25" spans="1:5">
      <c r="A25" s="4">
        <v>44834</v>
      </c>
      <c r="B25" s="5">
        <v>113.73</v>
      </c>
      <c r="C25" s="5">
        <v>65.38</v>
      </c>
      <c r="D25" s="6">
        <f t="shared" si="3"/>
        <v>0.574870306867141</v>
      </c>
      <c r="E25" s="5" t="s">
        <v>52</v>
      </c>
    </row>
    <row r="26" spans="1:5">
      <c r="A26" s="7">
        <v>44835</v>
      </c>
      <c r="B26" s="8">
        <v>113.73</v>
      </c>
      <c r="C26" s="8">
        <v>67.6</v>
      </c>
      <c r="D26" s="9">
        <f t="shared" si="3"/>
        <v>0.594390222456696</v>
      </c>
      <c r="E26" s="8" t="s">
        <v>19</v>
      </c>
    </row>
    <row r="27" spans="1:5">
      <c r="A27" s="15">
        <v>44975</v>
      </c>
      <c r="B27" s="14">
        <v>113.73</v>
      </c>
      <c r="C27" s="14">
        <v>78.24</v>
      </c>
      <c r="D27" s="16">
        <f t="shared" si="3"/>
        <v>0.687945133210235</v>
      </c>
      <c r="E27" s="14" t="s">
        <v>230</v>
      </c>
    </row>
    <row r="28" spans="1:5">
      <c r="A28" s="15">
        <v>44982</v>
      </c>
      <c r="B28" s="14">
        <v>113.73</v>
      </c>
      <c r="C28" s="14">
        <v>90.62</v>
      </c>
      <c r="D28" s="16">
        <f t="shared" si="3"/>
        <v>0.796799437263695</v>
      </c>
      <c r="E28" s="14" t="s">
        <v>230</v>
      </c>
    </row>
    <row r="29" spans="1:5">
      <c r="A29" s="15">
        <v>45046</v>
      </c>
      <c r="B29" s="14">
        <v>113.73</v>
      </c>
      <c r="C29" s="14">
        <v>94.24</v>
      </c>
      <c r="D29" s="16">
        <f t="shared" si="3"/>
        <v>0.828629209531346</v>
      </c>
      <c r="E29" s="14" t="s">
        <v>231</v>
      </c>
    </row>
    <row r="30" spans="1:5">
      <c r="A30" s="15">
        <v>45047</v>
      </c>
      <c r="B30" s="14">
        <v>113.73</v>
      </c>
      <c r="C30" s="14">
        <v>110.12</v>
      </c>
      <c r="D30" s="16">
        <f t="shared" si="3"/>
        <v>0.968258155280049</v>
      </c>
      <c r="E30" s="14" t="s">
        <v>231</v>
      </c>
    </row>
    <row r="31" spans="1:5">
      <c r="A31" s="11">
        <v>45212</v>
      </c>
      <c r="B31" s="12">
        <v>139</v>
      </c>
      <c r="C31" s="12">
        <v>112.58</v>
      </c>
      <c r="D31" s="13">
        <f t="shared" si="3"/>
        <v>0.809928057553957</v>
      </c>
      <c r="E31" s="12" t="s">
        <v>232</v>
      </c>
    </row>
    <row r="32" spans="1:5">
      <c r="A32" s="15">
        <v>45213</v>
      </c>
      <c r="B32" s="14">
        <v>139</v>
      </c>
      <c r="C32" s="14">
        <v>115.95</v>
      </c>
      <c r="D32" s="16">
        <f t="shared" si="3"/>
        <v>0.834172661870504</v>
      </c>
      <c r="E32" s="14" t="s">
        <v>233</v>
      </c>
    </row>
    <row r="33" spans="1:1">
      <c r="A33" s="10" t="s">
        <v>234</v>
      </c>
    </row>
  </sheetData>
  <pageMargins left="0.7" right="0.7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A1" sqref="A1"/>
    </sheetView>
  </sheetViews>
  <sheetFormatPr defaultColWidth="8.625" defaultRowHeight="14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96</v>
      </c>
      <c r="F1" s="3"/>
    </row>
    <row r="2" spans="1:6">
      <c r="A2" s="4">
        <v>42517</v>
      </c>
      <c r="B2" s="5">
        <v>37.79</v>
      </c>
      <c r="C2" s="5">
        <v>7.6</v>
      </c>
      <c r="D2" s="6">
        <f t="shared" ref="D2:D9" si="0">C2/B2</f>
        <v>0.201111405133633</v>
      </c>
      <c r="E2" s="5" t="s">
        <v>162</v>
      </c>
      <c r="F2" s="3"/>
    </row>
    <row r="3" spans="1:6">
      <c r="A3" s="7">
        <v>42518</v>
      </c>
      <c r="B3" s="8">
        <v>37.79</v>
      </c>
      <c r="C3" s="8">
        <v>12.6</v>
      </c>
      <c r="D3" s="9">
        <f t="shared" si="0"/>
        <v>0.333421540089971</v>
      </c>
      <c r="E3" s="8"/>
      <c r="F3" s="3"/>
    </row>
    <row r="4" spans="1:6">
      <c r="A4" s="7">
        <v>42519</v>
      </c>
      <c r="B4" s="8">
        <v>37.79</v>
      </c>
      <c r="C4" s="8">
        <v>21.7</v>
      </c>
      <c r="D4" s="9">
        <f t="shared" si="0"/>
        <v>0.574225985710505</v>
      </c>
      <c r="E4" s="8"/>
      <c r="F4" s="3"/>
    </row>
    <row r="5" spans="1:5">
      <c r="A5" s="7">
        <v>42530</v>
      </c>
      <c r="B5" s="8">
        <v>37.79</v>
      </c>
      <c r="C5" s="8">
        <v>25.32</v>
      </c>
      <c r="D5" s="9">
        <f t="shared" si="0"/>
        <v>0.670018523418894</v>
      </c>
      <c r="E5" s="8"/>
    </row>
    <row r="6" spans="1:5">
      <c r="A6" s="7">
        <v>43465</v>
      </c>
      <c r="B6" s="8">
        <v>37.79</v>
      </c>
      <c r="C6" s="8">
        <v>26.92</v>
      </c>
      <c r="D6" s="9">
        <f t="shared" si="0"/>
        <v>0.712357766604922</v>
      </c>
      <c r="E6" s="8"/>
    </row>
    <row r="7" spans="1:5">
      <c r="A7" s="7">
        <v>43466</v>
      </c>
      <c r="B7" s="8">
        <v>37.79</v>
      </c>
      <c r="C7" s="8">
        <v>29.33</v>
      </c>
      <c r="D7" s="9">
        <f t="shared" si="0"/>
        <v>0.776131251653877</v>
      </c>
      <c r="E7" s="8"/>
    </row>
    <row r="8" spans="1:5">
      <c r="A8" s="7">
        <v>43586</v>
      </c>
      <c r="B8" s="8">
        <v>37.79</v>
      </c>
      <c r="C8" s="8">
        <v>29.36</v>
      </c>
      <c r="D8" s="9">
        <f t="shared" si="0"/>
        <v>0.776925112463615</v>
      </c>
      <c r="E8" s="8"/>
    </row>
    <row r="9" spans="1:5">
      <c r="A9" s="7">
        <v>43739</v>
      </c>
      <c r="B9" s="8">
        <v>37.79</v>
      </c>
      <c r="C9" s="8">
        <v>30.03</v>
      </c>
      <c r="D9" s="9">
        <f t="shared" si="0"/>
        <v>0.794654670547764</v>
      </c>
      <c r="E9" s="8"/>
    </row>
    <row r="10" spans="1:1">
      <c r="A10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A1" sqref="A1"/>
    </sheetView>
  </sheetViews>
  <sheetFormatPr defaultColWidth="8.625" defaultRowHeight="14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6" width="15.5083333333333" style="1" customWidth="1"/>
    <col min="7" max="7" width="6.50833333333333" style="1" customWidth="1"/>
    <col min="8" max="9" width="8.50833333333333" style="1" customWidth="1"/>
    <col min="10" max="10" width="35.5083333333333" style="1" customWidth="1"/>
    <col min="11" max="16384" width="8.625" style="1"/>
  </cols>
  <sheetData>
    <row r="1" ht="42" spans="1:10">
      <c r="A1" s="1" t="s">
        <v>0</v>
      </c>
      <c r="B1" s="1" t="s">
        <v>1</v>
      </c>
      <c r="C1" s="1" t="s">
        <v>2</v>
      </c>
      <c r="D1" s="2" t="s">
        <v>3</v>
      </c>
      <c r="E1" s="19" t="s">
        <v>123</v>
      </c>
      <c r="F1" s="20" t="s">
        <v>0</v>
      </c>
      <c r="G1" s="1" t="s">
        <v>1</v>
      </c>
      <c r="H1" s="1" t="s">
        <v>2</v>
      </c>
      <c r="I1" s="2" t="s">
        <v>3</v>
      </c>
      <c r="J1" s="1" t="s">
        <v>123</v>
      </c>
    </row>
    <row r="2" spans="1:10">
      <c r="A2" s="4">
        <v>42549</v>
      </c>
      <c r="B2" s="5">
        <v>11.9</v>
      </c>
      <c r="C2" s="5">
        <v>3.82</v>
      </c>
      <c r="D2" s="17">
        <f>C2/B2</f>
        <v>0.321008403361345</v>
      </c>
      <c r="E2" s="21" t="s">
        <v>162</v>
      </c>
      <c r="F2" s="22">
        <v>43373</v>
      </c>
      <c r="G2" s="5">
        <v>53.3</v>
      </c>
      <c r="H2" s="5">
        <v>85.32</v>
      </c>
      <c r="I2" s="17">
        <f>H2/G2</f>
        <v>1.60075046904315</v>
      </c>
      <c r="J2" s="5" t="s">
        <v>52</v>
      </c>
    </row>
    <row r="3" spans="1:10">
      <c r="A3" s="7">
        <v>42553</v>
      </c>
      <c r="B3" s="8">
        <v>11.9</v>
      </c>
      <c r="C3" s="8">
        <v>6.4</v>
      </c>
      <c r="D3" s="18">
        <f>C3/B3</f>
        <v>0.53781512605042</v>
      </c>
      <c r="E3" s="23" t="s">
        <v>235</v>
      </c>
      <c r="F3" s="24">
        <v>43374</v>
      </c>
      <c r="G3" s="8">
        <v>53.3</v>
      </c>
      <c r="H3" s="8">
        <v>90.85</v>
      </c>
      <c r="I3" s="18">
        <f t="shared" ref="I3:I10" si="0">H3/G3</f>
        <v>1.70450281425891</v>
      </c>
      <c r="J3" s="8" t="s">
        <v>19</v>
      </c>
    </row>
    <row r="4" spans="1:10">
      <c r="A4" s="4">
        <v>42732</v>
      </c>
      <c r="B4" s="5">
        <v>32.1</v>
      </c>
      <c r="C4" s="5">
        <v>19.91</v>
      </c>
      <c r="D4" s="17">
        <f>C4/B4</f>
        <v>0.620249221183801</v>
      </c>
      <c r="E4" s="21" t="s">
        <v>58</v>
      </c>
      <c r="F4" s="24">
        <v>43465</v>
      </c>
      <c r="G4" s="8">
        <v>53.3</v>
      </c>
      <c r="H4" s="8">
        <v>93.3</v>
      </c>
      <c r="I4" s="18">
        <f t="shared" si="0"/>
        <v>1.75046904315197</v>
      </c>
      <c r="J4" s="8" t="s">
        <v>27</v>
      </c>
    </row>
    <row r="5" spans="1:10">
      <c r="A5" s="4">
        <v>42733</v>
      </c>
      <c r="B5" s="5">
        <v>32.1</v>
      </c>
      <c r="C5" s="5">
        <v>22</v>
      </c>
      <c r="D5" s="17">
        <f t="shared" ref="D5:D6" si="1">C5/B5</f>
        <v>0.685358255451713</v>
      </c>
      <c r="E5" s="21" t="s">
        <v>58</v>
      </c>
      <c r="F5" s="24">
        <v>43586</v>
      </c>
      <c r="G5" s="8">
        <v>53.3</v>
      </c>
      <c r="H5" s="8">
        <v>99.46</v>
      </c>
      <c r="I5" s="18">
        <f t="shared" si="0"/>
        <v>1.86604127579737</v>
      </c>
      <c r="J5" s="8" t="s">
        <v>55</v>
      </c>
    </row>
    <row r="6" spans="1:10">
      <c r="A6" s="4">
        <v>42734</v>
      </c>
      <c r="B6" s="5">
        <v>32.1</v>
      </c>
      <c r="C6" s="5">
        <v>29</v>
      </c>
      <c r="D6" s="17">
        <f t="shared" si="1"/>
        <v>0.903426791277259</v>
      </c>
      <c r="E6" s="21" t="s">
        <v>69</v>
      </c>
      <c r="F6" s="24">
        <v>43623</v>
      </c>
      <c r="G6" s="8">
        <v>81.2</v>
      </c>
      <c r="H6" s="8">
        <v>102.62</v>
      </c>
      <c r="I6" s="18">
        <f t="shared" si="0"/>
        <v>1.26379310344828</v>
      </c>
      <c r="J6" s="8" t="s">
        <v>236</v>
      </c>
    </row>
    <row r="7" spans="1:10">
      <c r="A7" s="7">
        <v>42735</v>
      </c>
      <c r="B7" s="8">
        <v>32.1</v>
      </c>
      <c r="C7" s="8">
        <v>43.11</v>
      </c>
      <c r="D7" s="18">
        <f t="shared" ref="D7:D11" si="2">C7/B7</f>
        <v>1.34299065420561</v>
      </c>
      <c r="E7" s="23" t="s">
        <v>27</v>
      </c>
      <c r="F7" s="24">
        <v>43715</v>
      </c>
      <c r="G7" s="8">
        <v>81.2</v>
      </c>
      <c r="H7" s="8">
        <v>104.12</v>
      </c>
      <c r="I7" s="18">
        <f t="shared" si="0"/>
        <v>1.28226600985222</v>
      </c>
      <c r="J7" s="8" t="s">
        <v>205</v>
      </c>
    </row>
    <row r="8" spans="1:10">
      <c r="A8" s="7">
        <v>43009</v>
      </c>
      <c r="B8" s="8">
        <v>32.1</v>
      </c>
      <c r="C8" s="8">
        <v>43.74</v>
      </c>
      <c r="D8" s="18">
        <f t="shared" si="2"/>
        <v>1.36261682242991</v>
      </c>
      <c r="E8" s="23" t="s">
        <v>237</v>
      </c>
      <c r="F8" s="22">
        <v>43720</v>
      </c>
      <c r="G8" s="5">
        <v>81.2</v>
      </c>
      <c r="H8" s="5">
        <v>107.36</v>
      </c>
      <c r="I8" s="17">
        <f t="shared" si="0"/>
        <v>1.32216748768473</v>
      </c>
      <c r="J8" s="5" t="s">
        <v>11</v>
      </c>
    </row>
    <row r="9" spans="1:10">
      <c r="A9" s="7">
        <v>43078</v>
      </c>
      <c r="B9" s="8">
        <v>32.1</v>
      </c>
      <c r="C9" s="8">
        <v>45</v>
      </c>
      <c r="D9" s="18">
        <f t="shared" si="2"/>
        <v>1.4018691588785</v>
      </c>
      <c r="E9" s="23" t="s">
        <v>205</v>
      </c>
      <c r="F9" s="22">
        <v>43738</v>
      </c>
      <c r="G9" s="5">
        <v>81.2</v>
      </c>
      <c r="H9" s="5">
        <v>111.66</v>
      </c>
      <c r="I9" s="17">
        <f t="shared" si="0"/>
        <v>1.37512315270936</v>
      </c>
      <c r="J9" s="5" t="s">
        <v>52</v>
      </c>
    </row>
    <row r="10" spans="1:10">
      <c r="A10" s="4">
        <v>43097</v>
      </c>
      <c r="B10" s="5">
        <v>53.3</v>
      </c>
      <c r="C10" s="5">
        <v>46.92</v>
      </c>
      <c r="D10" s="17">
        <f t="shared" si="2"/>
        <v>0.880300187617261</v>
      </c>
      <c r="E10" s="21" t="s">
        <v>58</v>
      </c>
      <c r="F10" s="24">
        <v>43739</v>
      </c>
      <c r="G10" s="8">
        <v>81.2</v>
      </c>
      <c r="H10" s="8">
        <v>116.57</v>
      </c>
      <c r="I10" s="18">
        <f t="shared" si="0"/>
        <v>1.43559113300493</v>
      </c>
      <c r="J10" s="8" t="s">
        <v>19</v>
      </c>
    </row>
    <row r="11" spans="1:10">
      <c r="A11" s="4">
        <v>43098</v>
      </c>
      <c r="B11" s="5">
        <v>53.3</v>
      </c>
      <c r="C11" s="5">
        <v>59.6</v>
      </c>
      <c r="D11" s="17">
        <f t="shared" si="2"/>
        <v>1.11819887429644</v>
      </c>
      <c r="E11" s="21" t="s">
        <v>69</v>
      </c>
      <c r="F11" s="22">
        <v>44196</v>
      </c>
      <c r="G11" s="5">
        <v>108.2</v>
      </c>
      <c r="H11" s="5">
        <v>139.57</v>
      </c>
      <c r="I11" s="17">
        <f t="shared" ref="I11:I14" si="3">H11/G11</f>
        <v>1.28992606284658</v>
      </c>
      <c r="J11" s="5" t="s">
        <v>27</v>
      </c>
    </row>
    <row r="12" spans="1:10">
      <c r="A12" s="7">
        <v>43099</v>
      </c>
      <c r="B12" s="8">
        <v>53.3</v>
      </c>
      <c r="C12" s="8">
        <v>65.58</v>
      </c>
      <c r="D12" s="18">
        <f t="shared" ref="D12:D16" si="4">C12/B12</f>
        <v>1.23039399624765</v>
      </c>
      <c r="E12" s="23" t="s">
        <v>80</v>
      </c>
      <c r="F12" s="24">
        <v>44197</v>
      </c>
      <c r="G12" s="8">
        <v>108.2</v>
      </c>
      <c r="H12" s="8">
        <v>143.26</v>
      </c>
      <c r="I12" s="18">
        <f t="shared" si="3"/>
        <v>1.32402957486137</v>
      </c>
      <c r="J12" s="8" t="s">
        <v>80</v>
      </c>
    </row>
    <row r="13" spans="1:10">
      <c r="A13" s="7">
        <v>43100</v>
      </c>
      <c r="B13" s="8">
        <v>53.3</v>
      </c>
      <c r="C13" s="8">
        <v>77.08</v>
      </c>
      <c r="D13" s="18">
        <f t="shared" si="4"/>
        <v>1.44615384615385</v>
      </c>
      <c r="E13" s="23" t="s">
        <v>27</v>
      </c>
      <c r="F13" s="7">
        <v>44982</v>
      </c>
      <c r="G13" s="8">
        <v>128.2</v>
      </c>
      <c r="H13" s="8">
        <v>145.28</v>
      </c>
      <c r="I13" s="18">
        <f t="shared" si="3"/>
        <v>1.13322932917317</v>
      </c>
      <c r="J13" s="8" t="s">
        <v>205</v>
      </c>
    </row>
    <row r="14" spans="1:10">
      <c r="A14" s="7">
        <v>43219</v>
      </c>
      <c r="B14" s="8">
        <v>53.3</v>
      </c>
      <c r="C14" s="8">
        <v>77.8113</v>
      </c>
      <c r="D14" s="18">
        <f t="shared" si="4"/>
        <v>1.45987429643527</v>
      </c>
      <c r="E14" s="23" t="s">
        <v>55</v>
      </c>
      <c r="F14" s="7">
        <v>45037</v>
      </c>
      <c r="G14" s="8">
        <v>128.2</v>
      </c>
      <c r="H14" s="8">
        <v>160.58</v>
      </c>
      <c r="I14" s="18">
        <f t="shared" si="3"/>
        <v>1.25257410296412</v>
      </c>
      <c r="J14" s="8" t="s">
        <v>238</v>
      </c>
    </row>
    <row r="15" spans="1:10">
      <c r="A15" s="7">
        <v>43351</v>
      </c>
      <c r="B15" s="8">
        <v>53.3</v>
      </c>
      <c r="C15" s="8">
        <v>78.05</v>
      </c>
      <c r="D15" s="18">
        <f t="shared" si="4"/>
        <v>1.46435272045028</v>
      </c>
      <c r="E15" s="23" t="s">
        <v>205</v>
      </c>
      <c r="F15" s="7">
        <v>45046</v>
      </c>
      <c r="G15" s="8">
        <v>128.2</v>
      </c>
      <c r="H15" s="8">
        <v>162.65</v>
      </c>
      <c r="I15" s="18">
        <f t="shared" ref="I15" si="5">H15/G15</f>
        <v>1.26872074882995</v>
      </c>
      <c r="J15" s="8" t="s">
        <v>55</v>
      </c>
    </row>
    <row r="16" spans="1:5">
      <c r="A16" s="7">
        <v>43358</v>
      </c>
      <c r="B16" s="8">
        <v>53.3</v>
      </c>
      <c r="C16" s="8">
        <v>79.68</v>
      </c>
      <c r="D16" s="18">
        <f t="shared" si="4"/>
        <v>1.49493433395872</v>
      </c>
      <c r="E16" s="23" t="s">
        <v>239</v>
      </c>
    </row>
    <row r="17" spans="1:1">
      <c r="A17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A1" sqref="A1"/>
    </sheetView>
  </sheetViews>
  <sheetFormatPr defaultColWidth="8.625" defaultRowHeight="14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96</v>
      </c>
      <c r="F1" s="3"/>
    </row>
    <row r="2" spans="1:6">
      <c r="A2" s="4">
        <v>42730</v>
      </c>
      <c r="B2" s="5">
        <v>24.58</v>
      </c>
      <c r="C2" s="5">
        <v>6.7743</v>
      </c>
      <c r="D2" s="17">
        <f>C2/B2</f>
        <v>0.27560211554109</v>
      </c>
      <c r="E2" s="5" t="s">
        <v>162</v>
      </c>
      <c r="F2" s="3"/>
    </row>
    <row r="3" spans="1:6">
      <c r="A3" s="4">
        <v>42731</v>
      </c>
      <c r="B3" s="5">
        <v>24.58</v>
      </c>
      <c r="C3" s="5">
        <v>9.278</v>
      </c>
      <c r="D3" s="17">
        <f t="shared" ref="D3:D9" si="0">C3/B3</f>
        <v>0.377461350691619</v>
      </c>
      <c r="E3" s="5"/>
      <c r="F3" s="3"/>
    </row>
    <row r="4" spans="1:6">
      <c r="A4" s="4">
        <v>42732</v>
      </c>
      <c r="B4" s="5">
        <v>24.58</v>
      </c>
      <c r="C4" s="5">
        <v>9.551</v>
      </c>
      <c r="D4" s="17">
        <f t="shared" si="0"/>
        <v>0.388567941415785</v>
      </c>
      <c r="E4" s="5"/>
      <c r="F4" s="3"/>
    </row>
    <row r="5" spans="1:6">
      <c r="A5" s="7">
        <v>42735</v>
      </c>
      <c r="B5" s="8">
        <v>24.58</v>
      </c>
      <c r="C5" s="8">
        <v>22.85</v>
      </c>
      <c r="D5" s="18">
        <f t="shared" si="0"/>
        <v>0.929617575264443</v>
      </c>
      <c r="E5" s="8"/>
      <c r="F5" s="3"/>
    </row>
    <row r="6" spans="1:6">
      <c r="A6" s="7">
        <v>42736</v>
      </c>
      <c r="B6" s="8">
        <v>24.58</v>
      </c>
      <c r="C6" s="8">
        <v>23.35</v>
      </c>
      <c r="D6" s="18">
        <f t="shared" si="0"/>
        <v>0.949959316517494</v>
      </c>
      <c r="E6" s="8"/>
      <c r="F6" s="3"/>
    </row>
    <row r="7" spans="1:6">
      <c r="A7" s="4">
        <v>43095</v>
      </c>
      <c r="B7" s="5">
        <v>52.38</v>
      </c>
      <c r="C7" s="5">
        <v>30.06</v>
      </c>
      <c r="D7" s="17">
        <f t="shared" si="0"/>
        <v>0.573883161512027</v>
      </c>
      <c r="E7" s="17"/>
      <c r="F7" s="3"/>
    </row>
    <row r="8" spans="1:6">
      <c r="A8" s="4">
        <v>43096</v>
      </c>
      <c r="B8" s="5">
        <v>52.38</v>
      </c>
      <c r="C8" s="5">
        <v>30.89</v>
      </c>
      <c r="D8" s="17">
        <f t="shared" si="0"/>
        <v>0.589728904161894</v>
      </c>
      <c r="E8" s="17"/>
      <c r="F8" s="3"/>
    </row>
    <row r="9" spans="1:6">
      <c r="A9" s="4">
        <v>43098</v>
      </c>
      <c r="B9" s="5">
        <v>52.38</v>
      </c>
      <c r="C9" s="5">
        <v>41.37</v>
      </c>
      <c r="D9" s="17">
        <f t="shared" si="0"/>
        <v>0.789805269186712</v>
      </c>
      <c r="E9" s="17"/>
      <c r="F9" s="3"/>
    </row>
    <row r="10" spans="1:6">
      <c r="A10" s="7">
        <v>43099</v>
      </c>
      <c r="B10" s="8">
        <v>52.38</v>
      </c>
      <c r="C10" s="8">
        <v>45.34</v>
      </c>
      <c r="D10" s="18">
        <f t="shared" ref="D10:D12" si="1">C10/B10</f>
        <v>0.865597556319206</v>
      </c>
      <c r="E10" s="8"/>
      <c r="F10" s="3"/>
    </row>
    <row r="11" spans="1:6">
      <c r="A11" s="7">
        <v>43100</v>
      </c>
      <c r="B11" s="8">
        <v>52.38</v>
      </c>
      <c r="C11" s="8">
        <v>53.33</v>
      </c>
      <c r="D11" s="18">
        <f t="shared" si="1"/>
        <v>1.01813669339443</v>
      </c>
      <c r="E11" s="8"/>
      <c r="F11" s="3"/>
    </row>
    <row r="12" spans="1:6">
      <c r="A12" s="7">
        <v>43101</v>
      </c>
      <c r="B12" s="8">
        <v>52.38</v>
      </c>
      <c r="C12" s="8">
        <v>57.0995</v>
      </c>
      <c r="D12" s="18">
        <f t="shared" si="1"/>
        <v>1.09010118365788</v>
      </c>
      <c r="E12" s="8"/>
      <c r="F12" s="3"/>
    </row>
    <row r="13" spans="1:6">
      <c r="A13" s="4">
        <v>43373</v>
      </c>
      <c r="B13" s="5">
        <v>52.38</v>
      </c>
      <c r="C13" s="5">
        <v>60.1123</v>
      </c>
      <c r="D13" s="17">
        <f t="shared" ref="D13:D16" si="2">C13/B13</f>
        <v>1.14761932035128</v>
      </c>
      <c r="E13" s="5"/>
      <c r="F13" s="3"/>
    </row>
    <row r="14" spans="1:6">
      <c r="A14" s="7">
        <v>43374</v>
      </c>
      <c r="B14" s="8">
        <v>52.38</v>
      </c>
      <c r="C14" s="8">
        <v>61.1025</v>
      </c>
      <c r="D14" s="18">
        <f t="shared" si="2"/>
        <v>1.16652348224513</v>
      </c>
      <c r="E14" s="8"/>
      <c r="F14" s="3"/>
    </row>
    <row r="15" spans="1:6">
      <c r="A15" s="7">
        <v>43466</v>
      </c>
      <c r="B15" s="8">
        <v>52.38</v>
      </c>
      <c r="C15" s="8">
        <v>61.5389</v>
      </c>
      <c r="D15" s="18">
        <f t="shared" si="2"/>
        <v>1.17485490645284</v>
      </c>
      <c r="E15" s="8"/>
      <c r="F15" s="3"/>
    </row>
    <row r="16" spans="1:6">
      <c r="A16" s="7">
        <v>43540</v>
      </c>
      <c r="B16" s="8">
        <v>52.38</v>
      </c>
      <c r="C16" s="8">
        <v>61.7985</v>
      </c>
      <c r="D16" s="18">
        <f t="shared" si="2"/>
        <v>1.17981099656357</v>
      </c>
      <c r="E16" s="8"/>
      <c r="F16" s="3"/>
    </row>
    <row r="17" spans="1:6">
      <c r="A17" s="4">
        <v>43559</v>
      </c>
      <c r="B17" s="5">
        <v>52.38</v>
      </c>
      <c r="C17" s="5">
        <v>66.08</v>
      </c>
      <c r="D17" s="17">
        <f t="shared" ref="D17:D18" si="3">C17/B17</f>
        <v>1.26155021000382</v>
      </c>
      <c r="E17" s="5"/>
      <c r="F17" s="3"/>
    </row>
    <row r="18" spans="1:6">
      <c r="A18" s="4">
        <v>43585</v>
      </c>
      <c r="B18" s="5">
        <v>52.38</v>
      </c>
      <c r="C18" s="5">
        <v>66.19</v>
      </c>
      <c r="D18" s="17">
        <f t="shared" si="3"/>
        <v>1.26365024818633</v>
      </c>
      <c r="E18" s="5"/>
      <c r="F18" s="3"/>
    </row>
    <row r="19" spans="1:6">
      <c r="A19" s="7">
        <v>43586</v>
      </c>
      <c r="B19" s="8">
        <v>52.38</v>
      </c>
      <c r="C19" s="8">
        <v>69.722</v>
      </c>
      <c r="D19" s="18">
        <f t="shared" ref="D19:D27" si="4">C19/B19</f>
        <v>1.33108056510118</v>
      </c>
      <c r="E19" s="8"/>
      <c r="F19" s="3"/>
    </row>
    <row r="20" spans="1:6">
      <c r="A20" s="4">
        <v>43826</v>
      </c>
      <c r="B20" s="5">
        <v>89.58</v>
      </c>
      <c r="C20" s="5">
        <v>81.1338</v>
      </c>
      <c r="D20" s="17">
        <f t="shared" si="4"/>
        <v>0.905713328868051</v>
      </c>
      <c r="E20" s="5"/>
      <c r="F20" s="3"/>
    </row>
    <row r="21" spans="1:6">
      <c r="A21" s="7">
        <v>43827</v>
      </c>
      <c r="B21" s="8">
        <v>89.58</v>
      </c>
      <c r="C21" s="8">
        <v>81.1394</v>
      </c>
      <c r="D21" s="18">
        <f t="shared" si="4"/>
        <v>0.905775842822058</v>
      </c>
      <c r="E21" s="8"/>
      <c r="F21" s="3"/>
    </row>
    <row r="22" spans="1:6">
      <c r="A22" s="4">
        <v>43830</v>
      </c>
      <c r="B22" s="5">
        <v>89.58</v>
      </c>
      <c r="C22" s="5">
        <v>100.563</v>
      </c>
      <c r="D22" s="17">
        <f t="shared" si="4"/>
        <v>1.12260549229739</v>
      </c>
      <c r="E22" s="5"/>
      <c r="F22" s="3"/>
    </row>
    <row r="23" spans="1:6">
      <c r="A23" s="4">
        <v>44196</v>
      </c>
      <c r="B23" s="5">
        <v>114.78</v>
      </c>
      <c r="C23" s="5">
        <v>123.02</v>
      </c>
      <c r="D23" s="17">
        <f t="shared" si="4"/>
        <v>1.07178951036766</v>
      </c>
      <c r="E23" s="5"/>
      <c r="F23" s="3"/>
    </row>
    <row r="24" spans="1:6">
      <c r="A24" s="4">
        <v>44561</v>
      </c>
      <c r="B24" s="5">
        <v>156.15</v>
      </c>
      <c r="C24" s="5">
        <v>142.91</v>
      </c>
      <c r="D24" s="17">
        <f t="shared" si="4"/>
        <v>0.915209734229907</v>
      </c>
      <c r="E24" s="5"/>
      <c r="F24" s="3"/>
    </row>
    <row r="25" spans="1:5">
      <c r="A25" s="4">
        <v>45044</v>
      </c>
      <c r="B25" s="5">
        <v>170.95</v>
      </c>
      <c r="C25" s="5">
        <v>148.9359</v>
      </c>
      <c r="D25" s="17">
        <f t="shared" si="4"/>
        <v>0.871224919567125</v>
      </c>
      <c r="E25" s="5"/>
    </row>
    <row r="26" spans="1:5">
      <c r="A26" s="4">
        <v>45197</v>
      </c>
      <c r="B26" s="5">
        <v>175.49</v>
      </c>
      <c r="C26" s="5">
        <v>157.7603</v>
      </c>
      <c r="D26" s="17">
        <f t="shared" si="4"/>
        <v>0.898970311698672</v>
      </c>
      <c r="E26" s="5"/>
    </row>
    <row r="27" spans="1:5">
      <c r="A27" s="4">
        <v>45278</v>
      </c>
      <c r="B27" s="5">
        <v>175.49</v>
      </c>
      <c r="C27" s="5">
        <v>171.453</v>
      </c>
      <c r="D27" s="17">
        <f t="shared" si="4"/>
        <v>0.976995840218816</v>
      </c>
      <c r="E27" s="5" t="s">
        <v>176</v>
      </c>
    </row>
    <row r="28" spans="1:1">
      <c r="A28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8.625" defaultRowHeight="14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96</v>
      </c>
      <c r="F1" s="3"/>
    </row>
    <row r="2" spans="1:6">
      <c r="A2" s="4">
        <v>42912</v>
      </c>
      <c r="B2" s="5">
        <v>30.3</v>
      </c>
      <c r="C2" s="5">
        <v>14.96</v>
      </c>
      <c r="D2" s="6">
        <f t="shared" ref="D2:D17" si="0">C2/B2</f>
        <v>0.493729372937294</v>
      </c>
      <c r="E2" s="5" t="s">
        <v>162</v>
      </c>
      <c r="F2" s="3"/>
    </row>
    <row r="3" spans="1:6">
      <c r="A3" s="4">
        <v>42913</v>
      </c>
      <c r="B3" s="5">
        <v>30.3</v>
      </c>
      <c r="C3" s="5">
        <v>18.97</v>
      </c>
      <c r="D3" s="6">
        <f t="shared" si="0"/>
        <v>0.626072607260726</v>
      </c>
      <c r="E3" s="5"/>
      <c r="F3" s="3"/>
    </row>
    <row r="4" spans="1:6">
      <c r="A4" s="4">
        <v>42914</v>
      </c>
      <c r="B4" s="5">
        <v>30.3</v>
      </c>
      <c r="C4" s="5">
        <v>19.27</v>
      </c>
      <c r="D4" s="6">
        <f t="shared" si="0"/>
        <v>0.635973597359736</v>
      </c>
      <c r="E4" s="5"/>
      <c r="F4" s="3"/>
    </row>
    <row r="5" spans="1:5">
      <c r="A5" s="4">
        <v>42915</v>
      </c>
      <c r="B5" s="5">
        <v>30.3</v>
      </c>
      <c r="C5" s="5">
        <v>19.78</v>
      </c>
      <c r="D5" s="6">
        <f t="shared" si="0"/>
        <v>0.652805280528053</v>
      </c>
      <c r="E5" s="5"/>
    </row>
    <row r="6" spans="1:5">
      <c r="A6" s="4">
        <v>42916</v>
      </c>
      <c r="B6" s="5">
        <v>30.3</v>
      </c>
      <c r="C6" s="5">
        <v>20.55</v>
      </c>
      <c r="D6" s="6">
        <f t="shared" si="0"/>
        <v>0.678217821782178</v>
      </c>
      <c r="E6" s="5"/>
    </row>
    <row r="7" spans="1:5">
      <c r="A7" s="7">
        <v>42917</v>
      </c>
      <c r="B7" s="8">
        <v>30.3</v>
      </c>
      <c r="C7" s="8">
        <v>23.48</v>
      </c>
      <c r="D7" s="9">
        <f t="shared" si="0"/>
        <v>0.774917491749175</v>
      </c>
      <c r="E7" s="8"/>
    </row>
    <row r="8" spans="1:5">
      <c r="A8" s="7">
        <v>42918</v>
      </c>
      <c r="B8" s="8">
        <v>30.3</v>
      </c>
      <c r="C8" s="8">
        <v>23.72</v>
      </c>
      <c r="D8" s="9">
        <f t="shared" si="0"/>
        <v>0.782838283828383</v>
      </c>
      <c r="E8" s="8"/>
    </row>
    <row r="9" spans="1:5">
      <c r="A9" s="4">
        <v>43008</v>
      </c>
      <c r="B9" s="5">
        <v>30.3</v>
      </c>
      <c r="C9" s="5">
        <v>27.92</v>
      </c>
      <c r="D9" s="6">
        <f t="shared" si="0"/>
        <v>0.921452145214521</v>
      </c>
      <c r="E9" s="5"/>
    </row>
    <row r="10" spans="1:5">
      <c r="A10" s="4">
        <v>43098</v>
      </c>
      <c r="B10" s="5">
        <v>30.3</v>
      </c>
      <c r="C10" s="5">
        <v>30.75</v>
      </c>
      <c r="D10" s="6">
        <f t="shared" si="0"/>
        <v>1.01485148514851</v>
      </c>
      <c r="E10" s="5"/>
    </row>
    <row r="11" spans="1:5">
      <c r="A11" s="7">
        <v>43414</v>
      </c>
      <c r="B11" s="8">
        <v>30.3</v>
      </c>
      <c r="C11" s="8">
        <v>34.26</v>
      </c>
      <c r="D11" s="9">
        <f t="shared" si="0"/>
        <v>1.13069306930693</v>
      </c>
      <c r="E11" s="8"/>
    </row>
    <row r="12" spans="1:5">
      <c r="A12" s="4">
        <v>43510</v>
      </c>
      <c r="B12" s="5">
        <v>30.3</v>
      </c>
      <c r="C12" s="5">
        <v>38.17</v>
      </c>
      <c r="D12" s="6">
        <f t="shared" si="0"/>
        <v>1.25973597359736</v>
      </c>
      <c r="E12" s="5"/>
    </row>
    <row r="13" spans="1:5">
      <c r="A13" s="4">
        <v>44169</v>
      </c>
      <c r="B13" s="5">
        <v>61.63</v>
      </c>
      <c r="C13" s="5">
        <v>38.54</v>
      </c>
      <c r="D13" s="6">
        <f t="shared" si="0"/>
        <v>0.625344799610579</v>
      </c>
      <c r="E13" s="5"/>
    </row>
    <row r="14" spans="1:5">
      <c r="A14" s="4">
        <v>44183</v>
      </c>
      <c r="B14" s="5">
        <v>61.63</v>
      </c>
      <c r="C14" s="5">
        <v>39.99</v>
      </c>
      <c r="D14" s="6">
        <f t="shared" si="0"/>
        <v>0.648872302450106</v>
      </c>
      <c r="E14" s="5"/>
    </row>
    <row r="15" spans="1:5">
      <c r="A15" s="4">
        <v>44190</v>
      </c>
      <c r="B15" s="5">
        <v>61.63</v>
      </c>
      <c r="C15" s="5">
        <v>42.34</v>
      </c>
      <c r="D15" s="6">
        <f t="shared" si="0"/>
        <v>0.687003082914165</v>
      </c>
      <c r="E15" s="5"/>
    </row>
    <row r="16" spans="1:5">
      <c r="A16" s="4">
        <v>44196</v>
      </c>
      <c r="B16" s="5">
        <v>61.63</v>
      </c>
      <c r="C16" s="5">
        <v>47.99</v>
      </c>
      <c r="D16" s="6">
        <f t="shared" si="0"/>
        <v>0.778679214668181</v>
      </c>
      <c r="E16" s="5"/>
    </row>
    <row r="17" spans="1:5">
      <c r="A17" s="4">
        <v>44554</v>
      </c>
      <c r="B17" s="5">
        <v>76.53</v>
      </c>
      <c r="C17" s="5">
        <v>51.02</v>
      </c>
      <c r="D17" s="6">
        <f t="shared" si="0"/>
        <v>0.666666666666667</v>
      </c>
      <c r="E17" s="5" t="s">
        <v>240</v>
      </c>
    </row>
    <row r="18" spans="1:1">
      <c r="A18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A1" sqref="A1"/>
    </sheetView>
  </sheetViews>
  <sheetFormatPr defaultColWidth="8.625" defaultRowHeight="14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6" width="15.5083333333333" style="1" customWidth="1"/>
    <col min="7" max="7" width="6.50833333333333" style="1" customWidth="1"/>
    <col min="8" max="8" width="8.50833333333333" style="1" customWidth="1"/>
    <col min="9" max="9" width="8.50833333333333" style="2" customWidth="1"/>
    <col min="10" max="10" width="35.5083333333333" style="1" customWidth="1"/>
    <col min="11" max="16384" width="8.625" style="1"/>
  </cols>
  <sheetData>
    <row r="1" ht="42" spans="1:10">
      <c r="A1" s="1" t="s">
        <v>0</v>
      </c>
      <c r="B1" s="1" t="s">
        <v>1</v>
      </c>
      <c r="C1" s="1" t="s">
        <v>2</v>
      </c>
      <c r="D1" s="2" t="s">
        <v>3</v>
      </c>
      <c r="E1" s="19" t="s">
        <v>4</v>
      </c>
      <c r="F1" s="20" t="s">
        <v>0</v>
      </c>
      <c r="G1" s="1" t="s">
        <v>1</v>
      </c>
      <c r="H1" s="1" t="s">
        <v>2</v>
      </c>
      <c r="I1" s="2" t="s">
        <v>3</v>
      </c>
      <c r="J1" s="1" t="s">
        <v>4</v>
      </c>
    </row>
    <row r="2" spans="1:10">
      <c r="A2" s="4">
        <v>32662</v>
      </c>
      <c r="B2" s="5">
        <v>7.4</v>
      </c>
      <c r="C2" s="5">
        <v>7</v>
      </c>
      <c r="D2" s="6">
        <f t="shared" ref="D2" si="0">C2/B2</f>
        <v>0.945945945945946</v>
      </c>
      <c r="E2" s="21" t="s">
        <v>37</v>
      </c>
      <c r="F2" s="22">
        <v>43218</v>
      </c>
      <c r="G2" s="5">
        <v>180.2</v>
      </c>
      <c r="H2" s="5">
        <v>127.902</v>
      </c>
      <c r="I2" s="6">
        <f>H2/G2</f>
        <v>0.709778024417314</v>
      </c>
      <c r="J2" s="5" t="s">
        <v>9</v>
      </c>
    </row>
    <row r="3" spans="1:10">
      <c r="A3" s="7">
        <v>39075</v>
      </c>
      <c r="B3" s="8">
        <v>71.1</v>
      </c>
      <c r="C3" s="26">
        <v>9.5</v>
      </c>
      <c r="D3" s="48">
        <f t="shared" ref="D3:D9" si="1">C3/B3</f>
        <v>0.133614627285513</v>
      </c>
      <c r="E3" s="23" t="s">
        <v>38</v>
      </c>
      <c r="F3" s="4">
        <v>43238</v>
      </c>
      <c r="G3" s="5">
        <v>180.2</v>
      </c>
      <c r="H3" s="5">
        <v>127.922</v>
      </c>
      <c r="I3" s="6">
        <f t="shared" ref="I3:I5" si="2">H3/G3</f>
        <v>0.709889012208657</v>
      </c>
      <c r="J3" s="5" t="s">
        <v>7</v>
      </c>
    </row>
    <row r="4" spans="1:10">
      <c r="A4" s="36">
        <v>39132</v>
      </c>
      <c r="B4" s="37">
        <v>71.1</v>
      </c>
      <c r="C4" s="64">
        <v>9.6</v>
      </c>
      <c r="D4" s="65">
        <f t="shared" si="1"/>
        <v>0.135021097046414</v>
      </c>
      <c r="E4" s="46" t="s">
        <v>39</v>
      </c>
      <c r="F4" s="4">
        <v>43266</v>
      </c>
      <c r="G4" s="5">
        <v>180.2</v>
      </c>
      <c r="H4" s="5">
        <v>128.391</v>
      </c>
      <c r="I4" s="6">
        <f t="shared" si="2"/>
        <v>0.712491675915649</v>
      </c>
      <c r="J4" s="5" t="s">
        <v>40</v>
      </c>
    </row>
    <row r="5" spans="1:10">
      <c r="A5" s="4">
        <v>39146</v>
      </c>
      <c r="B5" s="5">
        <v>71.1</v>
      </c>
      <c r="C5" s="40">
        <v>10</v>
      </c>
      <c r="D5" s="66">
        <f t="shared" si="1"/>
        <v>0.140646976090014</v>
      </c>
      <c r="E5" s="21" t="s">
        <v>41</v>
      </c>
      <c r="F5" s="4">
        <v>43305</v>
      </c>
      <c r="G5" s="5">
        <v>180.2</v>
      </c>
      <c r="H5" s="5">
        <v>130.147</v>
      </c>
      <c r="I5" s="6">
        <f t="shared" si="2"/>
        <v>0.72223640399556</v>
      </c>
      <c r="J5" s="5" t="s">
        <v>24</v>
      </c>
    </row>
    <row r="6" spans="1:10">
      <c r="A6" s="7">
        <v>39203</v>
      </c>
      <c r="B6" s="8">
        <v>71.1</v>
      </c>
      <c r="C6" s="26">
        <v>12</v>
      </c>
      <c r="D6" s="48">
        <f t="shared" si="1"/>
        <v>0.168776371308017</v>
      </c>
      <c r="E6" s="23" t="s">
        <v>42</v>
      </c>
      <c r="F6" s="4">
        <v>43329</v>
      </c>
      <c r="G6" s="5">
        <v>180.2</v>
      </c>
      <c r="H6" s="5">
        <v>130.586</v>
      </c>
      <c r="I6" s="6">
        <f t="shared" ref="I6:I19" si="3">H6/G6</f>
        <v>0.724672586015538</v>
      </c>
      <c r="J6" s="5" t="s">
        <v>43</v>
      </c>
    </row>
    <row r="7" spans="1:10">
      <c r="A7" s="4">
        <v>39440</v>
      </c>
      <c r="B7" s="5">
        <v>71.1</v>
      </c>
      <c r="C7" s="40">
        <v>15.5</v>
      </c>
      <c r="D7" s="66">
        <f t="shared" si="1"/>
        <v>0.218002812939522</v>
      </c>
      <c r="E7" s="21" t="s">
        <v>44</v>
      </c>
      <c r="F7" s="4">
        <v>43343</v>
      </c>
      <c r="G7" s="5">
        <v>180.2</v>
      </c>
      <c r="H7" s="5">
        <v>131.59</v>
      </c>
      <c r="I7" s="6">
        <f t="shared" si="3"/>
        <v>0.730244173140955</v>
      </c>
      <c r="J7" s="5" t="s">
        <v>17</v>
      </c>
    </row>
    <row r="8" spans="1:10">
      <c r="A8" s="7">
        <v>39569</v>
      </c>
      <c r="B8" s="8">
        <v>71.1</v>
      </c>
      <c r="C8" s="26">
        <v>18</v>
      </c>
      <c r="D8" s="48">
        <f t="shared" si="1"/>
        <v>0.253164556962025</v>
      </c>
      <c r="E8" s="23" t="s">
        <v>45</v>
      </c>
      <c r="F8" s="4">
        <v>43350</v>
      </c>
      <c r="G8" s="5">
        <v>180.2</v>
      </c>
      <c r="H8" s="5">
        <v>132.6</v>
      </c>
      <c r="I8" s="6">
        <f t="shared" si="3"/>
        <v>0.735849056603774</v>
      </c>
      <c r="J8" s="5" t="s">
        <v>7</v>
      </c>
    </row>
    <row r="9" spans="1:10">
      <c r="A9" s="4">
        <v>39804</v>
      </c>
      <c r="B9" s="5">
        <v>71.1</v>
      </c>
      <c r="C9" s="40">
        <v>20</v>
      </c>
      <c r="D9" s="66">
        <f t="shared" si="1"/>
        <v>0.281293952180028</v>
      </c>
      <c r="E9" s="21" t="s">
        <v>46</v>
      </c>
      <c r="F9" s="22">
        <v>43364</v>
      </c>
      <c r="G9" s="5">
        <v>180.2</v>
      </c>
      <c r="H9" s="5">
        <v>138.785</v>
      </c>
      <c r="I9" s="6">
        <f t="shared" si="3"/>
        <v>0.770172031076582</v>
      </c>
      <c r="J9" s="5" t="s">
        <v>11</v>
      </c>
    </row>
    <row r="10" spans="1:10">
      <c r="A10" s="4">
        <v>39806</v>
      </c>
      <c r="B10" s="5">
        <v>71.1</v>
      </c>
      <c r="C10" s="40">
        <v>21</v>
      </c>
      <c r="D10" s="66">
        <f t="shared" ref="D10:D14" si="4">C10/B10</f>
        <v>0.29535864978903</v>
      </c>
      <c r="E10" s="21" t="s">
        <v>47</v>
      </c>
      <c r="F10" s="22">
        <v>43406</v>
      </c>
      <c r="G10" s="5">
        <v>215.2</v>
      </c>
      <c r="H10" s="5">
        <v>152.4</v>
      </c>
      <c r="I10" s="6">
        <f t="shared" si="3"/>
        <v>0.70817843866171</v>
      </c>
      <c r="J10" s="5" t="s">
        <v>7</v>
      </c>
    </row>
    <row r="11" spans="1:10">
      <c r="A11" s="4">
        <v>40171</v>
      </c>
      <c r="B11" s="5">
        <v>71.1</v>
      </c>
      <c r="C11" s="40">
        <v>22</v>
      </c>
      <c r="D11" s="66">
        <f t="shared" si="4"/>
        <v>0.309423347398031</v>
      </c>
      <c r="E11" s="21" t="s">
        <v>48</v>
      </c>
      <c r="F11" s="22">
        <v>43413</v>
      </c>
      <c r="G11" s="5">
        <v>215.2</v>
      </c>
      <c r="H11" s="5">
        <v>158.7</v>
      </c>
      <c r="I11" s="6">
        <f t="shared" si="3"/>
        <v>0.737453531598513</v>
      </c>
      <c r="J11" s="5" t="s">
        <v>7</v>
      </c>
    </row>
    <row r="12" spans="1:10">
      <c r="A12" s="4">
        <v>40536</v>
      </c>
      <c r="B12" s="5">
        <v>71.1</v>
      </c>
      <c r="C12" s="5">
        <v>25</v>
      </c>
      <c r="D12" s="6">
        <f t="shared" si="4"/>
        <v>0.351617440225035</v>
      </c>
      <c r="E12" s="21" t="s">
        <v>49</v>
      </c>
      <c r="F12" s="22">
        <v>43518</v>
      </c>
      <c r="G12" s="5">
        <v>219.7</v>
      </c>
      <c r="H12" s="5">
        <v>160.98</v>
      </c>
      <c r="I12" s="6">
        <f t="shared" si="3"/>
        <v>0.732726445152481</v>
      </c>
      <c r="J12" s="5" t="s">
        <v>7</v>
      </c>
    </row>
    <row r="13" spans="1:10">
      <c r="A13" s="7">
        <v>40901</v>
      </c>
      <c r="B13" s="8">
        <v>75.7</v>
      </c>
      <c r="C13" s="8">
        <v>33.3</v>
      </c>
      <c r="D13" s="9">
        <f t="shared" si="4"/>
        <v>0.439894319682959</v>
      </c>
      <c r="E13" s="8" t="s">
        <v>22</v>
      </c>
      <c r="F13" s="22">
        <v>43525</v>
      </c>
      <c r="G13" s="5">
        <v>219.7</v>
      </c>
      <c r="H13" s="5">
        <v>161.72</v>
      </c>
      <c r="I13" s="6">
        <f t="shared" si="3"/>
        <v>0.736094674556213</v>
      </c>
      <c r="J13" s="5" t="s">
        <v>7</v>
      </c>
    </row>
    <row r="14" spans="1:10">
      <c r="A14" s="7">
        <v>41183</v>
      </c>
      <c r="B14" s="8">
        <v>125.4</v>
      </c>
      <c r="C14" s="26">
        <v>48</v>
      </c>
      <c r="D14" s="48">
        <f t="shared" si="4"/>
        <v>0.382775119617225</v>
      </c>
      <c r="E14" s="23" t="s">
        <v>19</v>
      </c>
      <c r="F14" s="22">
        <v>43532</v>
      </c>
      <c r="G14" s="5">
        <v>219.7</v>
      </c>
      <c r="H14" s="5">
        <v>169.41</v>
      </c>
      <c r="I14" s="6">
        <f t="shared" si="3"/>
        <v>0.771096950386891</v>
      </c>
      <c r="J14" s="5" t="s">
        <v>21</v>
      </c>
    </row>
    <row r="15" spans="1:10">
      <c r="A15" s="4">
        <v>41208</v>
      </c>
      <c r="B15" s="5">
        <v>128.2</v>
      </c>
      <c r="C15" s="40">
        <v>57</v>
      </c>
      <c r="D15" s="66">
        <f t="shared" ref="D15" si="5">C15/B15</f>
        <v>0.444617784711389</v>
      </c>
      <c r="E15" s="21" t="s">
        <v>50</v>
      </c>
      <c r="F15" s="22">
        <v>43585</v>
      </c>
      <c r="G15" s="5">
        <v>219.7</v>
      </c>
      <c r="H15" s="5">
        <v>173.65</v>
      </c>
      <c r="I15" s="6">
        <f t="shared" si="3"/>
        <v>0.790395994538006</v>
      </c>
      <c r="J15" s="5" t="s">
        <v>9</v>
      </c>
    </row>
    <row r="16" spans="1:10">
      <c r="A16" s="4">
        <v>41254</v>
      </c>
      <c r="B16" s="5">
        <v>128.2</v>
      </c>
      <c r="C16" s="40">
        <v>60</v>
      </c>
      <c r="D16" s="66">
        <f t="shared" ref="D16:D24" si="6">C16/B16</f>
        <v>0.46801872074883</v>
      </c>
      <c r="E16" s="21" t="s">
        <v>51</v>
      </c>
      <c r="F16" s="22">
        <v>43738</v>
      </c>
      <c r="G16" s="5">
        <v>219.7</v>
      </c>
      <c r="H16" s="5">
        <v>175.99</v>
      </c>
      <c r="I16" s="6">
        <f t="shared" si="3"/>
        <v>0.801046882111971</v>
      </c>
      <c r="J16" s="5" t="s">
        <v>52</v>
      </c>
    </row>
    <row r="17" spans="1:10">
      <c r="A17" s="4">
        <v>41257</v>
      </c>
      <c r="B17" s="5">
        <v>128.2</v>
      </c>
      <c r="C17" s="40">
        <v>80</v>
      </c>
      <c r="D17" s="66">
        <f t="shared" si="6"/>
        <v>0.62402496099844</v>
      </c>
      <c r="E17" s="21" t="s">
        <v>53</v>
      </c>
      <c r="F17" s="22">
        <v>43756</v>
      </c>
      <c r="G17" s="5">
        <v>219.7</v>
      </c>
      <c r="H17" s="5">
        <v>177.86</v>
      </c>
      <c r="I17" s="6">
        <f t="shared" si="3"/>
        <v>0.80955848884843</v>
      </c>
      <c r="J17" s="5" t="s">
        <v>7</v>
      </c>
    </row>
    <row r="18" spans="1:10">
      <c r="A18" s="4">
        <v>41535</v>
      </c>
      <c r="B18" s="5">
        <v>130.9</v>
      </c>
      <c r="C18" s="5">
        <v>85</v>
      </c>
      <c r="D18" s="6">
        <f t="shared" si="6"/>
        <v>0.649350649350649</v>
      </c>
      <c r="E18" s="21" t="s">
        <v>11</v>
      </c>
      <c r="F18" s="22">
        <v>43763</v>
      </c>
      <c r="G18" s="5">
        <v>219.7</v>
      </c>
      <c r="H18" s="5">
        <v>180.06</v>
      </c>
      <c r="I18" s="6">
        <f t="shared" si="3"/>
        <v>0.819572143832499</v>
      </c>
      <c r="J18" s="5" t="s">
        <v>54</v>
      </c>
    </row>
    <row r="19" spans="1:10">
      <c r="A19" s="4">
        <v>41632</v>
      </c>
      <c r="B19" s="5">
        <v>130.9</v>
      </c>
      <c r="C19" s="5">
        <v>101.67</v>
      </c>
      <c r="D19" s="6">
        <f t="shared" si="6"/>
        <v>0.776699770817418</v>
      </c>
      <c r="E19" s="21" t="s">
        <v>22</v>
      </c>
      <c r="F19" s="22">
        <v>43830</v>
      </c>
      <c r="G19" s="5">
        <v>233.2</v>
      </c>
      <c r="H19" s="5">
        <v>186.9</v>
      </c>
      <c r="I19" s="6">
        <f t="shared" si="3"/>
        <v>0.801457975986278</v>
      </c>
      <c r="J19" s="5" t="s">
        <v>27</v>
      </c>
    </row>
    <row r="20" spans="1:10">
      <c r="A20" s="4">
        <v>41759</v>
      </c>
      <c r="B20" s="5">
        <v>134.9</v>
      </c>
      <c r="C20" s="5">
        <v>105.9</v>
      </c>
      <c r="D20" s="6">
        <f t="shared" si="6"/>
        <v>0.785025945144551</v>
      </c>
      <c r="E20" s="21" t="s">
        <v>9</v>
      </c>
      <c r="F20" s="22">
        <v>45009</v>
      </c>
      <c r="G20" s="5">
        <v>286.18</v>
      </c>
      <c r="H20" s="5">
        <v>188.42</v>
      </c>
      <c r="I20" s="6">
        <f t="shared" ref="I20:I23" si="7">H20/G20</f>
        <v>0.658396813194493</v>
      </c>
      <c r="J20" s="5" t="s">
        <v>7</v>
      </c>
    </row>
    <row r="21" spans="1:10">
      <c r="A21" s="7">
        <v>41760</v>
      </c>
      <c r="B21" s="8">
        <v>134.9</v>
      </c>
      <c r="C21" s="8">
        <v>108.07</v>
      </c>
      <c r="D21" s="9">
        <f t="shared" si="6"/>
        <v>0.801111934766494</v>
      </c>
      <c r="E21" s="23" t="s">
        <v>55</v>
      </c>
      <c r="F21" s="4">
        <v>45016</v>
      </c>
      <c r="G21" s="5">
        <v>286.18</v>
      </c>
      <c r="H21" s="5">
        <v>194.13</v>
      </c>
      <c r="I21" s="6">
        <f t="shared" si="7"/>
        <v>0.67834929065623</v>
      </c>
      <c r="J21" s="5" t="s">
        <v>7</v>
      </c>
    </row>
    <row r="22" spans="1:10">
      <c r="A22" s="7">
        <v>42125</v>
      </c>
      <c r="B22" s="8">
        <v>139.2</v>
      </c>
      <c r="C22" s="8">
        <v>111.61</v>
      </c>
      <c r="D22" s="9">
        <f t="shared" si="6"/>
        <v>0.801795977011494</v>
      </c>
      <c r="E22" s="23" t="s">
        <v>55</v>
      </c>
      <c r="F22" s="4">
        <v>45044</v>
      </c>
      <c r="G22" s="5">
        <v>286.18</v>
      </c>
      <c r="H22" s="5">
        <v>206.81</v>
      </c>
      <c r="I22" s="6">
        <f t="shared" si="7"/>
        <v>0.722657068977567</v>
      </c>
      <c r="J22" s="5" t="s">
        <v>9</v>
      </c>
    </row>
    <row r="23" spans="1:10">
      <c r="A23" s="36">
        <v>42643</v>
      </c>
      <c r="B23" s="37">
        <v>146.4</v>
      </c>
      <c r="C23" s="37">
        <v>118.39</v>
      </c>
      <c r="D23" s="45">
        <f t="shared" si="6"/>
        <v>0.808674863387978</v>
      </c>
      <c r="E23" s="46" t="s">
        <v>52</v>
      </c>
      <c r="F23" s="7">
        <v>45047</v>
      </c>
      <c r="G23" s="8">
        <v>286.18</v>
      </c>
      <c r="H23" s="8">
        <v>210.08</v>
      </c>
      <c r="I23" s="9">
        <f t="shared" si="7"/>
        <v>0.734083443986302</v>
      </c>
      <c r="J23" s="8" t="s">
        <v>55</v>
      </c>
    </row>
    <row r="24" spans="1:5">
      <c r="A24" s="4">
        <v>43122</v>
      </c>
      <c r="B24" s="5">
        <v>166.1</v>
      </c>
      <c r="C24" s="5">
        <v>123.339</v>
      </c>
      <c r="D24" s="6">
        <f t="shared" si="6"/>
        <v>0.742558699578567</v>
      </c>
      <c r="E24" s="21" t="s">
        <v>56</v>
      </c>
    </row>
    <row r="25" spans="1:1">
      <c r="A25" s="10" t="s">
        <v>57</v>
      </c>
    </row>
  </sheetData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A1" sqref="A1"/>
    </sheetView>
  </sheetViews>
  <sheetFormatPr defaultColWidth="8.625" defaultRowHeight="14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spans="1:6">
      <c r="A2" s="4">
        <v>43097</v>
      </c>
      <c r="B2" s="5">
        <v>12.9</v>
      </c>
      <c r="C2" s="5">
        <v>0.674</v>
      </c>
      <c r="D2" s="6">
        <f t="shared" ref="D2:D7" si="0">C2/B2</f>
        <v>0.0522480620155039</v>
      </c>
      <c r="E2" s="5" t="s">
        <v>162</v>
      </c>
      <c r="F2" s="3"/>
    </row>
    <row r="3" spans="1:6">
      <c r="A3" s="4">
        <v>43098</v>
      </c>
      <c r="B3" s="5">
        <v>12.9</v>
      </c>
      <c r="C3" s="5">
        <v>1.0393</v>
      </c>
      <c r="D3" s="6">
        <f t="shared" si="0"/>
        <v>0.0805658914728682</v>
      </c>
      <c r="E3" s="5" t="s">
        <v>208</v>
      </c>
      <c r="F3" s="3"/>
    </row>
    <row r="4" spans="1:6">
      <c r="A4" s="7">
        <v>43099</v>
      </c>
      <c r="B4" s="8">
        <v>12.9</v>
      </c>
      <c r="C4" s="8">
        <v>1.381</v>
      </c>
      <c r="D4" s="9">
        <f t="shared" si="0"/>
        <v>0.107054263565891</v>
      </c>
      <c r="E4" s="8" t="s">
        <v>241</v>
      </c>
      <c r="F4" s="3"/>
    </row>
    <row r="5" spans="1:5">
      <c r="A5" s="7">
        <v>43100</v>
      </c>
      <c r="B5" s="8">
        <v>12.9</v>
      </c>
      <c r="C5" s="8">
        <v>1.742</v>
      </c>
      <c r="D5" s="9">
        <f t="shared" si="0"/>
        <v>0.135038759689922</v>
      </c>
      <c r="E5" s="8" t="s">
        <v>27</v>
      </c>
    </row>
    <row r="6" spans="1:5">
      <c r="A6" s="7">
        <v>43435</v>
      </c>
      <c r="B6" s="8">
        <v>34.3</v>
      </c>
      <c r="C6" s="8">
        <v>15.02</v>
      </c>
      <c r="D6" s="9">
        <f t="shared" si="0"/>
        <v>0.437900874635569</v>
      </c>
      <c r="E6" s="8" t="s">
        <v>242</v>
      </c>
    </row>
    <row r="7" spans="1:5">
      <c r="A7" s="7">
        <v>43436</v>
      </c>
      <c r="B7" s="8">
        <v>34.3</v>
      </c>
      <c r="C7" s="8">
        <v>18.31</v>
      </c>
      <c r="D7" s="9">
        <f t="shared" si="0"/>
        <v>0.533819241982507</v>
      </c>
      <c r="E7" s="8" t="s">
        <v>243</v>
      </c>
    </row>
    <row r="8" spans="1:5">
      <c r="A8" s="4">
        <v>44314</v>
      </c>
      <c r="B8" s="5">
        <v>75.7</v>
      </c>
      <c r="C8" s="5">
        <v>22.6</v>
      </c>
      <c r="D8" s="6">
        <f t="shared" ref="D8:D11" si="1">C8/B8</f>
        <v>0.298546895640687</v>
      </c>
      <c r="E8" s="5" t="s">
        <v>175</v>
      </c>
    </row>
    <row r="9" spans="1:5">
      <c r="A9" s="4">
        <v>44315</v>
      </c>
      <c r="B9" s="5">
        <v>75.7</v>
      </c>
      <c r="C9" s="5">
        <v>31.5</v>
      </c>
      <c r="D9" s="6">
        <f t="shared" si="1"/>
        <v>0.416116248348745</v>
      </c>
      <c r="E9" s="5" t="s">
        <v>244</v>
      </c>
    </row>
    <row r="10" spans="1:5">
      <c r="A10" s="4">
        <v>44316</v>
      </c>
      <c r="B10" s="5">
        <v>75.7</v>
      </c>
      <c r="C10" s="5">
        <v>38.15</v>
      </c>
      <c r="D10" s="6">
        <f t="shared" si="1"/>
        <v>0.503963011889036</v>
      </c>
      <c r="E10" s="5" t="s">
        <v>9</v>
      </c>
    </row>
    <row r="11" spans="1:5">
      <c r="A11" s="4">
        <v>44386</v>
      </c>
      <c r="B11" s="5">
        <v>75.7</v>
      </c>
      <c r="C11" s="5">
        <v>38.45</v>
      </c>
      <c r="D11" s="6">
        <f t="shared" si="1"/>
        <v>0.507926023778071</v>
      </c>
      <c r="E11" s="5" t="s">
        <v>159</v>
      </c>
    </row>
    <row r="12" spans="1:5">
      <c r="A12" s="4">
        <v>44469</v>
      </c>
      <c r="B12" s="5">
        <v>75.7</v>
      </c>
      <c r="C12" s="5">
        <v>43.23</v>
      </c>
      <c r="D12" s="6">
        <f t="shared" ref="D12:D18" si="2">C12/B12</f>
        <v>0.57107001321004</v>
      </c>
      <c r="E12" s="5" t="s">
        <v>52</v>
      </c>
    </row>
    <row r="13" spans="1:5">
      <c r="A13" s="4">
        <v>45044</v>
      </c>
      <c r="B13" s="5">
        <v>75.7</v>
      </c>
      <c r="C13" s="5">
        <v>47.14</v>
      </c>
      <c r="D13" s="6">
        <f t="shared" si="2"/>
        <v>0.622721268163804</v>
      </c>
      <c r="E13" s="5" t="s">
        <v>9</v>
      </c>
    </row>
    <row r="14" spans="1:5">
      <c r="A14" s="4">
        <v>45268</v>
      </c>
      <c r="B14" s="5">
        <v>75.7</v>
      </c>
      <c r="C14" s="5">
        <v>47.33</v>
      </c>
      <c r="D14" s="6">
        <f t="shared" si="2"/>
        <v>0.625231175693527</v>
      </c>
      <c r="E14" s="5" t="s">
        <v>7</v>
      </c>
    </row>
    <row r="15" spans="1:5">
      <c r="A15" s="7">
        <v>45276</v>
      </c>
      <c r="B15" s="8">
        <v>118.73</v>
      </c>
      <c r="C15" s="8">
        <v>56.76</v>
      </c>
      <c r="D15" s="9">
        <f t="shared" si="2"/>
        <v>0.47805946264634</v>
      </c>
      <c r="E15" s="8" t="s">
        <v>175</v>
      </c>
    </row>
    <row r="16" spans="1:5">
      <c r="A16" s="7">
        <v>45277</v>
      </c>
      <c r="B16" s="8">
        <v>118.73</v>
      </c>
      <c r="C16" s="8">
        <v>57.6</v>
      </c>
      <c r="D16" s="9">
        <f t="shared" si="2"/>
        <v>0.485134338414891</v>
      </c>
      <c r="E16" s="8" t="s">
        <v>244</v>
      </c>
    </row>
    <row r="17" spans="1:5">
      <c r="A17" s="4">
        <v>45278</v>
      </c>
      <c r="B17" s="5">
        <v>118.73</v>
      </c>
      <c r="C17" s="5">
        <v>59.73</v>
      </c>
      <c r="D17" s="6">
        <f t="shared" si="2"/>
        <v>0.503074201970858</v>
      </c>
      <c r="E17" s="5" t="s">
        <v>192</v>
      </c>
    </row>
    <row r="18" spans="1:5">
      <c r="A18" s="4">
        <v>45282</v>
      </c>
      <c r="B18" s="5">
        <v>118.73</v>
      </c>
      <c r="C18" s="5">
        <v>71.41</v>
      </c>
      <c r="D18" s="6">
        <f t="shared" si="2"/>
        <v>0.601448665038322</v>
      </c>
      <c r="E18" s="5" t="s">
        <v>7</v>
      </c>
    </row>
    <row r="19" spans="1:1">
      <c r="A19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8.625" defaultRowHeight="14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96</v>
      </c>
      <c r="F1" s="3"/>
    </row>
    <row r="2" spans="1:6">
      <c r="A2" s="7">
        <v>43100</v>
      </c>
      <c r="B2" s="8">
        <v>30.3</v>
      </c>
      <c r="C2" s="8">
        <v>20.378</v>
      </c>
      <c r="D2" s="9">
        <f t="shared" ref="D2:D4" si="0">C2/B2</f>
        <v>0.672541254125413</v>
      </c>
      <c r="E2" s="8" t="s">
        <v>162</v>
      </c>
      <c r="F2" s="3"/>
    </row>
    <row r="3" spans="1:6">
      <c r="A3" s="7">
        <v>43101</v>
      </c>
      <c r="B3" s="8">
        <v>30.3</v>
      </c>
      <c r="C3" s="8">
        <v>24.22</v>
      </c>
      <c r="D3" s="9">
        <f t="shared" si="0"/>
        <v>0.799339933993399</v>
      </c>
      <c r="E3" s="8"/>
      <c r="F3" s="3"/>
    </row>
    <row r="4" spans="1:6">
      <c r="A4" s="4">
        <v>43824</v>
      </c>
      <c r="B4" s="5">
        <v>71.9</v>
      </c>
      <c r="C4" s="5">
        <v>35.94</v>
      </c>
      <c r="D4" s="6">
        <f t="shared" si="0"/>
        <v>0.499860917941585</v>
      </c>
      <c r="E4" s="5"/>
      <c r="F4" s="3"/>
    </row>
    <row r="5" spans="1:5">
      <c r="A5" s="4">
        <v>43826</v>
      </c>
      <c r="B5" s="5">
        <v>71.9</v>
      </c>
      <c r="C5" s="5">
        <v>38.56</v>
      </c>
      <c r="D5" s="6">
        <f t="shared" ref="D5:D9" si="1">C5/B5</f>
        <v>0.536300417246175</v>
      </c>
      <c r="E5" s="5"/>
    </row>
    <row r="6" spans="1:5">
      <c r="A6" s="7">
        <v>43827</v>
      </c>
      <c r="B6" s="8">
        <v>71.9</v>
      </c>
      <c r="C6" s="8">
        <v>43.93</v>
      </c>
      <c r="D6" s="9">
        <f t="shared" si="1"/>
        <v>0.610987482614743</v>
      </c>
      <c r="E6" s="8"/>
    </row>
    <row r="7" spans="1:5">
      <c r="A7" s="4">
        <v>43830</v>
      </c>
      <c r="B7" s="5">
        <v>71.9</v>
      </c>
      <c r="C7" s="5">
        <v>44.18</v>
      </c>
      <c r="D7" s="6">
        <f t="shared" si="1"/>
        <v>0.614464534075104</v>
      </c>
      <c r="E7" s="5"/>
    </row>
    <row r="8" spans="1:5">
      <c r="A8" s="7">
        <v>43831</v>
      </c>
      <c r="B8" s="8">
        <v>71.9</v>
      </c>
      <c r="C8" s="8">
        <v>50.57</v>
      </c>
      <c r="D8" s="9">
        <f t="shared" si="1"/>
        <v>0.703337969401947</v>
      </c>
      <c r="E8" s="8"/>
    </row>
    <row r="9" spans="1:5">
      <c r="A9" s="15">
        <v>43933</v>
      </c>
      <c r="B9" s="14">
        <v>71.9</v>
      </c>
      <c r="C9" s="14">
        <v>53.01</v>
      </c>
      <c r="D9" s="16">
        <f t="shared" si="1"/>
        <v>0.737273991655076</v>
      </c>
      <c r="E9" s="14" t="s">
        <v>75</v>
      </c>
    </row>
    <row r="10" spans="1:5">
      <c r="A10" s="15">
        <v>43952</v>
      </c>
      <c r="B10" s="14">
        <v>71.9</v>
      </c>
      <c r="C10" s="14">
        <v>55.21</v>
      </c>
      <c r="D10" s="16">
        <f t="shared" ref="D10:D21" si="2">C10/B10</f>
        <v>0.767872044506259</v>
      </c>
      <c r="E10" s="14" t="s">
        <v>75</v>
      </c>
    </row>
    <row r="11" spans="1:5">
      <c r="A11" s="7">
        <v>44156</v>
      </c>
      <c r="B11" s="8">
        <v>71.9</v>
      </c>
      <c r="C11" s="8">
        <v>52.15</v>
      </c>
      <c r="D11" s="9">
        <f t="shared" si="2"/>
        <v>0.725312934631432</v>
      </c>
      <c r="E11" s="8" t="s">
        <v>245</v>
      </c>
    </row>
    <row r="12" spans="1:5">
      <c r="A12" s="4">
        <v>44196</v>
      </c>
      <c r="B12" s="5">
        <v>71.9</v>
      </c>
      <c r="C12" s="5">
        <v>55.99</v>
      </c>
      <c r="D12" s="6">
        <f t="shared" si="2"/>
        <v>0.778720445062587</v>
      </c>
      <c r="E12" s="5"/>
    </row>
    <row r="13" spans="1:5">
      <c r="A13" s="4">
        <v>44316</v>
      </c>
      <c r="B13" s="5">
        <v>71.9</v>
      </c>
      <c r="C13" s="5">
        <v>56.35</v>
      </c>
      <c r="D13" s="6">
        <f t="shared" si="2"/>
        <v>0.783727399165508</v>
      </c>
      <c r="E13" s="5"/>
    </row>
    <row r="14" spans="1:5">
      <c r="A14" s="15">
        <v>44317</v>
      </c>
      <c r="B14" s="14">
        <v>71.9</v>
      </c>
      <c r="C14" s="14">
        <v>88.91</v>
      </c>
      <c r="D14" s="16">
        <f t="shared" si="2"/>
        <v>1.236578581363</v>
      </c>
      <c r="E14" s="14" t="s">
        <v>75</v>
      </c>
    </row>
    <row r="15" spans="1:5">
      <c r="A15" s="15">
        <v>44318</v>
      </c>
      <c r="B15" s="14">
        <v>71.9</v>
      </c>
      <c r="C15" s="14">
        <v>94.42</v>
      </c>
      <c r="D15" s="16">
        <f t="shared" si="2"/>
        <v>1.31321279554937</v>
      </c>
      <c r="E15" s="14" t="s">
        <v>75</v>
      </c>
    </row>
    <row r="16" spans="1:5">
      <c r="A16" s="4">
        <v>44372</v>
      </c>
      <c r="B16" s="5">
        <v>98.4</v>
      </c>
      <c r="C16" s="5">
        <v>59.9</v>
      </c>
      <c r="D16" s="6">
        <f t="shared" si="2"/>
        <v>0.608739837398374</v>
      </c>
      <c r="E16" s="5"/>
    </row>
    <row r="17" spans="1:5">
      <c r="A17" s="4">
        <v>44377</v>
      </c>
      <c r="B17" s="5">
        <v>98.4</v>
      </c>
      <c r="C17" s="5">
        <v>61.63</v>
      </c>
      <c r="D17" s="6">
        <f t="shared" si="2"/>
        <v>0.626321138211382</v>
      </c>
      <c r="E17" s="5"/>
    </row>
    <row r="18" spans="1:5">
      <c r="A18" s="4">
        <v>44378</v>
      </c>
      <c r="B18" s="5">
        <v>98.4</v>
      </c>
      <c r="C18" s="5">
        <v>61.9</v>
      </c>
      <c r="D18" s="6">
        <f t="shared" si="2"/>
        <v>0.629065040650406</v>
      </c>
      <c r="E18" s="5"/>
    </row>
    <row r="19" spans="1:5">
      <c r="A19" s="4">
        <v>44379</v>
      </c>
      <c r="B19" s="5">
        <v>98.4</v>
      </c>
      <c r="C19" s="5">
        <v>67.26</v>
      </c>
      <c r="D19" s="6">
        <f t="shared" si="2"/>
        <v>0.683536585365854</v>
      </c>
      <c r="E19" s="5"/>
    </row>
    <row r="20" spans="1:5">
      <c r="A20" s="4">
        <v>44386</v>
      </c>
      <c r="B20" s="5">
        <v>98.4</v>
      </c>
      <c r="C20" s="5">
        <v>67.63</v>
      </c>
      <c r="D20" s="6">
        <f t="shared" si="2"/>
        <v>0.68729674796748</v>
      </c>
      <c r="E20" s="5"/>
    </row>
    <row r="21" spans="1:5">
      <c r="A21" s="4">
        <v>44561</v>
      </c>
      <c r="B21" s="5">
        <v>98.4</v>
      </c>
      <c r="C21" s="5">
        <v>76.77</v>
      </c>
      <c r="D21" s="6">
        <f t="shared" si="2"/>
        <v>0.780182926829268</v>
      </c>
      <c r="E21" s="5"/>
    </row>
    <row r="22" spans="1:1">
      <c r="A22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1" sqref="A1"/>
    </sheetView>
  </sheetViews>
  <sheetFormatPr defaultColWidth="8.625" defaultRowHeight="14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96</v>
      </c>
      <c r="F1" s="3"/>
    </row>
    <row r="2" spans="1:6">
      <c r="A2" s="4">
        <v>43398</v>
      </c>
      <c r="B2" s="5">
        <v>16.5</v>
      </c>
      <c r="C2" s="5">
        <v>3.1832</v>
      </c>
      <c r="D2" s="6">
        <f t="shared" ref="D2:D16" si="0">C2/B2</f>
        <v>0.192921212121212</v>
      </c>
      <c r="E2" s="5" t="s">
        <v>162</v>
      </c>
      <c r="F2" s="3"/>
    </row>
    <row r="3" spans="1:6">
      <c r="A3" s="4">
        <v>43399</v>
      </c>
      <c r="B3" s="5">
        <v>16.5</v>
      </c>
      <c r="C3" s="5">
        <v>5.5706</v>
      </c>
      <c r="D3" s="6">
        <f t="shared" si="0"/>
        <v>0.337612121212121</v>
      </c>
      <c r="E3" s="5"/>
      <c r="F3" s="3"/>
    </row>
    <row r="4" spans="1:6">
      <c r="A4" s="7">
        <v>43400</v>
      </c>
      <c r="B4" s="8">
        <v>16.5</v>
      </c>
      <c r="C4" s="8">
        <v>7.8218</v>
      </c>
      <c r="D4" s="9">
        <f t="shared" si="0"/>
        <v>0.474048484848485</v>
      </c>
      <c r="E4" s="8"/>
      <c r="F4" s="3"/>
    </row>
    <row r="5" spans="1:5">
      <c r="A5" s="7">
        <v>43645</v>
      </c>
      <c r="B5" s="8">
        <v>27.61</v>
      </c>
      <c r="C5" s="8">
        <v>9.5262</v>
      </c>
      <c r="D5" s="9">
        <f t="shared" si="0"/>
        <v>0.345027164070989</v>
      </c>
      <c r="E5" s="8"/>
    </row>
    <row r="6" spans="1:5">
      <c r="A6" s="7">
        <v>43646</v>
      </c>
      <c r="B6" s="8">
        <v>27.61</v>
      </c>
      <c r="C6" s="8">
        <v>10.4284</v>
      </c>
      <c r="D6" s="9">
        <f t="shared" si="0"/>
        <v>0.377703730532416</v>
      </c>
      <c r="E6" s="8"/>
    </row>
    <row r="7" spans="1:5">
      <c r="A7" s="7">
        <v>43659</v>
      </c>
      <c r="B7" s="8">
        <v>27.61</v>
      </c>
      <c r="C7" s="8">
        <v>10.8743</v>
      </c>
      <c r="D7" s="9">
        <f t="shared" si="0"/>
        <v>0.393853676204274</v>
      </c>
      <c r="E7" s="8"/>
    </row>
    <row r="8" spans="1:5">
      <c r="A8" s="4">
        <v>43661</v>
      </c>
      <c r="B8" s="5">
        <v>27.61</v>
      </c>
      <c r="C8" s="5">
        <v>11.3698</v>
      </c>
      <c r="D8" s="6">
        <f t="shared" si="0"/>
        <v>0.411800072437523</v>
      </c>
      <c r="E8" s="5"/>
    </row>
    <row r="9" spans="1:5">
      <c r="A9" s="4">
        <v>43662</v>
      </c>
      <c r="B9" s="5">
        <v>27.61</v>
      </c>
      <c r="C9" s="5">
        <v>11.6098</v>
      </c>
      <c r="D9" s="6">
        <f t="shared" si="0"/>
        <v>0.42049257515393</v>
      </c>
      <c r="E9" s="5"/>
    </row>
    <row r="10" spans="1:5">
      <c r="A10" s="4">
        <v>43664</v>
      </c>
      <c r="B10" s="5">
        <v>27.61</v>
      </c>
      <c r="C10" s="5">
        <v>11.697</v>
      </c>
      <c r="D10" s="6">
        <f t="shared" si="0"/>
        <v>0.423650851140891</v>
      </c>
      <c r="E10" s="5"/>
    </row>
    <row r="11" spans="1:5">
      <c r="A11" s="4">
        <v>43669</v>
      </c>
      <c r="B11" s="5">
        <v>27.61</v>
      </c>
      <c r="C11" s="5">
        <v>11.8723</v>
      </c>
      <c r="D11" s="6">
        <f t="shared" si="0"/>
        <v>0.43</v>
      </c>
      <c r="E11" s="5"/>
    </row>
    <row r="12" spans="1:5">
      <c r="A12" s="4">
        <v>43670</v>
      </c>
      <c r="B12" s="5">
        <v>27.61</v>
      </c>
      <c r="C12" s="5">
        <v>11.9052</v>
      </c>
      <c r="D12" s="6">
        <f t="shared" si="0"/>
        <v>0.431191597247374</v>
      </c>
      <c r="E12" s="5"/>
    </row>
    <row r="13" spans="1:5">
      <c r="A13" s="4">
        <v>43672</v>
      </c>
      <c r="B13" s="5">
        <v>27.61</v>
      </c>
      <c r="C13" s="5">
        <v>12.167</v>
      </c>
      <c r="D13" s="6">
        <f t="shared" si="0"/>
        <v>0.440673668960522</v>
      </c>
      <c r="E13" s="5"/>
    </row>
    <row r="14" spans="1:5">
      <c r="A14" s="4">
        <v>43720</v>
      </c>
      <c r="B14" s="5">
        <v>27.61</v>
      </c>
      <c r="C14" s="5">
        <v>12.317</v>
      </c>
      <c r="D14" s="6">
        <f t="shared" si="0"/>
        <v>0.446106483158276</v>
      </c>
      <c r="E14" s="5"/>
    </row>
    <row r="15" spans="1:5">
      <c r="A15" s="7">
        <v>43721</v>
      </c>
      <c r="B15" s="8">
        <v>27.61</v>
      </c>
      <c r="C15" s="8">
        <v>12.4667</v>
      </c>
      <c r="D15" s="9">
        <f t="shared" si="0"/>
        <v>0.451528431727635</v>
      </c>
      <c r="E15" s="8"/>
    </row>
    <row r="16" spans="1:5">
      <c r="A16" s="15">
        <v>44244</v>
      </c>
      <c r="B16" s="14">
        <v>27.61</v>
      </c>
      <c r="C16" s="14">
        <v>12.4671</v>
      </c>
      <c r="D16" s="16">
        <f t="shared" si="0"/>
        <v>0.451542919232162</v>
      </c>
      <c r="E16" s="14" t="s">
        <v>75</v>
      </c>
    </row>
    <row r="17" spans="1:1">
      <c r="A17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A1" sqref="A1"/>
    </sheetView>
  </sheetViews>
  <sheetFormatPr defaultColWidth="8.625" defaultRowHeight="14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96</v>
      </c>
      <c r="F1" s="3"/>
    </row>
    <row r="2" spans="1:6">
      <c r="A2" s="4">
        <v>43488</v>
      </c>
      <c r="B2" s="5">
        <v>34.38</v>
      </c>
      <c r="C2" s="5">
        <v>1.28</v>
      </c>
      <c r="D2" s="6">
        <f t="shared" ref="D2:D12" si="0">C2/B2</f>
        <v>0.0372309482257126</v>
      </c>
      <c r="E2" s="5" t="s">
        <v>162</v>
      </c>
      <c r="F2" s="3"/>
    </row>
    <row r="3" spans="1:6">
      <c r="A3" s="4">
        <v>43489</v>
      </c>
      <c r="B3" s="5">
        <v>34.38</v>
      </c>
      <c r="C3" s="5">
        <v>1.7625</v>
      </c>
      <c r="D3" s="6">
        <f t="shared" si="0"/>
        <v>0.0512652705061082</v>
      </c>
      <c r="E3" s="5"/>
      <c r="F3" s="3"/>
    </row>
    <row r="4" spans="1:6">
      <c r="A4" s="4">
        <v>43490</v>
      </c>
      <c r="B4" s="5">
        <v>34.38</v>
      </c>
      <c r="C4" s="5">
        <v>1.965</v>
      </c>
      <c r="D4" s="6">
        <f t="shared" si="0"/>
        <v>0.0571553228621291</v>
      </c>
      <c r="E4" s="5"/>
      <c r="F4" s="3"/>
    </row>
    <row r="5" spans="1:5">
      <c r="A5" s="7">
        <v>43491</v>
      </c>
      <c r="B5" s="8">
        <v>34.38</v>
      </c>
      <c r="C5" s="8">
        <v>2.251</v>
      </c>
      <c r="D5" s="9">
        <f t="shared" si="0"/>
        <v>0.0654741128563118</v>
      </c>
      <c r="E5" s="8"/>
    </row>
    <row r="6" spans="1:5">
      <c r="A6" s="7">
        <v>43492</v>
      </c>
      <c r="B6" s="8">
        <v>34.38</v>
      </c>
      <c r="C6" s="8">
        <v>2.3237</v>
      </c>
      <c r="D6" s="9">
        <f t="shared" si="0"/>
        <v>0.0675887143688191</v>
      </c>
      <c r="E6" s="8"/>
    </row>
    <row r="7" spans="1:5">
      <c r="A7" s="7">
        <v>43502</v>
      </c>
      <c r="B7" s="8">
        <v>34.38</v>
      </c>
      <c r="C7" s="8">
        <v>3.6</v>
      </c>
      <c r="D7" s="9">
        <f t="shared" si="0"/>
        <v>0.104712041884817</v>
      </c>
      <c r="E7" s="8"/>
    </row>
    <row r="8" spans="1:5">
      <c r="A8" s="4">
        <v>43738</v>
      </c>
      <c r="B8" s="5">
        <v>53.5</v>
      </c>
      <c r="C8" s="5">
        <v>3.84</v>
      </c>
      <c r="D8" s="6">
        <f t="shared" si="0"/>
        <v>0.0717757009345794</v>
      </c>
      <c r="E8" s="5"/>
    </row>
    <row r="9" spans="1:5">
      <c r="A9" s="15">
        <v>43739</v>
      </c>
      <c r="B9" s="14">
        <v>53.5</v>
      </c>
      <c r="C9" s="14">
        <v>9.5046</v>
      </c>
      <c r="D9" s="16">
        <f t="shared" si="0"/>
        <v>0.177656074766355</v>
      </c>
      <c r="E9" s="14" t="s">
        <v>75</v>
      </c>
    </row>
    <row r="10" spans="1:5">
      <c r="A10" s="15">
        <v>43740</v>
      </c>
      <c r="B10" s="14">
        <v>53.5</v>
      </c>
      <c r="C10" s="14">
        <v>15.08</v>
      </c>
      <c r="D10" s="16">
        <f t="shared" si="0"/>
        <v>0.281869158878505</v>
      </c>
      <c r="E10" s="14" t="s">
        <v>75</v>
      </c>
    </row>
    <row r="11" spans="1:5">
      <c r="A11" s="4">
        <v>43770</v>
      </c>
      <c r="B11" s="5">
        <v>53.5</v>
      </c>
      <c r="C11" s="5">
        <v>4.003</v>
      </c>
      <c r="D11" s="6">
        <f t="shared" si="0"/>
        <v>0.0748224299065421</v>
      </c>
      <c r="E11" s="5"/>
    </row>
    <row r="12" spans="1:5">
      <c r="A12" s="7">
        <v>43800</v>
      </c>
      <c r="B12" s="8">
        <v>53.5</v>
      </c>
      <c r="C12" s="8">
        <v>4.28</v>
      </c>
      <c r="D12" s="9">
        <f t="shared" si="0"/>
        <v>0.08</v>
      </c>
      <c r="E12" s="8" t="s">
        <v>246</v>
      </c>
    </row>
    <row r="13" spans="1:5">
      <c r="A13" s="4">
        <v>44104</v>
      </c>
      <c r="B13" s="5">
        <v>53.5</v>
      </c>
      <c r="C13" s="5">
        <v>4.47</v>
      </c>
      <c r="D13" s="6">
        <f t="shared" ref="D13:D14" si="1">C13/B13</f>
        <v>0.0835514018691589</v>
      </c>
      <c r="E13" s="5"/>
    </row>
    <row r="14" spans="1:5">
      <c r="A14" s="4">
        <v>44316</v>
      </c>
      <c r="B14" s="5">
        <v>53.5</v>
      </c>
      <c r="C14" s="5">
        <v>5.22</v>
      </c>
      <c r="D14" s="6">
        <f t="shared" si="1"/>
        <v>0.0975700934579439</v>
      </c>
      <c r="E14" s="5"/>
    </row>
    <row r="15" spans="1:1">
      <c r="A15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1" sqref="A1"/>
    </sheetView>
  </sheetViews>
  <sheetFormatPr defaultColWidth="8.625" defaultRowHeight="14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96</v>
      </c>
      <c r="F1" s="3"/>
    </row>
    <row r="2" spans="1:6">
      <c r="A2" s="4">
        <v>43556</v>
      </c>
      <c r="B2" s="5">
        <v>26.1</v>
      </c>
      <c r="C2" s="5">
        <v>2.57</v>
      </c>
      <c r="D2" s="6">
        <f t="shared" ref="D2:D10" si="0">C2/B2</f>
        <v>0.0984674329501916</v>
      </c>
      <c r="E2" s="5" t="s">
        <v>162</v>
      </c>
      <c r="F2" s="3"/>
    </row>
    <row r="3" spans="1:6">
      <c r="A3" s="4">
        <v>43559</v>
      </c>
      <c r="B3" s="5">
        <v>26.1</v>
      </c>
      <c r="C3" s="5">
        <v>3.16</v>
      </c>
      <c r="D3" s="6">
        <f t="shared" si="0"/>
        <v>0.121072796934866</v>
      </c>
      <c r="E3" s="5"/>
      <c r="F3" s="3"/>
    </row>
    <row r="4" spans="1:6">
      <c r="A4" s="7">
        <v>43560</v>
      </c>
      <c r="B4" s="8">
        <v>26.1</v>
      </c>
      <c r="C4" s="8">
        <v>5.49</v>
      </c>
      <c r="D4" s="9">
        <f t="shared" si="0"/>
        <v>0.210344827586207</v>
      </c>
      <c r="E4" s="8"/>
      <c r="F4" s="3"/>
    </row>
    <row r="5" spans="1:5">
      <c r="A5" s="7">
        <v>43561</v>
      </c>
      <c r="B5" s="8">
        <v>26.1</v>
      </c>
      <c r="C5" s="8">
        <v>5.69</v>
      </c>
      <c r="D5" s="9">
        <f t="shared" si="0"/>
        <v>0.218007662835249</v>
      </c>
      <c r="E5" s="8"/>
    </row>
    <row r="6" spans="1:5">
      <c r="A6" s="7">
        <v>43562</v>
      </c>
      <c r="B6" s="8">
        <v>26.1</v>
      </c>
      <c r="C6" s="8">
        <v>5.85</v>
      </c>
      <c r="D6" s="9">
        <f t="shared" si="0"/>
        <v>0.224137931034483</v>
      </c>
      <c r="E6" s="8"/>
    </row>
    <row r="7" spans="1:5">
      <c r="A7" s="7">
        <v>43827</v>
      </c>
      <c r="B7" s="8">
        <v>47.7</v>
      </c>
      <c r="C7" s="8">
        <v>6</v>
      </c>
      <c r="D7" s="9">
        <f t="shared" si="0"/>
        <v>0.125786163522013</v>
      </c>
      <c r="E7" s="8" t="s">
        <v>247</v>
      </c>
    </row>
    <row r="8" spans="1:5">
      <c r="A8" s="4">
        <v>44196</v>
      </c>
      <c r="B8" s="5">
        <v>47.7</v>
      </c>
      <c r="C8" s="5">
        <v>6.68</v>
      </c>
      <c r="D8" s="6">
        <f t="shared" si="0"/>
        <v>0.140041928721174</v>
      </c>
      <c r="E8" s="5"/>
    </row>
    <row r="9" spans="1:5">
      <c r="A9" s="4">
        <v>44281</v>
      </c>
      <c r="B9" s="5">
        <v>84.1</v>
      </c>
      <c r="C9" s="5">
        <v>19.31</v>
      </c>
      <c r="D9" s="6">
        <f t="shared" si="0"/>
        <v>0.229607609988109</v>
      </c>
      <c r="E9" s="5"/>
    </row>
    <row r="10" spans="1:5">
      <c r="A10" s="7">
        <v>44282</v>
      </c>
      <c r="B10" s="8">
        <v>84.1</v>
      </c>
      <c r="C10" s="8">
        <v>28</v>
      </c>
      <c r="D10" s="9">
        <f t="shared" si="0"/>
        <v>0.332936979785969</v>
      </c>
      <c r="E10" s="8"/>
    </row>
    <row r="11" spans="1:5">
      <c r="A11" s="7">
        <v>44283</v>
      </c>
      <c r="B11" s="8">
        <v>84.1</v>
      </c>
      <c r="C11" s="8">
        <v>30</v>
      </c>
      <c r="D11" s="9">
        <f t="shared" ref="D11:D12" si="1">C11/B11</f>
        <v>0.356718192627824</v>
      </c>
      <c r="E11" s="8" t="s">
        <v>248</v>
      </c>
    </row>
    <row r="12" spans="1:5">
      <c r="A12" s="7">
        <v>44290</v>
      </c>
      <c r="B12" s="8">
        <v>84.1</v>
      </c>
      <c r="C12" s="8">
        <v>33.5</v>
      </c>
      <c r="D12" s="9">
        <f t="shared" si="1"/>
        <v>0.39833531510107</v>
      </c>
      <c r="E12" s="8"/>
    </row>
    <row r="13" spans="1:1">
      <c r="A13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A1" sqref="A1"/>
    </sheetView>
  </sheetViews>
  <sheetFormatPr defaultColWidth="8.625" defaultRowHeight="14" outlineLevelRow="7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96</v>
      </c>
      <c r="F1" s="3"/>
    </row>
    <row r="2" spans="1:6">
      <c r="A2" s="7">
        <v>43639</v>
      </c>
      <c r="B2" s="8">
        <v>25.97</v>
      </c>
      <c r="C2" s="8">
        <v>22.62</v>
      </c>
      <c r="D2" s="9">
        <f t="shared" ref="D2:D5" si="0">C2/B2</f>
        <v>0.871005005775895</v>
      </c>
      <c r="E2" s="8" t="s">
        <v>162</v>
      </c>
      <c r="F2" s="3"/>
    </row>
    <row r="3" spans="1:6">
      <c r="A3" s="7">
        <v>43645</v>
      </c>
      <c r="B3" s="8">
        <v>25.97</v>
      </c>
      <c r="C3" s="8">
        <v>22.69</v>
      </c>
      <c r="D3" s="9">
        <f t="shared" si="0"/>
        <v>0.873700423565653</v>
      </c>
      <c r="E3" s="8"/>
      <c r="F3" s="3"/>
    </row>
    <row r="4" spans="1:6">
      <c r="A4" s="4">
        <v>43840</v>
      </c>
      <c r="B4" s="5">
        <v>25.97</v>
      </c>
      <c r="C4" s="5">
        <v>24.9</v>
      </c>
      <c r="D4" s="6">
        <f t="shared" si="0"/>
        <v>0.958798613785137</v>
      </c>
      <c r="E4" s="5"/>
      <c r="F4" s="3"/>
    </row>
    <row r="5" spans="1:6">
      <c r="A5" s="4">
        <v>44104</v>
      </c>
      <c r="B5" s="5">
        <v>25.97</v>
      </c>
      <c r="C5" s="5">
        <v>28.87</v>
      </c>
      <c r="D5" s="6">
        <f t="shared" si="0"/>
        <v>1.11166730843281</v>
      </c>
      <c r="E5" s="5"/>
      <c r="F5" s="3"/>
    </row>
    <row r="6" spans="1:6">
      <c r="A6" s="7">
        <v>44105</v>
      </c>
      <c r="B6" s="8">
        <v>25.97</v>
      </c>
      <c r="C6" s="8">
        <v>30.13</v>
      </c>
      <c r="D6" s="9">
        <f t="shared" ref="D6" si="1">C6/B6</f>
        <v>1.16018482864844</v>
      </c>
      <c r="E6" s="8"/>
      <c r="F6" s="3"/>
    </row>
    <row r="7" spans="1:6">
      <c r="A7" s="7">
        <v>43952</v>
      </c>
      <c r="B7" s="8">
        <v>25.97</v>
      </c>
      <c r="C7" s="8">
        <v>31.78</v>
      </c>
      <c r="D7" s="9">
        <f t="shared" ref="D7" si="2">C7/B7</f>
        <v>1.22371967654987</v>
      </c>
      <c r="E7" s="8"/>
      <c r="F7" s="3"/>
    </row>
    <row r="8" spans="1:1">
      <c r="A8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A1" sqref="A1"/>
    </sheetView>
  </sheetViews>
  <sheetFormatPr defaultColWidth="8.625" defaultRowHeight="14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96</v>
      </c>
      <c r="F1" s="3"/>
    </row>
    <row r="2" spans="1:6">
      <c r="A2" s="7">
        <v>43729</v>
      </c>
      <c r="B2" s="8">
        <v>34.2</v>
      </c>
      <c r="C2" s="8">
        <v>18.297</v>
      </c>
      <c r="D2" s="9">
        <f t="shared" ref="D2:D9" si="0">C2/B2</f>
        <v>0.535</v>
      </c>
      <c r="E2" s="8" t="s">
        <v>162</v>
      </c>
      <c r="F2" s="3"/>
    </row>
    <row r="3" spans="1:6">
      <c r="A3" s="7">
        <v>43730</v>
      </c>
      <c r="B3" s="8">
        <v>34.2</v>
      </c>
      <c r="C3" s="8">
        <v>22.36</v>
      </c>
      <c r="D3" s="9">
        <f t="shared" si="0"/>
        <v>0.653801169590643</v>
      </c>
      <c r="E3" s="8"/>
      <c r="F3" s="3"/>
    </row>
    <row r="4" spans="1:6">
      <c r="A4" s="7">
        <v>43739</v>
      </c>
      <c r="B4" s="8">
        <v>34.2</v>
      </c>
      <c r="C4" s="8">
        <v>22.9</v>
      </c>
      <c r="D4" s="9">
        <f t="shared" ref="D4" si="1">C4/B4</f>
        <v>0.669590643274854</v>
      </c>
      <c r="E4" s="8"/>
      <c r="F4" s="3"/>
    </row>
    <row r="5" spans="1:6">
      <c r="A5" s="7">
        <v>43740</v>
      </c>
      <c r="B5" s="8">
        <v>34.2</v>
      </c>
      <c r="C5" s="8">
        <v>24.3</v>
      </c>
      <c r="D5" s="9">
        <f t="shared" si="0"/>
        <v>0.710526315789474</v>
      </c>
      <c r="E5" s="7"/>
      <c r="F5" s="3"/>
    </row>
    <row r="6" spans="1:6">
      <c r="A6" s="7">
        <v>44395</v>
      </c>
      <c r="B6" s="8">
        <v>53.99</v>
      </c>
      <c r="C6" s="8">
        <v>25</v>
      </c>
      <c r="D6" s="9">
        <f t="shared" si="0"/>
        <v>0.463048712724579</v>
      </c>
      <c r="E6" s="14"/>
      <c r="F6" s="3"/>
    </row>
    <row r="7" spans="1:6">
      <c r="A7" s="4">
        <v>44561</v>
      </c>
      <c r="B7" s="5">
        <v>53.99</v>
      </c>
      <c r="C7" s="5">
        <v>26.7</v>
      </c>
      <c r="D7" s="6">
        <f t="shared" si="0"/>
        <v>0.49453602518985</v>
      </c>
      <c r="E7" s="12"/>
      <c r="F7" s="3"/>
    </row>
    <row r="8" spans="1:6">
      <c r="A8" s="7">
        <v>45046</v>
      </c>
      <c r="B8" s="8">
        <v>53.99</v>
      </c>
      <c r="C8" s="8">
        <v>27.42</v>
      </c>
      <c r="D8" s="9">
        <f t="shared" si="0"/>
        <v>0.507871828116318</v>
      </c>
      <c r="E8" s="14"/>
      <c r="F8" s="3"/>
    </row>
    <row r="9" spans="1:6">
      <c r="A9" s="7">
        <v>45047</v>
      </c>
      <c r="B9" s="8">
        <v>53.99</v>
      </c>
      <c r="C9" s="8">
        <v>30.47</v>
      </c>
      <c r="D9" s="9">
        <f t="shared" si="0"/>
        <v>0.564363771068716</v>
      </c>
      <c r="E9" s="14"/>
      <c r="F9" s="3"/>
    </row>
    <row r="10" spans="1:1">
      <c r="A10" s="10" t="s">
        <v>249</v>
      </c>
    </row>
  </sheetData>
  <pageMargins left="0.7" right="0.7" top="0.75" bottom="0.75" header="0.3" footer="0.3"/>
  <pageSetup paperSize="9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1" sqref="A1"/>
    </sheetView>
  </sheetViews>
  <sheetFormatPr defaultColWidth="8.625" defaultRowHeight="14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96</v>
      </c>
      <c r="F1" s="3"/>
    </row>
    <row r="2" spans="1:6">
      <c r="A2" s="4">
        <v>43738</v>
      </c>
      <c r="B2" s="5">
        <v>21.97</v>
      </c>
      <c r="C2" s="5">
        <v>13.04</v>
      </c>
      <c r="D2" s="6">
        <f t="shared" ref="D2" si="0">C2/B2</f>
        <v>0.593536640873919</v>
      </c>
      <c r="E2" s="4"/>
      <c r="F2" s="3"/>
    </row>
    <row r="3" spans="1:6">
      <c r="A3" s="7">
        <v>43740</v>
      </c>
      <c r="B3" s="8">
        <v>21.97</v>
      </c>
      <c r="C3" s="8">
        <v>15</v>
      </c>
      <c r="D3" s="9">
        <f t="shared" ref="D3:D9" si="1">C3/B3</f>
        <v>0.682749203459263</v>
      </c>
      <c r="E3" s="7"/>
      <c r="F3" s="3"/>
    </row>
    <row r="4" spans="1:6">
      <c r="A4" s="7">
        <v>44163</v>
      </c>
      <c r="B4" s="8">
        <v>46.22</v>
      </c>
      <c r="C4" s="8">
        <v>15.04</v>
      </c>
      <c r="D4" s="9">
        <f t="shared" si="1"/>
        <v>0.325400259627867</v>
      </c>
      <c r="E4" s="7"/>
      <c r="F4" s="3"/>
    </row>
    <row r="5" spans="1:6">
      <c r="A5" s="7">
        <v>44164</v>
      </c>
      <c r="B5" s="8">
        <v>46.22</v>
      </c>
      <c r="C5" s="8">
        <v>16.7</v>
      </c>
      <c r="D5" s="9">
        <f t="shared" si="1"/>
        <v>0.36131544785807</v>
      </c>
      <c r="E5" s="7"/>
      <c r="F5" s="3"/>
    </row>
    <row r="6" spans="1:6">
      <c r="A6" s="4">
        <v>44196</v>
      </c>
      <c r="B6" s="5">
        <v>46.22</v>
      </c>
      <c r="C6" s="5">
        <v>25.67</v>
      </c>
      <c r="D6" s="6">
        <f t="shared" si="1"/>
        <v>0.555387278234531</v>
      </c>
      <c r="E6" s="4"/>
      <c r="F6" s="3"/>
    </row>
    <row r="7" spans="1:6">
      <c r="A7" s="11">
        <v>44375</v>
      </c>
      <c r="B7" s="12">
        <v>64.42</v>
      </c>
      <c r="C7" s="12">
        <v>33</v>
      </c>
      <c r="D7" s="13">
        <f t="shared" si="1"/>
        <v>0.512263272275691</v>
      </c>
      <c r="E7" s="11" t="s">
        <v>250</v>
      </c>
      <c r="F7" s="3"/>
    </row>
    <row r="8" spans="1:6">
      <c r="A8" s="11">
        <v>44376</v>
      </c>
      <c r="B8" s="12">
        <v>64.42</v>
      </c>
      <c r="C8" s="12">
        <v>36</v>
      </c>
      <c r="D8" s="13">
        <f t="shared" si="1"/>
        <v>0.55883266066439</v>
      </c>
      <c r="E8" s="11" t="s">
        <v>75</v>
      </c>
      <c r="F8" s="3"/>
    </row>
    <row r="9" spans="1:6">
      <c r="A9" s="11">
        <v>44379</v>
      </c>
      <c r="B9" s="12">
        <v>64.42</v>
      </c>
      <c r="C9" s="12">
        <v>37.2</v>
      </c>
      <c r="D9" s="13">
        <f t="shared" si="1"/>
        <v>0.57746041601987</v>
      </c>
      <c r="E9" s="11" t="s">
        <v>75</v>
      </c>
      <c r="F9" s="3"/>
    </row>
    <row r="10" spans="1:6">
      <c r="A10" s="4">
        <v>44561</v>
      </c>
      <c r="B10" s="5">
        <v>64.42</v>
      </c>
      <c r="C10" s="5">
        <v>37.6</v>
      </c>
      <c r="D10" s="6">
        <f t="shared" ref="D10" si="2">C10/B10</f>
        <v>0.583669667805029</v>
      </c>
      <c r="E10" s="11"/>
      <c r="F10" s="3"/>
    </row>
    <row r="11" spans="1:1">
      <c r="A11" s="10" t="s">
        <v>249</v>
      </c>
    </row>
  </sheetData>
  <pageMargins left="0.7" right="0.7" top="0.75" bottom="0.75" header="0.3" footer="0.3"/>
  <pageSetup paperSize="9" orientation="portrait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8.625" defaultRowHeight="14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96</v>
      </c>
      <c r="F1" s="3"/>
    </row>
    <row r="2" spans="1:6">
      <c r="A2" s="7">
        <v>43828</v>
      </c>
      <c r="B2" s="8">
        <v>21.719</v>
      </c>
      <c r="C2" s="8">
        <v>5.8171</v>
      </c>
      <c r="D2" s="9">
        <f t="shared" ref="D2:D7" si="0">C2/B2</f>
        <v>0.267834614853354</v>
      </c>
      <c r="E2" s="8" t="s">
        <v>162</v>
      </c>
      <c r="F2" s="3"/>
    </row>
    <row r="3" spans="1:6">
      <c r="A3" s="4">
        <v>43830</v>
      </c>
      <c r="B3" s="5">
        <v>21.719</v>
      </c>
      <c r="C3" s="5">
        <v>8.2211</v>
      </c>
      <c r="D3" s="6">
        <f t="shared" si="0"/>
        <v>0.378521110548368</v>
      </c>
      <c r="E3" s="5"/>
      <c r="F3" s="3"/>
    </row>
    <row r="4" spans="1:6">
      <c r="A4" s="7">
        <v>43831</v>
      </c>
      <c r="B4" s="8">
        <v>21.719</v>
      </c>
      <c r="C4" s="8">
        <v>11.9613</v>
      </c>
      <c r="D4" s="9">
        <f t="shared" si="0"/>
        <v>0.550729775772365</v>
      </c>
      <c r="E4" s="8"/>
      <c r="F4" s="3"/>
    </row>
    <row r="5" spans="1:6">
      <c r="A5" s="4">
        <v>44114</v>
      </c>
      <c r="B5" s="5">
        <v>49.03</v>
      </c>
      <c r="C5" s="5">
        <v>13.04</v>
      </c>
      <c r="D5" s="6">
        <f t="shared" si="0"/>
        <v>0.265959616561289</v>
      </c>
      <c r="E5" s="5"/>
      <c r="F5" s="3"/>
    </row>
    <row r="6" spans="1:6">
      <c r="A6" s="7">
        <v>44121</v>
      </c>
      <c r="B6" s="8">
        <v>49.03</v>
      </c>
      <c r="C6" s="8">
        <v>14.12</v>
      </c>
      <c r="D6" s="9">
        <f t="shared" si="0"/>
        <v>0.287986946767285</v>
      </c>
      <c r="E6" s="8"/>
      <c r="F6" s="3"/>
    </row>
    <row r="7" spans="1:6">
      <c r="A7" s="7">
        <v>44122</v>
      </c>
      <c r="B7" s="8">
        <v>49.03</v>
      </c>
      <c r="C7" s="8">
        <v>14.17</v>
      </c>
      <c r="D7" s="9">
        <f t="shared" si="0"/>
        <v>0.289006730573118</v>
      </c>
      <c r="E7" s="8"/>
      <c r="F7" s="3"/>
    </row>
    <row r="8" spans="1:6">
      <c r="A8" s="7">
        <v>44128</v>
      </c>
      <c r="B8" s="8">
        <v>49.03</v>
      </c>
      <c r="C8" s="8">
        <v>15.19</v>
      </c>
      <c r="D8" s="9">
        <f t="shared" ref="D8" si="1">C8/B8</f>
        <v>0.309810320212115</v>
      </c>
      <c r="E8" s="8"/>
      <c r="F8" s="3"/>
    </row>
    <row r="9" spans="1:6">
      <c r="A9" s="7">
        <v>44135</v>
      </c>
      <c r="B9" s="8">
        <v>49.03</v>
      </c>
      <c r="C9" s="8">
        <v>16.26</v>
      </c>
      <c r="D9" s="9">
        <f t="shared" ref="D9:D12" si="2">C9/B9</f>
        <v>0.331633693656945</v>
      </c>
      <c r="E9" s="8"/>
      <c r="F9" s="3"/>
    </row>
    <row r="10" spans="1:6">
      <c r="A10" s="7">
        <v>44170</v>
      </c>
      <c r="B10" s="8">
        <v>49.03</v>
      </c>
      <c r="C10" s="8">
        <v>16.53</v>
      </c>
      <c r="D10" s="9">
        <f t="shared" si="2"/>
        <v>0.337140526208444</v>
      </c>
      <c r="E10" s="8"/>
      <c r="F10" s="3"/>
    </row>
    <row r="11" spans="1:6">
      <c r="A11" s="7">
        <v>44171</v>
      </c>
      <c r="B11" s="8">
        <v>49.03</v>
      </c>
      <c r="C11" s="8">
        <v>17.16</v>
      </c>
      <c r="D11" s="9">
        <f t="shared" si="2"/>
        <v>0.349989802161942</v>
      </c>
      <c r="E11" s="8"/>
      <c r="F11" s="3"/>
    </row>
    <row r="12" spans="1:6">
      <c r="A12" s="4">
        <v>44183</v>
      </c>
      <c r="B12" s="5">
        <v>49.03</v>
      </c>
      <c r="C12" s="5">
        <v>17.52</v>
      </c>
      <c r="D12" s="6">
        <f t="shared" si="2"/>
        <v>0.35733224556394</v>
      </c>
      <c r="E12" s="5"/>
      <c r="F12" s="3"/>
    </row>
    <row r="13" spans="1:6">
      <c r="A13" s="7">
        <v>44184</v>
      </c>
      <c r="B13" s="8">
        <v>49.03</v>
      </c>
      <c r="C13" s="8">
        <v>18.01</v>
      </c>
      <c r="D13" s="9">
        <f t="shared" ref="D13:D17" si="3">C13/B13</f>
        <v>0.367326126861105</v>
      </c>
      <c r="E13" s="8"/>
      <c r="F13" s="3"/>
    </row>
    <row r="14" spans="1:6">
      <c r="A14" s="4">
        <v>44189</v>
      </c>
      <c r="B14" s="5">
        <v>49.03</v>
      </c>
      <c r="C14" s="5">
        <v>18.62</v>
      </c>
      <c r="D14" s="6">
        <f t="shared" si="3"/>
        <v>0.37976748929227</v>
      </c>
      <c r="E14" s="5"/>
      <c r="F14" s="3"/>
    </row>
    <row r="15" spans="1:6">
      <c r="A15" s="4">
        <v>44190</v>
      </c>
      <c r="B15" s="5">
        <v>49.03</v>
      </c>
      <c r="C15" s="5">
        <v>21.33</v>
      </c>
      <c r="D15" s="6">
        <f t="shared" si="3"/>
        <v>0.435039771568427</v>
      </c>
      <c r="E15" s="5"/>
      <c r="F15" s="3"/>
    </row>
    <row r="16" spans="1:6">
      <c r="A16" s="4">
        <v>44196</v>
      </c>
      <c r="B16" s="5">
        <v>49.03</v>
      </c>
      <c r="C16" s="5">
        <v>23.94</v>
      </c>
      <c r="D16" s="6">
        <f t="shared" si="3"/>
        <v>0.488272486232919</v>
      </c>
      <c r="E16" s="5"/>
      <c r="F16" s="3"/>
    </row>
    <row r="17" spans="1:6">
      <c r="A17" s="4">
        <v>44561</v>
      </c>
      <c r="B17" s="5">
        <v>49.03</v>
      </c>
      <c r="C17" s="5">
        <v>32.1</v>
      </c>
      <c r="D17" s="6">
        <f t="shared" si="3"/>
        <v>0.654701203344891</v>
      </c>
      <c r="E17" s="5"/>
      <c r="F17" s="3"/>
    </row>
    <row r="18" spans="1:1">
      <c r="A18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"/>
    </sheetView>
  </sheetViews>
  <sheetFormatPr defaultColWidth="8.625" defaultRowHeight="14" outlineLevelRow="4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96</v>
      </c>
      <c r="F1" s="3"/>
    </row>
    <row r="2" spans="1:5">
      <c r="A2" s="7">
        <v>44191</v>
      </c>
      <c r="B2" s="8">
        <v>23.647</v>
      </c>
      <c r="C2" s="8">
        <v>16</v>
      </c>
      <c r="D2" s="9">
        <f t="shared" ref="D2:D4" si="0">C2/B2</f>
        <v>0.676618598553728</v>
      </c>
      <c r="E2" s="8" t="s">
        <v>162</v>
      </c>
    </row>
    <row r="3" spans="1:5">
      <c r="A3" s="7">
        <v>44192</v>
      </c>
      <c r="B3" s="8">
        <v>23.647</v>
      </c>
      <c r="C3" s="8">
        <v>21.1</v>
      </c>
      <c r="D3" s="9">
        <f t="shared" si="0"/>
        <v>0.892290776842729</v>
      </c>
      <c r="E3" s="8"/>
    </row>
    <row r="4" spans="1:5">
      <c r="A4" s="7">
        <v>44197</v>
      </c>
      <c r="B4" s="8">
        <v>23.647</v>
      </c>
      <c r="C4" s="8">
        <v>21.61</v>
      </c>
      <c r="D4" s="9">
        <f t="shared" si="0"/>
        <v>0.913857994671629</v>
      </c>
      <c r="E4" s="8"/>
    </row>
    <row r="5" spans="1:1">
      <c r="A5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workbookViewId="0">
      <selection activeCell="A1" sqref="A1"/>
    </sheetView>
  </sheetViews>
  <sheetFormatPr defaultColWidth="8.625" defaultRowHeight="14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6" width="15.5083333333333" style="1" customWidth="1"/>
    <col min="7" max="7" width="6.50833333333333" style="1" customWidth="1"/>
    <col min="8" max="8" width="8.50833333333333" style="1" customWidth="1"/>
    <col min="9" max="9" width="8.50833333333333" style="2" customWidth="1"/>
    <col min="10" max="10" width="35.5083333333333" style="1" customWidth="1"/>
    <col min="11" max="16384" width="8.625" style="1"/>
  </cols>
  <sheetData>
    <row r="1" ht="42" spans="1:10">
      <c r="A1" s="1" t="s">
        <v>0</v>
      </c>
      <c r="B1" s="1" t="s">
        <v>1</v>
      </c>
      <c r="C1" s="1" t="s">
        <v>2</v>
      </c>
      <c r="D1" s="2" t="s">
        <v>3</v>
      </c>
      <c r="E1" s="19" t="s">
        <v>4</v>
      </c>
      <c r="F1" s="20" t="s">
        <v>0</v>
      </c>
      <c r="G1" s="1" t="s">
        <v>1</v>
      </c>
      <c r="H1" s="1" t="s">
        <v>2</v>
      </c>
      <c r="I1" s="2" t="s">
        <v>3</v>
      </c>
      <c r="J1" s="1" t="s">
        <v>4</v>
      </c>
    </row>
    <row r="2" spans="1:10">
      <c r="A2" s="4">
        <v>34801</v>
      </c>
      <c r="B2" s="5">
        <v>16.1</v>
      </c>
      <c r="C2" s="33">
        <v>17.5</v>
      </c>
      <c r="D2" s="6">
        <f t="shared" ref="D2" si="0">C2/B2</f>
        <v>1.08695652173913</v>
      </c>
      <c r="E2" s="21" t="s">
        <v>58</v>
      </c>
      <c r="F2" s="4">
        <v>40319</v>
      </c>
      <c r="G2" s="5">
        <v>402.22</v>
      </c>
      <c r="H2" s="5">
        <v>601.3</v>
      </c>
      <c r="I2" s="6">
        <f>H2/G2</f>
        <v>1.49495301079011</v>
      </c>
      <c r="J2" s="5" t="s">
        <v>59</v>
      </c>
    </row>
    <row r="3" spans="1:10">
      <c r="A3" s="7">
        <v>34804</v>
      </c>
      <c r="B3" s="8">
        <v>16.1</v>
      </c>
      <c r="C3" s="32">
        <v>19.3</v>
      </c>
      <c r="D3" s="9">
        <f t="shared" ref="D3" si="1">C3/B3</f>
        <v>1.19875776397516</v>
      </c>
      <c r="E3" s="23" t="s">
        <v>60</v>
      </c>
      <c r="F3" s="4">
        <v>40354</v>
      </c>
      <c r="G3" s="5">
        <v>402.22</v>
      </c>
      <c r="H3" s="5">
        <v>611.3</v>
      </c>
      <c r="I3" s="6">
        <f>H3/G3</f>
        <v>1.51981502660236</v>
      </c>
      <c r="J3" s="5" t="s">
        <v>59</v>
      </c>
    </row>
    <row r="4" spans="1:10">
      <c r="A4" s="7">
        <v>34820</v>
      </c>
      <c r="B4" s="8">
        <v>16.1</v>
      </c>
      <c r="C4" s="8">
        <v>47</v>
      </c>
      <c r="D4" s="9">
        <f t="shared" ref="D4:D5" si="2">C4/B4</f>
        <v>2.91925465838509</v>
      </c>
      <c r="E4" s="23" t="s">
        <v>55</v>
      </c>
      <c r="F4" s="4">
        <v>40361</v>
      </c>
      <c r="G4" s="5">
        <v>402.22</v>
      </c>
      <c r="H4" s="5">
        <v>615.9</v>
      </c>
      <c r="I4" s="6">
        <f>H4/G4</f>
        <v>1.53125155387599</v>
      </c>
      <c r="J4" s="5" t="s">
        <v>59</v>
      </c>
    </row>
    <row r="5" spans="1:10">
      <c r="A5" s="7">
        <v>34973</v>
      </c>
      <c r="B5" s="8">
        <v>16.1</v>
      </c>
      <c r="C5" s="8">
        <v>50.29</v>
      </c>
      <c r="D5" s="9">
        <f t="shared" si="2"/>
        <v>3.12360248447205</v>
      </c>
      <c r="E5" s="23" t="s">
        <v>19</v>
      </c>
      <c r="F5" s="4">
        <v>40364</v>
      </c>
      <c r="G5" s="5">
        <v>402.22</v>
      </c>
      <c r="H5" s="5">
        <v>616.3</v>
      </c>
      <c r="I5" s="6">
        <f>H5/G5</f>
        <v>1.53224603450848</v>
      </c>
      <c r="J5" s="5" t="s">
        <v>61</v>
      </c>
    </row>
    <row r="6" spans="1:10">
      <c r="A6" s="7">
        <v>35339</v>
      </c>
      <c r="B6" s="8">
        <v>21.35</v>
      </c>
      <c r="C6" s="8">
        <v>51.2</v>
      </c>
      <c r="D6" s="9">
        <f t="shared" ref="D6" si="3">C6/B6</f>
        <v>2.39812646370023</v>
      </c>
      <c r="E6" s="23" t="s">
        <v>19</v>
      </c>
      <c r="F6" s="4">
        <v>40365</v>
      </c>
      <c r="G6" s="5">
        <v>402.22</v>
      </c>
      <c r="H6" s="5">
        <v>646</v>
      </c>
      <c r="I6" s="6">
        <f>H6/G6</f>
        <v>1.60608622147084</v>
      </c>
      <c r="J6" s="5" t="s">
        <v>61</v>
      </c>
    </row>
    <row r="7" spans="1:10">
      <c r="A7" s="7">
        <v>36069</v>
      </c>
      <c r="B7" s="8">
        <v>21.35</v>
      </c>
      <c r="C7" s="8">
        <v>62.24</v>
      </c>
      <c r="D7" s="9">
        <f t="shared" ref="D7" si="4">C7/B7</f>
        <v>2.9152224824356</v>
      </c>
      <c r="E7" s="23" t="s">
        <v>19</v>
      </c>
      <c r="F7" s="22">
        <v>40368</v>
      </c>
      <c r="G7" s="5">
        <v>402.22</v>
      </c>
      <c r="H7" s="5">
        <v>652.7</v>
      </c>
      <c r="I7" s="6">
        <f t="shared" ref="I7:I12" si="5">H7/G7</f>
        <v>1.62274377206504</v>
      </c>
      <c r="J7" s="5" t="s">
        <v>62</v>
      </c>
    </row>
    <row r="8" spans="1:10">
      <c r="A8" s="4">
        <v>36799</v>
      </c>
      <c r="B8" s="5">
        <v>37.65</v>
      </c>
      <c r="C8" s="33">
        <v>77.5</v>
      </c>
      <c r="D8" s="6">
        <f t="shared" ref="D8:D10" si="6">C8/B8</f>
        <v>2.05843293492696</v>
      </c>
      <c r="E8" s="21" t="s">
        <v>52</v>
      </c>
      <c r="F8" s="22">
        <v>40373</v>
      </c>
      <c r="G8" s="5">
        <v>402.22</v>
      </c>
      <c r="H8" s="5">
        <v>662.9</v>
      </c>
      <c r="I8" s="6">
        <f t="shared" si="5"/>
        <v>1.64810302819353</v>
      </c>
      <c r="J8" s="5" t="s">
        <v>61</v>
      </c>
    </row>
    <row r="9" spans="1:10">
      <c r="A9" s="7">
        <v>36801</v>
      </c>
      <c r="B9" s="8">
        <v>37.65</v>
      </c>
      <c r="C9" s="32">
        <v>81</v>
      </c>
      <c r="D9" s="9">
        <f t="shared" si="6"/>
        <v>2.15139442231076</v>
      </c>
      <c r="E9" s="23" t="s">
        <v>19</v>
      </c>
      <c r="F9" s="22">
        <v>40378</v>
      </c>
      <c r="G9" s="5">
        <v>402.22</v>
      </c>
      <c r="H9" s="5">
        <v>663</v>
      </c>
      <c r="I9" s="6">
        <f t="shared" si="5"/>
        <v>1.64835164835165</v>
      </c>
      <c r="J9" s="5" t="s">
        <v>61</v>
      </c>
    </row>
    <row r="10" spans="1:10">
      <c r="A10" s="7">
        <v>37012</v>
      </c>
      <c r="B10" s="8">
        <v>65.425</v>
      </c>
      <c r="C10" s="8">
        <v>106</v>
      </c>
      <c r="D10" s="9">
        <f t="shared" si="6"/>
        <v>1.62017577378678</v>
      </c>
      <c r="E10" s="23" t="s">
        <v>55</v>
      </c>
      <c r="F10" s="22">
        <v>40382</v>
      </c>
      <c r="G10" s="5">
        <v>402.22</v>
      </c>
      <c r="H10" s="5">
        <v>672.4</v>
      </c>
      <c r="I10" s="6">
        <f t="shared" si="5"/>
        <v>1.67172194321516</v>
      </c>
      <c r="J10" s="5" t="s">
        <v>62</v>
      </c>
    </row>
    <row r="11" spans="1:10">
      <c r="A11" s="7">
        <v>37013</v>
      </c>
      <c r="B11" s="8">
        <v>65.425</v>
      </c>
      <c r="C11" s="8">
        <v>112</v>
      </c>
      <c r="D11" s="9">
        <f t="shared" ref="D11" si="7">C11/B11</f>
        <v>1.71188383645396</v>
      </c>
      <c r="E11" s="8" t="s">
        <v>55</v>
      </c>
      <c r="F11" s="22">
        <v>40389</v>
      </c>
      <c r="G11" s="5">
        <v>402.22</v>
      </c>
      <c r="H11" s="5">
        <v>672.8</v>
      </c>
      <c r="I11" s="6">
        <f t="shared" si="5"/>
        <v>1.67271642384765</v>
      </c>
      <c r="J11" s="5" t="s">
        <v>62</v>
      </c>
    </row>
    <row r="12" spans="1:10">
      <c r="A12" s="4">
        <v>37164</v>
      </c>
      <c r="B12" s="5">
        <v>65.425</v>
      </c>
      <c r="C12" s="5">
        <v>120.4</v>
      </c>
      <c r="D12" s="6">
        <f t="shared" ref="D12:D19" si="8">C12/B12</f>
        <v>1.840275124188</v>
      </c>
      <c r="E12" s="21" t="s">
        <v>52</v>
      </c>
      <c r="F12" s="22">
        <v>40406</v>
      </c>
      <c r="G12" s="5">
        <v>402.22</v>
      </c>
      <c r="H12" s="5">
        <v>673.5</v>
      </c>
      <c r="I12" s="6">
        <f t="shared" si="5"/>
        <v>1.6744567649545</v>
      </c>
      <c r="J12" s="5" t="s">
        <v>63</v>
      </c>
    </row>
    <row r="13" spans="1:10">
      <c r="A13" s="7">
        <v>37165</v>
      </c>
      <c r="B13" s="8">
        <v>65.425</v>
      </c>
      <c r="C13" s="8">
        <v>133.8</v>
      </c>
      <c r="D13" s="9">
        <f t="shared" si="8"/>
        <v>2.04508979747803</v>
      </c>
      <c r="E13" s="23" t="s">
        <v>19</v>
      </c>
      <c r="F13" s="22">
        <v>40442</v>
      </c>
      <c r="G13" s="5">
        <v>402.22</v>
      </c>
      <c r="H13" s="5">
        <v>696</v>
      </c>
      <c r="I13" s="6">
        <f t="shared" ref="I13:I20" si="9">H13/G13</f>
        <v>1.73039630053205</v>
      </c>
      <c r="J13" s="5" t="s">
        <v>11</v>
      </c>
    </row>
    <row r="14" spans="1:10">
      <c r="A14" s="7">
        <v>37166</v>
      </c>
      <c r="B14" s="8">
        <v>65.425</v>
      </c>
      <c r="C14" s="8">
        <v>135</v>
      </c>
      <c r="D14" s="9">
        <f t="shared" si="8"/>
        <v>2.06343141001146</v>
      </c>
      <c r="E14" s="23" t="s">
        <v>19</v>
      </c>
      <c r="F14" s="22">
        <v>40451</v>
      </c>
      <c r="G14" s="5">
        <v>402.22</v>
      </c>
      <c r="H14" s="5">
        <v>708.7</v>
      </c>
      <c r="I14" s="6">
        <f t="shared" si="9"/>
        <v>1.76197106061359</v>
      </c>
      <c r="J14" s="5" t="s">
        <v>52</v>
      </c>
    </row>
    <row r="15" spans="1:10">
      <c r="A15" s="4">
        <v>37529</v>
      </c>
      <c r="B15" s="5">
        <v>65.425</v>
      </c>
      <c r="C15" s="5">
        <v>145.6</v>
      </c>
      <c r="D15" s="6">
        <f t="shared" si="8"/>
        <v>2.22544898739014</v>
      </c>
      <c r="E15" s="21" t="s">
        <v>52</v>
      </c>
      <c r="F15" s="22">
        <v>40466</v>
      </c>
      <c r="G15" s="5">
        <v>402.22</v>
      </c>
      <c r="H15" s="5">
        <v>715.2</v>
      </c>
      <c r="I15" s="6">
        <f t="shared" si="9"/>
        <v>1.77813137089155</v>
      </c>
      <c r="J15" s="5" t="s">
        <v>59</v>
      </c>
    </row>
    <row r="16" spans="1:10">
      <c r="A16" s="7">
        <v>37530</v>
      </c>
      <c r="B16" s="8">
        <v>65.425</v>
      </c>
      <c r="C16" s="8">
        <v>158.05</v>
      </c>
      <c r="D16" s="9">
        <f t="shared" si="8"/>
        <v>2.41574321742453</v>
      </c>
      <c r="E16" s="23" t="s">
        <v>19</v>
      </c>
      <c r="F16" s="22">
        <v>40473</v>
      </c>
      <c r="G16" s="5">
        <v>402.22</v>
      </c>
      <c r="H16" s="5">
        <v>754.88</v>
      </c>
      <c r="I16" s="6">
        <f t="shared" si="9"/>
        <v>1.87678384963453</v>
      </c>
      <c r="J16" s="5" t="s">
        <v>59</v>
      </c>
    </row>
    <row r="17" spans="1:10">
      <c r="A17" s="4">
        <v>37894</v>
      </c>
      <c r="B17" s="5">
        <v>65.425</v>
      </c>
      <c r="C17" s="5">
        <v>168.2</v>
      </c>
      <c r="D17" s="6">
        <f t="shared" si="8"/>
        <v>2.57088269010317</v>
      </c>
      <c r="E17" s="21" t="s">
        <v>52</v>
      </c>
      <c r="F17" s="22">
        <v>41341</v>
      </c>
      <c r="G17" s="5">
        <v>435.06</v>
      </c>
      <c r="H17" s="5">
        <v>848.6</v>
      </c>
      <c r="I17" s="6">
        <f t="shared" si="9"/>
        <v>1.9505355583138</v>
      </c>
      <c r="J17" s="5" t="s">
        <v>64</v>
      </c>
    </row>
    <row r="18" spans="1:10">
      <c r="A18" s="7">
        <v>37895</v>
      </c>
      <c r="B18" s="8">
        <v>65.425</v>
      </c>
      <c r="C18" s="8">
        <v>179.24</v>
      </c>
      <c r="D18" s="9">
        <f t="shared" si="8"/>
        <v>2.73962552541078</v>
      </c>
      <c r="E18" s="23" t="s">
        <v>19</v>
      </c>
      <c r="F18" s="22">
        <v>41535</v>
      </c>
      <c r="G18" s="5">
        <v>456.56</v>
      </c>
      <c r="H18" s="5">
        <v>867.2</v>
      </c>
      <c r="I18" s="6">
        <f t="shared" si="9"/>
        <v>1.8994217627475</v>
      </c>
      <c r="J18" s="5" t="s">
        <v>11</v>
      </c>
    </row>
    <row r="19" spans="1:10">
      <c r="A19" s="4">
        <v>38345</v>
      </c>
      <c r="B19" s="5">
        <v>94.865</v>
      </c>
      <c r="C19" s="33">
        <v>184</v>
      </c>
      <c r="D19" s="6">
        <f t="shared" si="8"/>
        <v>1.93959837664049</v>
      </c>
      <c r="E19" s="21" t="s">
        <v>22</v>
      </c>
      <c r="F19" s="22">
        <v>41639</v>
      </c>
      <c r="G19" s="5">
        <v>530.93</v>
      </c>
      <c r="H19" s="5">
        <v>889.8</v>
      </c>
      <c r="I19" s="6">
        <f t="shared" si="9"/>
        <v>1.67592714670484</v>
      </c>
      <c r="J19" s="5" t="s">
        <v>27</v>
      </c>
    </row>
    <row r="20" spans="1:10">
      <c r="A20" s="4">
        <v>38352</v>
      </c>
      <c r="B20" s="5">
        <v>94.865</v>
      </c>
      <c r="C20" s="33">
        <v>194</v>
      </c>
      <c r="D20" s="6">
        <f t="shared" ref="D20" si="10">C20/B20</f>
        <v>2.04501133189269</v>
      </c>
      <c r="E20" s="21" t="s">
        <v>27</v>
      </c>
      <c r="F20" s="22">
        <v>41705</v>
      </c>
      <c r="G20" s="5">
        <v>530.93</v>
      </c>
      <c r="H20" s="5">
        <v>894.8</v>
      </c>
      <c r="I20" s="6">
        <f t="shared" si="9"/>
        <v>1.68534458403179</v>
      </c>
      <c r="J20" s="5" t="s">
        <v>7</v>
      </c>
    </row>
    <row r="21" spans="1:10">
      <c r="A21" s="4">
        <v>38415</v>
      </c>
      <c r="B21" s="5">
        <v>94.865</v>
      </c>
      <c r="C21" s="33">
        <v>201</v>
      </c>
      <c r="D21" s="6">
        <f t="shared" ref="D21" si="11">C21/B21</f>
        <v>2.11880040056923</v>
      </c>
      <c r="E21" s="21" t="s">
        <v>65</v>
      </c>
      <c r="F21" s="22">
        <v>41712</v>
      </c>
      <c r="G21" s="5">
        <v>530.93</v>
      </c>
      <c r="H21" s="5">
        <v>898.4</v>
      </c>
      <c r="I21" s="6">
        <f t="shared" ref="I21" si="12">H21/G21</f>
        <v>1.6921251389072</v>
      </c>
      <c r="J21" s="5" t="s">
        <v>7</v>
      </c>
    </row>
    <row r="22" spans="1:10">
      <c r="A22" s="4">
        <v>38472</v>
      </c>
      <c r="B22" s="5">
        <v>94.865</v>
      </c>
      <c r="C22" s="5">
        <v>202.3</v>
      </c>
      <c r="D22" s="6">
        <f t="shared" ref="D22" si="13">C22/B22</f>
        <v>2.13250408475202</v>
      </c>
      <c r="E22" s="21" t="s">
        <v>9</v>
      </c>
      <c r="F22" s="22">
        <v>41719</v>
      </c>
      <c r="G22" s="5">
        <v>530.93</v>
      </c>
      <c r="H22" s="5">
        <v>901.8</v>
      </c>
      <c r="I22" s="6">
        <f t="shared" ref="I22:I46" si="14">H22/G22</f>
        <v>1.69852899628953</v>
      </c>
      <c r="J22" s="5" t="s">
        <v>7</v>
      </c>
    </row>
    <row r="23" spans="1:10">
      <c r="A23" s="7">
        <v>38474</v>
      </c>
      <c r="B23" s="8">
        <v>94.865</v>
      </c>
      <c r="C23" s="32">
        <v>207.5</v>
      </c>
      <c r="D23" s="9">
        <f t="shared" ref="D23" si="15">C23/B23</f>
        <v>2.18731882148316</v>
      </c>
      <c r="E23" s="23" t="s">
        <v>66</v>
      </c>
      <c r="F23" s="22">
        <v>41733</v>
      </c>
      <c r="G23" s="5">
        <v>530.93</v>
      </c>
      <c r="H23" s="5">
        <v>911.3</v>
      </c>
      <c r="I23" s="6">
        <f t="shared" si="14"/>
        <v>1.71642212721074</v>
      </c>
      <c r="J23" s="5" t="s">
        <v>23</v>
      </c>
    </row>
    <row r="24" spans="1:10">
      <c r="A24" s="4">
        <v>38625</v>
      </c>
      <c r="B24" s="5">
        <v>94.865</v>
      </c>
      <c r="C24" s="5">
        <v>213.57</v>
      </c>
      <c r="D24" s="6">
        <f t="shared" ref="D24:D48" si="16">C24/B24</f>
        <v>2.25130448532125</v>
      </c>
      <c r="E24" s="21" t="s">
        <v>67</v>
      </c>
      <c r="F24" s="22">
        <v>41759</v>
      </c>
      <c r="G24" s="5">
        <v>530.93</v>
      </c>
      <c r="H24" s="5">
        <v>938.1</v>
      </c>
      <c r="I24" s="6">
        <f t="shared" si="14"/>
        <v>1.76689959128322</v>
      </c>
      <c r="J24" s="5" t="s">
        <v>9</v>
      </c>
    </row>
    <row r="25" spans="1:10">
      <c r="A25" s="7">
        <v>38983</v>
      </c>
      <c r="B25" s="8">
        <v>110.3</v>
      </c>
      <c r="C25" s="8">
        <v>218.4</v>
      </c>
      <c r="D25" s="9">
        <f t="shared" si="16"/>
        <v>1.98005439709882</v>
      </c>
      <c r="E25" s="23" t="s">
        <v>60</v>
      </c>
      <c r="F25" s="22">
        <v>41950</v>
      </c>
      <c r="G25" s="5">
        <v>531.97</v>
      </c>
      <c r="H25" s="5">
        <v>947.2</v>
      </c>
      <c r="I25" s="6">
        <f t="shared" si="14"/>
        <v>1.78055153486099</v>
      </c>
      <c r="J25" s="5" t="s">
        <v>68</v>
      </c>
    </row>
    <row r="26" spans="1:10">
      <c r="A26" s="4">
        <v>38990</v>
      </c>
      <c r="B26" s="5">
        <v>110.3</v>
      </c>
      <c r="C26" s="5">
        <v>242.47</v>
      </c>
      <c r="D26" s="6">
        <f t="shared" si="16"/>
        <v>2.19827742520399</v>
      </c>
      <c r="E26" s="21" t="s">
        <v>52</v>
      </c>
      <c r="F26" s="22">
        <v>41957</v>
      </c>
      <c r="G26" s="5">
        <v>531.97</v>
      </c>
      <c r="H26" s="5">
        <v>948.4</v>
      </c>
      <c r="I26" s="6">
        <f t="shared" si="14"/>
        <v>1.7828073011636</v>
      </c>
      <c r="J26" s="5" t="s">
        <v>7</v>
      </c>
    </row>
    <row r="27" spans="1:10">
      <c r="A27" s="4">
        <v>39082</v>
      </c>
      <c r="B27" s="5">
        <v>131.85</v>
      </c>
      <c r="C27" s="5">
        <v>243.31</v>
      </c>
      <c r="D27" s="6">
        <f t="shared" si="16"/>
        <v>1.84535456958665</v>
      </c>
      <c r="E27" s="21" t="s">
        <v>27</v>
      </c>
      <c r="F27" s="22">
        <v>42004</v>
      </c>
      <c r="G27" s="5">
        <v>543.31</v>
      </c>
      <c r="H27" s="5">
        <v>1028.6</v>
      </c>
      <c r="I27" s="6">
        <f t="shared" si="14"/>
        <v>1.89321013785868</v>
      </c>
      <c r="J27" s="5" t="s">
        <v>27</v>
      </c>
    </row>
    <row r="28" spans="1:10">
      <c r="A28" s="4">
        <v>39150</v>
      </c>
      <c r="B28" s="5">
        <v>131.85</v>
      </c>
      <c r="C28" s="5">
        <v>250.4</v>
      </c>
      <c r="D28" s="6">
        <f t="shared" si="16"/>
        <v>1.89912779673872</v>
      </c>
      <c r="E28" s="21" t="s">
        <v>7</v>
      </c>
      <c r="F28" s="22">
        <v>42124</v>
      </c>
      <c r="G28" s="5">
        <v>543.31</v>
      </c>
      <c r="H28" s="5">
        <v>1028.7</v>
      </c>
      <c r="I28" s="6">
        <f t="shared" si="14"/>
        <v>1.89339419484272</v>
      </c>
      <c r="J28" s="5" t="s">
        <v>9</v>
      </c>
    </row>
    <row r="29" spans="1:10">
      <c r="A29" s="4">
        <v>39346</v>
      </c>
      <c r="B29" s="5">
        <v>138.45</v>
      </c>
      <c r="C29" s="5">
        <v>281.7</v>
      </c>
      <c r="D29" s="6">
        <f t="shared" si="16"/>
        <v>2.03466955579632</v>
      </c>
      <c r="E29" s="21" t="s">
        <v>7</v>
      </c>
      <c r="F29" s="22">
        <v>42272</v>
      </c>
      <c r="G29" s="5">
        <v>543.31</v>
      </c>
      <c r="H29" s="5">
        <v>1034.3</v>
      </c>
      <c r="I29" s="6">
        <f t="shared" si="14"/>
        <v>1.90370138594909</v>
      </c>
      <c r="J29" s="5" t="s">
        <v>11</v>
      </c>
    </row>
    <row r="30" spans="1:10">
      <c r="A30" s="4">
        <v>39355</v>
      </c>
      <c r="B30" s="5">
        <v>138.45</v>
      </c>
      <c r="C30" s="5">
        <v>287</v>
      </c>
      <c r="D30" s="6">
        <f t="shared" si="16"/>
        <v>2.07295052365475</v>
      </c>
      <c r="E30" s="21" t="s">
        <v>52</v>
      </c>
      <c r="F30" s="22">
        <v>42293</v>
      </c>
      <c r="G30" s="5">
        <v>543.31</v>
      </c>
      <c r="H30" s="5">
        <v>1035.1</v>
      </c>
      <c r="I30" s="6">
        <f t="shared" si="14"/>
        <v>1.90517384182143</v>
      </c>
      <c r="J30" s="5" t="s">
        <v>7</v>
      </c>
    </row>
    <row r="31" spans="1:10">
      <c r="A31" s="4">
        <v>39445</v>
      </c>
      <c r="B31" s="5">
        <v>223.96</v>
      </c>
      <c r="C31" s="5">
        <v>308.4</v>
      </c>
      <c r="D31" s="6">
        <f t="shared" si="16"/>
        <v>1.377031612788</v>
      </c>
      <c r="E31" s="21" t="s">
        <v>69</v>
      </c>
      <c r="F31" s="22">
        <v>42342</v>
      </c>
      <c r="G31" s="5">
        <v>543.31</v>
      </c>
      <c r="H31" s="5">
        <v>1036</v>
      </c>
      <c r="I31" s="6">
        <f t="shared" si="14"/>
        <v>1.90683035467781</v>
      </c>
      <c r="J31" s="5" t="s">
        <v>7</v>
      </c>
    </row>
    <row r="32" spans="1:10">
      <c r="A32" s="4">
        <v>39465</v>
      </c>
      <c r="B32" s="5">
        <v>223.96</v>
      </c>
      <c r="C32" s="5">
        <v>321.4</v>
      </c>
      <c r="D32" s="6">
        <f t="shared" si="16"/>
        <v>1.43507769244508</v>
      </c>
      <c r="E32" s="21" t="s">
        <v>7</v>
      </c>
      <c r="F32" s="22">
        <v>42363</v>
      </c>
      <c r="G32" s="5">
        <v>578.65</v>
      </c>
      <c r="H32" s="5">
        <v>1054.7</v>
      </c>
      <c r="I32" s="6">
        <f t="shared" si="14"/>
        <v>1.8226907457012</v>
      </c>
      <c r="J32" s="5" t="s">
        <v>70</v>
      </c>
    </row>
    <row r="33" spans="1:10">
      <c r="A33" s="4">
        <v>39500</v>
      </c>
      <c r="B33" s="5">
        <v>223.96</v>
      </c>
      <c r="C33" s="5">
        <v>322.8</v>
      </c>
      <c r="D33" s="6">
        <f t="shared" si="16"/>
        <v>1.44132880871584</v>
      </c>
      <c r="E33" s="21" t="s">
        <v>7</v>
      </c>
      <c r="F33" s="22">
        <v>42369</v>
      </c>
      <c r="G33" s="5">
        <v>578.65</v>
      </c>
      <c r="H33" s="5">
        <v>1083.3</v>
      </c>
      <c r="I33" s="6">
        <f t="shared" si="14"/>
        <v>1.87211613237708</v>
      </c>
      <c r="J33" s="5" t="s">
        <v>27</v>
      </c>
    </row>
    <row r="34" spans="1:10">
      <c r="A34" s="4">
        <v>39507</v>
      </c>
      <c r="B34" s="5">
        <v>223.96</v>
      </c>
      <c r="C34" s="5">
        <v>346.4</v>
      </c>
      <c r="D34" s="6">
        <f t="shared" si="16"/>
        <v>1.5467047687087</v>
      </c>
      <c r="E34" s="21" t="s">
        <v>7</v>
      </c>
      <c r="F34" s="22">
        <v>42440</v>
      </c>
      <c r="G34" s="5">
        <v>578.65</v>
      </c>
      <c r="H34" s="5">
        <v>1116.6</v>
      </c>
      <c r="I34" s="6">
        <f t="shared" si="14"/>
        <v>1.9296638728074</v>
      </c>
      <c r="J34" s="5" t="s">
        <v>7</v>
      </c>
    </row>
    <row r="35" spans="1:10">
      <c r="A35" s="4">
        <v>39514</v>
      </c>
      <c r="B35" s="5">
        <v>223.96</v>
      </c>
      <c r="C35" s="5">
        <v>353.7</v>
      </c>
      <c r="D35" s="6">
        <f t="shared" si="16"/>
        <v>1.57929987497767</v>
      </c>
      <c r="E35" s="21" t="s">
        <v>7</v>
      </c>
      <c r="F35" s="22">
        <v>42461</v>
      </c>
      <c r="G35" s="5">
        <v>578.65</v>
      </c>
      <c r="H35" s="5">
        <v>1129.9</v>
      </c>
      <c r="I35" s="6">
        <f t="shared" si="14"/>
        <v>1.95264840577206</v>
      </c>
      <c r="J35" s="5" t="s">
        <v>23</v>
      </c>
    </row>
    <row r="36" spans="1:10">
      <c r="A36" s="4">
        <v>39541</v>
      </c>
      <c r="B36" s="5">
        <v>223.96</v>
      </c>
      <c r="C36" s="5">
        <v>371.1</v>
      </c>
      <c r="D36" s="6">
        <f t="shared" si="16"/>
        <v>1.65699232005715</v>
      </c>
      <c r="E36" s="21" t="s">
        <v>23</v>
      </c>
      <c r="F36" s="22">
        <v>42489</v>
      </c>
      <c r="G36" s="5">
        <v>583.91</v>
      </c>
      <c r="H36" s="5">
        <v>1152.3</v>
      </c>
      <c r="I36" s="6">
        <f t="shared" si="14"/>
        <v>1.97342056138789</v>
      </c>
      <c r="J36" s="5" t="s">
        <v>9</v>
      </c>
    </row>
    <row r="37" spans="1:10">
      <c r="A37" s="4">
        <v>39568</v>
      </c>
      <c r="B37" s="5">
        <v>223.96</v>
      </c>
      <c r="C37" s="5">
        <v>382.8</v>
      </c>
      <c r="D37" s="6">
        <f t="shared" si="16"/>
        <v>1.70923379174853</v>
      </c>
      <c r="E37" s="21" t="s">
        <v>9</v>
      </c>
      <c r="F37" s="22">
        <v>42797</v>
      </c>
      <c r="G37" s="5">
        <v>583.91</v>
      </c>
      <c r="H37" s="5">
        <v>1155.9</v>
      </c>
      <c r="I37" s="6">
        <f t="shared" si="14"/>
        <v>1.97958589508657</v>
      </c>
      <c r="J37" s="5" t="s">
        <v>7</v>
      </c>
    </row>
    <row r="38" spans="1:10">
      <c r="A38" s="4">
        <v>39703</v>
      </c>
      <c r="B38" s="5">
        <v>223.96</v>
      </c>
      <c r="C38" s="5">
        <v>392</v>
      </c>
      <c r="D38" s="6">
        <f t="shared" si="16"/>
        <v>1.75031255581354</v>
      </c>
      <c r="E38" s="21" t="s">
        <v>11</v>
      </c>
      <c r="F38" s="22">
        <v>42804</v>
      </c>
      <c r="G38" s="5">
        <v>583.91</v>
      </c>
      <c r="H38" s="5">
        <v>1168.1</v>
      </c>
      <c r="I38" s="6">
        <f t="shared" si="14"/>
        <v>2.00047952595434</v>
      </c>
      <c r="J38" s="5" t="s">
        <v>7</v>
      </c>
    </row>
    <row r="39" spans="1:10">
      <c r="A39" s="4">
        <v>39813</v>
      </c>
      <c r="B39" s="5">
        <v>225.65</v>
      </c>
      <c r="C39" s="5">
        <v>430.75</v>
      </c>
      <c r="D39" s="6">
        <f t="shared" si="16"/>
        <v>1.90892975847552</v>
      </c>
      <c r="E39" s="21" t="s">
        <v>27</v>
      </c>
      <c r="F39" s="22">
        <v>42811</v>
      </c>
      <c r="G39" s="5">
        <v>583.91</v>
      </c>
      <c r="H39" s="5">
        <v>1179.2</v>
      </c>
      <c r="I39" s="6">
        <f t="shared" si="14"/>
        <v>2.01948930485863</v>
      </c>
      <c r="J39" s="5" t="s">
        <v>7</v>
      </c>
    </row>
    <row r="40" spans="1:10">
      <c r="A40" s="4">
        <v>39933</v>
      </c>
      <c r="B40" s="5">
        <v>225.65</v>
      </c>
      <c r="C40" s="5">
        <v>442.3</v>
      </c>
      <c r="D40" s="6">
        <f t="shared" si="16"/>
        <v>1.96011522269001</v>
      </c>
      <c r="E40" s="21" t="s">
        <v>9</v>
      </c>
      <c r="F40" s="22">
        <v>42853</v>
      </c>
      <c r="G40" s="5">
        <v>583.91</v>
      </c>
      <c r="H40" s="5">
        <v>1186.7</v>
      </c>
      <c r="I40" s="6">
        <f t="shared" si="14"/>
        <v>2.03233375006422</v>
      </c>
      <c r="J40" s="5" t="s">
        <v>9</v>
      </c>
    </row>
    <row r="41" spans="1:10">
      <c r="A41" s="4">
        <v>40086</v>
      </c>
      <c r="B41" s="5">
        <v>239.85</v>
      </c>
      <c r="C41" s="5">
        <v>473.46</v>
      </c>
      <c r="D41" s="6">
        <f t="shared" si="16"/>
        <v>1.9739837398374</v>
      </c>
      <c r="E41" s="21" t="s">
        <v>52</v>
      </c>
      <c r="F41" s="22">
        <v>43168</v>
      </c>
      <c r="G41" s="5">
        <v>630.53</v>
      </c>
      <c r="H41" s="5">
        <v>1223.1</v>
      </c>
      <c r="I41" s="6">
        <f t="shared" si="14"/>
        <v>1.93979667898435</v>
      </c>
      <c r="J41" s="5" t="s">
        <v>7</v>
      </c>
    </row>
    <row r="42" spans="1:10">
      <c r="A42" s="4">
        <v>40178</v>
      </c>
      <c r="B42" s="5">
        <v>321.93</v>
      </c>
      <c r="C42" s="5">
        <v>527.25</v>
      </c>
      <c r="D42" s="6">
        <f t="shared" si="16"/>
        <v>1.63777839903085</v>
      </c>
      <c r="E42" s="21" t="s">
        <v>27</v>
      </c>
      <c r="F42" s="22">
        <v>43175</v>
      </c>
      <c r="G42" s="5">
        <v>630.53</v>
      </c>
      <c r="H42" s="5">
        <v>1230.5</v>
      </c>
      <c r="I42" s="6">
        <f t="shared" si="14"/>
        <v>1.95153283745421</v>
      </c>
      <c r="J42" s="5" t="s">
        <v>7</v>
      </c>
    </row>
    <row r="43" spans="1:10">
      <c r="A43" s="4">
        <v>40263</v>
      </c>
      <c r="B43" s="5">
        <v>333.83</v>
      </c>
      <c r="C43" s="5">
        <v>535.85</v>
      </c>
      <c r="D43" s="6">
        <f t="shared" si="16"/>
        <v>1.60515831411197</v>
      </c>
      <c r="E43" s="21" t="s">
        <v>7</v>
      </c>
      <c r="F43" s="22">
        <v>43182</v>
      </c>
      <c r="G43" s="5">
        <v>630.53</v>
      </c>
      <c r="H43" s="5">
        <v>1235.4</v>
      </c>
      <c r="I43" s="6">
        <f t="shared" si="14"/>
        <v>1.95930407752208</v>
      </c>
      <c r="J43" s="5" t="s">
        <v>7</v>
      </c>
    </row>
    <row r="44" spans="1:10">
      <c r="A44" s="4">
        <v>40270</v>
      </c>
      <c r="B44" s="5">
        <v>346.46</v>
      </c>
      <c r="C44" s="5">
        <v>560.4</v>
      </c>
      <c r="D44" s="6">
        <f t="shared" si="16"/>
        <v>1.61750274201928</v>
      </c>
      <c r="E44" s="21" t="s">
        <v>23</v>
      </c>
      <c r="F44" s="22">
        <v>43364</v>
      </c>
      <c r="G44" s="5">
        <v>637.22</v>
      </c>
      <c r="H44" s="5">
        <v>1249.5</v>
      </c>
      <c r="I44" s="6">
        <f t="shared" si="14"/>
        <v>1.96086124101566</v>
      </c>
      <c r="J44" s="5" t="s">
        <v>11</v>
      </c>
    </row>
    <row r="45" spans="1:10">
      <c r="A45" s="4">
        <v>40284</v>
      </c>
      <c r="B45" s="5">
        <v>402.22</v>
      </c>
      <c r="C45" s="5">
        <v>565</v>
      </c>
      <c r="D45" s="6">
        <f t="shared" si="16"/>
        <v>1.40470389339168</v>
      </c>
      <c r="E45" s="21" t="s">
        <v>7</v>
      </c>
      <c r="F45" s="22">
        <v>43413</v>
      </c>
      <c r="G45" s="5">
        <v>637.22</v>
      </c>
      <c r="H45" s="5">
        <v>1256.3</v>
      </c>
      <c r="I45" s="6">
        <f t="shared" si="14"/>
        <v>1.97153259470826</v>
      </c>
      <c r="J45" s="5" t="s">
        <v>71</v>
      </c>
    </row>
    <row r="46" spans="1:10">
      <c r="A46" s="4">
        <v>40291</v>
      </c>
      <c r="B46" s="5">
        <v>402.22</v>
      </c>
      <c r="C46" s="5">
        <v>572.6</v>
      </c>
      <c r="D46" s="6">
        <f t="shared" si="16"/>
        <v>1.42359902540898</v>
      </c>
      <c r="E46" s="21" t="s">
        <v>7</v>
      </c>
      <c r="F46" s="22">
        <v>43532</v>
      </c>
      <c r="G46" s="5">
        <v>674.07</v>
      </c>
      <c r="H46" s="5">
        <v>1329.4</v>
      </c>
      <c r="I46" s="6">
        <f t="shared" si="14"/>
        <v>1.97219873306927</v>
      </c>
      <c r="J46" s="5" t="s">
        <v>64</v>
      </c>
    </row>
    <row r="47" spans="1:10">
      <c r="A47" s="4">
        <v>40297</v>
      </c>
      <c r="B47" s="5">
        <v>402.22</v>
      </c>
      <c r="C47" s="5">
        <v>579.2</v>
      </c>
      <c r="D47" s="6">
        <f t="shared" si="16"/>
        <v>1.44000795584506</v>
      </c>
      <c r="E47" s="21" t="s">
        <v>72</v>
      </c>
      <c r="F47" s="22">
        <v>45359</v>
      </c>
      <c r="G47" s="5">
        <v>800.59</v>
      </c>
      <c r="H47" s="5">
        <v>1339.72</v>
      </c>
      <c r="I47" s="6">
        <f t="shared" ref="I47" si="17">H47/G47</f>
        <v>1.67341585580634</v>
      </c>
      <c r="J47" s="5" t="s">
        <v>64</v>
      </c>
    </row>
    <row r="48" spans="1:5">
      <c r="A48" s="4">
        <v>40312</v>
      </c>
      <c r="B48" s="5">
        <v>402.22</v>
      </c>
      <c r="C48" s="5">
        <v>581.2</v>
      </c>
      <c r="D48" s="6">
        <f t="shared" si="16"/>
        <v>1.44498035900751</v>
      </c>
      <c r="E48" s="21" t="s">
        <v>59</v>
      </c>
    </row>
    <row r="49" spans="1:1">
      <c r="A49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"/>
    </sheetView>
  </sheetViews>
  <sheetFormatPr defaultColWidth="8.625" defaultRowHeight="14" outlineLevelRow="4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96</v>
      </c>
      <c r="F1" s="3"/>
    </row>
    <row r="2" spans="1:5">
      <c r="A2" s="7">
        <v>44283</v>
      </c>
      <c r="B2" s="8">
        <v>25.34</v>
      </c>
      <c r="C2" s="8">
        <v>12.3411</v>
      </c>
      <c r="D2" s="9">
        <f t="shared" ref="D2:D4" si="0">C2/B2</f>
        <v>0.487020520915549</v>
      </c>
      <c r="E2" s="8" t="s">
        <v>162</v>
      </c>
    </row>
    <row r="3" spans="1:5">
      <c r="A3" s="7">
        <v>44289</v>
      </c>
      <c r="B3" s="8">
        <v>25.34</v>
      </c>
      <c r="C3" s="8">
        <v>19.58</v>
      </c>
      <c r="D3" s="9">
        <f t="shared" si="0"/>
        <v>0.772691397000789</v>
      </c>
      <c r="E3" s="8"/>
    </row>
    <row r="4" spans="1:5">
      <c r="A4" s="7">
        <v>44290</v>
      </c>
      <c r="B4" s="8">
        <v>25.34</v>
      </c>
      <c r="C4" s="8">
        <v>24.64</v>
      </c>
      <c r="D4" s="9">
        <f t="shared" si="0"/>
        <v>0.972375690607735</v>
      </c>
      <c r="E4" s="8"/>
    </row>
    <row r="5" spans="1:1">
      <c r="A5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"/>
    </sheetView>
  </sheetViews>
  <sheetFormatPr defaultColWidth="8.625" defaultRowHeight="14" outlineLevelRow="5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96</v>
      </c>
      <c r="F1" s="3"/>
    </row>
    <row r="2" spans="1:6">
      <c r="A2" s="4">
        <v>44375</v>
      </c>
      <c r="B2" s="5">
        <v>46.38</v>
      </c>
      <c r="C2" s="5">
        <v>2.1643</v>
      </c>
      <c r="D2" s="6">
        <f t="shared" ref="D2:D5" si="0">C2/B2</f>
        <v>0.0466645105648987</v>
      </c>
      <c r="E2" s="5" t="s">
        <v>251</v>
      </c>
      <c r="F2" s="3"/>
    </row>
    <row r="3" spans="1:6">
      <c r="A3" s="4">
        <v>44378</v>
      </c>
      <c r="B3" s="5">
        <v>46.38</v>
      </c>
      <c r="C3" s="5">
        <v>4.67</v>
      </c>
      <c r="D3" s="6">
        <f t="shared" si="0"/>
        <v>0.100689952565761</v>
      </c>
      <c r="E3" s="5"/>
      <c r="F3" s="3"/>
    </row>
    <row r="4" spans="1:6">
      <c r="A4" s="7">
        <v>44380</v>
      </c>
      <c r="B4" s="8">
        <v>46.38</v>
      </c>
      <c r="C4" s="8"/>
      <c r="D4" s="8"/>
      <c r="E4" s="8"/>
      <c r="F4" s="3"/>
    </row>
    <row r="5" spans="1:5">
      <c r="A5" s="7">
        <v>44381</v>
      </c>
      <c r="B5" s="8">
        <v>46.38</v>
      </c>
      <c r="C5" s="8">
        <v>6.28</v>
      </c>
      <c r="D5" s="9">
        <f t="shared" si="0"/>
        <v>0.135403191030617</v>
      </c>
      <c r="E5" s="8"/>
    </row>
    <row r="6" spans="1:1">
      <c r="A6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"/>
    </sheetView>
  </sheetViews>
  <sheetFormatPr defaultColWidth="8.625" defaultRowHeight="14" outlineLevelRow="5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96</v>
      </c>
      <c r="F1" s="3"/>
    </row>
    <row r="2" spans="1:6">
      <c r="A2" s="4">
        <v>44375</v>
      </c>
      <c r="B2" s="5">
        <v>20.3</v>
      </c>
      <c r="C2" s="5"/>
      <c r="D2" s="6"/>
      <c r="E2" s="5" t="s">
        <v>252</v>
      </c>
      <c r="F2" s="3"/>
    </row>
    <row r="3" spans="1:6">
      <c r="A3" s="4">
        <v>44377</v>
      </c>
      <c r="B3" s="5">
        <v>20.3</v>
      </c>
      <c r="C3" s="5">
        <v>4.37</v>
      </c>
      <c r="D3" s="6">
        <f t="shared" ref="D3:D5" si="0">C3/B3</f>
        <v>0.215270935960591</v>
      </c>
      <c r="E3" s="5"/>
      <c r="F3" s="3"/>
    </row>
    <row r="4" spans="1:6">
      <c r="A4" s="7">
        <v>44380</v>
      </c>
      <c r="B4" s="8">
        <v>20.3</v>
      </c>
      <c r="C4" s="8"/>
      <c r="D4" s="8"/>
      <c r="E4" s="8"/>
      <c r="F4" s="3"/>
    </row>
    <row r="5" spans="1:5">
      <c r="A5" s="7">
        <v>44381</v>
      </c>
      <c r="B5" s="8">
        <v>20.3</v>
      </c>
      <c r="C5" s="8">
        <v>8.13</v>
      </c>
      <c r="D5" s="9">
        <f t="shared" si="0"/>
        <v>0.400492610837438</v>
      </c>
      <c r="E5" s="8"/>
    </row>
    <row r="6" spans="1:1">
      <c r="A6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A1" sqref="A1"/>
    </sheetView>
  </sheetViews>
  <sheetFormatPr defaultColWidth="8.625" defaultRowHeight="14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96</v>
      </c>
      <c r="F1" s="3"/>
    </row>
    <row r="2" spans="1:6">
      <c r="A2" s="4">
        <v>44503</v>
      </c>
      <c r="B2" s="5">
        <v>30.46</v>
      </c>
      <c r="C2" s="5">
        <v>3.71</v>
      </c>
      <c r="D2" s="6">
        <f t="shared" ref="D2:D8" si="0">C2/B2</f>
        <v>0.121799080761655</v>
      </c>
      <c r="E2" s="5" t="s">
        <v>252</v>
      </c>
      <c r="F2" s="3"/>
    </row>
    <row r="3" spans="1:6">
      <c r="A3" s="4">
        <v>44504</v>
      </c>
      <c r="B3" s="5">
        <v>30.46</v>
      </c>
      <c r="C3" s="5">
        <v>4.55</v>
      </c>
      <c r="D3" s="6">
        <f t="shared" si="0"/>
        <v>0.149376231122784</v>
      </c>
      <c r="E3" s="5"/>
      <c r="F3" s="3"/>
    </row>
    <row r="4" spans="1:6">
      <c r="A4" s="4">
        <v>44505</v>
      </c>
      <c r="B4" s="5">
        <v>30.46</v>
      </c>
      <c r="C4" s="5">
        <v>4.7</v>
      </c>
      <c r="D4" s="6">
        <f t="shared" si="0"/>
        <v>0.1543007222587</v>
      </c>
      <c r="E4" s="5"/>
      <c r="F4" s="3"/>
    </row>
    <row r="5" spans="1:5">
      <c r="A5" s="7">
        <v>44506</v>
      </c>
      <c r="B5" s="8">
        <v>30.46</v>
      </c>
      <c r="C5" s="8">
        <v>8.31</v>
      </c>
      <c r="D5" s="9">
        <f t="shared" si="0"/>
        <v>0.272816808929744</v>
      </c>
      <c r="E5" s="8"/>
    </row>
    <row r="6" spans="1:5">
      <c r="A6" s="7">
        <v>44513</v>
      </c>
      <c r="B6" s="8">
        <v>30.46</v>
      </c>
      <c r="C6" s="8">
        <v>8.49</v>
      </c>
      <c r="D6" s="9">
        <f t="shared" si="0"/>
        <v>0.278726198292843</v>
      </c>
      <c r="E6" s="8"/>
    </row>
    <row r="7" spans="1:5">
      <c r="A7" s="7">
        <v>44514</v>
      </c>
      <c r="B7" s="8">
        <v>30.46</v>
      </c>
      <c r="C7" s="8">
        <v>9.79</v>
      </c>
      <c r="D7" s="9">
        <f t="shared" si="0"/>
        <v>0.321405121470781</v>
      </c>
      <c r="E7" s="8"/>
    </row>
    <row r="8" spans="1:5">
      <c r="A8" s="4">
        <v>44561</v>
      </c>
      <c r="B8" s="5">
        <v>46.25</v>
      </c>
      <c r="C8" s="5">
        <v>12.91</v>
      </c>
      <c r="D8" s="6">
        <f t="shared" si="0"/>
        <v>0.279135135135135</v>
      </c>
      <c r="E8" s="5"/>
    </row>
    <row r="9" spans="1:5">
      <c r="A9" s="7">
        <v>44562</v>
      </c>
      <c r="B9" s="8">
        <v>46.25</v>
      </c>
      <c r="C9" s="8">
        <v>17.01</v>
      </c>
      <c r="D9" s="9">
        <f t="shared" ref="D9" si="1">C9/B9</f>
        <v>0.367783783783784</v>
      </c>
      <c r="E9" s="8"/>
    </row>
    <row r="10" spans="1:1">
      <c r="A10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"/>
    </sheetView>
  </sheetViews>
  <sheetFormatPr defaultColWidth="8.625" defaultRowHeight="14" outlineLevelRow="4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96</v>
      </c>
      <c r="F1" s="3"/>
    </row>
    <row r="2" spans="1:5">
      <c r="A2" s="4">
        <v>44558</v>
      </c>
      <c r="B2" s="5">
        <v>32.4</v>
      </c>
      <c r="C2" s="5">
        <v>8.5</v>
      </c>
      <c r="D2" s="6">
        <f t="shared" ref="D2:D4" si="0">C2/B2</f>
        <v>0.262345679012346</v>
      </c>
      <c r="E2" s="5"/>
    </row>
    <row r="3" spans="1:5">
      <c r="A3" s="4">
        <v>44561</v>
      </c>
      <c r="B3" s="5">
        <v>32.4</v>
      </c>
      <c r="C3" s="5">
        <v>11</v>
      </c>
      <c r="D3" s="6">
        <f t="shared" si="0"/>
        <v>0.339506172839506</v>
      </c>
      <c r="E3" s="5"/>
    </row>
    <row r="4" spans="1:5">
      <c r="A4" s="7">
        <v>44562</v>
      </c>
      <c r="B4" s="8">
        <v>32.4</v>
      </c>
      <c r="C4" s="8">
        <v>13.5</v>
      </c>
      <c r="D4" s="9">
        <f t="shared" si="0"/>
        <v>0.416666666666667</v>
      </c>
      <c r="E4" s="8"/>
    </row>
    <row r="5" spans="1:1">
      <c r="A5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A1" sqref="A1"/>
    </sheetView>
  </sheetViews>
  <sheetFormatPr defaultColWidth="8.625" defaultRowHeight="14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6" width="15.5083333333333" style="1" customWidth="1"/>
    <col min="7" max="7" width="6.50833333333333" style="1" customWidth="1"/>
    <col min="8" max="8" width="8.50833333333333" style="1" customWidth="1"/>
    <col min="9" max="9" width="8.50833333333333" style="2" customWidth="1"/>
    <col min="10" max="10" width="35.5083333333333" style="1" customWidth="1"/>
    <col min="11" max="16384" width="8.625" style="1"/>
  </cols>
  <sheetData>
    <row r="1" ht="42" spans="1:10">
      <c r="A1" s="1" t="s">
        <v>0</v>
      </c>
      <c r="B1" s="1" t="s">
        <v>1</v>
      </c>
      <c r="C1" s="1" t="s">
        <v>2</v>
      </c>
      <c r="D1" s="2" t="s">
        <v>3</v>
      </c>
      <c r="E1" s="19" t="s">
        <v>4</v>
      </c>
      <c r="F1" s="20" t="s">
        <v>0</v>
      </c>
      <c r="G1" s="1" t="s">
        <v>1</v>
      </c>
      <c r="H1" s="1" t="s">
        <v>2</v>
      </c>
      <c r="I1" s="2" t="s">
        <v>3</v>
      </c>
      <c r="J1" s="1" t="s">
        <v>4</v>
      </c>
    </row>
    <row r="2" ht="13.9" customHeight="1" spans="1:10">
      <c r="A2" s="7">
        <v>35735</v>
      </c>
      <c r="B2" s="8">
        <v>5.4</v>
      </c>
      <c r="C2" s="8">
        <v>0.5</v>
      </c>
      <c r="D2" s="9">
        <f t="shared" ref="D2:D6" si="0">C2/B2</f>
        <v>0.0925925925925926</v>
      </c>
      <c r="E2" s="23" t="s">
        <v>73</v>
      </c>
      <c r="F2" s="60">
        <v>40452</v>
      </c>
      <c r="G2" s="8">
        <v>176.88</v>
      </c>
      <c r="H2" s="8">
        <v>513.3</v>
      </c>
      <c r="I2" s="9">
        <f>H2/G2</f>
        <v>2.90196743554952</v>
      </c>
      <c r="J2" s="8" t="s">
        <v>19</v>
      </c>
    </row>
    <row r="3" ht="13.9" customHeight="1" spans="1:10">
      <c r="A3" s="4">
        <v>36339</v>
      </c>
      <c r="B3" s="5">
        <v>18.497</v>
      </c>
      <c r="C3" s="5">
        <v>6.3</v>
      </c>
      <c r="D3" s="6">
        <f t="shared" si="0"/>
        <v>0.340595772287398</v>
      </c>
      <c r="E3" s="21" t="s">
        <v>74</v>
      </c>
      <c r="F3" s="61">
        <v>40483</v>
      </c>
      <c r="G3" s="12">
        <v>208</v>
      </c>
      <c r="H3" s="12">
        <v>781.05</v>
      </c>
      <c r="I3" s="13">
        <f>H3/G3</f>
        <v>3.75504807692308</v>
      </c>
      <c r="J3" s="12" t="s">
        <v>75</v>
      </c>
    </row>
    <row r="4" ht="13.9" customHeight="1" spans="1:10">
      <c r="A4" s="7">
        <v>36434</v>
      </c>
      <c r="B4" s="8">
        <v>18.497</v>
      </c>
      <c r="C4" s="8">
        <v>37.3</v>
      </c>
      <c r="D4" s="9">
        <f t="shared" si="0"/>
        <v>2.01654322322539</v>
      </c>
      <c r="E4" s="23" t="s">
        <v>19</v>
      </c>
      <c r="F4" s="61">
        <v>40485</v>
      </c>
      <c r="G4" s="12">
        <v>232</v>
      </c>
      <c r="H4" s="12">
        <v>784</v>
      </c>
      <c r="I4" s="13">
        <f t="shared" ref="I4" si="1">H4/G4</f>
        <v>3.37931034482759</v>
      </c>
      <c r="J4" s="12" t="s">
        <v>76</v>
      </c>
    </row>
    <row r="5" spans="1:10">
      <c r="A5" s="7">
        <v>36435</v>
      </c>
      <c r="B5" s="8">
        <v>18.497</v>
      </c>
      <c r="C5" s="8">
        <v>38.71</v>
      </c>
      <c r="D5" s="9">
        <f t="shared" si="0"/>
        <v>2.09277180083257</v>
      </c>
      <c r="E5" s="23" t="s">
        <v>19</v>
      </c>
      <c r="F5" s="61">
        <v>40487</v>
      </c>
      <c r="G5" s="12">
        <v>232</v>
      </c>
      <c r="H5" s="12">
        <v>784.44</v>
      </c>
      <c r="I5" s="13">
        <f t="shared" ref="I5:I6" si="2">H5/G5</f>
        <v>3.38120689655172</v>
      </c>
      <c r="J5" s="12" t="s">
        <v>77</v>
      </c>
    </row>
    <row r="6" spans="1:10">
      <c r="A6" s="7">
        <v>36800</v>
      </c>
      <c r="B6" s="8">
        <v>18.497</v>
      </c>
      <c r="C6" s="8">
        <v>39.25</v>
      </c>
      <c r="D6" s="9">
        <f t="shared" si="0"/>
        <v>2.12196572417149</v>
      </c>
      <c r="E6" s="23" t="s">
        <v>19</v>
      </c>
      <c r="F6" s="22">
        <v>40543</v>
      </c>
      <c r="G6" s="5">
        <v>236</v>
      </c>
      <c r="H6" s="5">
        <v>518</v>
      </c>
      <c r="I6" s="6">
        <f t="shared" si="2"/>
        <v>2.19491525423729</v>
      </c>
      <c r="J6" s="5" t="s">
        <v>27</v>
      </c>
    </row>
    <row r="7" spans="1:10">
      <c r="A7" s="27" t="s">
        <v>78</v>
      </c>
      <c r="B7" s="5">
        <v>27.397</v>
      </c>
      <c r="C7" s="5">
        <v>43.97</v>
      </c>
      <c r="D7" s="6">
        <f t="shared" ref="D7:D18" si="3">C7/B7</f>
        <v>1.60492024674234</v>
      </c>
      <c r="E7" s="38" t="s">
        <v>79</v>
      </c>
      <c r="F7" s="24">
        <v>40544</v>
      </c>
      <c r="G7" s="8">
        <v>236</v>
      </c>
      <c r="H7" s="8">
        <v>563.5</v>
      </c>
      <c r="I7" s="9">
        <f t="shared" ref="I7:I25" si="4">H7/G7</f>
        <v>2.38771186440678</v>
      </c>
      <c r="J7" s="8" t="s">
        <v>80</v>
      </c>
    </row>
    <row r="8" spans="1:10">
      <c r="A8" s="7">
        <v>37895</v>
      </c>
      <c r="B8" s="8">
        <v>36.777</v>
      </c>
      <c r="C8" s="8">
        <v>76.69</v>
      </c>
      <c r="D8" s="9">
        <f t="shared" si="3"/>
        <v>2.08527068548277</v>
      </c>
      <c r="E8" s="23" t="s">
        <v>19</v>
      </c>
      <c r="F8" s="24">
        <v>40664</v>
      </c>
      <c r="G8" s="8">
        <v>236</v>
      </c>
      <c r="H8" s="8">
        <v>638.8</v>
      </c>
      <c r="I8" s="9">
        <f t="shared" si="4"/>
        <v>2.70677966101695</v>
      </c>
      <c r="J8" s="8" t="s">
        <v>55</v>
      </c>
    </row>
    <row r="9" spans="1:10">
      <c r="A9" s="7">
        <v>38108</v>
      </c>
      <c r="B9" s="8">
        <v>36.777</v>
      </c>
      <c r="C9" s="8">
        <v>82.73</v>
      </c>
      <c r="D9" s="9">
        <f t="shared" si="3"/>
        <v>2.24950376594067</v>
      </c>
      <c r="E9" s="23" t="s">
        <v>55</v>
      </c>
      <c r="F9" s="24">
        <v>40817</v>
      </c>
      <c r="G9" s="8">
        <v>236</v>
      </c>
      <c r="H9" s="8">
        <v>659.96</v>
      </c>
      <c r="I9" s="9">
        <f t="shared" si="4"/>
        <v>2.7964406779661</v>
      </c>
      <c r="J9" s="8" t="s">
        <v>19</v>
      </c>
    </row>
    <row r="10" spans="1:10">
      <c r="A10" s="7">
        <v>38473</v>
      </c>
      <c r="B10" s="8">
        <v>36.777</v>
      </c>
      <c r="C10" s="8">
        <v>89</v>
      </c>
      <c r="D10" s="9">
        <f t="shared" si="3"/>
        <v>2.4199907550915</v>
      </c>
      <c r="E10" s="23" t="s">
        <v>55</v>
      </c>
      <c r="F10" s="24">
        <v>41030</v>
      </c>
      <c r="G10" s="8">
        <v>236</v>
      </c>
      <c r="H10" s="8">
        <v>684.5</v>
      </c>
      <c r="I10" s="9">
        <f t="shared" si="4"/>
        <v>2.90042372881356</v>
      </c>
      <c r="J10" s="8" t="s">
        <v>55</v>
      </c>
    </row>
    <row r="11" spans="1:10">
      <c r="A11" s="7">
        <v>38626</v>
      </c>
      <c r="B11" s="8">
        <v>36.777</v>
      </c>
      <c r="C11" s="8">
        <v>101.08</v>
      </c>
      <c r="D11" s="9">
        <f t="shared" si="3"/>
        <v>2.74845691600729</v>
      </c>
      <c r="E11" s="23" t="s">
        <v>19</v>
      </c>
      <c r="F11" s="24">
        <v>41395</v>
      </c>
      <c r="G11" s="8">
        <v>236</v>
      </c>
      <c r="H11" s="8">
        <v>750.8</v>
      </c>
      <c r="I11" s="9">
        <f t="shared" si="4"/>
        <v>3.18135593220339</v>
      </c>
      <c r="J11" s="8" t="s">
        <v>55</v>
      </c>
    </row>
    <row r="12" spans="1:10">
      <c r="A12" s="7">
        <v>38838</v>
      </c>
      <c r="B12" s="8">
        <v>59.027</v>
      </c>
      <c r="C12" s="8">
        <v>113.5</v>
      </c>
      <c r="D12" s="9">
        <f t="shared" si="3"/>
        <v>1.92284886577329</v>
      </c>
      <c r="E12" s="23" t="s">
        <v>55</v>
      </c>
      <c r="F12" s="24">
        <v>41760</v>
      </c>
      <c r="G12" s="8">
        <v>260.7</v>
      </c>
      <c r="H12" s="8">
        <v>794.2</v>
      </c>
      <c r="I12" s="9">
        <f t="shared" si="4"/>
        <v>3.0464135021097</v>
      </c>
      <c r="J12" s="8" t="s">
        <v>55</v>
      </c>
    </row>
    <row r="13" spans="1:10">
      <c r="A13" s="7">
        <v>38991</v>
      </c>
      <c r="B13" s="8">
        <v>59.027</v>
      </c>
      <c r="C13" s="8">
        <v>123</v>
      </c>
      <c r="D13" s="9">
        <f t="shared" si="3"/>
        <v>2.0837921629085</v>
      </c>
      <c r="E13" s="23" t="s">
        <v>19</v>
      </c>
      <c r="F13" s="22">
        <v>42004</v>
      </c>
      <c r="G13" s="5">
        <v>260.7</v>
      </c>
      <c r="H13" s="5">
        <v>861.29</v>
      </c>
      <c r="I13" s="6">
        <f t="shared" si="4"/>
        <v>3.30375911008822</v>
      </c>
      <c r="J13" s="5" t="s">
        <v>27</v>
      </c>
    </row>
    <row r="14" spans="1:10">
      <c r="A14" s="4">
        <v>39082</v>
      </c>
      <c r="B14" s="5">
        <v>110.81</v>
      </c>
      <c r="C14" s="5">
        <v>150.13</v>
      </c>
      <c r="D14" s="6">
        <f t="shared" si="3"/>
        <v>1.35484162079235</v>
      </c>
      <c r="E14" s="21" t="s">
        <v>27</v>
      </c>
      <c r="F14" s="22">
        <v>42369</v>
      </c>
      <c r="G14" s="5">
        <v>267</v>
      </c>
      <c r="H14" s="5">
        <v>879.14</v>
      </c>
      <c r="I14" s="6">
        <f t="shared" si="4"/>
        <v>3.29265917602996</v>
      </c>
      <c r="J14" s="5" t="s">
        <v>27</v>
      </c>
    </row>
    <row r="15" spans="1:10">
      <c r="A15" s="7">
        <v>39083</v>
      </c>
      <c r="B15" s="8">
        <v>110.81</v>
      </c>
      <c r="C15" s="8">
        <v>164</v>
      </c>
      <c r="D15" s="9">
        <f t="shared" si="3"/>
        <v>1.48001082934753</v>
      </c>
      <c r="E15" s="23" t="s">
        <v>80</v>
      </c>
      <c r="F15" s="24">
        <v>42491</v>
      </c>
      <c r="G15" s="8">
        <v>267</v>
      </c>
      <c r="H15" s="8">
        <v>897.31</v>
      </c>
      <c r="I15" s="9">
        <f t="shared" si="4"/>
        <v>3.36071161048689</v>
      </c>
      <c r="J15" s="8" t="s">
        <v>55</v>
      </c>
    </row>
    <row r="16" spans="1:10">
      <c r="A16" s="7">
        <v>39203</v>
      </c>
      <c r="B16" s="8">
        <v>110.81</v>
      </c>
      <c r="C16" s="8">
        <v>184.6</v>
      </c>
      <c r="D16" s="9">
        <f t="shared" si="3"/>
        <v>1.66591462864362</v>
      </c>
      <c r="E16" s="23" t="s">
        <v>55</v>
      </c>
      <c r="F16" s="22">
        <v>42853</v>
      </c>
      <c r="G16" s="5">
        <v>308.7</v>
      </c>
      <c r="H16" s="5">
        <v>905.3</v>
      </c>
      <c r="I16" s="6">
        <f t="shared" si="4"/>
        <v>2.93262066731454</v>
      </c>
      <c r="J16" s="5" t="s">
        <v>9</v>
      </c>
    </row>
    <row r="17" spans="1:10">
      <c r="A17" s="4">
        <v>39355</v>
      </c>
      <c r="B17" s="5">
        <v>116.16</v>
      </c>
      <c r="C17" s="5">
        <v>185</v>
      </c>
      <c r="D17" s="6">
        <f t="shared" si="3"/>
        <v>1.59263085399449</v>
      </c>
      <c r="E17" s="21" t="s">
        <v>52</v>
      </c>
      <c r="F17" s="24">
        <v>42855</v>
      </c>
      <c r="G17" s="8">
        <v>308.7</v>
      </c>
      <c r="H17" s="8">
        <v>908.3</v>
      </c>
      <c r="I17" s="9">
        <f t="shared" si="4"/>
        <v>2.94233884029802</v>
      </c>
      <c r="J17" s="8" t="s">
        <v>55</v>
      </c>
    </row>
    <row r="18" spans="1:10">
      <c r="A18" s="7">
        <v>39356</v>
      </c>
      <c r="B18" s="8">
        <v>116.16</v>
      </c>
      <c r="C18" s="8">
        <v>205.55</v>
      </c>
      <c r="D18" s="9">
        <f t="shared" si="3"/>
        <v>1.76954201101928</v>
      </c>
      <c r="E18" s="23" t="s">
        <v>19</v>
      </c>
      <c r="F18" s="22">
        <v>43008</v>
      </c>
      <c r="G18" s="5">
        <v>308.7</v>
      </c>
      <c r="H18" s="5">
        <v>941.2</v>
      </c>
      <c r="I18" s="6">
        <f t="shared" si="4"/>
        <v>3.04891480401684</v>
      </c>
      <c r="J18" s="5" t="s">
        <v>52</v>
      </c>
    </row>
    <row r="19" spans="1:10">
      <c r="A19" s="7">
        <v>39448</v>
      </c>
      <c r="B19" s="8">
        <v>116.16</v>
      </c>
      <c r="C19" s="8">
        <v>209.5</v>
      </c>
      <c r="D19" s="9">
        <f t="shared" ref="D19" si="5">C19/B19</f>
        <v>1.80354683195592</v>
      </c>
      <c r="E19" s="23" t="s">
        <v>80</v>
      </c>
      <c r="F19" s="24">
        <v>43100</v>
      </c>
      <c r="G19" s="8">
        <v>389.7</v>
      </c>
      <c r="H19" s="8">
        <v>1002.56</v>
      </c>
      <c r="I19" s="9">
        <f t="shared" si="4"/>
        <v>2.57264562483962</v>
      </c>
      <c r="J19" s="8" t="s">
        <v>27</v>
      </c>
    </row>
    <row r="20" spans="1:10">
      <c r="A20" s="7">
        <v>39569</v>
      </c>
      <c r="B20" s="8">
        <v>116.16</v>
      </c>
      <c r="C20" s="8">
        <v>247.16</v>
      </c>
      <c r="D20" s="9">
        <f t="shared" ref="D20:D26" si="6">C20/B20</f>
        <v>2.12775482093664</v>
      </c>
      <c r="E20" s="23" t="s">
        <v>55</v>
      </c>
      <c r="F20" s="22">
        <v>43525</v>
      </c>
      <c r="G20" s="5">
        <v>476.86</v>
      </c>
      <c r="H20" s="5">
        <v>1024.06</v>
      </c>
      <c r="I20" s="6">
        <f t="shared" si="4"/>
        <v>2.14750660571237</v>
      </c>
      <c r="J20" s="5" t="s">
        <v>7</v>
      </c>
    </row>
    <row r="21" spans="1:10">
      <c r="A21" s="7">
        <v>39934</v>
      </c>
      <c r="B21" s="8">
        <v>116.16</v>
      </c>
      <c r="C21" s="8">
        <v>276.56</v>
      </c>
      <c r="D21" s="9">
        <f t="shared" si="6"/>
        <v>2.38085399449036</v>
      </c>
      <c r="E21" s="23" t="s">
        <v>55</v>
      </c>
      <c r="F21" s="22">
        <v>43585</v>
      </c>
      <c r="G21" s="5">
        <v>476.86</v>
      </c>
      <c r="H21" s="5">
        <v>1049.02</v>
      </c>
      <c r="I21" s="6">
        <f t="shared" si="4"/>
        <v>2.19984901228872</v>
      </c>
      <c r="J21" s="5" t="s">
        <v>9</v>
      </c>
    </row>
    <row r="22" spans="1:10">
      <c r="A22" s="4">
        <v>40178</v>
      </c>
      <c r="B22" s="5">
        <v>150.36</v>
      </c>
      <c r="C22" s="5">
        <v>337.98</v>
      </c>
      <c r="D22" s="6">
        <f t="shared" si="6"/>
        <v>2.24780526735834</v>
      </c>
      <c r="E22" s="21" t="s">
        <v>27</v>
      </c>
      <c r="F22" s="22">
        <v>43622</v>
      </c>
      <c r="G22" s="5">
        <v>476.86</v>
      </c>
      <c r="H22" s="5">
        <v>1062.02</v>
      </c>
      <c r="I22" s="6">
        <f t="shared" si="4"/>
        <v>2.22711068238057</v>
      </c>
      <c r="J22" s="63" t="s">
        <v>81</v>
      </c>
    </row>
    <row r="23" spans="1:10">
      <c r="A23" s="7">
        <v>40179</v>
      </c>
      <c r="B23" s="8">
        <v>150.36</v>
      </c>
      <c r="C23" s="8">
        <v>369.31</v>
      </c>
      <c r="D23" s="9">
        <f t="shared" si="6"/>
        <v>2.45617185421655</v>
      </c>
      <c r="E23" s="23" t="s">
        <v>80</v>
      </c>
      <c r="F23" s="22">
        <v>43720</v>
      </c>
      <c r="G23" s="5">
        <v>476.86</v>
      </c>
      <c r="H23" s="5">
        <v>1113.13</v>
      </c>
      <c r="I23" s="6">
        <f t="shared" si="4"/>
        <v>2.33429098687246</v>
      </c>
      <c r="J23" s="5" t="s">
        <v>11</v>
      </c>
    </row>
    <row r="24" spans="1:10">
      <c r="A24" s="4">
        <v>40298</v>
      </c>
      <c r="B24" s="5">
        <v>150.36</v>
      </c>
      <c r="C24" s="5">
        <v>377.39</v>
      </c>
      <c r="D24" s="6">
        <f t="shared" si="6"/>
        <v>2.50990955041234</v>
      </c>
      <c r="E24" s="21" t="s">
        <v>9</v>
      </c>
      <c r="F24" s="22">
        <v>43738</v>
      </c>
      <c r="G24" s="5">
        <v>476.86</v>
      </c>
      <c r="H24" s="5">
        <v>1113.4</v>
      </c>
      <c r="I24" s="6">
        <f t="shared" si="4"/>
        <v>2.33485719078975</v>
      </c>
      <c r="J24" s="5" t="s">
        <v>52</v>
      </c>
    </row>
    <row r="25" spans="1:10">
      <c r="A25" s="7">
        <v>40299</v>
      </c>
      <c r="B25" s="8">
        <v>150.36</v>
      </c>
      <c r="C25" s="8">
        <v>438.99</v>
      </c>
      <c r="D25" s="9">
        <f t="shared" si="6"/>
        <v>2.91959297685555</v>
      </c>
      <c r="E25" s="23" t="s">
        <v>55</v>
      </c>
      <c r="F25" s="22">
        <v>43830</v>
      </c>
      <c r="G25" s="5">
        <v>513.74</v>
      </c>
      <c r="H25" s="5">
        <v>1156.94</v>
      </c>
      <c r="I25" s="6">
        <f t="shared" si="4"/>
        <v>2.25199517265543</v>
      </c>
      <c r="J25" s="5" t="s">
        <v>27</v>
      </c>
    </row>
    <row r="26" spans="1:5">
      <c r="A26" s="62">
        <v>40451</v>
      </c>
      <c r="B26" s="5">
        <v>176.88</v>
      </c>
      <c r="C26" s="5">
        <v>478.44</v>
      </c>
      <c r="D26" s="6">
        <f t="shared" si="6"/>
        <v>2.70488466757123</v>
      </c>
      <c r="E26" s="21" t="s">
        <v>52</v>
      </c>
    </row>
    <row r="27" spans="1:1">
      <c r="A27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"/>
    </sheetView>
  </sheetViews>
  <sheetFormatPr defaultColWidth="8.625" defaultRowHeight="14" outlineLevelCol="5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16384" width="8.625" style="1"/>
  </cols>
  <sheetData>
    <row r="1" ht="42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spans="1:6">
      <c r="A2" s="27" t="s">
        <v>82</v>
      </c>
      <c r="B2" s="5">
        <v>31.9</v>
      </c>
      <c r="C2" s="5">
        <v>6.8</v>
      </c>
      <c r="D2" s="6">
        <f t="shared" ref="D2:D5" si="0">C2/B2</f>
        <v>0.213166144200627</v>
      </c>
      <c r="E2" s="40" t="s">
        <v>83</v>
      </c>
      <c r="F2" s="3"/>
    </row>
    <row r="3" spans="1:6">
      <c r="A3" s="27" t="s">
        <v>84</v>
      </c>
      <c r="B3" s="5">
        <v>31.9</v>
      </c>
      <c r="C3" s="5">
        <v>10.3</v>
      </c>
      <c r="D3" s="6">
        <f t="shared" si="0"/>
        <v>0.322884012539185</v>
      </c>
      <c r="E3" s="40" t="s">
        <v>83</v>
      </c>
      <c r="F3" s="3"/>
    </row>
    <row r="4" spans="1:6">
      <c r="A4" s="27" t="s">
        <v>85</v>
      </c>
      <c r="B4" s="5">
        <v>31.9</v>
      </c>
      <c r="C4" s="5">
        <v>10.4402</v>
      </c>
      <c r="D4" s="6">
        <f t="shared" si="0"/>
        <v>0.327278996865204</v>
      </c>
      <c r="E4" s="40" t="s">
        <v>83</v>
      </c>
      <c r="F4" s="3"/>
    </row>
    <row r="5" spans="1:6">
      <c r="A5" s="27" t="s">
        <v>86</v>
      </c>
      <c r="B5" s="5">
        <v>31.9</v>
      </c>
      <c r="C5" s="5">
        <v>11.457</v>
      </c>
      <c r="D5" s="6">
        <f t="shared" si="0"/>
        <v>0.359153605015674</v>
      </c>
      <c r="E5" s="40" t="s">
        <v>87</v>
      </c>
      <c r="F5" s="3"/>
    </row>
    <row r="6" spans="1:6">
      <c r="A6" s="27" t="s">
        <v>88</v>
      </c>
      <c r="B6" s="40">
        <v>43.95</v>
      </c>
      <c r="C6" s="5">
        <v>14.45</v>
      </c>
      <c r="D6" s="6">
        <f t="shared" ref="D6:D10" si="1">C6/B6</f>
        <v>0.328782707622298</v>
      </c>
      <c r="E6" s="40" t="s">
        <v>83</v>
      </c>
      <c r="F6" s="3"/>
    </row>
    <row r="7" ht="13.9" customHeight="1" spans="1:6">
      <c r="A7" s="4">
        <v>41138</v>
      </c>
      <c r="B7" s="5">
        <v>48.23</v>
      </c>
      <c r="C7" s="5">
        <v>19.94</v>
      </c>
      <c r="D7" s="6">
        <f t="shared" si="1"/>
        <v>0.413435620982791</v>
      </c>
      <c r="E7" s="5" t="s">
        <v>89</v>
      </c>
      <c r="F7" s="3"/>
    </row>
    <row r="8" ht="13.9" customHeight="1" spans="1:6">
      <c r="A8" s="4">
        <v>41268</v>
      </c>
      <c r="B8" s="5">
        <v>48.23</v>
      </c>
      <c r="C8" s="5">
        <v>27</v>
      </c>
      <c r="D8" s="6">
        <f t="shared" si="1"/>
        <v>0.559817540949616</v>
      </c>
      <c r="E8" s="5" t="s">
        <v>90</v>
      </c>
      <c r="F8" s="3"/>
    </row>
    <row r="9" spans="1:6">
      <c r="A9" s="27" t="s">
        <v>91</v>
      </c>
      <c r="B9" s="5">
        <v>48.23</v>
      </c>
      <c r="C9" s="5">
        <v>30</v>
      </c>
      <c r="D9" s="6">
        <f t="shared" si="1"/>
        <v>0.622019489944018</v>
      </c>
      <c r="E9" s="40" t="s">
        <v>83</v>
      </c>
      <c r="F9" s="3"/>
    </row>
    <row r="10" spans="1:6">
      <c r="A10" s="59">
        <v>42917</v>
      </c>
      <c r="B10" s="35">
        <v>66.37</v>
      </c>
      <c r="C10" s="35">
        <v>39.35</v>
      </c>
      <c r="D10" s="34">
        <f t="shared" si="1"/>
        <v>0.592888353171614</v>
      </c>
      <c r="E10" s="35" t="s">
        <v>92</v>
      </c>
      <c r="F10" s="3"/>
    </row>
    <row r="11" spans="1:5">
      <c r="A11" s="4">
        <v>43373</v>
      </c>
      <c r="B11" s="5">
        <v>86.87</v>
      </c>
      <c r="C11" s="5">
        <v>51.4367</v>
      </c>
      <c r="D11" s="6">
        <f t="shared" ref="D11:D22" si="2">C11/B11</f>
        <v>0.592111200644641</v>
      </c>
      <c r="E11" s="5" t="s">
        <v>52</v>
      </c>
    </row>
    <row r="12" spans="1:5">
      <c r="A12" s="4">
        <v>43455</v>
      </c>
      <c r="B12" s="5">
        <v>100.17</v>
      </c>
      <c r="C12" s="5">
        <v>68.36</v>
      </c>
      <c r="D12" s="6">
        <f t="shared" si="2"/>
        <v>0.682439852251173</v>
      </c>
      <c r="E12" s="5" t="s">
        <v>93</v>
      </c>
    </row>
    <row r="13" ht="13.9" customHeight="1" spans="1:5">
      <c r="A13" s="27" t="s">
        <v>94</v>
      </c>
      <c r="B13" s="5">
        <v>100.17</v>
      </c>
      <c r="C13" s="5">
        <v>72.51</v>
      </c>
      <c r="D13" s="6">
        <f t="shared" si="2"/>
        <v>0.72386942198263</v>
      </c>
      <c r="E13" s="40" t="s">
        <v>83</v>
      </c>
    </row>
    <row r="14" spans="1:5">
      <c r="A14" s="4">
        <v>43720</v>
      </c>
      <c r="B14" s="5">
        <v>100.17</v>
      </c>
      <c r="C14" s="5">
        <v>77.23</v>
      </c>
      <c r="D14" s="6">
        <f t="shared" si="2"/>
        <v>0.77098931815913</v>
      </c>
      <c r="E14" s="5" t="s">
        <v>11</v>
      </c>
    </row>
    <row r="15" spans="1:5">
      <c r="A15" s="4">
        <v>43782</v>
      </c>
      <c r="B15" s="5">
        <v>100.17</v>
      </c>
      <c r="C15" s="5">
        <v>83.06</v>
      </c>
      <c r="D15" s="6">
        <f t="shared" si="2"/>
        <v>0.829190376360188</v>
      </c>
      <c r="E15" s="5" t="s">
        <v>56</v>
      </c>
    </row>
    <row r="16" spans="1:5">
      <c r="A16" s="4">
        <v>43817</v>
      </c>
      <c r="B16" s="5">
        <v>100.17</v>
      </c>
      <c r="C16" s="5">
        <v>87.47</v>
      </c>
      <c r="D16" s="6">
        <f t="shared" si="2"/>
        <v>0.873215533592892</v>
      </c>
      <c r="E16" s="5" t="s">
        <v>56</v>
      </c>
    </row>
    <row r="17" spans="1:5">
      <c r="A17" s="4">
        <v>43819</v>
      </c>
      <c r="B17" s="5">
        <v>100.17</v>
      </c>
      <c r="C17" s="5">
        <v>93.8</v>
      </c>
      <c r="D17" s="6">
        <f t="shared" si="2"/>
        <v>0.936408106219427</v>
      </c>
      <c r="E17" s="5" t="s">
        <v>93</v>
      </c>
    </row>
    <row r="18" spans="1:5">
      <c r="A18" s="4">
        <v>45385</v>
      </c>
      <c r="B18" s="5">
        <v>140.8</v>
      </c>
      <c r="C18" s="5">
        <v>96.4063</v>
      </c>
      <c r="D18" s="6">
        <f t="shared" si="2"/>
        <v>0.684703835227273</v>
      </c>
      <c r="E18" s="5" t="s">
        <v>23</v>
      </c>
    </row>
    <row r="19" spans="1:5">
      <c r="A19" s="4">
        <v>45412</v>
      </c>
      <c r="B19" s="5">
        <v>140.8</v>
      </c>
      <c r="C19" s="5">
        <v>96.52</v>
      </c>
      <c r="D19" s="6">
        <f t="shared" si="2"/>
        <v>0.685511363636364</v>
      </c>
      <c r="E19" s="5" t="s">
        <v>9</v>
      </c>
    </row>
    <row r="20" spans="1:5">
      <c r="A20" s="4">
        <v>45527</v>
      </c>
      <c r="B20" s="5">
        <v>140.8</v>
      </c>
      <c r="C20" s="5">
        <v>96.55</v>
      </c>
      <c r="D20" s="6">
        <f t="shared" si="2"/>
        <v>0.685724431818182</v>
      </c>
      <c r="E20" s="5" t="s">
        <v>95</v>
      </c>
    </row>
    <row r="21" spans="1:5">
      <c r="A21" s="4">
        <v>45549</v>
      </c>
      <c r="B21" s="5">
        <v>140.8</v>
      </c>
      <c r="C21" s="5">
        <v>99.22</v>
      </c>
      <c r="D21" s="6">
        <f t="shared" si="2"/>
        <v>0.7046875</v>
      </c>
      <c r="E21" s="5" t="s">
        <v>11</v>
      </c>
    </row>
    <row r="22" spans="1:5">
      <c r="A22" s="4">
        <v>45657</v>
      </c>
      <c r="B22" s="5">
        <v>140.8</v>
      </c>
      <c r="C22" s="5">
        <v>103.56</v>
      </c>
      <c r="D22" s="6">
        <f t="shared" si="2"/>
        <v>0.735511363636364</v>
      </c>
      <c r="E22" s="5" t="s">
        <v>27</v>
      </c>
    </row>
    <row r="23" spans="1:1">
      <c r="A23" s="10" t="s">
        <v>36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J9" sqref="J9"/>
    </sheetView>
  </sheetViews>
  <sheetFormatPr defaultColWidth="8.625" defaultRowHeight="14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6" width="15.5083333333333" style="1" customWidth="1"/>
    <col min="7" max="7" width="6.50833333333333" style="1" customWidth="1"/>
    <col min="8" max="9" width="8.50833333333333" style="1" customWidth="1"/>
    <col min="10" max="10" width="35.5083333333333" style="1" customWidth="1"/>
    <col min="11" max="16384" width="8.625" style="1"/>
  </cols>
  <sheetData>
    <row r="1" ht="42" spans="1:10">
      <c r="A1" s="1" t="s">
        <v>0</v>
      </c>
      <c r="B1" s="1" t="s">
        <v>1</v>
      </c>
      <c r="C1" s="1" t="s">
        <v>2</v>
      </c>
      <c r="D1" s="2" t="s">
        <v>3</v>
      </c>
      <c r="E1" s="19" t="s">
        <v>96</v>
      </c>
      <c r="F1" s="20" t="s">
        <v>0</v>
      </c>
      <c r="G1" s="1" t="s">
        <v>1</v>
      </c>
      <c r="H1" s="1" t="s">
        <v>2</v>
      </c>
      <c r="I1" s="2" t="s">
        <v>3</v>
      </c>
      <c r="J1" s="1" t="s">
        <v>96</v>
      </c>
    </row>
    <row r="2" spans="1:11">
      <c r="A2" s="47" t="s">
        <v>97</v>
      </c>
      <c r="B2" s="1">
        <v>46.658</v>
      </c>
      <c r="C2" s="1">
        <v>5</v>
      </c>
      <c r="D2" s="52">
        <f t="shared" ref="D2:D9" si="0">C2/B2</f>
        <v>0.107162758798062</v>
      </c>
      <c r="E2" s="19"/>
      <c r="F2" s="4">
        <v>42460</v>
      </c>
      <c r="G2" s="5">
        <v>140.55</v>
      </c>
      <c r="H2" s="5"/>
      <c r="I2" s="6"/>
      <c r="J2" s="5" t="s">
        <v>98</v>
      </c>
      <c r="K2" s="3"/>
    </row>
    <row r="3" spans="1:11">
      <c r="A3" s="47" t="s">
        <v>99</v>
      </c>
      <c r="B3" s="1">
        <v>49.05</v>
      </c>
      <c r="C3" s="1">
        <v>5.2</v>
      </c>
      <c r="D3" s="52">
        <f t="shared" si="0"/>
        <v>0.106014271151886</v>
      </c>
      <c r="E3" s="19"/>
      <c r="F3" s="24">
        <v>42512</v>
      </c>
      <c r="G3" s="8">
        <v>140.55</v>
      </c>
      <c r="H3" s="26"/>
      <c r="I3" s="18"/>
      <c r="J3" s="7" t="s">
        <v>100</v>
      </c>
      <c r="K3" s="3"/>
    </row>
    <row r="4" spans="1:10">
      <c r="A4" s="7">
        <v>38475</v>
      </c>
      <c r="B4" s="8">
        <v>49.05</v>
      </c>
      <c r="C4" s="8">
        <v>7</v>
      </c>
      <c r="D4" s="18">
        <f t="shared" si="0"/>
        <v>0.142711518858308</v>
      </c>
      <c r="E4" s="8" t="s">
        <v>101</v>
      </c>
      <c r="F4" s="22">
        <v>42576</v>
      </c>
      <c r="G4" s="5">
        <v>140.55</v>
      </c>
      <c r="H4" s="40"/>
      <c r="I4" s="17"/>
      <c r="J4" s="5" t="s">
        <v>102</v>
      </c>
    </row>
    <row r="5" spans="1:10">
      <c r="A5" s="7">
        <v>38991</v>
      </c>
      <c r="B5" s="8">
        <v>49.05</v>
      </c>
      <c r="C5" s="8">
        <v>7.59</v>
      </c>
      <c r="D5" s="18">
        <f t="shared" si="0"/>
        <v>0.15474006116208</v>
      </c>
      <c r="E5" s="8" t="s">
        <v>103</v>
      </c>
      <c r="F5" s="22">
        <v>42578</v>
      </c>
      <c r="G5" s="5">
        <v>140.55</v>
      </c>
      <c r="H5" s="40"/>
      <c r="I5" s="17"/>
      <c r="J5" s="5" t="s">
        <v>104</v>
      </c>
    </row>
    <row r="6" spans="1:10">
      <c r="A6" s="7">
        <v>39934</v>
      </c>
      <c r="B6" s="8">
        <v>63.35</v>
      </c>
      <c r="C6" s="8">
        <v>13.5</v>
      </c>
      <c r="D6" s="18">
        <f t="shared" si="0"/>
        <v>0.21310181531176</v>
      </c>
      <c r="E6" s="8"/>
      <c r="F6" s="22">
        <v>42587</v>
      </c>
      <c r="G6" s="5">
        <v>140.55</v>
      </c>
      <c r="H6" s="40"/>
      <c r="I6" s="17"/>
      <c r="J6" s="5" t="s">
        <v>105</v>
      </c>
    </row>
    <row r="7" ht="13.9" customHeight="1" spans="1:10">
      <c r="A7" s="47" t="s">
        <v>106</v>
      </c>
      <c r="B7" s="1">
        <v>63.35</v>
      </c>
      <c r="C7" s="1">
        <v>18</v>
      </c>
      <c r="D7" s="52">
        <f t="shared" si="0"/>
        <v>0.284135753749013</v>
      </c>
      <c r="F7" s="53" t="s">
        <v>107</v>
      </c>
      <c r="G7" s="54">
        <v>140.55</v>
      </c>
      <c r="H7" s="54"/>
      <c r="I7" s="54"/>
      <c r="J7" s="54" t="s">
        <v>108</v>
      </c>
    </row>
    <row r="8" spans="1:10">
      <c r="A8" s="7">
        <v>41030</v>
      </c>
      <c r="B8" s="8">
        <v>63.35</v>
      </c>
      <c r="C8" s="8">
        <v>20.579</v>
      </c>
      <c r="D8" s="18">
        <f t="shared" si="0"/>
        <v>0.324846093133386</v>
      </c>
      <c r="E8" s="23"/>
      <c r="F8" s="55"/>
      <c r="G8" s="56"/>
      <c r="H8" s="56"/>
      <c r="I8" s="56"/>
      <c r="J8" s="56"/>
    </row>
    <row r="9" spans="1:10">
      <c r="A9" s="7">
        <v>41760</v>
      </c>
      <c r="B9" s="8">
        <v>103.73</v>
      </c>
      <c r="C9" s="8">
        <v>25.218</v>
      </c>
      <c r="D9" s="18">
        <f t="shared" si="0"/>
        <v>0.243111925190398</v>
      </c>
      <c r="E9" s="31" t="s">
        <v>109</v>
      </c>
      <c r="F9" s="22">
        <v>42754</v>
      </c>
      <c r="G9" s="5">
        <v>140.55</v>
      </c>
      <c r="H9" s="40"/>
      <c r="I9" s="17"/>
      <c r="J9" s="5" t="s">
        <v>110</v>
      </c>
    </row>
    <row r="10" spans="1:10">
      <c r="A10" s="4">
        <v>42146</v>
      </c>
      <c r="B10" s="5">
        <v>122.55</v>
      </c>
      <c r="C10" s="5"/>
      <c r="D10" s="6"/>
      <c r="E10" s="21" t="s">
        <v>111</v>
      </c>
      <c r="F10" s="22">
        <v>42912</v>
      </c>
      <c r="G10" s="5">
        <v>156.95</v>
      </c>
      <c r="H10" s="5">
        <v>53.26</v>
      </c>
      <c r="I10" s="17">
        <f>H10/G10</f>
        <v>0.3393437400446</v>
      </c>
      <c r="J10" s="5" t="s">
        <v>112</v>
      </c>
    </row>
    <row r="11" spans="1:10">
      <c r="A11" s="7">
        <v>42147</v>
      </c>
      <c r="B11" s="8">
        <v>122.55</v>
      </c>
      <c r="C11" s="8"/>
      <c r="D11" s="9"/>
      <c r="E11" s="23" t="s">
        <v>113</v>
      </c>
      <c r="F11" s="22">
        <v>42916</v>
      </c>
      <c r="G11" s="5">
        <v>156.95</v>
      </c>
      <c r="H11" s="5"/>
      <c r="I11" s="17"/>
      <c r="J11" s="5" t="s">
        <v>114</v>
      </c>
    </row>
    <row r="12" spans="1:10">
      <c r="A12" s="7">
        <v>42154</v>
      </c>
      <c r="B12" s="8">
        <v>122.55</v>
      </c>
      <c r="C12" s="8"/>
      <c r="D12" s="9"/>
      <c r="E12" s="23" t="s">
        <v>115</v>
      </c>
      <c r="F12" s="22">
        <v>42951</v>
      </c>
      <c r="G12" s="5">
        <v>156.95</v>
      </c>
      <c r="H12" s="5">
        <v>67.35</v>
      </c>
      <c r="I12" s="17">
        <f t="shared" ref="I12:I17" si="1">H12/G12</f>
        <v>0.429117553360943</v>
      </c>
      <c r="J12" s="5"/>
    </row>
    <row r="13" spans="1:10">
      <c r="A13" s="4">
        <v>42209</v>
      </c>
      <c r="B13" s="5">
        <v>122.55</v>
      </c>
      <c r="C13" s="5"/>
      <c r="D13" s="6"/>
      <c r="E13" s="21" t="s">
        <v>116</v>
      </c>
      <c r="F13" s="22">
        <v>43329</v>
      </c>
      <c r="G13" s="5">
        <v>157.85</v>
      </c>
      <c r="H13" s="5">
        <v>69.61</v>
      </c>
      <c r="I13" s="17">
        <f t="shared" si="1"/>
        <v>0.44098828001267</v>
      </c>
      <c r="J13" s="5"/>
    </row>
    <row r="14" spans="1:10">
      <c r="A14" s="7">
        <v>42308</v>
      </c>
      <c r="B14" s="8">
        <v>139.65</v>
      </c>
      <c r="C14" s="8"/>
      <c r="D14" s="9"/>
      <c r="E14" s="23" t="s">
        <v>117</v>
      </c>
      <c r="F14" s="22">
        <v>43665</v>
      </c>
      <c r="G14" s="5">
        <v>157.85</v>
      </c>
      <c r="H14" s="5">
        <v>70.41</v>
      </c>
      <c r="I14" s="17">
        <f t="shared" si="1"/>
        <v>0.446056382641749</v>
      </c>
      <c r="J14" s="5" t="s">
        <v>118</v>
      </c>
    </row>
    <row r="15" spans="1:10">
      <c r="A15" s="4">
        <v>42331</v>
      </c>
      <c r="B15" s="5">
        <v>139.65</v>
      </c>
      <c r="C15" s="5"/>
      <c r="D15" s="6"/>
      <c r="E15" s="57" t="s">
        <v>119</v>
      </c>
      <c r="F15" s="22">
        <v>43679</v>
      </c>
      <c r="G15" s="5">
        <v>157.85</v>
      </c>
      <c r="H15" s="5">
        <v>70.77</v>
      </c>
      <c r="I15" s="17">
        <f t="shared" si="1"/>
        <v>0.448337028824834</v>
      </c>
      <c r="J15" s="5"/>
    </row>
    <row r="16" spans="1:10">
      <c r="A16" s="1" t="s">
        <v>120</v>
      </c>
      <c r="E16" s="1" t="s">
        <v>121</v>
      </c>
      <c r="F16" s="22">
        <v>43682</v>
      </c>
      <c r="G16" s="5">
        <v>157.85</v>
      </c>
      <c r="H16" s="5">
        <v>70.9</v>
      </c>
      <c r="I16" s="17">
        <f t="shared" si="1"/>
        <v>0.449160595502059</v>
      </c>
      <c r="J16" s="5"/>
    </row>
    <row r="17" spans="1:10">
      <c r="A17" s="7">
        <v>42414</v>
      </c>
      <c r="B17" s="8">
        <v>140.55</v>
      </c>
      <c r="C17" s="8"/>
      <c r="D17" s="9"/>
      <c r="E17" s="58" t="s">
        <v>122</v>
      </c>
      <c r="F17" s="22">
        <v>43684</v>
      </c>
      <c r="G17" s="5">
        <v>157.85</v>
      </c>
      <c r="H17" s="5">
        <v>72.49</v>
      </c>
      <c r="I17" s="17">
        <f t="shared" si="1"/>
        <v>0.459233449477352</v>
      </c>
      <c r="J17" s="5"/>
    </row>
    <row r="18" spans="1:1">
      <c r="A18" s="10" t="s">
        <v>36</v>
      </c>
    </row>
  </sheetData>
  <mergeCells count="5">
    <mergeCell ref="F7:F8"/>
    <mergeCell ref="G7:G8"/>
    <mergeCell ref="H7:H8"/>
    <mergeCell ref="I7:I8"/>
    <mergeCell ref="J7:J8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workbookViewId="0">
      <selection activeCell="A1" sqref="A1"/>
    </sheetView>
  </sheetViews>
  <sheetFormatPr defaultColWidth="8.625" defaultRowHeight="14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6" width="15.5083333333333" style="1" customWidth="1"/>
    <col min="7" max="7" width="6.50833333333333" style="1" customWidth="1"/>
    <col min="8" max="9" width="8.50833333333333" style="1" customWidth="1"/>
    <col min="10" max="10" width="35.5083333333333" style="1" customWidth="1"/>
    <col min="11" max="16384" width="8.625" style="1"/>
  </cols>
  <sheetData>
    <row r="1" ht="42" spans="1:10">
      <c r="A1" s="1" t="s">
        <v>0</v>
      </c>
      <c r="B1" s="1" t="s">
        <v>1</v>
      </c>
      <c r="C1" s="1" t="s">
        <v>2</v>
      </c>
      <c r="D1" s="2" t="s">
        <v>3</v>
      </c>
      <c r="E1" s="19" t="s">
        <v>123</v>
      </c>
      <c r="F1" s="20" t="s">
        <v>0</v>
      </c>
      <c r="G1" s="1" t="s">
        <v>1</v>
      </c>
      <c r="H1" s="1" t="s">
        <v>2</v>
      </c>
      <c r="I1" s="2" t="s">
        <v>3</v>
      </c>
      <c r="J1" s="1" t="s">
        <v>123</v>
      </c>
    </row>
    <row r="2" spans="1:11">
      <c r="A2" s="4">
        <v>38196</v>
      </c>
      <c r="B2" s="5">
        <v>10.23</v>
      </c>
      <c r="C2" s="5">
        <v>2</v>
      </c>
      <c r="D2" s="6">
        <f t="shared" ref="D2" si="0">C2/B2</f>
        <v>0.195503421309873</v>
      </c>
      <c r="E2" s="21" t="s">
        <v>124</v>
      </c>
      <c r="F2" s="22">
        <v>42124</v>
      </c>
      <c r="G2" s="5">
        <v>95.25</v>
      </c>
      <c r="H2" s="49">
        <v>214.2</v>
      </c>
      <c r="I2" s="6">
        <f t="shared" ref="I2:I20" si="1">H2/G2</f>
        <v>2.2488188976378</v>
      </c>
      <c r="J2" s="5" t="s">
        <v>125</v>
      </c>
      <c r="K2" s="3"/>
    </row>
    <row r="3" spans="1:10">
      <c r="A3" s="7">
        <v>38261</v>
      </c>
      <c r="B3" s="8">
        <v>10.23</v>
      </c>
      <c r="C3" s="8">
        <v>4.5</v>
      </c>
      <c r="D3" s="9">
        <f t="shared" ref="D3:D10" si="2">C3/B3</f>
        <v>0.439882697947214</v>
      </c>
      <c r="E3" s="23" t="s">
        <v>19</v>
      </c>
      <c r="F3" s="22">
        <v>42369</v>
      </c>
      <c r="G3" s="5">
        <v>125.25</v>
      </c>
      <c r="H3" s="5">
        <v>248.31</v>
      </c>
      <c r="I3" s="6">
        <f t="shared" si="1"/>
        <v>1.98251497005988</v>
      </c>
      <c r="J3" s="5" t="s">
        <v>27</v>
      </c>
    </row>
    <row r="4" spans="1:10">
      <c r="A4" s="7">
        <v>38991</v>
      </c>
      <c r="B4" s="8">
        <v>10.23</v>
      </c>
      <c r="C4" s="8">
        <v>8</v>
      </c>
      <c r="D4" s="9">
        <f t="shared" si="2"/>
        <v>0.782013685239492</v>
      </c>
      <c r="E4" s="23" t="s">
        <v>19</v>
      </c>
      <c r="F4" s="22">
        <v>42461</v>
      </c>
      <c r="G4" s="5">
        <v>125.25</v>
      </c>
      <c r="H4" s="5">
        <v>254.19</v>
      </c>
      <c r="I4" s="6">
        <f t="shared" si="1"/>
        <v>2.02946107784431</v>
      </c>
      <c r="J4" s="5" t="s">
        <v>23</v>
      </c>
    </row>
    <row r="5" spans="1:10">
      <c r="A5" s="4">
        <v>40171</v>
      </c>
      <c r="B5" s="5">
        <v>10.23</v>
      </c>
      <c r="C5" s="5">
        <v>9.8</v>
      </c>
      <c r="D5" s="6">
        <f t="shared" si="2"/>
        <v>0.957966764418377</v>
      </c>
      <c r="E5" s="21" t="s">
        <v>22</v>
      </c>
      <c r="F5" s="24">
        <v>42728</v>
      </c>
      <c r="G5" s="8">
        <v>125.25</v>
      </c>
      <c r="H5" s="8">
        <v>263.1</v>
      </c>
      <c r="I5" s="9">
        <f t="shared" si="1"/>
        <v>2.10059880239521</v>
      </c>
      <c r="J5" s="8" t="s">
        <v>22</v>
      </c>
    </row>
    <row r="6" spans="1:10">
      <c r="A6" s="4">
        <v>40388</v>
      </c>
      <c r="B6" s="5">
        <v>28.85</v>
      </c>
      <c r="C6" s="5">
        <v>10.6</v>
      </c>
      <c r="D6" s="6">
        <f t="shared" si="2"/>
        <v>0.367417677642981</v>
      </c>
      <c r="E6" s="21" t="s">
        <v>58</v>
      </c>
      <c r="F6" s="22">
        <v>42734</v>
      </c>
      <c r="G6" s="5">
        <v>181.8</v>
      </c>
      <c r="H6" s="5">
        <v>282.49</v>
      </c>
      <c r="I6" s="6">
        <f t="shared" si="1"/>
        <v>1.5538503850385</v>
      </c>
      <c r="J6" s="5" t="s">
        <v>69</v>
      </c>
    </row>
    <row r="7" spans="1:10">
      <c r="A7" s="4">
        <v>40389</v>
      </c>
      <c r="B7" s="5">
        <v>28.85</v>
      </c>
      <c r="C7" s="5">
        <v>14.9</v>
      </c>
      <c r="D7" s="6">
        <f t="shared" si="2"/>
        <v>0.516464471403813</v>
      </c>
      <c r="E7" s="21" t="s">
        <v>7</v>
      </c>
      <c r="F7" s="24">
        <v>42735</v>
      </c>
      <c r="G7" s="8">
        <v>181.8</v>
      </c>
      <c r="H7" s="8">
        <v>302.41</v>
      </c>
      <c r="I7" s="9">
        <f t="shared" si="1"/>
        <v>1.66342134213421</v>
      </c>
      <c r="J7" s="8" t="s">
        <v>27</v>
      </c>
    </row>
    <row r="8" spans="1:10">
      <c r="A8" s="7">
        <v>40390</v>
      </c>
      <c r="B8" s="8">
        <v>28.85</v>
      </c>
      <c r="C8" s="8">
        <v>15</v>
      </c>
      <c r="D8" s="9">
        <f t="shared" si="2"/>
        <v>0.519930675909879</v>
      </c>
      <c r="E8" s="23" t="s">
        <v>126</v>
      </c>
      <c r="F8" s="22">
        <v>42826</v>
      </c>
      <c r="G8" s="5">
        <v>181.8</v>
      </c>
      <c r="H8" s="5">
        <v>310.65</v>
      </c>
      <c r="I8" s="6">
        <f t="shared" si="1"/>
        <v>1.70874587458746</v>
      </c>
      <c r="J8" s="5" t="s">
        <v>23</v>
      </c>
    </row>
    <row r="9" spans="1:10">
      <c r="A9" s="7">
        <v>40391</v>
      </c>
      <c r="B9" s="8">
        <v>28.85</v>
      </c>
      <c r="C9" s="8">
        <v>15.2</v>
      </c>
      <c r="D9" s="9">
        <f t="shared" si="2"/>
        <v>0.52686308492201</v>
      </c>
      <c r="E9" s="23" t="s">
        <v>126</v>
      </c>
      <c r="F9" s="24">
        <v>42827</v>
      </c>
      <c r="G9" s="8">
        <v>181.8</v>
      </c>
      <c r="H9" s="8">
        <v>313.91</v>
      </c>
      <c r="I9" s="9">
        <f t="shared" si="1"/>
        <v>1.72667766776678</v>
      </c>
      <c r="J9" s="8" t="s">
        <v>127</v>
      </c>
    </row>
    <row r="10" spans="1:10">
      <c r="A10" s="7">
        <v>40443</v>
      </c>
      <c r="B10" s="8">
        <v>28.85</v>
      </c>
      <c r="C10" s="8">
        <v>16</v>
      </c>
      <c r="D10" s="9">
        <f t="shared" si="2"/>
        <v>0.554592720970537</v>
      </c>
      <c r="E10" s="8" t="s">
        <v>128</v>
      </c>
      <c r="F10" s="22">
        <v>42853</v>
      </c>
      <c r="G10" s="5">
        <v>181.8</v>
      </c>
      <c r="H10" s="5">
        <v>315.42</v>
      </c>
      <c r="I10" s="6">
        <f t="shared" si="1"/>
        <v>1.73498349834983</v>
      </c>
      <c r="J10" s="5" t="s">
        <v>9</v>
      </c>
    </row>
    <row r="11" spans="1:10">
      <c r="A11" s="4">
        <v>40451</v>
      </c>
      <c r="B11" s="5">
        <v>28.85</v>
      </c>
      <c r="C11" s="5">
        <v>19</v>
      </c>
      <c r="D11" s="6">
        <f t="shared" ref="D11:D27" si="3">C11/B11</f>
        <v>0.658578856152513</v>
      </c>
      <c r="E11" s="21" t="s">
        <v>52</v>
      </c>
      <c r="F11" s="22">
        <v>43008</v>
      </c>
      <c r="G11" s="5">
        <v>181.8</v>
      </c>
      <c r="H11" s="5">
        <v>333.01</v>
      </c>
      <c r="I11" s="6">
        <f t="shared" si="1"/>
        <v>1.83173817381738</v>
      </c>
      <c r="J11" s="5" t="s">
        <v>52</v>
      </c>
    </row>
    <row r="12" spans="1:10">
      <c r="A12" s="7">
        <v>40452</v>
      </c>
      <c r="B12" s="8">
        <v>28.85</v>
      </c>
      <c r="C12" s="8">
        <v>21.77</v>
      </c>
      <c r="D12" s="9">
        <f t="shared" si="3"/>
        <v>0.754592720970537</v>
      </c>
      <c r="E12" s="23" t="s">
        <v>19</v>
      </c>
      <c r="F12" s="24">
        <v>43127</v>
      </c>
      <c r="G12" s="8">
        <v>237.1</v>
      </c>
      <c r="H12" s="8">
        <v>347.15</v>
      </c>
      <c r="I12" s="9">
        <f t="shared" si="1"/>
        <v>1.46415014761704</v>
      </c>
      <c r="J12" s="8" t="s">
        <v>129</v>
      </c>
    </row>
    <row r="13" spans="1:10">
      <c r="A13" s="4">
        <v>40536</v>
      </c>
      <c r="B13" s="5">
        <v>28.85</v>
      </c>
      <c r="C13" s="5">
        <v>30.2</v>
      </c>
      <c r="D13" s="6">
        <f t="shared" si="3"/>
        <v>1.04679376083189</v>
      </c>
      <c r="E13" s="21" t="s">
        <v>22</v>
      </c>
      <c r="F13" s="22">
        <v>43194</v>
      </c>
      <c r="G13" s="5">
        <v>237.1</v>
      </c>
      <c r="H13" s="5">
        <v>351.42</v>
      </c>
      <c r="I13" s="6">
        <f t="shared" si="1"/>
        <v>1.48215942640236</v>
      </c>
      <c r="J13" s="5" t="s">
        <v>23</v>
      </c>
    </row>
    <row r="14" spans="1:10">
      <c r="A14" s="7">
        <v>40901</v>
      </c>
      <c r="B14" s="8">
        <v>28.85</v>
      </c>
      <c r="C14" s="8">
        <v>39.6</v>
      </c>
      <c r="D14" s="9">
        <f t="shared" si="3"/>
        <v>1.37261698440208</v>
      </c>
      <c r="E14" s="23" t="s">
        <v>22</v>
      </c>
      <c r="F14" s="22">
        <v>43373</v>
      </c>
      <c r="G14" s="5">
        <v>237.1</v>
      </c>
      <c r="H14" s="5">
        <v>352.47</v>
      </c>
      <c r="I14" s="6">
        <f t="shared" si="1"/>
        <v>1.48658793757908</v>
      </c>
      <c r="J14" s="5" t="s">
        <v>9</v>
      </c>
    </row>
    <row r="15" spans="1:10">
      <c r="A15" s="4">
        <v>41271</v>
      </c>
      <c r="B15" s="5">
        <v>56.55</v>
      </c>
      <c r="C15" s="49">
        <v>64</v>
      </c>
      <c r="D15" s="6">
        <f t="shared" si="3"/>
        <v>1.13174182139699</v>
      </c>
      <c r="E15" s="21" t="s">
        <v>130</v>
      </c>
      <c r="F15" s="22">
        <v>43399</v>
      </c>
      <c r="G15" s="5">
        <v>287.8</v>
      </c>
      <c r="H15" s="5">
        <v>356.23</v>
      </c>
      <c r="I15" s="6">
        <f t="shared" si="1"/>
        <v>1.23776928422516</v>
      </c>
      <c r="J15" s="5" t="s">
        <v>7</v>
      </c>
    </row>
    <row r="16" spans="1:10">
      <c r="A16" s="4">
        <v>41274</v>
      </c>
      <c r="B16" s="5">
        <v>56.55</v>
      </c>
      <c r="C16" s="49">
        <v>93</v>
      </c>
      <c r="D16" s="6">
        <f t="shared" si="3"/>
        <v>1.64456233421751</v>
      </c>
      <c r="E16" s="21" t="s">
        <v>131</v>
      </c>
      <c r="F16" s="22">
        <v>43458</v>
      </c>
      <c r="G16" s="5">
        <v>287.8</v>
      </c>
      <c r="H16" s="5">
        <v>358.79</v>
      </c>
      <c r="I16" s="6">
        <f t="shared" si="1"/>
        <v>1.24666435024322</v>
      </c>
      <c r="J16" s="5" t="s">
        <v>22</v>
      </c>
    </row>
    <row r="17" spans="1:10">
      <c r="A17" s="7">
        <v>41275</v>
      </c>
      <c r="B17" s="8">
        <v>56.55</v>
      </c>
      <c r="C17" s="50">
        <v>97</v>
      </c>
      <c r="D17" s="9">
        <f t="shared" si="3"/>
        <v>1.71529619805482</v>
      </c>
      <c r="E17" s="23" t="s">
        <v>132</v>
      </c>
      <c r="F17" s="24">
        <v>43464</v>
      </c>
      <c r="G17" s="8">
        <v>304.7</v>
      </c>
      <c r="H17" s="8">
        <v>372.66</v>
      </c>
      <c r="I17" s="9">
        <f t="shared" si="1"/>
        <v>1.22303905480801</v>
      </c>
      <c r="J17" s="8" t="s">
        <v>80</v>
      </c>
    </row>
    <row r="18" spans="1:10">
      <c r="A18" s="7">
        <v>41395</v>
      </c>
      <c r="B18" s="8">
        <v>56.55</v>
      </c>
      <c r="C18" s="50">
        <v>101.4</v>
      </c>
      <c r="D18" s="9">
        <f t="shared" si="3"/>
        <v>1.79310344827586</v>
      </c>
      <c r="E18" s="23" t="s">
        <v>133</v>
      </c>
      <c r="F18" s="22">
        <v>43518</v>
      </c>
      <c r="G18" s="5">
        <v>318</v>
      </c>
      <c r="H18" s="5">
        <v>380.43</v>
      </c>
      <c r="I18" s="6">
        <f t="shared" si="1"/>
        <v>1.19632075471698</v>
      </c>
      <c r="J18" s="5" t="s">
        <v>7</v>
      </c>
    </row>
    <row r="19" spans="1:10">
      <c r="A19" s="4">
        <v>41535</v>
      </c>
      <c r="B19" s="5">
        <v>56.55</v>
      </c>
      <c r="C19" s="49">
        <v>102.5</v>
      </c>
      <c r="D19" s="6">
        <f t="shared" si="3"/>
        <v>1.81255526083112</v>
      </c>
      <c r="E19" s="21" t="s">
        <v>134</v>
      </c>
      <c r="F19" s="22">
        <v>43532</v>
      </c>
      <c r="G19" s="5">
        <v>318</v>
      </c>
      <c r="H19" s="5">
        <v>415.15</v>
      </c>
      <c r="I19" s="6">
        <f t="shared" si="1"/>
        <v>1.30550314465409</v>
      </c>
      <c r="J19" s="5" t="s">
        <v>64</v>
      </c>
    </row>
    <row r="20" spans="1:10">
      <c r="A20" s="7">
        <v>41536</v>
      </c>
      <c r="B20" s="8">
        <v>56.55</v>
      </c>
      <c r="C20" s="50">
        <v>103</v>
      </c>
      <c r="D20" s="9">
        <f t="shared" si="3"/>
        <v>1.82139699381079</v>
      </c>
      <c r="E20" s="23" t="s">
        <v>135</v>
      </c>
      <c r="F20" s="22">
        <v>43559</v>
      </c>
      <c r="G20" s="5">
        <v>318</v>
      </c>
      <c r="H20" s="5">
        <v>445.62</v>
      </c>
      <c r="I20" s="6">
        <f t="shared" si="1"/>
        <v>1.40132075471698</v>
      </c>
      <c r="J20" s="5" t="s">
        <v>23</v>
      </c>
    </row>
    <row r="21" spans="1:10">
      <c r="A21" s="4">
        <v>41547</v>
      </c>
      <c r="B21" s="5">
        <v>56.55</v>
      </c>
      <c r="C21" s="49">
        <v>115</v>
      </c>
      <c r="D21" s="6">
        <f t="shared" si="3"/>
        <v>2.03359858532272</v>
      </c>
      <c r="E21" s="21" t="s">
        <v>136</v>
      </c>
      <c r="F21" s="22">
        <v>44561</v>
      </c>
      <c r="G21" s="5">
        <v>435.24</v>
      </c>
      <c r="H21" s="5">
        <v>460.1</v>
      </c>
      <c r="I21" s="6">
        <f t="shared" ref="I21:I30" si="4">H21/G21</f>
        <v>1.05711791195662</v>
      </c>
      <c r="J21" s="5" t="s">
        <v>27</v>
      </c>
    </row>
    <row r="22" spans="1:10">
      <c r="A22" s="4">
        <v>41632</v>
      </c>
      <c r="B22" s="5">
        <v>56.55</v>
      </c>
      <c r="C22" s="49">
        <v>130</v>
      </c>
      <c r="D22" s="6">
        <f t="shared" si="3"/>
        <v>2.29885057471264</v>
      </c>
      <c r="E22" s="21" t="s">
        <v>137</v>
      </c>
      <c r="F22" s="22">
        <v>45016</v>
      </c>
      <c r="G22" s="5">
        <v>460.58</v>
      </c>
      <c r="H22" s="5">
        <v>461.95</v>
      </c>
      <c r="I22" s="6">
        <f t="shared" si="4"/>
        <v>1.00297451039993</v>
      </c>
      <c r="J22" s="5" t="s">
        <v>138</v>
      </c>
    </row>
    <row r="23" spans="1:10">
      <c r="A23" s="7">
        <v>41692</v>
      </c>
      <c r="B23" s="8">
        <v>73.05</v>
      </c>
      <c r="C23" s="50">
        <v>137</v>
      </c>
      <c r="D23" s="9">
        <f t="shared" si="3"/>
        <v>1.87542778918549</v>
      </c>
      <c r="E23" s="23" t="s">
        <v>139</v>
      </c>
      <c r="F23" s="24">
        <v>45017</v>
      </c>
      <c r="G23" s="8">
        <v>460.58</v>
      </c>
      <c r="H23" s="8">
        <v>466.92</v>
      </c>
      <c r="I23" s="9">
        <f t="shared" si="4"/>
        <v>1.01376525250771</v>
      </c>
      <c r="J23" s="8" t="s">
        <v>140</v>
      </c>
    </row>
    <row r="24" spans="1:10">
      <c r="A24" s="7">
        <v>41706</v>
      </c>
      <c r="B24" s="8">
        <v>73.05</v>
      </c>
      <c r="C24" s="50">
        <v>148.7</v>
      </c>
      <c r="D24" s="9">
        <f t="shared" si="3"/>
        <v>2.03559206023272</v>
      </c>
      <c r="E24" s="23" t="s">
        <v>141</v>
      </c>
      <c r="F24" s="4">
        <v>45044</v>
      </c>
      <c r="G24" s="5">
        <v>460.58</v>
      </c>
      <c r="H24" s="5">
        <v>494.91</v>
      </c>
      <c r="I24" s="6">
        <f t="shared" si="4"/>
        <v>1.07453645403622</v>
      </c>
      <c r="J24" s="5" t="s">
        <v>9</v>
      </c>
    </row>
    <row r="25" spans="1:10">
      <c r="A25" s="4">
        <v>41733</v>
      </c>
      <c r="B25" s="5">
        <v>73.05</v>
      </c>
      <c r="C25" s="49">
        <v>150.3</v>
      </c>
      <c r="D25" s="6">
        <f t="shared" si="3"/>
        <v>2.05749486652977</v>
      </c>
      <c r="E25" s="21" t="s">
        <v>142</v>
      </c>
      <c r="F25" s="7">
        <v>45045</v>
      </c>
      <c r="G25" s="8">
        <v>460.58</v>
      </c>
      <c r="H25" s="8">
        <v>506.04</v>
      </c>
      <c r="I25" s="9">
        <f t="shared" si="4"/>
        <v>1.09870163706631</v>
      </c>
      <c r="J25" s="8" t="s">
        <v>55</v>
      </c>
    </row>
    <row r="26" spans="1:10">
      <c r="A26" s="4">
        <v>41759</v>
      </c>
      <c r="B26" s="5">
        <v>73.05</v>
      </c>
      <c r="C26" s="49">
        <v>155</v>
      </c>
      <c r="D26" s="6">
        <f t="shared" si="3"/>
        <v>2.12183436002738</v>
      </c>
      <c r="E26" s="21" t="s">
        <v>143</v>
      </c>
      <c r="F26" s="7">
        <v>45046</v>
      </c>
      <c r="G26" s="8">
        <v>460.58</v>
      </c>
      <c r="H26" s="8">
        <v>519.01</v>
      </c>
      <c r="I26" s="9">
        <f t="shared" si="4"/>
        <v>1.1268617829693</v>
      </c>
      <c r="J26" s="8" t="s">
        <v>55</v>
      </c>
    </row>
    <row r="27" spans="1:10">
      <c r="A27" s="7">
        <v>41760</v>
      </c>
      <c r="B27" s="8">
        <v>73.05</v>
      </c>
      <c r="C27" s="50">
        <v>160</v>
      </c>
      <c r="D27" s="9">
        <f t="shared" si="3"/>
        <v>2.19028062970568</v>
      </c>
      <c r="E27" s="23" t="s">
        <v>144</v>
      </c>
      <c r="F27" s="4">
        <v>45197</v>
      </c>
      <c r="G27" s="5">
        <v>460.58</v>
      </c>
      <c r="H27" s="5">
        <v>521.45</v>
      </c>
      <c r="I27" s="6">
        <f t="shared" si="4"/>
        <v>1.13215945112684</v>
      </c>
      <c r="J27" s="5" t="s">
        <v>52</v>
      </c>
    </row>
    <row r="28" spans="1:10">
      <c r="A28" s="4">
        <v>41912</v>
      </c>
      <c r="B28" s="5">
        <v>78.55</v>
      </c>
      <c r="C28" s="49">
        <v>171.5</v>
      </c>
      <c r="D28" s="6">
        <f t="shared" ref="D28:D31" si="5">C28/B28</f>
        <v>2.18332272437938</v>
      </c>
      <c r="E28" s="21" t="s">
        <v>145</v>
      </c>
      <c r="F28" s="4">
        <v>45380</v>
      </c>
      <c r="G28" s="5">
        <v>486.49</v>
      </c>
      <c r="H28" s="5">
        <v>524.4</v>
      </c>
      <c r="I28" s="6">
        <f t="shared" si="4"/>
        <v>1.07792554831548</v>
      </c>
      <c r="J28" s="5" t="s">
        <v>138</v>
      </c>
    </row>
    <row r="29" spans="1:10">
      <c r="A29" s="4">
        <v>41997</v>
      </c>
      <c r="B29" s="5">
        <v>78.55</v>
      </c>
      <c r="C29" s="49">
        <v>173.8</v>
      </c>
      <c r="D29" s="6">
        <f t="shared" si="5"/>
        <v>2.21260343730108</v>
      </c>
      <c r="E29" s="21" t="s">
        <v>146</v>
      </c>
      <c r="F29" s="7">
        <v>45381</v>
      </c>
      <c r="G29" s="8">
        <v>486.49</v>
      </c>
      <c r="H29" s="8">
        <v>533.17</v>
      </c>
      <c r="I29" s="9">
        <f t="shared" si="4"/>
        <v>1.09595264034204</v>
      </c>
      <c r="J29" s="8" t="s">
        <v>140</v>
      </c>
    </row>
    <row r="30" spans="1:10">
      <c r="A30" s="4">
        <v>42004</v>
      </c>
      <c r="B30" s="5">
        <v>95.25</v>
      </c>
      <c r="C30" s="49">
        <v>207.1</v>
      </c>
      <c r="D30" s="6">
        <f t="shared" si="5"/>
        <v>2.1742782152231</v>
      </c>
      <c r="E30" s="21" t="s">
        <v>147</v>
      </c>
      <c r="F30" s="4">
        <v>45549</v>
      </c>
      <c r="G30" s="5">
        <v>486.49</v>
      </c>
      <c r="H30" s="5">
        <v>597.54</v>
      </c>
      <c r="I30" s="6">
        <f t="shared" si="4"/>
        <v>1.2282677958437</v>
      </c>
      <c r="J30" s="5" t="s">
        <v>148</v>
      </c>
    </row>
    <row r="31" spans="1:5">
      <c r="A31" s="7">
        <v>42084</v>
      </c>
      <c r="B31" s="8">
        <v>95.25</v>
      </c>
      <c r="C31" s="50">
        <v>209.5</v>
      </c>
      <c r="D31" s="9">
        <f t="shared" si="5"/>
        <v>2.1994750656168</v>
      </c>
      <c r="E31" s="23" t="s">
        <v>149</v>
      </c>
    </row>
    <row r="32" spans="1:1">
      <c r="A32" s="51" t="s">
        <v>150</v>
      </c>
    </row>
    <row r="33" spans="1:1">
      <c r="A33" s="10" t="s">
        <v>151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8.625" defaultRowHeight="14"/>
  <cols>
    <col min="1" max="1" width="15.5083333333333" style="1" customWidth="1"/>
    <col min="2" max="2" width="6.50833333333333" style="1" customWidth="1"/>
    <col min="3" max="3" width="8.50833333333333" style="1" customWidth="1"/>
    <col min="4" max="4" width="8.50833333333333" style="2" customWidth="1"/>
    <col min="5" max="5" width="35.5083333333333" style="1" customWidth="1"/>
    <col min="6" max="6" width="15.5083333333333" style="1" customWidth="1"/>
    <col min="7" max="7" width="6.50833333333333" style="1" customWidth="1"/>
    <col min="8" max="8" width="8.50833333333333" style="1" customWidth="1"/>
    <col min="9" max="9" width="8.50833333333333" style="2" customWidth="1"/>
    <col min="10" max="10" width="35.5083333333333" style="1" customWidth="1"/>
    <col min="11" max="16384" width="8.625" style="1"/>
  </cols>
  <sheetData>
    <row r="1" ht="42" spans="1:10">
      <c r="A1" s="1" t="s">
        <v>0</v>
      </c>
      <c r="B1" s="1" t="s">
        <v>1</v>
      </c>
      <c r="C1" s="1" t="s">
        <v>2</v>
      </c>
      <c r="D1" s="2" t="s">
        <v>3</v>
      </c>
      <c r="E1" s="19" t="s">
        <v>123</v>
      </c>
      <c r="F1" s="20" t="s">
        <v>0</v>
      </c>
      <c r="G1" s="1" t="s">
        <v>1</v>
      </c>
      <c r="H1" s="1" t="s">
        <v>2</v>
      </c>
      <c r="I1" s="2" t="s">
        <v>3</v>
      </c>
      <c r="J1" s="1" t="s">
        <v>123</v>
      </c>
    </row>
    <row r="2" ht="13.9" customHeight="1" spans="1:10">
      <c r="A2" s="7">
        <v>38473</v>
      </c>
      <c r="B2" s="8">
        <v>14.35</v>
      </c>
      <c r="C2" s="8">
        <v>6.8</v>
      </c>
      <c r="D2" s="9">
        <f t="shared" ref="D2:D5" si="0">C2/B2</f>
        <v>0.473867595818815</v>
      </c>
      <c r="E2" s="23" t="s">
        <v>55</v>
      </c>
      <c r="F2" s="4">
        <v>42529</v>
      </c>
      <c r="G2" s="5">
        <v>202.2</v>
      </c>
      <c r="H2" s="5">
        <v>240.3</v>
      </c>
      <c r="I2" s="6">
        <f>H2/G2</f>
        <v>1.18842729970326</v>
      </c>
      <c r="J2" s="5" t="s">
        <v>40</v>
      </c>
    </row>
    <row r="3" spans="1:10">
      <c r="A3" s="47" t="s">
        <v>152</v>
      </c>
      <c r="B3" s="1">
        <v>14.35</v>
      </c>
      <c r="C3" s="1">
        <v>8.6</v>
      </c>
      <c r="D3" s="2">
        <f t="shared" si="0"/>
        <v>0.599303135888502</v>
      </c>
      <c r="E3" s="19" t="s">
        <v>153</v>
      </c>
      <c r="F3" s="27">
        <v>42591</v>
      </c>
      <c r="G3" s="5">
        <v>202.2</v>
      </c>
      <c r="H3" s="5">
        <v>241.43</v>
      </c>
      <c r="I3" s="6">
        <f>H3/G3</f>
        <v>1.19401582591494</v>
      </c>
      <c r="J3" s="40" t="s">
        <v>154</v>
      </c>
    </row>
    <row r="4" spans="1:10">
      <c r="A4" s="47" t="s">
        <v>155</v>
      </c>
      <c r="B4" s="1">
        <v>19.15</v>
      </c>
      <c r="C4" s="1">
        <v>14.2</v>
      </c>
      <c r="D4" s="2">
        <f t="shared" si="0"/>
        <v>0.741514360313316</v>
      </c>
      <c r="E4" s="19" t="s">
        <v>153</v>
      </c>
      <c r="F4" s="4">
        <v>42643</v>
      </c>
      <c r="G4" s="5">
        <v>202.2</v>
      </c>
      <c r="H4" s="5">
        <v>257.4</v>
      </c>
      <c r="I4" s="6">
        <f>H4/G4</f>
        <v>1.27299703264095</v>
      </c>
      <c r="J4" s="5" t="s">
        <v>52</v>
      </c>
    </row>
    <row r="5" spans="1:10">
      <c r="A5" s="7">
        <v>39203</v>
      </c>
      <c r="B5" s="8">
        <v>19.15</v>
      </c>
      <c r="C5" s="8">
        <v>15</v>
      </c>
      <c r="D5" s="9">
        <f t="shared" si="0"/>
        <v>0.783289817232376</v>
      </c>
      <c r="E5" s="23" t="s">
        <v>156</v>
      </c>
      <c r="F5" s="22">
        <v>42734</v>
      </c>
      <c r="G5" s="5">
        <v>213.3</v>
      </c>
      <c r="H5" s="5">
        <v>261.82</v>
      </c>
      <c r="I5" s="6">
        <f>H5/G5</f>
        <v>1.22747304266292</v>
      </c>
      <c r="J5" s="5" t="s">
        <v>69</v>
      </c>
    </row>
    <row r="6" spans="1:10">
      <c r="A6" s="25">
        <v>39204</v>
      </c>
      <c r="B6" s="8">
        <v>19.15</v>
      </c>
      <c r="C6" s="26">
        <v>20</v>
      </c>
      <c r="D6" s="48">
        <f t="shared" ref="D6:D8" si="1">C6/B6</f>
        <v>1.0443864229765</v>
      </c>
      <c r="E6" s="23" t="s">
        <v>157</v>
      </c>
      <c r="F6" s="4">
        <v>43008</v>
      </c>
      <c r="G6" s="5">
        <v>213.3</v>
      </c>
      <c r="H6" s="5">
        <v>271.6</v>
      </c>
      <c r="I6" s="6">
        <f>H6/G6</f>
        <v>1.27332395686826</v>
      </c>
      <c r="J6" s="5" t="s">
        <v>9</v>
      </c>
    </row>
    <row r="7" spans="1:10">
      <c r="A7" s="4">
        <v>40086</v>
      </c>
      <c r="B7" s="5">
        <v>19.15</v>
      </c>
      <c r="C7" s="5">
        <v>24</v>
      </c>
      <c r="D7" s="6">
        <f t="shared" si="1"/>
        <v>1.2532637075718</v>
      </c>
      <c r="E7" s="21" t="s">
        <v>52</v>
      </c>
      <c r="F7" s="22">
        <v>43161</v>
      </c>
      <c r="G7" s="5">
        <v>264</v>
      </c>
      <c r="H7" s="5">
        <v>277.8</v>
      </c>
      <c r="I7" s="6">
        <f t="shared" ref="I7:I22" si="2">H7/G7</f>
        <v>1.05227272727273</v>
      </c>
      <c r="J7" s="5" t="s">
        <v>7</v>
      </c>
    </row>
    <row r="8" spans="1:10">
      <c r="A8" s="4">
        <v>40752</v>
      </c>
      <c r="B8" s="5">
        <v>35</v>
      </c>
      <c r="C8" s="5">
        <v>26.01</v>
      </c>
      <c r="D8" s="6">
        <f t="shared" si="1"/>
        <v>0.743142857142857</v>
      </c>
      <c r="E8" s="21" t="s">
        <v>158</v>
      </c>
      <c r="F8" s="22">
        <v>43168</v>
      </c>
      <c r="G8" s="5">
        <v>264</v>
      </c>
      <c r="H8" s="5">
        <v>278.2</v>
      </c>
      <c r="I8" s="6">
        <f t="shared" si="2"/>
        <v>1.05378787878788</v>
      </c>
      <c r="J8" s="5" t="s">
        <v>7</v>
      </c>
    </row>
    <row r="9" spans="1:10">
      <c r="A9" s="4">
        <v>40816</v>
      </c>
      <c r="B9" s="5">
        <v>52.5</v>
      </c>
      <c r="C9" s="5">
        <v>43</v>
      </c>
      <c r="D9" s="6">
        <f t="shared" ref="D9:D15" si="3">C9/B9</f>
        <v>0.819047619047619</v>
      </c>
      <c r="E9" s="21" t="s">
        <v>52</v>
      </c>
      <c r="F9" s="22">
        <v>43194</v>
      </c>
      <c r="G9" s="5">
        <v>264</v>
      </c>
      <c r="H9" s="5">
        <v>284.9</v>
      </c>
      <c r="I9" s="6">
        <f t="shared" si="2"/>
        <v>1.07916666666667</v>
      </c>
      <c r="J9" s="5" t="s">
        <v>23</v>
      </c>
    </row>
    <row r="10" spans="1:10">
      <c r="A10" s="7">
        <v>40819</v>
      </c>
      <c r="B10" s="8">
        <v>52.5</v>
      </c>
      <c r="C10" s="8">
        <v>46.4</v>
      </c>
      <c r="D10" s="9">
        <f t="shared" si="3"/>
        <v>0.883809523809524</v>
      </c>
      <c r="E10" s="23" t="s">
        <v>19</v>
      </c>
      <c r="F10" s="22">
        <v>43218</v>
      </c>
      <c r="G10" s="5">
        <v>264</v>
      </c>
      <c r="H10" s="5">
        <v>285.2</v>
      </c>
      <c r="I10" s="6">
        <f t="shared" si="2"/>
        <v>1.08030303030303</v>
      </c>
      <c r="J10" s="5" t="s">
        <v>9</v>
      </c>
    </row>
    <row r="11" spans="1:10">
      <c r="A11" s="7">
        <v>40901</v>
      </c>
      <c r="B11" s="8">
        <v>57.6</v>
      </c>
      <c r="C11" s="8">
        <v>65.9</v>
      </c>
      <c r="D11" s="9">
        <f t="shared" si="3"/>
        <v>1.14409722222222</v>
      </c>
      <c r="E11" s="23" t="s">
        <v>22</v>
      </c>
      <c r="F11" s="22">
        <v>43252</v>
      </c>
      <c r="G11" s="5">
        <v>264</v>
      </c>
      <c r="H11" s="5">
        <v>287.9</v>
      </c>
      <c r="I11" s="6">
        <f t="shared" si="2"/>
        <v>1.0905303030303</v>
      </c>
      <c r="J11" s="5" t="s">
        <v>7</v>
      </c>
    </row>
    <row r="12" spans="1:10">
      <c r="A12" s="4">
        <v>40908</v>
      </c>
      <c r="B12" s="5">
        <v>74.7</v>
      </c>
      <c r="C12" s="5">
        <v>74.3</v>
      </c>
      <c r="D12" s="6">
        <f t="shared" si="3"/>
        <v>0.994645247657296</v>
      </c>
      <c r="E12" s="21" t="s">
        <v>27</v>
      </c>
      <c r="F12" s="22">
        <v>43336</v>
      </c>
      <c r="G12" s="5">
        <v>264</v>
      </c>
      <c r="H12" s="5">
        <v>292.8</v>
      </c>
      <c r="I12" s="6">
        <f t="shared" si="2"/>
        <v>1.10909090909091</v>
      </c>
      <c r="J12" s="5" t="s">
        <v>159</v>
      </c>
    </row>
    <row r="13" spans="1:10">
      <c r="A13" s="4">
        <v>41131</v>
      </c>
      <c r="B13" s="5">
        <v>74.7</v>
      </c>
      <c r="C13" s="5">
        <v>82</v>
      </c>
      <c r="D13" s="6">
        <f t="shared" si="3"/>
        <v>1.09772423025435</v>
      </c>
      <c r="E13" s="21" t="s">
        <v>159</v>
      </c>
      <c r="F13" s="22">
        <v>43373</v>
      </c>
      <c r="G13" s="5">
        <v>264</v>
      </c>
      <c r="H13" s="5">
        <v>297.3</v>
      </c>
      <c r="I13" s="6">
        <f t="shared" si="2"/>
        <v>1.12613636363636</v>
      </c>
      <c r="J13" s="5" t="s">
        <v>52</v>
      </c>
    </row>
    <row r="14" spans="1:10">
      <c r="A14" s="4">
        <v>41181</v>
      </c>
      <c r="B14" s="5">
        <v>90.7</v>
      </c>
      <c r="C14" s="5">
        <v>110.4</v>
      </c>
      <c r="D14" s="6">
        <f t="shared" si="3"/>
        <v>1.21719955898567</v>
      </c>
      <c r="E14" s="21" t="s">
        <v>160</v>
      </c>
      <c r="F14" s="22">
        <v>43514</v>
      </c>
      <c r="G14" s="5">
        <v>315.46</v>
      </c>
      <c r="H14" s="5">
        <v>299.2</v>
      </c>
      <c r="I14" s="6">
        <f t="shared" si="2"/>
        <v>0.948456222658974</v>
      </c>
      <c r="J14" s="5" t="s">
        <v>58</v>
      </c>
    </row>
    <row r="15" spans="1:10">
      <c r="A15" s="4">
        <v>41274</v>
      </c>
      <c r="B15" s="5">
        <v>130.7</v>
      </c>
      <c r="C15" s="5">
        <v>114.1</v>
      </c>
      <c r="D15" s="6">
        <f t="shared" si="3"/>
        <v>0.872991583779648</v>
      </c>
      <c r="E15" s="21" t="s">
        <v>27</v>
      </c>
      <c r="F15" s="22">
        <v>43517</v>
      </c>
      <c r="G15" s="5">
        <v>315.46</v>
      </c>
      <c r="H15" s="5">
        <v>307.5</v>
      </c>
      <c r="I15" s="6">
        <f t="shared" si="2"/>
        <v>0.974767006910543</v>
      </c>
      <c r="J15" s="5" t="s">
        <v>58</v>
      </c>
    </row>
    <row r="16" spans="1:10">
      <c r="A16" s="4">
        <v>41327</v>
      </c>
      <c r="B16" s="5">
        <v>130.7</v>
      </c>
      <c r="C16" s="5">
        <v>118</v>
      </c>
      <c r="D16" s="6">
        <f t="shared" ref="D16:D26" si="4">C16/B16</f>
        <v>0.90283091048202</v>
      </c>
      <c r="E16" s="21" t="s">
        <v>7</v>
      </c>
      <c r="F16" s="22">
        <v>43518</v>
      </c>
      <c r="G16" s="5">
        <v>315.46</v>
      </c>
      <c r="H16" s="5">
        <v>335.6</v>
      </c>
      <c r="I16" s="6">
        <f t="shared" si="2"/>
        <v>1.06384327648513</v>
      </c>
      <c r="J16" s="5" t="s">
        <v>7</v>
      </c>
    </row>
    <row r="17" spans="1:10">
      <c r="A17" s="4">
        <v>41334</v>
      </c>
      <c r="B17" s="5">
        <v>130.7</v>
      </c>
      <c r="C17" s="5">
        <v>120.1</v>
      </c>
      <c r="D17" s="6">
        <f t="shared" si="4"/>
        <v>0.918898240244836</v>
      </c>
      <c r="E17" s="21" t="s">
        <v>7</v>
      </c>
      <c r="F17" s="22">
        <v>43559</v>
      </c>
      <c r="G17" s="5">
        <v>315.46</v>
      </c>
      <c r="H17" s="5">
        <v>339</v>
      </c>
      <c r="I17" s="6">
        <f t="shared" si="2"/>
        <v>1.07462118810626</v>
      </c>
      <c r="J17" s="5" t="s">
        <v>23</v>
      </c>
    </row>
    <row r="18" spans="1:10">
      <c r="A18" s="4">
        <v>41341</v>
      </c>
      <c r="B18" s="5">
        <v>130.7</v>
      </c>
      <c r="C18" s="5">
        <v>130.9</v>
      </c>
      <c r="D18" s="6">
        <f t="shared" si="4"/>
        <v>1.00153022188217</v>
      </c>
      <c r="E18" s="21" t="s">
        <v>21</v>
      </c>
      <c r="F18" s="22">
        <v>43585</v>
      </c>
      <c r="G18" s="5">
        <v>315.46</v>
      </c>
      <c r="H18" s="5">
        <v>346.7</v>
      </c>
      <c r="I18" s="6">
        <f t="shared" si="2"/>
        <v>1.0990299879541</v>
      </c>
      <c r="J18" s="5" t="s">
        <v>9</v>
      </c>
    </row>
    <row r="19" spans="1:10">
      <c r="A19" s="4">
        <v>41530</v>
      </c>
      <c r="B19" s="5">
        <v>143.4</v>
      </c>
      <c r="C19" s="5">
        <v>134</v>
      </c>
      <c r="D19" s="6">
        <f t="shared" si="4"/>
        <v>0.934449093444909</v>
      </c>
      <c r="E19" s="21" t="s">
        <v>7</v>
      </c>
      <c r="F19" s="22">
        <v>43622</v>
      </c>
      <c r="G19" s="5">
        <v>315.46</v>
      </c>
      <c r="H19" s="5">
        <v>347.7</v>
      </c>
      <c r="I19" s="6">
        <f t="shared" si="2"/>
        <v>1.10219996196031</v>
      </c>
      <c r="J19" s="5" t="s">
        <v>40</v>
      </c>
    </row>
    <row r="20" spans="1:10">
      <c r="A20" s="4">
        <v>41535</v>
      </c>
      <c r="B20" s="5">
        <v>143.4</v>
      </c>
      <c r="C20" s="5">
        <v>148.46</v>
      </c>
      <c r="D20" s="6">
        <f t="shared" si="4"/>
        <v>1.03528591352859</v>
      </c>
      <c r="E20" s="21" t="s">
        <v>11</v>
      </c>
      <c r="F20" s="22">
        <v>43720</v>
      </c>
      <c r="G20" s="5">
        <v>315.46</v>
      </c>
      <c r="H20" s="5">
        <v>358.9</v>
      </c>
      <c r="I20" s="6">
        <f t="shared" si="2"/>
        <v>1.1377036708299</v>
      </c>
      <c r="J20" s="5" t="s">
        <v>11</v>
      </c>
    </row>
    <row r="21" spans="1:10">
      <c r="A21" s="4">
        <v>41547</v>
      </c>
      <c r="B21" s="5">
        <v>143.4</v>
      </c>
      <c r="C21" s="5">
        <v>164.2</v>
      </c>
      <c r="D21" s="6">
        <f t="shared" si="4"/>
        <v>1.14504881450488</v>
      </c>
      <c r="E21" s="21" t="s">
        <v>52</v>
      </c>
      <c r="F21" s="22">
        <v>43738</v>
      </c>
      <c r="G21" s="5">
        <v>315.46</v>
      </c>
      <c r="H21" s="5">
        <v>373.9</v>
      </c>
      <c r="I21" s="6">
        <f t="shared" si="2"/>
        <v>1.1852532809231</v>
      </c>
      <c r="J21" s="5" t="s">
        <v>52</v>
      </c>
    </row>
    <row r="22" spans="1:10">
      <c r="A22" s="4">
        <v>41639</v>
      </c>
      <c r="B22" s="5">
        <v>170</v>
      </c>
      <c r="C22" s="5">
        <v>180.6</v>
      </c>
      <c r="D22" s="6">
        <f t="shared" si="4"/>
        <v>1.06235294117647</v>
      </c>
      <c r="E22" s="21" t="s">
        <v>27</v>
      </c>
      <c r="F22" s="22">
        <v>44104</v>
      </c>
      <c r="G22" s="5">
        <v>330.56</v>
      </c>
      <c r="H22" s="5">
        <v>387.2</v>
      </c>
      <c r="I22" s="6">
        <f t="shared" si="2"/>
        <v>1.17134559535334</v>
      </c>
      <c r="J22" s="5" t="s">
        <v>52</v>
      </c>
    </row>
    <row r="23" spans="1:10">
      <c r="A23" s="4">
        <v>41759</v>
      </c>
      <c r="B23" s="5">
        <v>170</v>
      </c>
      <c r="C23" s="5">
        <v>181.3</v>
      </c>
      <c r="D23" s="6">
        <f t="shared" si="4"/>
        <v>1.06647058823529</v>
      </c>
      <c r="E23" s="21" t="s">
        <v>9</v>
      </c>
      <c r="F23" s="22">
        <v>44288</v>
      </c>
      <c r="G23" s="5">
        <v>371.28</v>
      </c>
      <c r="H23" s="5">
        <v>393.2</v>
      </c>
      <c r="I23" s="6">
        <f t="shared" ref="I23" si="5">H23/G23</f>
        <v>1.05903900021547</v>
      </c>
      <c r="J23" s="5" t="s">
        <v>23</v>
      </c>
    </row>
    <row r="24" spans="1:10">
      <c r="A24" s="7">
        <v>41760</v>
      </c>
      <c r="B24" s="8">
        <v>170</v>
      </c>
      <c r="C24" s="8">
        <v>182.9</v>
      </c>
      <c r="D24" s="9">
        <f t="shared" si="4"/>
        <v>1.07588235294118</v>
      </c>
      <c r="E24" s="23" t="s">
        <v>55</v>
      </c>
      <c r="F24" s="22">
        <v>44316</v>
      </c>
      <c r="G24" s="5">
        <v>371.28</v>
      </c>
      <c r="H24" s="5">
        <v>416.9</v>
      </c>
      <c r="I24" s="6">
        <f t="shared" ref="I24" si="6">H24/G24</f>
        <v>1.1228722258134</v>
      </c>
      <c r="J24" s="5" t="s">
        <v>9</v>
      </c>
    </row>
    <row r="25" spans="1:10">
      <c r="A25" s="4">
        <v>41912</v>
      </c>
      <c r="B25" s="5">
        <v>170</v>
      </c>
      <c r="C25" s="5">
        <v>195.9</v>
      </c>
      <c r="D25" s="6">
        <f t="shared" si="4"/>
        <v>1.15235294117647</v>
      </c>
      <c r="E25" s="21" t="s">
        <v>52</v>
      </c>
      <c r="F25" s="4">
        <v>44967</v>
      </c>
      <c r="G25" s="5">
        <v>476.07</v>
      </c>
      <c r="H25" s="5">
        <v>424.3</v>
      </c>
      <c r="I25" s="6">
        <f t="shared" ref="I25" si="7">H25/G25</f>
        <v>0.891255487638373</v>
      </c>
      <c r="J25" s="5" t="s">
        <v>7</v>
      </c>
    </row>
    <row r="26" spans="1:5">
      <c r="A26" s="4">
        <v>42004</v>
      </c>
      <c r="B26" s="5">
        <v>202.2</v>
      </c>
      <c r="C26" s="5">
        <v>240</v>
      </c>
      <c r="D26" s="6">
        <f t="shared" si="4"/>
        <v>1.18694362017804</v>
      </c>
      <c r="E26" s="21" t="s">
        <v>27</v>
      </c>
    </row>
    <row r="27" spans="1:1">
      <c r="A27" s="10" t="s">
        <v>161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44</vt:i4>
      </vt:variant>
    </vt:vector>
  </HeadingPairs>
  <TitlesOfParts>
    <vt:vector size="44" baseType="lpstr">
      <vt:lpstr>北京</vt:lpstr>
      <vt:lpstr>香港</vt:lpstr>
      <vt:lpstr>天津</vt:lpstr>
      <vt:lpstr>上海</vt:lpstr>
      <vt:lpstr>广州</vt:lpstr>
      <vt:lpstr>长春</vt:lpstr>
      <vt:lpstr>大连</vt:lpstr>
      <vt:lpstr>武汉</vt:lpstr>
      <vt:lpstr>重庆</vt:lpstr>
      <vt:lpstr>深圳</vt:lpstr>
      <vt:lpstr>南京</vt:lpstr>
      <vt:lpstr>成都</vt:lpstr>
      <vt:lpstr>沈阳</vt:lpstr>
      <vt:lpstr>西安</vt:lpstr>
      <vt:lpstr>苏州</vt:lpstr>
      <vt:lpstr>昆明</vt:lpstr>
      <vt:lpstr>杭州</vt:lpstr>
      <vt:lpstr>哈尔滨</vt:lpstr>
      <vt:lpstr>郑州</vt:lpstr>
      <vt:lpstr>长沙</vt:lpstr>
      <vt:lpstr>宁波</vt:lpstr>
      <vt:lpstr>无锡</vt:lpstr>
      <vt:lpstr>青岛</vt:lpstr>
      <vt:lpstr>南昌</vt:lpstr>
      <vt:lpstr>福州</vt:lpstr>
      <vt:lpstr>东莞</vt:lpstr>
      <vt:lpstr>南宁</vt:lpstr>
      <vt:lpstr>合肥</vt:lpstr>
      <vt:lpstr>石家庄</vt:lpstr>
      <vt:lpstr>贵阳</vt:lpstr>
      <vt:lpstr>厦门</vt:lpstr>
      <vt:lpstr>乌鲁木齐</vt:lpstr>
      <vt:lpstr>温州</vt:lpstr>
      <vt:lpstr>济南</vt:lpstr>
      <vt:lpstr>兰州</vt:lpstr>
      <vt:lpstr>常州</vt:lpstr>
      <vt:lpstr>徐州</vt:lpstr>
      <vt:lpstr>呼和浩特</vt:lpstr>
      <vt:lpstr>太原</vt:lpstr>
      <vt:lpstr>洛阳</vt:lpstr>
      <vt:lpstr>嘉兴</vt:lpstr>
      <vt:lpstr>绍兴</vt:lpstr>
      <vt:lpstr>芜湖</vt:lpstr>
      <vt:lpstr>佛山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SST</cp:lastModifiedBy>
  <dcterms:created xsi:type="dcterms:W3CDTF">2015-06-05T18:17:00Z</dcterms:created>
  <dcterms:modified xsi:type="dcterms:W3CDTF">2025-04-12T08:10:39Z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8D04A8679A4649F990CFD2FD783D244E_12</vt:lpwstr>
  </property>
  <property fmtid="{D5CDD505-2E9C-101B-9397-08002B2CF9AE}" pid="3" name="KSOProductBuildVer">
    <vt:lpwstr>2052-12.1.0.20784</vt:lpwstr>
  </property>
</Properties>
</file>