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hovi\tugas kuliah shovi\SEMESTER 5\Workshop Pengolahan Citra dan Vision\Matlab\PROJECT FIX\"/>
    </mc:Choice>
  </mc:AlternateContent>
  <xr:revisionPtr revIDLastSave="0" documentId="13_ncr:1_{54E8CDFB-A278-4530-ACFD-EB3A21A10F3A}" xr6:coauthVersionLast="47" xr6:coauthVersionMax="47" xr10:uidLastSave="{00000000-0000-0000-0000-000000000000}"/>
  <bookViews>
    <workbookView minimized="1" xWindow="4380" yWindow="1840" windowWidth="14400" windowHeight="7460" activeTab="2" xr2:uid="{11DD5F62-9FAC-450E-9679-421CAEFFE3E6}"/>
  </bookViews>
  <sheets>
    <sheet name="Lembar2" sheetId="2" r:id="rId1"/>
    <sheet name="Lembar3" sheetId="3" r:id="rId2"/>
    <sheet name="Lembar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4" l="1"/>
  <c r="AZ22" i="4"/>
  <c r="BA6" i="4" s="1"/>
  <c r="V22" i="4"/>
  <c r="W4" i="4" s="1"/>
  <c r="BA5" i="4"/>
  <c r="BA9" i="4"/>
  <c r="BA13" i="4"/>
  <c r="BA17" i="4"/>
  <c r="BA21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3" i="4"/>
  <c r="AQ4" i="4"/>
  <c r="AQ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3" i="4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22" i="4"/>
  <c r="AP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3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W7" i="4"/>
  <c r="W11" i="4"/>
  <c r="W15" i="4"/>
  <c r="W19" i="4"/>
  <c r="W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3" i="4"/>
  <c r="Q22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3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L21" i="4"/>
  <c r="M7" i="4" s="1"/>
  <c r="M5" i="4"/>
  <c r="M6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2" i="4"/>
  <c r="L3" i="4"/>
  <c r="G2" i="3"/>
  <c r="H3" i="3" s="1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H6" i="3"/>
  <c r="H10" i="3"/>
  <c r="H14" i="3"/>
  <c r="H18" i="3"/>
  <c r="H2" i="3"/>
  <c r="G11" i="3"/>
  <c r="G3" i="3"/>
  <c r="G4" i="3"/>
  <c r="G5" i="3"/>
  <c r="G6" i="3"/>
  <c r="G7" i="3"/>
  <c r="G8" i="3"/>
  <c r="G9" i="3"/>
  <c r="G10" i="3"/>
  <c r="G12" i="3"/>
  <c r="G13" i="3"/>
  <c r="G14" i="3"/>
  <c r="G15" i="3"/>
  <c r="G16" i="3"/>
  <c r="G17" i="3"/>
  <c r="G18" i="3"/>
  <c r="G19" i="3"/>
  <c r="G20" i="3"/>
  <c r="G21" i="3"/>
  <c r="BA20" i="4" l="1"/>
  <c r="BA16" i="4"/>
  <c r="BA12" i="4"/>
  <c r="BA8" i="4"/>
  <c r="BA4" i="4"/>
  <c r="BA19" i="4"/>
  <c r="BA15" i="4"/>
  <c r="BA11" i="4"/>
  <c r="BA7" i="4"/>
  <c r="BA22" i="4"/>
  <c r="BA3" i="4"/>
  <c r="BA18" i="4"/>
  <c r="BA14" i="4"/>
  <c r="BA10" i="4"/>
  <c r="W22" i="4"/>
  <c r="W18" i="4"/>
  <c r="W14" i="4"/>
  <c r="W10" i="4"/>
  <c r="W6" i="4"/>
  <c r="W21" i="4"/>
  <c r="W17" i="4"/>
  <c r="W13" i="4"/>
  <c r="W9" i="4"/>
  <c r="W5" i="4"/>
  <c r="W20" i="4"/>
  <c r="W16" i="4"/>
  <c r="W12" i="4"/>
  <c r="W8" i="4"/>
  <c r="H8" i="4"/>
  <c r="H12" i="4"/>
  <c r="H5" i="4"/>
  <c r="H20" i="4"/>
  <c r="H4" i="4"/>
  <c r="H16" i="4"/>
  <c r="H19" i="4"/>
  <c r="H15" i="4"/>
  <c r="H11" i="4"/>
  <c r="H7" i="4"/>
  <c r="H22" i="4"/>
  <c r="H18" i="4"/>
  <c r="H14" i="4"/>
  <c r="H10" i="4"/>
  <c r="H6" i="4"/>
  <c r="H3" i="4"/>
  <c r="H21" i="4"/>
  <c r="H17" i="4"/>
  <c r="H13" i="4"/>
  <c r="H9" i="4"/>
  <c r="M4" i="4"/>
  <c r="H21" i="3"/>
  <c r="H17" i="3"/>
  <c r="H13" i="3"/>
  <c r="H9" i="3"/>
  <c r="H5" i="3"/>
  <c r="H20" i="3"/>
  <c r="H16" i="3"/>
  <c r="H12" i="3"/>
  <c r="H8" i="3"/>
  <c r="H4" i="3"/>
  <c r="H19" i="3"/>
  <c r="H15" i="3"/>
  <c r="H11" i="3"/>
  <c r="H7" i="3"/>
</calcChain>
</file>

<file path=xl/sharedStrings.xml><?xml version="1.0" encoding="utf-8"?>
<sst xmlns="http://schemas.openxmlformats.org/spreadsheetml/2006/main" count="610" uniqueCount="22">
  <si>
    <t>MATANG</t>
  </si>
  <si>
    <t>MENTAH</t>
  </si>
  <si>
    <t>H</t>
  </si>
  <si>
    <t>S</t>
  </si>
  <si>
    <t>V</t>
  </si>
  <si>
    <t>HASIL</t>
  </si>
  <si>
    <t>Di</t>
  </si>
  <si>
    <t>RANKING</t>
  </si>
  <si>
    <t>K=3</t>
  </si>
  <si>
    <t>Data Uji</t>
  </si>
  <si>
    <t>HASIL PREDIKSI :</t>
  </si>
  <si>
    <t>DATA TRAINING</t>
  </si>
  <si>
    <t>PENGUJIAN</t>
  </si>
  <si>
    <t>DATA UJI</t>
  </si>
  <si>
    <t>DATA UJI KE-</t>
  </si>
  <si>
    <t>K = 3</t>
  </si>
  <si>
    <t>HASIL PREDIKSI : MATANG</t>
  </si>
  <si>
    <t>HASIL PREDIKSI : MENTAH</t>
  </si>
  <si>
    <t>PREDIKSI</t>
  </si>
  <si>
    <t>JUMLAH BENAR =</t>
  </si>
  <si>
    <t xml:space="preserve">JUMLAH DATA = </t>
  </si>
  <si>
    <t>AKURASI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</si>
</sst>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8AA5-227B-4EA1-AF7A-F1B293824C5F}">
  <dimension ref="A1:D51"/>
  <sheetViews>
    <sheetView topLeftCell="A37" workbookViewId="0">
      <selection activeCell="D51" sqref="D51"/>
    </sheetView>
  </sheetViews>
  <sheetFormatPr defaultRowHeight="14.5" x14ac:dyDescent="0.35"/>
  <sheetData>
    <row r="1" spans="1:4" x14ac:dyDescent="0.35">
      <c r="A1" s="8" t="s">
        <v>2</v>
      </c>
      <c r="B1" s="8" t="s">
        <v>3</v>
      </c>
      <c r="C1" s="8" t="s">
        <v>4</v>
      </c>
      <c r="D1" s="8" t="s">
        <v>5</v>
      </c>
    </row>
    <row r="2" spans="1:4" x14ac:dyDescent="0.35">
      <c r="A2" s="1">
        <v>1.220138E-3</v>
      </c>
      <c r="B2" s="1">
        <v>1.7649697999999998E-2</v>
      </c>
      <c r="C2" s="1">
        <v>9.7078819999999993E-3</v>
      </c>
      <c r="D2" s="1" t="s">
        <v>0</v>
      </c>
    </row>
    <row r="3" spans="1:4" x14ac:dyDescent="0.35">
      <c r="A3" s="1">
        <v>3.2834919999999998E-3</v>
      </c>
      <c r="B3" s="1">
        <v>2.7415150999999999E-2</v>
      </c>
      <c r="C3" s="1">
        <v>2.2158437999999999E-2</v>
      </c>
      <c r="D3" s="1" t="s">
        <v>0</v>
      </c>
    </row>
    <row r="4" spans="1:4" x14ac:dyDescent="0.35">
      <c r="A4" s="1">
        <v>1.0492489999999999E-3</v>
      </c>
      <c r="B4" s="1">
        <v>1.9601383999999999E-2</v>
      </c>
      <c r="C4" s="1">
        <v>1.7550328E-2</v>
      </c>
      <c r="D4" s="1" t="s">
        <v>0</v>
      </c>
    </row>
    <row r="5" spans="1:4" x14ac:dyDescent="0.35">
      <c r="A5" s="1">
        <v>2.090555E-3</v>
      </c>
      <c r="B5" s="1">
        <v>3.6057898999999997E-2</v>
      </c>
      <c r="C5" s="1">
        <v>2.6916473E-2</v>
      </c>
      <c r="D5" s="1" t="s">
        <v>0</v>
      </c>
    </row>
    <row r="6" spans="1:4" x14ac:dyDescent="0.35">
      <c r="A6" s="1">
        <v>7.0459829999999996E-3</v>
      </c>
      <c r="B6" s="1">
        <v>1.8138881999999999E-2</v>
      </c>
      <c r="C6" s="1">
        <v>1.4331969E-2</v>
      </c>
      <c r="D6" s="1" t="s">
        <v>0</v>
      </c>
    </row>
    <row r="7" spans="1:4" x14ac:dyDescent="0.35">
      <c r="A7" s="1">
        <v>6.3300769999999999E-3</v>
      </c>
      <c r="B7" s="1">
        <v>1.9840876E-2</v>
      </c>
      <c r="C7" s="1">
        <v>1.7865321999999999E-2</v>
      </c>
      <c r="D7" s="1" t="s">
        <v>0</v>
      </c>
    </row>
    <row r="8" spans="1:4" x14ac:dyDescent="0.35">
      <c r="A8" s="1">
        <v>2.197395E-3</v>
      </c>
      <c r="B8" s="1">
        <v>2.1940991E-2</v>
      </c>
      <c r="C8" s="1">
        <v>1.6225645E-2</v>
      </c>
      <c r="D8" s="1" t="s">
        <v>0</v>
      </c>
    </row>
    <row r="9" spans="1:4" x14ac:dyDescent="0.35">
      <c r="A9" s="1">
        <v>1.0331358000000001E-2</v>
      </c>
      <c r="B9" s="1">
        <v>2.2855574E-2</v>
      </c>
      <c r="C9" s="1">
        <v>2.0362841E-2</v>
      </c>
      <c r="D9" s="1" t="s">
        <v>0</v>
      </c>
    </row>
    <row r="10" spans="1:4" x14ac:dyDescent="0.35">
      <c r="A10" s="1">
        <v>1.3514E-3</v>
      </c>
      <c r="B10" s="1">
        <v>2.6779695999999999E-2</v>
      </c>
      <c r="C10" s="1">
        <v>2.3537407E-2</v>
      </c>
      <c r="D10" s="1" t="s">
        <v>0</v>
      </c>
    </row>
    <row r="11" spans="1:4" x14ac:dyDescent="0.35">
      <c r="A11" s="1">
        <v>4.3473519999999996E-3</v>
      </c>
      <c r="B11" s="1">
        <v>3.4506691999999999E-2</v>
      </c>
      <c r="C11" s="1">
        <v>2.3315353E-2</v>
      </c>
      <c r="D11" s="1" t="s">
        <v>0</v>
      </c>
    </row>
    <row r="12" spans="1:4" x14ac:dyDescent="0.35">
      <c r="A12" s="1">
        <v>1.4442439999999999E-3</v>
      </c>
      <c r="B12" s="1">
        <v>1.9253360000000001E-2</v>
      </c>
      <c r="C12" s="1">
        <v>1.16676E-2</v>
      </c>
      <c r="D12" s="1" t="s">
        <v>0</v>
      </c>
    </row>
    <row r="13" spans="1:4" x14ac:dyDescent="0.35">
      <c r="A13" s="1">
        <v>2.0688909999999998E-3</v>
      </c>
      <c r="B13" s="1">
        <v>2.1348477000000001E-2</v>
      </c>
      <c r="C13" s="1">
        <v>1.3823491E-2</v>
      </c>
      <c r="D13" s="1" t="s">
        <v>0</v>
      </c>
    </row>
    <row r="14" spans="1:4" x14ac:dyDescent="0.35">
      <c r="A14" s="1">
        <v>1.0744330000000001E-3</v>
      </c>
      <c r="B14" s="1">
        <v>2.3279814999999999E-2</v>
      </c>
      <c r="C14" s="1">
        <v>1.4542627000000001E-2</v>
      </c>
      <c r="D14" s="1" t="s">
        <v>0</v>
      </c>
    </row>
    <row r="15" spans="1:4" x14ac:dyDescent="0.35">
      <c r="A15" s="1">
        <v>4.1263369999999999E-3</v>
      </c>
      <c r="B15" s="1">
        <v>4.3487389000000001E-2</v>
      </c>
      <c r="C15" s="1">
        <v>2.8125596999999999E-2</v>
      </c>
      <c r="D15" s="1" t="s">
        <v>0</v>
      </c>
    </row>
    <row r="16" spans="1:4" x14ac:dyDescent="0.35">
      <c r="A16" s="1">
        <v>1.902017E-3</v>
      </c>
      <c r="B16" s="1">
        <v>2.3499803E-2</v>
      </c>
      <c r="C16" s="1">
        <v>1.4799866E-2</v>
      </c>
      <c r="D16" s="1" t="s">
        <v>0</v>
      </c>
    </row>
    <row r="17" spans="1:4" x14ac:dyDescent="0.35">
      <c r="A17" s="1">
        <v>2.0519879999999998E-3</v>
      </c>
      <c r="B17" s="1">
        <v>2.1540192999999999E-2</v>
      </c>
      <c r="C17" s="1">
        <v>1.1514107000000001E-2</v>
      </c>
      <c r="D17" s="1" t="s">
        <v>0</v>
      </c>
    </row>
    <row r="18" spans="1:4" x14ac:dyDescent="0.35">
      <c r="A18" s="1">
        <v>9.1954600000000004E-4</v>
      </c>
      <c r="B18" s="1">
        <v>3.3530835000000002E-2</v>
      </c>
      <c r="C18" s="1">
        <v>2.6217804000000001E-2</v>
      </c>
      <c r="D18" s="1" t="s">
        <v>0</v>
      </c>
    </row>
    <row r="19" spans="1:4" x14ac:dyDescent="0.35">
      <c r="A19" s="1">
        <v>1.657698E-3</v>
      </c>
      <c r="B19" s="1">
        <v>2.1793783000000001E-2</v>
      </c>
      <c r="C19" s="1">
        <v>1.2180398E-2</v>
      </c>
      <c r="D19" s="1" t="s">
        <v>0</v>
      </c>
    </row>
    <row r="20" spans="1:4" x14ac:dyDescent="0.35">
      <c r="A20" s="1">
        <v>9.1872199999999996E-4</v>
      </c>
      <c r="B20" s="1">
        <v>1.8404905999999999E-2</v>
      </c>
      <c r="C20" s="1">
        <v>1.6321395999999998E-2</v>
      </c>
      <c r="D20" s="1" t="s">
        <v>0</v>
      </c>
    </row>
    <row r="21" spans="1:4" x14ac:dyDescent="0.35">
      <c r="A21" s="1">
        <v>1.7705213000000001E-2</v>
      </c>
      <c r="B21" s="1">
        <v>3.0483545000000001E-2</v>
      </c>
      <c r="C21" s="1">
        <v>2.2237317999999999E-2</v>
      </c>
      <c r="D21" s="1" t="s">
        <v>0</v>
      </c>
    </row>
    <row r="22" spans="1:4" x14ac:dyDescent="0.35">
      <c r="A22" s="1">
        <v>9.3166540000000006E-3</v>
      </c>
      <c r="B22" s="1">
        <v>3.7665604999999998E-2</v>
      </c>
      <c r="C22" s="1">
        <v>2.4536362999999999E-2</v>
      </c>
      <c r="D22" s="1" t="s">
        <v>0</v>
      </c>
    </row>
    <row r="23" spans="1:4" x14ac:dyDescent="0.35">
      <c r="A23" s="1">
        <v>3.0060859999999998E-3</v>
      </c>
      <c r="B23" s="1">
        <v>2.5842733999999999E-2</v>
      </c>
      <c r="C23" s="1">
        <v>1.5049355E-2</v>
      </c>
      <c r="D23" s="1" t="s">
        <v>0</v>
      </c>
    </row>
    <row r="24" spans="1:4" x14ac:dyDescent="0.35">
      <c r="A24" s="1">
        <v>2.3083230000000001E-3</v>
      </c>
      <c r="B24" s="1">
        <v>2.6772172E-2</v>
      </c>
      <c r="C24" s="1">
        <v>1.5094957000000001E-2</v>
      </c>
      <c r="D24" s="1" t="s">
        <v>0</v>
      </c>
    </row>
    <row r="25" spans="1:4" x14ac:dyDescent="0.35">
      <c r="A25" s="1">
        <v>1.0152437E-2</v>
      </c>
      <c r="B25" s="1">
        <v>3.5640474999999998E-2</v>
      </c>
      <c r="C25" s="1">
        <v>2.4187749000000001E-2</v>
      </c>
      <c r="D25" s="1" t="s">
        <v>0</v>
      </c>
    </row>
    <row r="26" spans="1:4" x14ac:dyDescent="0.35">
      <c r="A26" s="1">
        <v>2.6824869999999999E-3</v>
      </c>
      <c r="B26" s="1">
        <v>1.9884718999999999E-2</v>
      </c>
      <c r="C26" s="1">
        <v>1.0068618E-2</v>
      </c>
      <c r="D26" s="1" t="s">
        <v>0</v>
      </c>
    </row>
    <row r="27" spans="1:4" x14ac:dyDescent="0.35">
      <c r="A27" s="1">
        <v>9.5626999999999995E-4</v>
      </c>
      <c r="B27" s="1">
        <v>2.2739338000000001E-2</v>
      </c>
      <c r="C27" s="1">
        <v>1.7127740999999998E-2</v>
      </c>
      <c r="D27" s="1" t="s">
        <v>0</v>
      </c>
    </row>
    <row r="28" spans="1:4" x14ac:dyDescent="0.35">
      <c r="A28" s="1">
        <v>4.5534670000000003E-3</v>
      </c>
      <c r="B28" s="1">
        <v>3.0794430000000001E-2</v>
      </c>
      <c r="C28" s="1">
        <v>1.5151414E-2</v>
      </c>
      <c r="D28" s="1" t="s">
        <v>0</v>
      </c>
    </row>
    <row r="29" spans="1:4" x14ac:dyDescent="0.35">
      <c r="A29" s="1">
        <v>5.1071989999999998E-3</v>
      </c>
      <c r="B29" s="1">
        <v>1.5915687000000001E-2</v>
      </c>
      <c r="C29" s="1">
        <v>1.1915330999999999E-2</v>
      </c>
      <c r="D29" s="1" t="s">
        <v>0</v>
      </c>
    </row>
    <row r="30" spans="1:4" x14ac:dyDescent="0.35">
      <c r="A30" s="1">
        <v>1.5815479999999999E-3</v>
      </c>
      <c r="B30" s="1">
        <v>2.9037397E-2</v>
      </c>
      <c r="C30" s="1">
        <v>2.0297177999999999E-2</v>
      </c>
      <c r="D30" s="1" t="s">
        <v>0</v>
      </c>
    </row>
    <row r="31" spans="1:4" x14ac:dyDescent="0.35">
      <c r="A31" s="1">
        <v>7.1200099999999998E-4</v>
      </c>
      <c r="B31" s="1">
        <v>2.1398691000000001E-2</v>
      </c>
      <c r="C31" s="1">
        <v>1.5597395E-2</v>
      </c>
      <c r="D31" s="1" t="s">
        <v>0</v>
      </c>
    </row>
    <row r="32" spans="1:4" x14ac:dyDescent="0.35">
      <c r="A32" s="1">
        <v>3.0173550000000002E-3</v>
      </c>
      <c r="B32" s="1">
        <v>2.4835612E-2</v>
      </c>
      <c r="C32" s="1">
        <v>1.0812146999999999E-2</v>
      </c>
      <c r="D32" s="1" t="s">
        <v>0</v>
      </c>
    </row>
    <row r="33" spans="1:4" x14ac:dyDescent="0.35">
      <c r="A33" s="1">
        <v>1.027444E-3</v>
      </c>
      <c r="B33" s="1">
        <v>2.2969781000000002E-2</v>
      </c>
      <c r="C33" s="1">
        <v>1.7799129E-2</v>
      </c>
      <c r="D33" s="2" t="s">
        <v>0</v>
      </c>
    </row>
    <row r="34" spans="1:4" x14ac:dyDescent="0.35">
      <c r="A34" s="1">
        <v>7.9278070000000003E-3</v>
      </c>
      <c r="B34" s="1">
        <v>2.8020761000000002E-2</v>
      </c>
      <c r="C34" s="1">
        <v>1.0098116000000001E-2</v>
      </c>
      <c r="D34" s="1" t="s">
        <v>1</v>
      </c>
    </row>
    <row r="35" spans="1:4" x14ac:dyDescent="0.35">
      <c r="A35" s="1">
        <v>4.9549271298198186E-3</v>
      </c>
      <c r="B35" s="1">
        <v>2.5669140501608477E-2</v>
      </c>
      <c r="C35" s="1">
        <v>1.2006414052287567E-2</v>
      </c>
      <c r="D35" s="1" t="s">
        <v>1</v>
      </c>
    </row>
    <row r="36" spans="1:4" x14ac:dyDescent="0.35">
      <c r="A36" s="1">
        <v>5.2137664245145406E-3</v>
      </c>
      <c r="B36" s="1">
        <v>2.9554013822300371E-2</v>
      </c>
      <c r="C36" s="1">
        <v>1.3416672222222217E-2</v>
      </c>
      <c r="D36" s="1" t="s">
        <v>1</v>
      </c>
    </row>
    <row r="37" spans="1:4" x14ac:dyDescent="0.35">
      <c r="A37" s="1">
        <v>4.2918319999999998E-3</v>
      </c>
      <c r="B37" s="1">
        <v>1.8606260999999999E-2</v>
      </c>
      <c r="C37" s="1">
        <v>8.0349549999999999E-3</v>
      </c>
      <c r="D37" s="1" t="s">
        <v>1</v>
      </c>
    </row>
    <row r="38" spans="1:4" x14ac:dyDescent="0.35">
      <c r="A38" s="1">
        <v>2.3756020000000001E-3</v>
      </c>
      <c r="B38" s="1">
        <v>1.5489489E-2</v>
      </c>
      <c r="C38" s="1">
        <v>6.5260479999999996E-3</v>
      </c>
      <c r="D38" s="1" t="s">
        <v>1</v>
      </c>
    </row>
    <row r="39" spans="1:4" x14ac:dyDescent="0.35">
      <c r="A39" s="1">
        <v>2.8588849999999998E-3</v>
      </c>
      <c r="B39" s="1">
        <v>1.4380607E-2</v>
      </c>
      <c r="C39" s="1">
        <v>6.7383790000000001E-3</v>
      </c>
      <c r="D39" s="1" t="s">
        <v>1</v>
      </c>
    </row>
    <row r="40" spans="1:4" x14ac:dyDescent="0.35">
      <c r="A40" s="1">
        <v>6.0569150000000004E-3</v>
      </c>
      <c r="B40" s="1">
        <v>2.2662835999999999E-2</v>
      </c>
      <c r="C40" s="1">
        <v>9.2122039999999999E-3</v>
      </c>
      <c r="D40" s="1" t="s">
        <v>1</v>
      </c>
    </row>
    <row r="41" spans="1:4" x14ac:dyDescent="0.35">
      <c r="A41" s="1">
        <v>4.5634400000000002E-3</v>
      </c>
      <c r="B41" s="1">
        <v>3.023957E-2</v>
      </c>
      <c r="C41" s="1">
        <v>1.5296700999999999E-2</v>
      </c>
      <c r="D41" s="1" t="s">
        <v>1</v>
      </c>
    </row>
    <row r="42" spans="1:4" x14ac:dyDescent="0.35">
      <c r="A42" s="1">
        <v>2.5614560000000001E-3</v>
      </c>
      <c r="B42" s="1">
        <v>1.9960233000000001E-2</v>
      </c>
      <c r="C42" s="1">
        <v>8.8690839999999993E-3</v>
      </c>
      <c r="D42" s="1" t="s">
        <v>1</v>
      </c>
    </row>
    <row r="43" spans="1:4" x14ac:dyDescent="0.35">
      <c r="A43" s="1">
        <v>6.2003320000000002E-3</v>
      </c>
      <c r="B43" s="1">
        <v>1.9768984999999999E-2</v>
      </c>
      <c r="C43" s="1">
        <v>7.6796169999999997E-3</v>
      </c>
      <c r="D43" s="1" t="s">
        <v>1</v>
      </c>
    </row>
    <row r="44" spans="1:4" x14ac:dyDescent="0.35">
      <c r="A44" s="1">
        <v>4.666707E-3</v>
      </c>
      <c r="B44" s="1">
        <v>1.9561511E-2</v>
      </c>
      <c r="C44" s="1">
        <v>8.3557900000000001E-3</v>
      </c>
      <c r="D44" s="1" t="s">
        <v>1</v>
      </c>
    </row>
    <row r="45" spans="1:4" x14ac:dyDescent="0.35">
      <c r="A45" s="1">
        <v>4.8855959999999999E-3</v>
      </c>
      <c r="B45" s="1">
        <v>1.8196225999999999E-2</v>
      </c>
      <c r="C45" s="1">
        <v>7.8563250000000008E-3</v>
      </c>
      <c r="D45" s="1" t="s">
        <v>1</v>
      </c>
    </row>
    <row r="46" spans="1:4" x14ac:dyDescent="0.35">
      <c r="A46" s="1">
        <v>6.6517929999999996E-3</v>
      </c>
      <c r="B46" s="1">
        <v>2.8201830000000001E-2</v>
      </c>
      <c r="C46" s="1">
        <v>1.3262562E-2</v>
      </c>
      <c r="D46" s="1" t="s">
        <v>1</v>
      </c>
    </row>
    <row r="47" spans="1:4" x14ac:dyDescent="0.35">
      <c r="A47" s="1">
        <v>4.3392029999999998E-3</v>
      </c>
      <c r="B47" s="1">
        <v>2.2725746000000002E-2</v>
      </c>
      <c r="C47" s="1">
        <v>1.0982052000000001E-2</v>
      </c>
      <c r="D47" s="1" t="s">
        <v>1</v>
      </c>
    </row>
    <row r="48" spans="1:4" x14ac:dyDescent="0.35">
      <c r="A48" s="1">
        <v>3.3058079999999999E-3</v>
      </c>
      <c r="B48" s="1">
        <v>1.7254595000000001E-2</v>
      </c>
      <c r="C48" s="1">
        <v>7.5431650000000001E-3</v>
      </c>
      <c r="D48" s="1" t="s">
        <v>1</v>
      </c>
    </row>
    <row r="49" spans="1:4" x14ac:dyDescent="0.35">
      <c r="A49" s="1">
        <v>3.9762959999999998E-3</v>
      </c>
      <c r="B49" s="1">
        <v>2.6173765000000002E-2</v>
      </c>
      <c r="C49" s="1">
        <v>1.2605862000000001E-2</v>
      </c>
      <c r="D49" s="1" t="s">
        <v>1</v>
      </c>
    </row>
    <row r="50" spans="1:4" x14ac:dyDescent="0.35">
      <c r="A50" s="1">
        <v>2.4717760000000002E-3</v>
      </c>
      <c r="B50" s="1">
        <v>2.0194828000000001E-2</v>
      </c>
      <c r="C50" s="1">
        <v>1.0869316E-2</v>
      </c>
      <c r="D50" s="1" t="s">
        <v>1</v>
      </c>
    </row>
    <row r="51" spans="1:4" x14ac:dyDescent="0.35">
      <c r="A51" s="1">
        <v>2.0224179999999998E-3</v>
      </c>
      <c r="B51" s="1">
        <v>1.6376331000000001E-2</v>
      </c>
      <c r="C51" s="1">
        <v>9.1741359999999994E-3</v>
      </c>
      <c r="D5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1E37-19D2-4AA9-BEE5-7985CF49BB0B}">
  <dimension ref="A1:AB54"/>
  <sheetViews>
    <sheetView workbookViewId="0">
      <selection activeCell="G3" sqref="G3"/>
    </sheetView>
  </sheetViews>
  <sheetFormatPr defaultRowHeight="14.5" x14ac:dyDescent="0.35"/>
  <sheetData>
    <row r="1" spans="1:28" x14ac:dyDescent="0.35">
      <c r="A1" s="1" t="s">
        <v>2</v>
      </c>
      <c r="B1" s="1" t="s">
        <v>3</v>
      </c>
      <c r="C1" s="1" t="s">
        <v>4</v>
      </c>
      <c r="D1" s="1" t="s">
        <v>5</v>
      </c>
      <c r="F1" s="3" t="s">
        <v>5</v>
      </c>
      <c r="G1" s="3" t="s">
        <v>6</v>
      </c>
      <c r="H1" s="3" t="s">
        <v>7</v>
      </c>
      <c r="J1" s="3" t="s">
        <v>5</v>
      </c>
      <c r="K1" s="3" t="s">
        <v>6</v>
      </c>
      <c r="L1" s="3" t="s">
        <v>7</v>
      </c>
      <c r="N1" s="3" t="s">
        <v>5</v>
      </c>
      <c r="O1" s="3" t="s">
        <v>6</v>
      </c>
      <c r="P1" s="3" t="s">
        <v>7</v>
      </c>
      <c r="R1" s="3" t="s">
        <v>5</v>
      </c>
      <c r="S1" s="3" t="s">
        <v>6</v>
      </c>
      <c r="T1" s="3" t="s">
        <v>7</v>
      </c>
      <c r="V1" s="3" t="s">
        <v>5</v>
      </c>
      <c r="W1" s="3" t="s">
        <v>6</v>
      </c>
      <c r="X1" s="3" t="s">
        <v>7</v>
      </c>
      <c r="Z1" s="3" t="s">
        <v>5</v>
      </c>
      <c r="AA1" s="3" t="s">
        <v>6</v>
      </c>
      <c r="AB1" s="3" t="s">
        <v>7</v>
      </c>
    </row>
    <row r="2" spans="1:28" x14ac:dyDescent="0.35">
      <c r="A2" s="1">
        <v>5.17582554513209E-2</v>
      </c>
      <c r="B2" s="1">
        <v>0.60008109323065095</v>
      </c>
      <c r="C2" s="1">
        <v>0.33630569336833599</v>
      </c>
      <c r="D2" s="1" t="s">
        <v>0</v>
      </c>
      <c r="F2" s="1" t="s">
        <v>0</v>
      </c>
      <c r="G2">
        <f>SQRT(((A2-$A$27)^2)+((B2-$B$27)^2)+((C2-$C$27)^2))</f>
        <v>0.81831183399622431</v>
      </c>
      <c r="H2">
        <f>RANK(G2,$G$2:$G$21,1)</f>
        <v>16</v>
      </c>
      <c r="J2" s="1" t="s">
        <v>0</v>
      </c>
      <c r="K2">
        <f>SQRT(((A2-$A$28)^2)+((B2-$B$28)^2)+((C2-$C$28)^2))</f>
        <v>0.46672042264187608</v>
      </c>
      <c r="L2">
        <f>RANK(K2,$K$2:$K$21,1)</f>
        <v>7</v>
      </c>
      <c r="N2" s="1" t="s">
        <v>0</v>
      </c>
      <c r="O2">
        <f>SQRT((A2-$A$29)^2)+((B2-$B$29)^2)+((C2-$C$29)^2)</f>
        <v>9.5382369161281955E-2</v>
      </c>
      <c r="P2">
        <f>RANK(O2,$O$2:$O$21,1)</f>
        <v>4</v>
      </c>
      <c r="R2" s="1" t="s">
        <v>0</v>
      </c>
      <c r="S2">
        <f>SQRT((A2-$A$30)^2)+((B2-$B$30)^2)+((C2-$C$30)^2)</f>
        <v>0.1056244744360106</v>
      </c>
      <c r="T2">
        <f>RANK(S2,$S$2:$S$21,1)</f>
        <v>4</v>
      </c>
      <c r="V2" s="1" t="s">
        <v>0</v>
      </c>
      <c r="W2">
        <f>SQRT((A2-$A$31)^2)+((B2-$B$31)^2)+((C2-$C$31)^2)</f>
        <v>7.9017951871280079E-2</v>
      </c>
      <c r="X2">
        <f>RANK(W2,$W$2:$W$21,1)</f>
        <v>3</v>
      </c>
      <c r="Z2" s="1" t="s">
        <v>0</v>
      </c>
      <c r="AA2">
        <f>SQRT((EA2-$A$32)^2)+((B2-$B$32)^2)+((C2-$C$32)^2)</f>
        <v>0.30959351792330503</v>
      </c>
      <c r="AB2">
        <f>RANK(AA2,$AA$2:$AA$21,1)</f>
        <v>12</v>
      </c>
    </row>
    <row r="3" spans="1:28" x14ac:dyDescent="0.35">
      <c r="A3" s="1">
        <v>0.14096391265747399</v>
      </c>
      <c r="B3" s="1">
        <v>0.153201936017966</v>
      </c>
      <c r="C3" s="1">
        <v>0.59850212061386798</v>
      </c>
      <c r="D3" s="1" t="s">
        <v>0</v>
      </c>
      <c r="F3" s="1" t="s">
        <v>0</v>
      </c>
      <c r="G3">
        <f t="shared" ref="G3:G21" si="0">SQRT(((A3-$A$27)^2)+((B3-$B$27)^2)+((C3-$C$27)^2))</f>
        <v>0.89907157622499889</v>
      </c>
      <c r="H3">
        <f t="shared" ref="H3:H21" si="1">RANK(G3,$G$2:$G$21,1)</f>
        <v>17</v>
      </c>
      <c r="J3" s="1" t="s">
        <v>0</v>
      </c>
      <c r="K3">
        <f t="shared" ref="K3:K21" si="2">SQRT(((A3-$A$28)^2)+((B3-$B$28)^2)+((C3-$C$28)^2))</f>
        <v>6.6227365150379705E-2</v>
      </c>
      <c r="L3">
        <f t="shared" ref="L3:L21" si="3">RANK(K3,$K$2:$K$21,1)</f>
        <v>3</v>
      </c>
      <c r="N3" s="1" t="s">
        <v>0</v>
      </c>
      <c r="O3">
        <f t="shared" ref="O3:O21" si="4">SQRT((A3-$A$29)^2)+((B3-$B$29)^2)+((C3-$C$29)^2)</f>
        <v>0.37944434835366309</v>
      </c>
      <c r="P3">
        <f t="shared" ref="P3:P21" si="5">RANK(O3,$O$2:$O$21,1)</f>
        <v>19</v>
      </c>
      <c r="R3" s="1" t="s">
        <v>0</v>
      </c>
      <c r="S3">
        <f t="shared" ref="S3:S21" si="6">SQRT((A3-$A$30)^2)+((B3-$B$30)^2)+((C3-$C$30)^2)</f>
        <v>0.43291699392769223</v>
      </c>
      <c r="T3">
        <f t="shared" ref="T3:T21" si="7">RANK(S3,$S$2:$S$21,1)</f>
        <v>19</v>
      </c>
      <c r="V3" s="1" t="s">
        <v>0</v>
      </c>
      <c r="W3">
        <f t="shared" ref="W3:W21" si="8">SQRT((A3-$A$31)^2)+((B3-$B$31)^2)+((C3-$C$31)^2)</f>
        <v>0.27304898542306572</v>
      </c>
      <c r="X3">
        <f t="shared" ref="X3:X21" si="9">RANK(W3,$W$2:$W$21,1)</f>
        <v>17</v>
      </c>
      <c r="Z3" s="1" t="s">
        <v>0</v>
      </c>
      <c r="AA3">
        <f t="shared" ref="AA3:AA21" si="10">SQRT((EA3-$A$32)^2)+((B3-$B$32)^2)+((C3-$C$32)^2)</f>
        <v>0.80437427564438513</v>
      </c>
      <c r="AB3">
        <f t="shared" ref="AB3:AB21" si="11">RANK(AA3,$AA$2:$AA$21,1)</f>
        <v>18</v>
      </c>
    </row>
    <row r="4" spans="1:28" x14ac:dyDescent="0.35">
      <c r="A4" s="1">
        <v>0.106519635128354</v>
      </c>
      <c r="B4" s="1">
        <v>0.170140688158613</v>
      </c>
      <c r="C4" s="1">
        <v>0.618393116037248</v>
      </c>
      <c r="D4" s="1" t="s">
        <v>0</v>
      </c>
      <c r="F4" s="1" t="s">
        <v>0</v>
      </c>
      <c r="G4">
        <f t="shared" si="0"/>
        <v>0.91816032484019416</v>
      </c>
      <c r="H4">
        <f t="shared" si="1"/>
        <v>18</v>
      </c>
      <c r="J4" s="1" t="s">
        <v>0</v>
      </c>
      <c r="K4">
        <f t="shared" si="2"/>
        <v>5.6402115868635298E-2</v>
      </c>
      <c r="L4">
        <f t="shared" si="3"/>
        <v>1</v>
      </c>
      <c r="N4" s="1" t="s">
        <v>0</v>
      </c>
      <c r="O4">
        <f t="shared" si="4"/>
        <v>0.3271659251580189</v>
      </c>
      <c r="P4">
        <f t="shared" si="5"/>
        <v>17</v>
      </c>
      <c r="R4" s="1" t="s">
        <v>0</v>
      </c>
      <c r="S4">
        <f t="shared" si="6"/>
        <v>0.37879624902513054</v>
      </c>
      <c r="T4">
        <f t="shared" si="7"/>
        <v>17</v>
      </c>
      <c r="V4" s="1" t="s">
        <v>0</v>
      </c>
      <c r="W4">
        <f t="shared" si="8"/>
        <v>0.22441526016578281</v>
      </c>
      <c r="X4">
        <f t="shared" si="9"/>
        <v>12</v>
      </c>
      <c r="Z4" s="1" t="s">
        <v>0</v>
      </c>
      <c r="AA4">
        <f t="shared" si="10"/>
        <v>0.78794736887984085</v>
      </c>
      <c r="AB4">
        <f t="shared" si="11"/>
        <v>17</v>
      </c>
    </row>
    <row r="5" spans="1:28" x14ac:dyDescent="0.35">
      <c r="A5" s="1">
        <v>4.2654565258949999E-2</v>
      </c>
      <c r="B5" s="1">
        <v>0.67874198073187098</v>
      </c>
      <c r="C5" s="1">
        <v>0.50948677190866498</v>
      </c>
      <c r="D5" s="1" t="s">
        <v>0</v>
      </c>
      <c r="F5" s="1" t="s">
        <v>0</v>
      </c>
      <c r="G5">
        <f t="shared" si="0"/>
        <v>0.80069407762240108</v>
      </c>
      <c r="H5">
        <f t="shared" si="1"/>
        <v>13</v>
      </c>
      <c r="J5" s="1" t="s">
        <v>0</v>
      </c>
      <c r="K5">
        <f t="shared" si="2"/>
        <v>0.48676650720083187</v>
      </c>
      <c r="L5">
        <f t="shared" si="3"/>
        <v>9</v>
      </c>
      <c r="N5" s="1" t="s">
        <v>0</v>
      </c>
      <c r="O5">
        <f t="shared" si="4"/>
        <v>1.3369882518133234E-2</v>
      </c>
      <c r="P5">
        <f t="shared" si="5"/>
        <v>2</v>
      </c>
      <c r="R5" s="1" t="s">
        <v>0</v>
      </c>
      <c r="S5">
        <f t="shared" si="6"/>
        <v>1.4550087074074604E-2</v>
      </c>
      <c r="T5">
        <f t="shared" si="7"/>
        <v>2</v>
      </c>
      <c r="V5" s="1" t="s">
        <v>0</v>
      </c>
      <c r="W5">
        <f t="shared" si="8"/>
        <v>2.6212546694702826E-2</v>
      </c>
      <c r="X5">
        <f t="shared" si="9"/>
        <v>2</v>
      </c>
      <c r="Z5" s="1" t="s">
        <v>0</v>
      </c>
      <c r="AA5">
        <f t="shared" si="10"/>
        <v>0.27783026712678144</v>
      </c>
      <c r="AB5">
        <f t="shared" si="11"/>
        <v>9</v>
      </c>
    </row>
    <row r="6" spans="1:28" x14ac:dyDescent="0.35">
      <c r="A6" s="1">
        <v>0.27287612068336198</v>
      </c>
      <c r="B6" s="1">
        <v>0.67943887220390298</v>
      </c>
      <c r="C6" s="1">
        <v>0.54229855932433901</v>
      </c>
      <c r="D6" s="1" t="s">
        <v>0</v>
      </c>
      <c r="F6" s="1" t="s">
        <v>0</v>
      </c>
      <c r="G6">
        <f t="shared" si="0"/>
        <v>0.57127573704955392</v>
      </c>
      <c r="H6">
        <f t="shared" si="1"/>
        <v>2</v>
      </c>
      <c r="J6" s="1" t="s">
        <v>0</v>
      </c>
      <c r="K6">
        <f t="shared" si="2"/>
        <v>0.50983844871350692</v>
      </c>
      <c r="L6">
        <f t="shared" si="3"/>
        <v>11</v>
      </c>
      <c r="N6" s="1" t="s">
        <v>0</v>
      </c>
      <c r="O6">
        <f t="shared" si="4"/>
        <v>0.2377730194180811</v>
      </c>
      <c r="P6">
        <f t="shared" si="5"/>
        <v>12</v>
      </c>
      <c r="R6" s="1" t="s">
        <v>0</v>
      </c>
      <c r="S6">
        <f t="shared" si="6"/>
        <v>0.23861360606934789</v>
      </c>
      <c r="T6">
        <f t="shared" si="7"/>
        <v>11</v>
      </c>
      <c r="V6" s="1" t="s">
        <v>0</v>
      </c>
      <c r="W6">
        <f t="shared" si="8"/>
        <v>0.23936172853864601</v>
      </c>
      <c r="X6">
        <f t="shared" si="9"/>
        <v>14</v>
      </c>
      <c r="Z6" s="1" t="s">
        <v>0</v>
      </c>
      <c r="AA6">
        <f t="shared" si="10"/>
        <v>0.28577231129270292</v>
      </c>
      <c r="AB6">
        <f t="shared" si="11"/>
        <v>10</v>
      </c>
    </row>
    <row r="7" spans="1:28" x14ac:dyDescent="0.35">
      <c r="A7" s="1">
        <v>0.22182471253321601</v>
      </c>
      <c r="B7" s="1">
        <v>0.664741990115017</v>
      </c>
      <c r="C7" s="1">
        <v>0.60343760465112495</v>
      </c>
      <c r="D7" s="1" t="s">
        <v>0</v>
      </c>
      <c r="F7" s="1" t="s">
        <v>0</v>
      </c>
      <c r="G7">
        <f t="shared" si="0"/>
        <v>0.62869231167183814</v>
      </c>
      <c r="H7">
        <f t="shared" si="1"/>
        <v>3</v>
      </c>
      <c r="J7" s="1" t="s">
        <v>0</v>
      </c>
      <c r="K7">
        <f t="shared" si="2"/>
        <v>0.48124897895278768</v>
      </c>
      <c r="L7">
        <f t="shared" si="3"/>
        <v>8</v>
      </c>
      <c r="N7" s="1" t="s">
        <v>0</v>
      </c>
      <c r="O7">
        <f t="shared" si="4"/>
        <v>0.18189012513218522</v>
      </c>
      <c r="P7">
        <f t="shared" si="5"/>
        <v>8</v>
      </c>
      <c r="R7" s="1" t="s">
        <v>0</v>
      </c>
      <c r="S7">
        <f t="shared" si="6"/>
        <v>0.18379386937760517</v>
      </c>
      <c r="T7">
        <f t="shared" si="7"/>
        <v>8</v>
      </c>
      <c r="V7" s="1" t="s">
        <v>0</v>
      </c>
      <c r="W7">
        <f t="shared" si="8"/>
        <v>0.18092656205902705</v>
      </c>
      <c r="X7">
        <f t="shared" si="9"/>
        <v>8</v>
      </c>
      <c r="Z7" s="1" t="s">
        <v>0</v>
      </c>
      <c r="AA7">
        <f t="shared" si="10"/>
        <v>0.31329691462602555</v>
      </c>
      <c r="AB7">
        <f t="shared" si="11"/>
        <v>15</v>
      </c>
    </row>
    <row r="8" spans="1:28" x14ac:dyDescent="0.35">
      <c r="A8" s="1">
        <v>0.105849729321466</v>
      </c>
      <c r="B8" s="1">
        <v>0.118663056313338</v>
      </c>
      <c r="C8" s="1">
        <v>0.64068339080115599</v>
      </c>
      <c r="D8" s="1" t="s">
        <v>0</v>
      </c>
      <c r="F8" s="1" t="s">
        <v>0</v>
      </c>
      <c r="G8">
        <f t="shared" si="0"/>
        <v>0.95248129526008529</v>
      </c>
      <c r="H8">
        <f t="shared" si="1"/>
        <v>20</v>
      </c>
      <c r="J8" s="1" t="s">
        <v>0</v>
      </c>
      <c r="K8">
        <f t="shared" si="2"/>
        <v>0.10720731957339151</v>
      </c>
      <c r="L8">
        <f t="shared" si="3"/>
        <v>4</v>
      </c>
      <c r="N8" s="1" t="s">
        <v>0</v>
      </c>
      <c r="O8">
        <f t="shared" si="4"/>
        <v>0.38240878127756373</v>
      </c>
      <c r="P8">
        <f t="shared" si="5"/>
        <v>20</v>
      </c>
      <c r="R8" s="1" t="s">
        <v>0</v>
      </c>
      <c r="S8">
        <f t="shared" si="6"/>
        <v>0.43907302175649326</v>
      </c>
      <c r="T8">
        <f t="shared" si="7"/>
        <v>20</v>
      </c>
      <c r="V8" s="1" t="s">
        <v>0</v>
      </c>
      <c r="W8">
        <f t="shared" si="8"/>
        <v>0.26922554981444069</v>
      </c>
      <c r="X8">
        <f t="shared" si="9"/>
        <v>16</v>
      </c>
      <c r="Z8" s="1" t="s">
        <v>0</v>
      </c>
      <c r="AA8">
        <f t="shared" si="10"/>
        <v>0.87502039636149709</v>
      </c>
      <c r="AB8">
        <f t="shared" si="11"/>
        <v>20</v>
      </c>
    </row>
    <row r="9" spans="1:28" x14ac:dyDescent="0.35">
      <c r="A9" s="1">
        <v>0.30405901545032099</v>
      </c>
      <c r="B9" s="1">
        <v>0.65177132220118805</v>
      </c>
      <c r="C9" s="1">
        <v>0.584799524676343</v>
      </c>
      <c r="D9" s="1" t="s">
        <v>0</v>
      </c>
      <c r="F9" s="1" t="s">
        <v>0</v>
      </c>
      <c r="G9">
        <f t="shared" si="0"/>
        <v>0.54614782500685277</v>
      </c>
      <c r="H9">
        <f t="shared" si="1"/>
        <v>1</v>
      </c>
      <c r="J9" s="1" t="s">
        <v>0</v>
      </c>
      <c r="K9">
        <f t="shared" si="2"/>
        <v>0.49511097857588832</v>
      </c>
      <c r="L9">
        <f t="shared" si="3"/>
        <v>10</v>
      </c>
      <c r="N9" s="1" t="s">
        <v>0</v>
      </c>
      <c r="O9">
        <f t="shared" si="4"/>
        <v>0.26547412712850382</v>
      </c>
      <c r="P9">
        <f t="shared" si="5"/>
        <v>13</v>
      </c>
      <c r="R9" s="1" t="s">
        <v>0</v>
      </c>
      <c r="S9">
        <f t="shared" si="6"/>
        <v>0.26881187225982145</v>
      </c>
      <c r="T9">
        <f t="shared" si="7"/>
        <v>13</v>
      </c>
      <c r="V9" s="1" t="s">
        <v>0</v>
      </c>
      <c r="W9">
        <f t="shared" si="8"/>
        <v>0.2616931661721395</v>
      </c>
      <c r="X9">
        <f t="shared" si="9"/>
        <v>15</v>
      </c>
      <c r="Z9" s="1" t="s">
        <v>0</v>
      </c>
      <c r="AA9">
        <f t="shared" si="10"/>
        <v>0.31210994247124002</v>
      </c>
      <c r="AB9">
        <f t="shared" si="11"/>
        <v>13</v>
      </c>
    </row>
    <row r="10" spans="1:28" x14ac:dyDescent="0.35">
      <c r="A10" s="1">
        <v>4.5290532375684998E-2</v>
      </c>
      <c r="B10" s="1">
        <v>0.65386243698664503</v>
      </c>
      <c r="C10" s="1">
        <v>0.58878336909317097</v>
      </c>
      <c r="D10" s="1" t="s">
        <v>0</v>
      </c>
      <c r="F10" s="1" t="s">
        <v>0</v>
      </c>
      <c r="G10">
        <f t="shared" si="0"/>
        <v>0.80272445429086003</v>
      </c>
      <c r="H10">
        <f t="shared" si="1"/>
        <v>14</v>
      </c>
      <c r="J10" s="1" t="s">
        <v>0</v>
      </c>
      <c r="K10">
        <f t="shared" si="2"/>
        <v>0.45829231653806252</v>
      </c>
      <c r="L10">
        <f t="shared" si="3"/>
        <v>6</v>
      </c>
      <c r="N10" s="1" t="s">
        <v>0</v>
      </c>
      <c r="O10">
        <f t="shared" si="4"/>
        <v>6.3669766684294402E-3</v>
      </c>
      <c r="P10">
        <f t="shared" si="5"/>
        <v>1</v>
      </c>
      <c r="R10" s="1" t="s">
        <v>0</v>
      </c>
      <c r="S10">
        <f t="shared" si="6"/>
        <v>9.4668487135589185E-3</v>
      </c>
      <c r="T10">
        <f t="shared" si="7"/>
        <v>1</v>
      </c>
      <c r="V10" s="1" t="s">
        <v>0</v>
      </c>
      <c r="W10">
        <f t="shared" si="8"/>
        <v>9.4287765218206525E-3</v>
      </c>
      <c r="X10">
        <f t="shared" si="9"/>
        <v>1</v>
      </c>
      <c r="Z10" s="1" t="s">
        <v>0</v>
      </c>
      <c r="AA10">
        <f t="shared" si="10"/>
        <v>0.31259954860817585</v>
      </c>
      <c r="AB10">
        <f t="shared" si="11"/>
        <v>14</v>
      </c>
    </row>
    <row r="11" spans="1:28" x14ac:dyDescent="0.35">
      <c r="A11" s="1">
        <v>0.115052321508856</v>
      </c>
      <c r="B11" s="1">
        <v>0.79912219573949705</v>
      </c>
      <c r="C11" s="1">
        <v>0.55768951268850597</v>
      </c>
      <c r="D11" s="1" t="s">
        <v>0</v>
      </c>
      <c r="F11" s="1" t="s">
        <v>0</v>
      </c>
      <c r="G11">
        <f>SQRT(((A11-$A$27)^2)+((B11-$B$27)^2)+((C11-$C$27)^2))</f>
        <v>0.73447512764453982</v>
      </c>
      <c r="H11">
        <f t="shared" si="1"/>
        <v>10</v>
      </c>
      <c r="J11" s="1" t="s">
        <v>0</v>
      </c>
      <c r="K11">
        <f t="shared" si="2"/>
        <v>0.59979905576311088</v>
      </c>
      <c r="L11">
        <f t="shared" si="3"/>
        <v>16</v>
      </c>
      <c r="N11" s="1" t="s">
        <v>0</v>
      </c>
      <c r="O11">
        <f t="shared" si="4"/>
        <v>9.1919409788348269E-2</v>
      </c>
      <c r="P11">
        <f t="shared" si="5"/>
        <v>3</v>
      </c>
      <c r="R11" s="1" t="s">
        <v>0</v>
      </c>
      <c r="S11">
        <f t="shared" si="6"/>
        <v>8.059738153292105E-2</v>
      </c>
      <c r="T11">
        <f t="shared" si="7"/>
        <v>3</v>
      </c>
      <c r="V11" s="1" t="s">
        <v>0</v>
      </c>
      <c r="W11">
        <f t="shared" si="8"/>
        <v>0.11828642427591469</v>
      </c>
      <c r="X11">
        <f t="shared" si="9"/>
        <v>4</v>
      </c>
      <c r="Z11" s="1" t="s">
        <v>0</v>
      </c>
      <c r="AA11">
        <f t="shared" si="10"/>
        <v>0.25408387350955308</v>
      </c>
      <c r="AB11">
        <f t="shared" si="11"/>
        <v>5</v>
      </c>
    </row>
    <row r="12" spans="1:28" x14ac:dyDescent="0.35">
      <c r="A12" s="1">
        <v>0.235934341559635</v>
      </c>
      <c r="B12" s="1">
        <v>0.79928510991267598</v>
      </c>
      <c r="C12" s="1">
        <v>0.30014682034317502</v>
      </c>
      <c r="D12" s="1" t="s">
        <v>1</v>
      </c>
      <c r="F12" s="1" t="s">
        <v>1</v>
      </c>
      <c r="G12">
        <f t="shared" si="0"/>
        <v>0.65018226350151065</v>
      </c>
      <c r="H12">
        <f t="shared" si="1"/>
        <v>5</v>
      </c>
      <c r="J12" s="1" t="s">
        <v>1</v>
      </c>
      <c r="K12">
        <f t="shared" si="2"/>
        <v>0.67110447229148085</v>
      </c>
      <c r="L12">
        <f t="shared" si="3"/>
        <v>19</v>
      </c>
      <c r="N12" s="1" t="s">
        <v>1</v>
      </c>
      <c r="O12">
        <f t="shared" si="4"/>
        <v>0.30843877180698676</v>
      </c>
      <c r="P12">
        <f t="shared" si="5"/>
        <v>16</v>
      </c>
      <c r="R12" s="1" t="s">
        <v>1</v>
      </c>
      <c r="S12">
        <f t="shared" si="6"/>
        <v>0.29885893829997523</v>
      </c>
      <c r="T12">
        <f t="shared" si="7"/>
        <v>15</v>
      </c>
      <c r="V12" s="1" t="s">
        <v>1</v>
      </c>
      <c r="W12">
        <f t="shared" si="8"/>
        <v>0.3328353007722934</v>
      </c>
      <c r="X12">
        <f t="shared" si="9"/>
        <v>20</v>
      </c>
      <c r="Z12" s="1" t="s">
        <v>1</v>
      </c>
      <c r="AA12">
        <f t="shared" si="10"/>
        <v>0.23934906607306958</v>
      </c>
      <c r="AB12">
        <f t="shared" si="11"/>
        <v>3</v>
      </c>
    </row>
    <row r="13" spans="1:28" x14ac:dyDescent="0.35">
      <c r="A13" s="1">
        <v>8.39230564584489E-2</v>
      </c>
      <c r="B13" s="1">
        <v>0.146331604075772</v>
      </c>
      <c r="C13" s="1">
        <v>0.57367735582178403</v>
      </c>
      <c r="D13" s="1" t="s">
        <v>1</v>
      </c>
      <c r="F13" s="1" t="s">
        <v>1</v>
      </c>
      <c r="G13">
        <f t="shared" si="0"/>
        <v>0.94647881591334282</v>
      </c>
      <c r="H13">
        <f t="shared" si="1"/>
        <v>19</v>
      </c>
      <c r="J13" s="1" t="s">
        <v>1</v>
      </c>
      <c r="K13">
        <f t="shared" si="2"/>
        <v>5.6634497913944572E-2</v>
      </c>
      <c r="L13">
        <f t="shared" si="3"/>
        <v>2</v>
      </c>
      <c r="N13" s="1" t="s">
        <v>1</v>
      </c>
      <c r="O13">
        <f t="shared" si="4"/>
        <v>0.33111401046696148</v>
      </c>
      <c r="P13">
        <f t="shared" si="5"/>
        <v>18</v>
      </c>
      <c r="R13" s="1" t="s">
        <v>1</v>
      </c>
      <c r="S13">
        <f t="shared" si="6"/>
        <v>0.38544832265374007</v>
      </c>
      <c r="T13">
        <f t="shared" si="7"/>
        <v>18</v>
      </c>
      <c r="V13" s="1" t="s">
        <v>1</v>
      </c>
      <c r="W13">
        <f t="shared" si="8"/>
        <v>0.22310997011439815</v>
      </c>
      <c r="X13">
        <f t="shared" si="9"/>
        <v>11</v>
      </c>
      <c r="Z13" s="1" t="s">
        <v>1</v>
      </c>
      <c r="AA13">
        <f t="shared" si="10"/>
        <v>0.8053371099854304</v>
      </c>
      <c r="AB13">
        <f t="shared" si="11"/>
        <v>19</v>
      </c>
    </row>
    <row r="14" spans="1:28" x14ac:dyDescent="0.35">
      <c r="A14" s="1">
        <v>0.15110972682812401</v>
      </c>
      <c r="B14" s="1">
        <v>0.79681794733167599</v>
      </c>
      <c r="C14" s="1">
        <v>0.36869506135582297</v>
      </c>
      <c r="D14" s="1" t="s">
        <v>1</v>
      </c>
      <c r="F14" s="1" t="s">
        <v>1</v>
      </c>
      <c r="G14">
        <f t="shared" si="0"/>
        <v>0.71247476319497982</v>
      </c>
      <c r="H14">
        <f t="shared" si="1"/>
        <v>8</v>
      </c>
      <c r="J14" s="1" t="s">
        <v>1</v>
      </c>
      <c r="K14">
        <f t="shared" si="2"/>
        <v>0.63222262380433569</v>
      </c>
      <c r="L14">
        <f t="shared" si="3"/>
        <v>18</v>
      </c>
      <c r="N14" s="1" t="s">
        <v>1</v>
      </c>
      <c r="O14">
        <f t="shared" si="4"/>
        <v>0.1846363946293671</v>
      </c>
      <c r="P14">
        <f t="shared" si="5"/>
        <v>9</v>
      </c>
      <c r="R14" s="1" t="s">
        <v>1</v>
      </c>
      <c r="S14">
        <f t="shared" si="6"/>
        <v>0.17483704026469815</v>
      </c>
      <c r="T14">
        <f t="shared" si="7"/>
        <v>7</v>
      </c>
      <c r="V14" s="1" t="s">
        <v>1</v>
      </c>
      <c r="W14">
        <f t="shared" si="8"/>
        <v>0.20905801372801813</v>
      </c>
      <c r="X14">
        <f t="shared" si="9"/>
        <v>10</v>
      </c>
      <c r="Z14" s="1" t="s">
        <v>1</v>
      </c>
      <c r="AA14">
        <f t="shared" si="10"/>
        <v>0.23076590710483294</v>
      </c>
      <c r="AB14">
        <f t="shared" si="11"/>
        <v>2</v>
      </c>
    </row>
    <row r="15" spans="1:28" x14ac:dyDescent="0.35">
      <c r="A15" s="1">
        <v>0.17202873215157799</v>
      </c>
      <c r="B15" s="1">
        <v>0.71530169903676599</v>
      </c>
      <c r="C15" s="1">
        <v>0.31444667489320799</v>
      </c>
      <c r="D15" s="1" t="s">
        <v>1</v>
      </c>
      <c r="F15" s="1" t="s">
        <v>1</v>
      </c>
      <c r="G15">
        <f t="shared" si="0"/>
        <v>0.70022576884165177</v>
      </c>
      <c r="H15">
        <f t="shared" si="1"/>
        <v>7</v>
      </c>
      <c r="J15" s="1" t="s">
        <v>1</v>
      </c>
      <c r="K15">
        <f t="shared" si="2"/>
        <v>0.57988244738276029</v>
      </c>
      <c r="L15">
        <f t="shared" si="3"/>
        <v>15</v>
      </c>
      <c r="N15" s="1" t="s">
        <v>1</v>
      </c>
      <c r="O15">
        <f t="shared" si="4"/>
        <v>0.22292788395434221</v>
      </c>
      <c r="P15">
        <f t="shared" si="5"/>
        <v>10</v>
      </c>
      <c r="R15" s="1" t="s">
        <v>1</v>
      </c>
      <c r="S15">
        <f t="shared" si="6"/>
        <v>0.22171132981525754</v>
      </c>
      <c r="T15">
        <f t="shared" si="7"/>
        <v>10</v>
      </c>
      <c r="V15" s="1" t="s">
        <v>1</v>
      </c>
      <c r="W15">
        <f t="shared" si="8"/>
        <v>0.23013245321311174</v>
      </c>
      <c r="X15">
        <f t="shared" si="9"/>
        <v>13</v>
      </c>
      <c r="Z15" s="1" t="s">
        <v>1</v>
      </c>
      <c r="AA15">
        <f t="shared" si="10"/>
        <v>0.25912974931919136</v>
      </c>
      <c r="AB15">
        <f t="shared" si="11"/>
        <v>6</v>
      </c>
    </row>
    <row r="16" spans="1:28" x14ac:dyDescent="0.35">
      <c r="A16" s="1">
        <v>0.108348053758149</v>
      </c>
      <c r="B16" s="1">
        <v>0.65320514673434704</v>
      </c>
      <c r="C16" s="1">
        <v>0.282798396197247</v>
      </c>
      <c r="D16" s="1" t="s">
        <v>1</v>
      </c>
      <c r="F16" s="1" t="s">
        <v>1</v>
      </c>
      <c r="G16">
        <f t="shared" si="0"/>
        <v>0.7723957740233055</v>
      </c>
      <c r="H16">
        <f t="shared" si="1"/>
        <v>11</v>
      </c>
      <c r="J16" s="1" t="s">
        <v>1</v>
      </c>
      <c r="K16">
        <f t="shared" si="2"/>
        <v>0.53714937639733829</v>
      </c>
      <c r="L16">
        <f t="shared" si="3"/>
        <v>12</v>
      </c>
      <c r="N16" s="1" t="s">
        <v>1</v>
      </c>
      <c r="O16">
        <f t="shared" si="4"/>
        <v>0.178835077657092</v>
      </c>
      <c r="P16">
        <f t="shared" si="5"/>
        <v>7</v>
      </c>
      <c r="R16" s="1" t="s">
        <v>1</v>
      </c>
      <c r="S16">
        <f t="shared" si="6"/>
        <v>0.18409055994279955</v>
      </c>
      <c r="T16">
        <f t="shared" si="7"/>
        <v>9</v>
      </c>
      <c r="V16" s="1" t="s">
        <v>1</v>
      </c>
      <c r="W16">
        <f t="shared" si="8"/>
        <v>0.17299952851723432</v>
      </c>
      <c r="X16">
        <f t="shared" si="9"/>
        <v>7</v>
      </c>
      <c r="Z16" s="1" t="s">
        <v>1</v>
      </c>
      <c r="AA16">
        <f t="shared" si="10"/>
        <v>0.29123485878453947</v>
      </c>
      <c r="AB16">
        <f t="shared" si="11"/>
        <v>11</v>
      </c>
    </row>
    <row r="17" spans="1:28" x14ac:dyDescent="0.35">
      <c r="A17" s="1">
        <v>0.107001531454666</v>
      </c>
      <c r="B17" s="1">
        <v>0.51221005239921902</v>
      </c>
      <c r="C17" s="1">
        <v>0.24140443219330401</v>
      </c>
      <c r="D17" s="1" t="s">
        <v>1</v>
      </c>
      <c r="F17" s="1" t="s">
        <v>1</v>
      </c>
      <c r="G17">
        <f t="shared" si="0"/>
        <v>0.80942302088280271</v>
      </c>
      <c r="H17">
        <f t="shared" si="1"/>
        <v>15</v>
      </c>
      <c r="J17" s="1" t="s">
        <v>1</v>
      </c>
      <c r="K17">
        <f t="shared" si="2"/>
        <v>0.45387612479128209</v>
      </c>
      <c r="L17">
        <f t="shared" si="3"/>
        <v>5</v>
      </c>
      <c r="N17" s="1" t="s">
        <v>1</v>
      </c>
      <c r="O17">
        <f t="shared" si="4"/>
        <v>0.23437479911759568</v>
      </c>
      <c r="P17">
        <f t="shared" si="5"/>
        <v>11</v>
      </c>
      <c r="R17" s="1" t="s">
        <v>1</v>
      </c>
      <c r="S17">
        <f t="shared" si="6"/>
        <v>0.25411751396847493</v>
      </c>
      <c r="T17">
        <f t="shared" si="7"/>
        <v>12</v>
      </c>
      <c r="V17" s="1" t="s">
        <v>1</v>
      </c>
      <c r="W17">
        <f t="shared" si="8"/>
        <v>0.19916770658987942</v>
      </c>
      <c r="X17">
        <f t="shared" si="9"/>
        <v>9</v>
      </c>
      <c r="Z17" s="1" t="s">
        <v>1</v>
      </c>
      <c r="AA17">
        <f t="shared" si="10"/>
        <v>0.38959082112898152</v>
      </c>
      <c r="AB17">
        <f t="shared" si="11"/>
        <v>16</v>
      </c>
    </row>
    <row r="18" spans="1:28" x14ac:dyDescent="0.35">
      <c r="A18" s="1">
        <v>0.23133256227065799</v>
      </c>
      <c r="B18" s="1">
        <v>0.83205706963544901</v>
      </c>
      <c r="C18" s="1">
        <v>0.34631636300347401</v>
      </c>
      <c r="D18" s="1" t="s">
        <v>1</v>
      </c>
      <c r="F18" s="1" t="s">
        <v>1</v>
      </c>
      <c r="G18">
        <f t="shared" si="0"/>
        <v>0.64620764503637573</v>
      </c>
      <c r="H18">
        <f t="shared" si="1"/>
        <v>4</v>
      </c>
      <c r="J18" s="1" t="s">
        <v>1</v>
      </c>
      <c r="K18">
        <f t="shared" si="2"/>
        <v>0.68317956987667039</v>
      </c>
      <c r="L18">
        <f t="shared" si="3"/>
        <v>20</v>
      </c>
      <c r="N18" s="1" t="s">
        <v>1</v>
      </c>
      <c r="O18">
        <f t="shared" si="4"/>
        <v>0.28576852413609649</v>
      </c>
      <c r="P18">
        <f t="shared" si="5"/>
        <v>14</v>
      </c>
      <c r="R18" s="1" t="s">
        <v>1</v>
      </c>
      <c r="S18">
        <f t="shared" si="6"/>
        <v>0.27257180867718489</v>
      </c>
      <c r="T18">
        <f t="shared" si="7"/>
        <v>14</v>
      </c>
      <c r="V18" s="1" t="s">
        <v>1</v>
      </c>
      <c r="W18">
        <f t="shared" si="8"/>
        <v>0.31727637621040383</v>
      </c>
      <c r="X18">
        <f t="shared" si="9"/>
        <v>19</v>
      </c>
      <c r="Z18" s="1" t="s">
        <v>1</v>
      </c>
      <c r="AA18">
        <f t="shared" si="10"/>
        <v>0.22729499563394276</v>
      </c>
      <c r="AB18">
        <f t="shared" si="11"/>
        <v>1</v>
      </c>
    </row>
    <row r="19" spans="1:28" x14ac:dyDescent="0.35">
      <c r="A19" s="1">
        <v>0.12565440224138799</v>
      </c>
      <c r="B19" s="1">
        <v>0.73234401263681104</v>
      </c>
      <c r="C19" s="1">
        <v>0.41693049411172201</v>
      </c>
      <c r="D19" s="1" t="s">
        <v>1</v>
      </c>
      <c r="F19" s="1" t="s">
        <v>1</v>
      </c>
      <c r="G19">
        <f t="shared" si="0"/>
        <v>0.72421220151933641</v>
      </c>
      <c r="H19">
        <f t="shared" si="1"/>
        <v>9</v>
      </c>
      <c r="J19" s="1" t="s">
        <v>1</v>
      </c>
      <c r="K19">
        <f t="shared" si="2"/>
        <v>0.5548976537732504</v>
      </c>
      <c r="L19">
        <f t="shared" si="3"/>
        <v>14</v>
      </c>
      <c r="N19" s="1" t="s">
        <v>1</v>
      </c>
      <c r="O19">
        <f t="shared" si="4"/>
        <v>0.12701239062093972</v>
      </c>
      <c r="P19">
        <f t="shared" si="5"/>
        <v>5</v>
      </c>
      <c r="R19" s="1" t="s">
        <v>1</v>
      </c>
      <c r="S19">
        <f t="shared" si="6"/>
        <v>0.12337910364080398</v>
      </c>
      <c r="T19">
        <f t="shared" si="7"/>
        <v>5</v>
      </c>
      <c r="V19" s="1" t="s">
        <v>1</v>
      </c>
      <c r="W19">
        <f t="shared" si="8"/>
        <v>0.13852568520048625</v>
      </c>
      <c r="X19">
        <f t="shared" si="9"/>
        <v>5</v>
      </c>
      <c r="Z19" s="1" t="s">
        <v>1</v>
      </c>
      <c r="AA19">
        <f t="shared" si="10"/>
        <v>0.24632627657927061</v>
      </c>
      <c r="AB19">
        <f t="shared" si="11"/>
        <v>4</v>
      </c>
    </row>
    <row r="20" spans="1:28" x14ac:dyDescent="0.35">
      <c r="A20" s="1">
        <v>9.5164045866109603E-2</v>
      </c>
      <c r="B20" s="1">
        <v>0.68544875331096899</v>
      </c>
      <c r="C20" s="1">
        <v>0.30678542136605402</v>
      </c>
      <c r="D20" s="1" t="s">
        <v>1</v>
      </c>
      <c r="F20" s="1" t="s">
        <v>1</v>
      </c>
      <c r="G20">
        <f t="shared" si="0"/>
        <v>0.77652347983093317</v>
      </c>
      <c r="H20">
        <f t="shared" si="1"/>
        <v>12</v>
      </c>
      <c r="J20" s="1" t="s">
        <v>1</v>
      </c>
      <c r="K20">
        <f t="shared" si="2"/>
        <v>0.55283832864041427</v>
      </c>
      <c r="L20">
        <f t="shared" si="3"/>
        <v>13</v>
      </c>
      <c r="N20" s="1" t="s">
        <v>1</v>
      </c>
      <c r="O20">
        <f t="shared" si="4"/>
        <v>0.14956142566895689</v>
      </c>
      <c r="P20">
        <f t="shared" si="5"/>
        <v>6</v>
      </c>
      <c r="R20" s="1" t="s">
        <v>1</v>
      </c>
      <c r="S20">
        <f t="shared" si="6"/>
        <v>0.15140472640563116</v>
      </c>
      <c r="T20">
        <f t="shared" si="7"/>
        <v>6</v>
      </c>
      <c r="V20" s="1" t="s">
        <v>1</v>
      </c>
      <c r="W20">
        <f t="shared" si="8"/>
        <v>0.15055573046128692</v>
      </c>
      <c r="X20">
        <f t="shared" si="9"/>
        <v>6</v>
      </c>
      <c r="Z20" s="1" t="s">
        <v>1</v>
      </c>
      <c r="AA20">
        <f t="shared" si="10"/>
        <v>0.27188082966990251</v>
      </c>
      <c r="AB20">
        <f t="shared" si="11"/>
        <v>8</v>
      </c>
    </row>
    <row r="21" spans="1:28" x14ac:dyDescent="0.35">
      <c r="A21" s="6">
        <v>0.23157539294713</v>
      </c>
      <c r="B21" s="6">
        <v>0.71809937919395295</v>
      </c>
      <c r="C21" s="6">
        <v>0.28263712896708998</v>
      </c>
      <c r="D21" s="6" t="s">
        <v>1</v>
      </c>
      <c r="F21" s="6" t="s">
        <v>1</v>
      </c>
      <c r="G21">
        <f t="shared" si="0"/>
        <v>0.65408395925315332</v>
      </c>
      <c r="H21">
        <f t="shared" si="1"/>
        <v>6</v>
      </c>
      <c r="J21" s="6" t="s">
        <v>1</v>
      </c>
      <c r="K21">
        <f t="shared" si="2"/>
        <v>0.60681815779407733</v>
      </c>
      <c r="L21">
        <f t="shared" si="3"/>
        <v>17</v>
      </c>
      <c r="N21" s="6" t="s">
        <v>1</v>
      </c>
      <c r="O21">
        <f t="shared" si="4"/>
        <v>0.3027764358491416</v>
      </c>
      <c r="P21">
        <f t="shared" si="5"/>
        <v>15</v>
      </c>
      <c r="R21" s="6" t="s">
        <v>1</v>
      </c>
      <c r="S21">
        <f t="shared" si="6"/>
        <v>0.3014952375715601</v>
      </c>
      <c r="T21">
        <f t="shared" si="7"/>
        <v>16</v>
      </c>
      <c r="V21" s="6" t="s">
        <v>1</v>
      </c>
      <c r="W21">
        <f t="shared" si="8"/>
        <v>0.31030989168867301</v>
      </c>
      <c r="X21">
        <f t="shared" si="9"/>
        <v>18</v>
      </c>
      <c r="Z21" s="6" t="s">
        <v>1</v>
      </c>
      <c r="AA21">
        <f t="shared" si="10"/>
        <v>0.26463319337080027</v>
      </c>
      <c r="AB21">
        <f t="shared" si="11"/>
        <v>7</v>
      </c>
    </row>
    <row r="22" spans="1:28" x14ac:dyDescent="0.35">
      <c r="A22" s="5"/>
      <c r="B22" s="5"/>
      <c r="C22" s="5"/>
      <c r="D22" s="5"/>
      <c r="E22" s="7"/>
      <c r="F22" s="5"/>
    </row>
    <row r="23" spans="1:28" x14ac:dyDescent="0.35">
      <c r="A23" s="5"/>
      <c r="B23" s="5"/>
      <c r="C23" s="5"/>
      <c r="D23" s="5"/>
      <c r="E23" s="7"/>
      <c r="F23" s="5"/>
    </row>
    <row r="24" spans="1:28" x14ac:dyDescent="0.35">
      <c r="D24" s="5"/>
      <c r="E24" s="7"/>
      <c r="F24" s="5" t="s">
        <v>8</v>
      </c>
      <c r="J24" s="4" t="s">
        <v>8</v>
      </c>
      <c r="N24" s="4" t="s">
        <v>8</v>
      </c>
      <c r="R24" s="4" t="s">
        <v>8</v>
      </c>
      <c r="V24" s="4" t="s">
        <v>8</v>
      </c>
      <c r="Z24" s="4" t="s">
        <v>8</v>
      </c>
    </row>
    <row r="25" spans="1:28" x14ac:dyDescent="0.35">
      <c r="A25" s="5" t="s">
        <v>9</v>
      </c>
      <c r="B25" s="5"/>
      <c r="C25" s="5"/>
      <c r="D25" s="5"/>
      <c r="E25" s="7"/>
      <c r="F25" s="5" t="s">
        <v>0</v>
      </c>
      <c r="G25">
        <v>0.54614782500685277</v>
      </c>
      <c r="H25">
        <v>1</v>
      </c>
      <c r="J25" t="s">
        <v>0</v>
      </c>
      <c r="K25">
        <v>5.6402115868635298E-2</v>
      </c>
      <c r="L25">
        <v>1</v>
      </c>
      <c r="N25" t="s">
        <v>0</v>
      </c>
      <c r="O25">
        <v>6.3669766684294402E-3</v>
      </c>
      <c r="P25">
        <v>1</v>
      </c>
      <c r="R25" s="1" t="s">
        <v>0</v>
      </c>
      <c r="S25">
        <v>9.4668487135589185E-3</v>
      </c>
      <c r="T25">
        <v>1</v>
      </c>
      <c r="V25" t="s">
        <v>0</v>
      </c>
      <c r="W25">
        <v>9.4287765218206525E-3</v>
      </c>
      <c r="X25">
        <v>1</v>
      </c>
      <c r="Z25" t="s">
        <v>1</v>
      </c>
      <c r="AA25">
        <v>0.22729499563394276</v>
      </c>
      <c r="AB25">
        <v>1</v>
      </c>
    </row>
    <row r="26" spans="1:28" x14ac:dyDescent="0.35">
      <c r="A26" s="5" t="s">
        <v>2</v>
      </c>
      <c r="B26" s="5" t="s">
        <v>3</v>
      </c>
      <c r="C26" s="5" t="s">
        <v>4</v>
      </c>
      <c r="D26" s="5"/>
      <c r="E26" s="7"/>
      <c r="F26" s="5" t="s">
        <v>0</v>
      </c>
      <c r="G26">
        <v>0.57127573704955392</v>
      </c>
      <c r="H26">
        <v>2</v>
      </c>
      <c r="J26" t="s">
        <v>1</v>
      </c>
      <c r="K26">
        <v>5.6634497913944572E-2</v>
      </c>
      <c r="L26">
        <v>2</v>
      </c>
      <c r="N26" t="s">
        <v>0</v>
      </c>
      <c r="O26">
        <v>1.3369882518133234E-2</v>
      </c>
      <c r="P26">
        <v>2</v>
      </c>
      <c r="R26" s="1" t="s">
        <v>0</v>
      </c>
      <c r="S26">
        <v>1.4550087074074604E-2</v>
      </c>
      <c r="T26">
        <v>2</v>
      </c>
      <c r="V26" t="s">
        <v>0</v>
      </c>
      <c r="W26">
        <v>2.6212546694702826E-2</v>
      </c>
      <c r="X26">
        <v>2</v>
      </c>
      <c r="Z26" t="s">
        <v>1</v>
      </c>
      <c r="AA26">
        <v>0.23076590710483294</v>
      </c>
      <c r="AB26">
        <v>2</v>
      </c>
    </row>
    <row r="27" spans="1:28" x14ac:dyDescent="0.35">
      <c r="A27" s="5">
        <v>0.84275405899801503</v>
      </c>
      <c r="B27" s="5">
        <v>0.70901067815423402</v>
      </c>
      <c r="C27" s="5">
        <v>0.515454352191559</v>
      </c>
      <c r="D27" s="5"/>
      <c r="E27" s="7"/>
      <c r="F27" s="5" t="s">
        <v>0</v>
      </c>
      <c r="G27">
        <v>0.62869231167183814</v>
      </c>
      <c r="H27">
        <v>3</v>
      </c>
      <c r="J27" t="s">
        <v>0</v>
      </c>
      <c r="K27">
        <v>6.6227365150379705E-2</v>
      </c>
      <c r="L27">
        <v>3</v>
      </c>
      <c r="N27" t="s">
        <v>0</v>
      </c>
      <c r="O27">
        <v>9.1919409788348269E-2</v>
      </c>
      <c r="P27">
        <v>3</v>
      </c>
      <c r="R27" t="s">
        <v>0</v>
      </c>
      <c r="S27">
        <v>8.059738153292105E-2</v>
      </c>
      <c r="T27">
        <v>3</v>
      </c>
      <c r="V27" s="1" t="s">
        <v>0</v>
      </c>
      <c r="W27">
        <v>7.9017951871280079E-2</v>
      </c>
      <c r="X27">
        <v>3</v>
      </c>
      <c r="Z27" t="s">
        <v>1</v>
      </c>
      <c r="AA27">
        <v>0.23934906607306958</v>
      </c>
      <c r="AB27">
        <v>3</v>
      </c>
    </row>
    <row r="28" spans="1:28" x14ac:dyDescent="0.35">
      <c r="A28" s="5">
        <v>0.102932979189059</v>
      </c>
      <c r="B28" s="5">
        <v>0.19958069020407401</v>
      </c>
      <c r="C28" s="5">
        <v>0.57041790521754099</v>
      </c>
      <c r="D28" s="5"/>
      <c r="E28" s="7"/>
      <c r="F28" s="19" t="s">
        <v>10</v>
      </c>
      <c r="G28" s="19"/>
      <c r="H28" s="5" t="s">
        <v>0</v>
      </c>
      <c r="J28" s="19" t="s">
        <v>10</v>
      </c>
      <c r="K28" s="19"/>
      <c r="L28" s="5" t="s">
        <v>0</v>
      </c>
      <c r="N28" s="19" t="s">
        <v>10</v>
      </c>
      <c r="O28" s="19"/>
      <c r="P28" s="5" t="s">
        <v>0</v>
      </c>
      <c r="R28" s="19" t="s">
        <v>10</v>
      </c>
      <c r="S28" s="19"/>
      <c r="T28" s="5" t="s">
        <v>0</v>
      </c>
      <c r="V28" s="18" t="s">
        <v>10</v>
      </c>
      <c r="W28" s="18"/>
      <c r="X28" t="s">
        <v>0</v>
      </c>
      <c r="Z28" s="18" t="s">
        <v>10</v>
      </c>
      <c r="AA28" s="18"/>
      <c r="AB28" t="s">
        <v>1</v>
      </c>
    </row>
    <row r="29" spans="1:28" x14ac:dyDescent="0.35">
      <c r="A29" s="5">
        <v>4.0320845714079297E-2</v>
      </c>
      <c r="B29" s="5">
        <v>0.68097540217642805</v>
      </c>
      <c r="C29" s="5">
        <v>0.61451617161138405</v>
      </c>
      <c r="D29" s="5"/>
      <c r="E29" s="7"/>
      <c r="F29" s="5"/>
    </row>
    <row r="30" spans="1:28" x14ac:dyDescent="0.35">
      <c r="A30" s="5">
        <v>4.26772437807851E-2</v>
      </c>
      <c r="B30" s="5">
        <v>0.73134799704779097</v>
      </c>
      <c r="C30" s="5">
        <v>0.61793037752747804</v>
      </c>
      <c r="D30" s="5"/>
      <c r="E30" s="7"/>
      <c r="F30" s="5"/>
    </row>
    <row r="31" spans="1:28" x14ac:dyDescent="0.35">
      <c r="A31" s="5">
        <v>4.8480994953656001E-2</v>
      </c>
      <c r="B31" s="5">
        <v>0.577959622787102</v>
      </c>
      <c r="C31" s="5">
        <v>0.61062545554202696</v>
      </c>
      <c r="D31" s="5"/>
      <c r="E31" s="7"/>
      <c r="F31" s="5"/>
    </row>
    <row r="32" spans="1:28" x14ac:dyDescent="0.35">
      <c r="A32" s="5">
        <v>0.22091000155423399</v>
      </c>
      <c r="B32" s="5">
        <v>0.89090634479279496</v>
      </c>
      <c r="C32" s="5">
        <v>0.400369641286699</v>
      </c>
      <c r="D32" s="5"/>
      <c r="E32" s="7"/>
      <c r="F32" s="5"/>
    </row>
    <row r="33" spans="1:6" x14ac:dyDescent="0.35">
      <c r="A33" s="5">
        <v>0.21792273411475699</v>
      </c>
      <c r="B33" s="5">
        <v>0.82546273377413804</v>
      </c>
      <c r="C33" s="5">
        <v>0.35999614548715397</v>
      </c>
      <c r="D33" s="4"/>
      <c r="E33" s="7"/>
      <c r="F33" s="4"/>
    </row>
    <row r="34" spans="1:6" x14ac:dyDescent="0.35">
      <c r="A34" s="7">
        <v>0.19093441842817799</v>
      </c>
      <c r="B34" s="7">
        <v>0.83309011862432103</v>
      </c>
      <c r="C34" s="7">
        <v>0.42511646809606102</v>
      </c>
      <c r="D34" s="7"/>
      <c r="E34" s="7"/>
      <c r="F34" s="5"/>
    </row>
    <row r="35" spans="1:6" x14ac:dyDescent="0.35">
      <c r="A35" s="7">
        <v>0.222135042071926</v>
      </c>
      <c r="B35" s="7">
        <v>0.87135083033962502</v>
      </c>
      <c r="C35" s="7">
        <v>0.34401435569466499</v>
      </c>
      <c r="D35" s="7"/>
      <c r="E35" s="7"/>
      <c r="F35" s="5"/>
    </row>
    <row r="36" spans="1:6" x14ac:dyDescent="0.35">
      <c r="A36" s="7">
        <v>0.17500026293618501</v>
      </c>
      <c r="B36" s="7">
        <v>0.70870887295846596</v>
      </c>
      <c r="C36" s="7">
        <v>0.28882571465221502</v>
      </c>
      <c r="D36" s="7"/>
      <c r="E36" s="7"/>
      <c r="F36" s="5"/>
    </row>
    <row r="37" spans="1:6" x14ac:dyDescent="0.35">
      <c r="A37" s="7"/>
      <c r="B37" s="7"/>
      <c r="C37" s="7"/>
      <c r="D37" s="7"/>
      <c r="E37" s="7"/>
      <c r="F37" s="5"/>
    </row>
    <row r="38" spans="1:6" x14ac:dyDescent="0.35">
      <c r="A38" s="7"/>
      <c r="B38" s="7"/>
      <c r="C38" s="7"/>
      <c r="D38" s="7"/>
      <c r="E38" s="7"/>
      <c r="F38" s="5"/>
    </row>
    <row r="39" spans="1:6" x14ac:dyDescent="0.35">
      <c r="A39" s="7"/>
      <c r="B39" s="7"/>
      <c r="C39" s="7"/>
      <c r="D39" s="7"/>
      <c r="E39" s="7"/>
      <c r="F39" s="5"/>
    </row>
    <row r="40" spans="1:6" x14ac:dyDescent="0.35">
      <c r="A40" s="7"/>
      <c r="B40" s="7"/>
      <c r="C40" s="7"/>
      <c r="D40" s="7"/>
      <c r="E40" s="7"/>
      <c r="F40" s="5"/>
    </row>
    <row r="41" spans="1:6" x14ac:dyDescent="0.35">
      <c r="A41" s="7"/>
      <c r="B41" s="7"/>
      <c r="C41" s="7"/>
      <c r="D41" s="7"/>
      <c r="E41" s="7"/>
      <c r="F41" s="5"/>
    </row>
    <row r="42" spans="1:6" x14ac:dyDescent="0.35">
      <c r="A42" s="7"/>
      <c r="B42" s="7"/>
      <c r="C42" s="7"/>
      <c r="D42" s="7"/>
      <c r="E42" s="7"/>
      <c r="F42" s="5"/>
    </row>
    <row r="43" spans="1:6" x14ac:dyDescent="0.35">
      <c r="A43" s="7"/>
      <c r="B43" s="7"/>
      <c r="C43" s="7"/>
      <c r="D43" s="7"/>
      <c r="E43" s="7"/>
      <c r="F43" s="5"/>
    </row>
    <row r="44" spans="1:6" x14ac:dyDescent="0.35">
      <c r="A44" s="5"/>
      <c r="B44" s="5"/>
      <c r="C44" s="5"/>
      <c r="D44" s="5"/>
      <c r="E44" s="7"/>
      <c r="F44" s="5"/>
    </row>
    <row r="45" spans="1:6" x14ac:dyDescent="0.35">
      <c r="A45" s="5"/>
      <c r="B45" s="5"/>
      <c r="C45" s="5"/>
      <c r="D45" s="5"/>
      <c r="E45" s="7"/>
      <c r="F45" s="5"/>
    </row>
    <row r="46" spans="1:6" x14ac:dyDescent="0.35">
      <c r="A46" s="5"/>
      <c r="B46" s="5"/>
      <c r="C46" s="5"/>
      <c r="D46" s="5"/>
      <c r="E46" s="7"/>
      <c r="F46" s="5"/>
    </row>
    <row r="47" spans="1:6" x14ac:dyDescent="0.35">
      <c r="A47" s="5"/>
      <c r="B47" s="5"/>
      <c r="C47" s="5"/>
      <c r="D47" s="5"/>
      <c r="E47" s="7"/>
      <c r="F47" s="5"/>
    </row>
    <row r="48" spans="1:6" x14ac:dyDescent="0.35">
      <c r="A48" s="5"/>
      <c r="B48" s="5"/>
      <c r="C48" s="5"/>
      <c r="D48" s="5"/>
      <c r="E48" s="7"/>
      <c r="F48" s="5"/>
    </row>
    <row r="49" spans="1:6" x14ac:dyDescent="0.35">
      <c r="A49" s="5"/>
      <c r="B49" s="5"/>
      <c r="C49" s="5"/>
      <c r="D49" s="5"/>
      <c r="E49" s="7"/>
      <c r="F49" s="5"/>
    </row>
    <row r="50" spans="1:6" x14ac:dyDescent="0.35">
      <c r="A50" s="5"/>
      <c r="B50" s="5"/>
      <c r="C50" s="5"/>
      <c r="D50" s="5"/>
      <c r="E50" s="7"/>
      <c r="F50" s="5"/>
    </row>
    <row r="51" spans="1:6" x14ac:dyDescent="0.35">
      <c r="A51" s="5"/>
      <c r="B51" s="5"/>
      <c r="C51" s="5"/>
      <c r="D51" s="5"/>
      <c r="E51" s="7"/>
      <c r="F51" s="5"/>
    </row>
    <row r="54" spans="1:6" x14ac:dyDescent="0.35">
      <c r="F54" s="4"/>
    </row>
  </sheetData>
  <mergeCells count="6">
    <mergeCell ref="Z28:AA28"/>
    <mergeCell ref="F28:G28"/>
    <mergeCell ref="J28:K28"/>
    <mergeCell ref="N28:O28"/>
    <mergeCell ref="R28:S28"/>
    <mergeCell ref="V28:W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4129-25C1-4B08-9A70-E3BE85EC5198}">
  <dimension ref="A1:BD40"/>
  <sheetViews>
    <sheetView tabSelected="1" topLeftCell="A21" zoomScale="85" zoomScaleNormal="85" workbookViewId="0">
      <selection activeCell="D2" sqref="D2"/>
    </sheetView>
  </sheetViews>
  <sheetFormatPr defaultRowHeight="14.5" x14ac:dyDescent="0.35"/>
  <cols>
    <col min="1" max="1" width="6.7265625" customWidth="1"/>
    <col min="2" max="2" width="6.36328125" customWidth="1"/>
    <col min="3" max="3" width="6.6328125" customWidth="1"/>
    <col min="6" max="6" width="13.54296875" customWidth="1"/>
    <col min="7" max="7" width="6.7265625" customWidth="1"/>
    <col min="11" max="11" width="14" customWidth="1"/>
    <col min="12" max="12" width="7.08984375" customWidth="1"/>
    <col min="16" max="16" width="12.1796875" customWidth="1"/>
    <col min="17" max="17" width="7" customWidth="1"/>
    <col min="21" max="21" width="11.36328125" customWidth="1"/>
    <col min="22" max="22" width="6.453125" customWidth="1"/>
    <col min="26" max="26" width="12.90625" customWidth="1"/>
    <col min="27" max="27" width="6.1796875" customWidth="1"/>
    <col min="31" max="31" width="12.36328125" customWidth="1"/>
    <col min="32" max="32" width="6.54296875" customWidth="1"/>
    <col min="36" max="36" width="11.6328125" customWidth="1"/>
    <col min="37" max="37" width="6.1796875" customWidth="1"/>
    <col min="41" max="41" width="13.1796875" customWidth="1"/>
    <col min="42" max="42" width="6.26953125" customWidth="1"/>
    <col min="46" max="46" width="12.453125" customWidth="1"/>
    <col min="47" max="47" width="6.36328125" customWidth="1"/>
    <col min="51" max="51" width="11.36328125" customWidth="1"/>
    <col min="52" max="52" width="6.08984375" customWidth="1"/>
  </cols>
  <sheetData>
    <row r="1" spans="1:56" x14ac:dyDescent="0.35">
      <c r="A1" s="30" t="s">
        <v>11</v>
      </c>
      <c r="B1" s="30"/>
      <c r="C1" s="30"/>
      <c r="D1" s="30"/>
      <c r="F1" s="31" t="s">
        <v>12</v>
      </c>
      <c r="G1" s="31"/>
      <c r="H1" s="31"/>
      <c r="I1" s="31"/>
      <c r="K1" s="25" t="s">
        <v>12</v>
      </c>
      <c r="L1" s="25"/>
      <c r="M1" s="25"/>
      <c r="N1" s="25"/>
      <c r="P1" s="25" t="s">
        <v>12</v>
      </c>
      <c r="Q1" s="25"/>
      <c r="R1" s="25"/>
      <c r="S1" s="25"/>
      <c r="U1" s="25" t="s">
        <v>12</v>
      </c>
      <c r="V1" s="25"/>
      <c r="W1" s="25"/>
      <c r="X1" s="25"/>
      <c r="Z1" s="25" t="s">
        <v>12</v>
      </c>
      <c r="AA1" s="25"/>
      <c r="AB1" s="25"/>
      <c r="AC1" s="25"/>
      <c r="AE1" s="25" t="s">
        <v>12</v>
      </c>
      <c r="AF1" s="25"/>
      <c r="AG1" s="25"/>
      <c r="AH1" s="25"/>
      <c r="AI1" s="12"/>
      <c r="AJ1" s="25" t="s">
        <v>12</v>
      </c>
      <c r="AK1" s="25"/>
      <c r="AL1" s="25"/>
      <c r="AM1" s="25"/>
      <c r="AN1" s="12"/>
      <c r="AO1" s="25" t="s">
        <v>12</v>
      </c>
      <c r="AP1" s="25"/>
      <c r="AQ1" s="25"/>
      <c r="AR1" s="25"/>
      <c r="AT1" s="25" t="s">
        <v>12</v>
      </c>
      <c r="AU1" s="25"/>
      <c r="AV1" s="25"/>
      <c r="AW1" s="25"/>
      <c r="AY1" s="25" t="s">
        <v>12</v>
      </c>
      <c r="AZ1" s="25"/>
      <c r="BA1" s="25"/>
      <c r="BB1" s="25"/>
      <c r="BD1" s="12"/>
    </row>
    <row r="2" spans="1:56" x14ac:dyDescent="0.35">
      <c r="A2" s="11" t="s">
        <v>2</v>
      </c>
      <c r="B2" s="11" t="s">
        <v>3</v>
      </c>
      <c r="C2" s="11" t="s">
        <v>4</v>
      </c>
      <c r="D2" s="11" t="s">
        <v>5</v>
      </c>
      <c r="F2" s="17" t="s">
        <v>14</v>
      </c>
      <c r="G2" s="17" t="s">
        <v>6</v>
      </c>
      <c r="H2" s="17" t="s">
        <v>7</v>
      </c>
      <c r="I2" s="17" t="s">
        <v>5</v>
      </c>
      <c r="K2" s="17" t="s">
        <v>14</v>
      </c>
      <c r="L2" s="17" t="s">
        <v>6</v>
      </c>
      <c r="M2" s="17" t="s">
        <v>7</v>
      </c>
      <c r="N2" s="17" t="s">
        <v>5</v>
      </c>
      <c r="P2" s="17" t="s">
        <v>14</v>
      </c>
      <c r="Q2" s="17" t="s">
        <v>6</v>
      </c>
      <c r="R2" s="17" t="s">
        <v>7</v>
      </c>
      <c r="S2" s="17" t="s">
        <v>5</v>
      </c>
      <c r="U2" s="17" t="s">
        <v>14</v>
      </c>
      <c r="V2" s="17" t="s">
        <v>6</v>
      </c>
      <c r="W2" s="17" t="s">
        <v>7</v>
      </c>
      <c r="X2" s="17" t="s">
        <v>5</v>
      </c>
      <c r="Z2" s="17" t="s">
        <v>14</v>
      </c>
      <c r="AA2" s="17" t="s">
        <v>6</v>
      </c>
      <c r="AB2" s="17" t="s">
        <v>7</v>
      </c>
      <c r="AC2" s="17" t="s">
        <v>5</v>
      </c>
      <c r="AE2" s="17" t="s">
        <v>14</v>
      </c>
      <c r="AF2" s="17" t="s">
        <v>6</v>
      </c>
      <c r="AG2" s="17" t="s">
        <v>7</v>
      </c>
      <c r="AH2" s="17" t="s">
        <v>5</v>
      </c>
      <c r="AJ2" s="17" t="s">
        <v>14</v>
      </c>
      <c r="AK2" s="17" t="s">
        <v>6</v>
      </c>
      <c r="AL2" s="17" t="s">
        <v>7</v>
      </c>
      <c r="AM2" s="17" t="s">
        <v>5</v>
      </c>
      <c r="AO2" s="17" t="s">
        <v>14</v>
      </c>
      <c r="AP2" s="17" t="s">
        <v>6</v>
      </c>
      <c r="AQ2" s="17" t="s">
        <v>7</v>
      </c>
      <c r="AR2" s="17" t="s">
        <v>5</v>
      </c>
      <c r="AT2" s="17" t="s">
        <v>14</v>
      </c>
      <c r="AU2" s="17" t="s">
        <v>6</v>
      </c>
      <c r="AV2" s="17" t="s">
        <v>7</v>
      </c>
      <c r="AW2" s="17" t="s">
        <v>5</v>
      </c>
      <c r="AY2" s="17" t="s">
        <v>14</v>
      </c>
      <c r="AZ2" s="17" t="s">
        <v>6</v>
      </c>
      <c r="BA2" s="17" t="s">
        <v>7</v>
      </c>
      <c r="BB2" s="17" t="s">
        <v>5</v>
      </c>
    </row>
    <row r="3" spans="1:56" x14ac:dyDescent="0.35">
      <c r="A3" s="1">
        <v>5.17582554513209E-2</v>
      </c>
      <c r="B3" s="1">
        <v>0.60008109323065095</v>
      </c>
      <c r="C3" s="1">
        <v>0.33630569336833599</v>
      </c>
      <c r="D3" s="1" t="s">
        <v>0</v>
      </c>
      <c r="F3" s="26">
        <v>1</v>
      </c>
      <c r="G3" s="1">
        <f>SQRT(((A3-$A$28)^2)+((B3-$B$28)^2)+((C3-$C$28)^2))</f>
        <v>0.81831183399622431</v>
      </c>
      <c r="H3" s="1">
        <f>RANK(G3,$G$3:$G$22,1)</f>
        <v>16</v>
      </c>
      <c r="I3" s="1" t="s">
        <v>0</v>
      </c>
      <c r="K3" s="26">
        <v>2</v>
      </c>
      <c r="L3" s="13">
        <f>SQRT(((A3-$A$29)^2)+((B3-$B$29)^2)+((C3-$C$29)^2))</f>
        <v>0.46672042264187608</v>
      </c>
      <c r="M3" s="13">
        <f>RANK(L3,$L$3:$L$22,1)</f>
        <v>7</v>
      </c>
      <c r="N3" s="1" t="s">
        <v>0</v>
      </c>
      <c r="P3" s="26">
        <v>3</v>
      </c>
      <c r="Q3" s="13">
        <f>SQRT(((A3-$A$30)^2)+((B3-$B$30)^2)+((C3-$C$30)^2))</f>
        <v>0.28995822762173501</v>
      </c>
      <c r="R3" s="13">
        <f>RANK(Q3,$Q$3:$Q$22,1)</f>
        <v>8</v>
      </c>
      <c r="S3" s="1" t="s">
        <v>0</v>
      </c>
      <c r="U3" s="26">
        <v>4</v>
      </c>
      <c r="V3" s="13">
        <f>SQRT(((A3-$A$31)^2)+((B3-$B$31)^2)+((C3-$C$31)^2))</f>
        <v>0.31084711280376276</v>
      </c>
      <c r="W3" s="13">
        <f>RANK(V3,$V$3:$V$22,1)</f>
        <v>9</v>
      </c>
      <c r="X3" s="1" t="s">
        <v>0</v>
      </c>
      <c r="Z3" s="26">
        <v>5</v>
      </c>
      <c r="AA3" s="13">
        <f>SQRT((($A3-$A$32)^2)+(($B3-$B$32)^2)+(($C3-$C$32)^2))</f>
        <v>0.27522978002023096</v>
      </c>
      <c r="AB3" s="13">
        <f>RANK(AA3,$AA$3:$AA$22,1)</f>
        <v>8</v>
      </c>
      <c r="AC3" s="1" t="s">
        <v>0</v>
      </c>
      <c r="AE3" s="26">
        <v>6</v>
      </c>
      <c r="AF3" s="13">
        <f>SQRT((($A3-$A$33)^2)+(($B3-$B$33)^2)+(($C3-$C$33)^2))</f>
        <v>0.34248478736833765</v>
      </c>
      <c r="AG3" s="13">
        <f>RANK(AF3,$AF$3:$AF$22,1)</f>
        <v>14</v>
      </c>
      <c r="AH3" s="1" t="s">
        <v>0</v>
      </c>
      <c r="AJ3" s="26">
        <v>7</v>
      </c>
      <c r="AK3" s="13">
        <f>SQRT((($A3-$A$34)^2)+(($B3-$B$34)^2)+(($C3-$C$34)^2))</f>
        <v>0.28101379927889508</v>
      </c>
      <c r="AL3" s="13">
        <f>RANK(AK3,$AK$3:$AK$22,1)</f>
        <v>12</v>
      </c>
      <c r="AM3" s="1" t="s">
        <v>0</v>
      </c>
      <c r="AO3" s="26">
        <v>8</v>
      </c>
      <c r="AP3" s="13">
        <f>SQRT((($A3-$A$35)^2)+(($B3-$B$35)^2)+(($C3-$C$35)^2))</f>
        <v>0.28557059366049475</v>
      </c>
      <c r="AQ3" s="13">
        <f>RANK(AP3,$AP$3:$AP$22,1)</f>
        <v>15</v>
      </c>
      <c r="AR3" s="1" t="s">
        <v>0</v>
      </c>
      <c r="AT3" s="26">
        <v>9</v>
      </c>
      <c r="AU3" s="13">
        <f>SQRT((($A3-$A$36)^2)+(($B3-$B$36)^2)+(($C3-$C$36)^2))</f>
        <v>0.32042931071485403</v>
      </c>
      <c r="AV3" s="13">
        <f>RANK(AU3,$AU$3:$AU$22,1)</f>
        <v>12</v>
      </c>
      <c r="AW3" s="1" t="s">
        <v>0</v>
      </c>
      <c r="AY3" s="26">
        <v>10</v>
      </c>
      <c r="AZ3" s="13">
        <f>SQRT((($A3-$A$37)^2)+(($B3-$B$37)^2)+(($C3-$C$37)^2))</f>
        <v>0.17100565872618748</v>
      </c>
      <c r="BA3" s="13">
        <f>RANK(AZ3,$AZ$3:$AZ$22,1)</f>
        <v>9</v>
      </c>
      <c r="BB3" s="1" t="s">
        <v>0</v>
      </c>
    </row>
    <row r="4" spans="1:56" x14ac:dyDescent="0.35">
      <c r="A4" s="1">
        <v>0.14096391265747399</v>
      </c>
      <c r="B4" s="1">
        <v>0.153201936017966</v>
      </c>
      <c r="C4" s="1">
        <v>0.59850212061386798</v>
      </c>
      <c r="D4" s="1" t="s">
        <v>0</v>
      </c>
      <c r="F4" s="26"/>
      <c r="G4" s="1">
        <f t="shared" ref="G4:G22" si="0">SQRT(((A4-$A$28)^2)+((B4-$B$28)^2)+((C4-$C$28)^2))</f>
        <v>0.89907157622499889</v>
      </c>
      <c r="H4" s="1">
        <f t="shared" ref="H4:H22" si="1">RANK(G4,$G$3:$G$22,1)</f>
        <v>17</v>
      </c>
      <c r="I4" s="1" t="s">
        <v>0</v>
      </c>
      <c r="K4" s="26"/>
      <c r="L4" s="13">
        <f t="shared" ref="L4:L22" si="2">SQRT(((A4-$A$29)^2)+((B4-$B$29)^2)+((C4-$C$29)^2))</f>
        <v>6.6227365150379705E-2</v>
      </c>
      <c r="M4" s="13">
        <f t="shared" ref="M4:M22" si="3">RANK(L4,$L$3:$L$22,1)</f>
        <v>3</v>
      </c>
      <c r="N4" s="1" t="s">
        <v>0</v>
      </c>
      <c r="P4" s="26"/>
      <c r="Q4" s="13">
        <f t="shared" ref="Q4:Q21" si="4">SQRT(((A4-$A$30)^2)+((B4-$B$30)^2)+((C4-$C$30)^2))</f>
        <v>0.53752237937972502</v>
      </c>
      <c r="R4" s="13">
        <f t="shared" ref="R4:R22" si="5">RANK(Q4,$Q$3:$Q$22,1)</f>
        <v>18</v>
      </c>
      <c r="S4" s="1" t="s">
        <v>0</v>
      </c>
      <c r="U4" s="26"/>
      <c r="V4" s="13">
        <f t="shared" ref="V4:V21" si="6">SQRT(((A4-$A$31)^2)+((B4-$B$31)^2)+((C4-$C$31)^2))</f>
        <v>0.58676280925931157</v>
      </c>
      <c r="W4" s="13">
        <f t="shared" ref="W4:W22" si="7">RANK(V4,$V$3:$V$22,1)</f>
        <v>18</v>
      </c>
      <c r="X4" s="1" t="s">
        <v>0</v>
      </c>
      <c r="Z4" s="26"/>
      <c r="AA4" s="13">
        <f t="shared" ref="AA4:AA22" si="8">SQRT((($A4-$A$32)^2)+(($B4-$B$32)^2)+(($C4-$C$32)^2))</f>
        <v>0.4348783252661127</v>
      </c>
      <c r="AB4" s="13">
        <f t="shared" ref="AB4:AB22" si="9">RANK(AA4,$AA$3:$AA$22,1)</f>
        <v>19</v>
      </c>
      <c r="AC4" s="1" t="s">
        <v>0</v>
      </c>
      <c r="AE4" s="26"/>
      <c r="AF4" s="13">
        <f t="shared" ref="AF4:AF22" si="10">SQRT((($A4-$A$33)^2)+(($B4-$B$33)^2)+(($C4-$C$33)^2))</f>
        <v>0.76802060598661015</v>
      </c>
      <c r="AG4" s="13">
        <f t="shared" ref="AG4:AG22" si="11">RANK(AF4,$AF$3:$AF$22,1)</f>
        <v>18</v>
      </c>
      <c r="AH4" s="1" t="s">
        <v>0</v>
      </c>
      <c r="AJ4" s="26"/>
      <c r="AK4" s="13">
        <f t="shared" ref="AK4:AK22" si="12">SQRT((($A4-$A$34)^2)+(($B4-$B$34)^2)+(($C4-$C$34)^2))</f>
        <v>0.71745546243024982</v>
      </c>
      <c r="AL4" s="13">
        <f t="shared" ref="AL4:AL22" si="13">RANK(AK4,$AK$3:$AK$22,1)</f>
        <v>18</v>
      </c>
      <c r="AM4" s="1" t="s">
        <v>0</v>
      </c>
      <c r="AO4" s="26"/>
      <c r="AP4" s="13">
        <f t="shared" ref="AP4:AP22" si="14">SQRT((($A4-$A$35)^2)+(($B4-$B$35)^2)+(($C4-$C$35)^2))</f>
        <v>0.70342560146313837</v>
      </c>
      <c r="AQ4" s="13">
        <f t="shared" ref="AQ4:AQ22" si="15">RANK(AP4,$AP$3:$AP$22,1)</f>
        <v>18</v>
      </c>
      <c r="AR4" s="1" t="s">
        <v>0</v>
      </c>
      <c r="AT4" s="26"/>
      <c r="AU4" s="13">
        <f t="shared" ref="AU4:AU22" si="16">SQRT((($A4-$A$36)^2)+(($B4-$B$36)^2)+(($C4-$C$36)^2))</f>
        <v>0.76621838215968852</v>
      </c>
      <c r="AV4" s="13">
        <f t="shared" ref="AV4:AV22" si="17">RANK(AU4,$AU$3:$AU$22,1)</f>
        <v>18</v>
      </c>
      <c r="AW4" s="1" t="s">
        <v>0</v>
      </c>
      <c r="AY4" s="26"/>
      <c r="AZ4" s="13">
        <f t="shared" ref="AZ4:AZ21" si="18">SQRT((($A4-$A$37)^2)+(($B4-$B$37)^2)+(($C4-$C$37)^2))</f>
        <v>0.63690337299989086</v>
      </c>
      <c r="BA4" s="13">
        <f t="shared" ref="BA4:BA21" si="19">RANK(AZ4,$AZ$3:$AZ$22,1)</f>
        <v>18</v>
      </c>
      <c r="BB4" s="1" t="s">
        <v>0</v>
      </c>
    </row>
    <row r="5" spans="1:56" x14ac:dyDescent="0.35">
      <c r="A5" s="1">
        <v>0.106519635128354</v>
      </c>
      <c r="B5" s="1">
        <v>0.170140688158613</v>
      </c>
      <c r="C5" s="1">
        <v>0.618393116037248</v>
      </c>
      <c r="D5" s="1" t="s">
        <v>0</v>
      </c>
      <c r="F5" s="26"/>
      <c r="G5" s="1">
        <f t="shared" si="0"/>
        <v>0.91816032484019416</v>
      </c>
      <c r="H5" s="1">
        <f t="shared" si="1"/>
        <v>18</v>
      </c>
      <c r="I5" s="1" t="s">
        <v>0</v>
      </c>
      <c r="K5" s="26"/>
      <c r="L5" s="13">
        <f t="shared" si="2"/>
        <v>5.6402115868635298E-2</v>
      </c>
      <c r="M5" s="13">
        <f t="shared" si="3"/>
        <v>1</v>
      </c>
      <c r="N5" s="1" t="s">
        <v>0</v>
      </c>
      <c r="P5" s="26"/>
      <c r="Q5" s="13">
        <f t="shared" si="4"/>
        <v>0.51512077754994479</v>
      </c>
      <c r="R5" s="13">
        <f t="shared" si="5"/>
        <v>17</v>
      </c>
      <c r="S5" s="1" t="s">
        <v>0</v>
      </c>
      <c r="U5" s="26"/>
      <c r="V5" s="13">
        <f t="shared" si="6"/>
        <v>0.56482714932139888</v>
      </c>
      <c r="W5" s="13">
        <f t="shared" si="7"/>
        <v>17</v>
      </c>
      <c r="X5" s="1" t="s">
        <v>0</v>
      </c>
      <c r="Z5" s="26"/>
      <c r="AA5" s="13">
        <f t="shared" si="8"/>
        <v>0.41200133949346923</v>
      </c>
      <c r="AB5" s="13">
        <f t="shared" si="9"/>
        <v>16</v>
      </c>
      <c r="AC5" s="1" t="s">
        <v>0</v>
      </c>
      <c r="AE5" s="26"/>
      <c r="AF5" s="13">
        <f t="shared" si="10"/>
        <v>0.76165774679750609</v>
      </c>
      <c r="AG5" s="13">
        <f t="shared" si="11"/>
        <v>17</v>
      </c>
      <c r="AH5" s="1" t="s">
        <v>0</v>
      </c>
      <c r="AJ5" s="26"/>
      <c r="AK5" s="13">
        <f t="shared" si="12"/>
        <v>0.71318064213981358</v>
      </c>
      <c r="AL5" s="13">
        <f t="shared" si="13"/>
        <v>17</v>
      </c>
      <c r="AM5" s="1" t="s">
        <v>0</v>
      </c>
      <c r="AO5" s="26"/>
      <c r="AP5" s="13">
        <f t="shared" si="14"/>
        <v>0.69568934563765195</v>
      </c>
      <c r="AQ5" s="13">
        <f t="shared" si="15"/>
        <v>17</v>
      </c>
      <c r="AR5" s="1" t="s">
        <v>0</v>
      </c>
      <c r="AT5" s="26"/>
      <c r="AU5" s="13">
        <f t="shared" si="16"/>
        <v>0.76180462715014752</v>
      </c>
      <c r="AV5" s="13">
        <f t="shared" si="17"/>
        <v>17</v>
      </c>
      <c r="AW5" s="1" t="s">
        <v>0</v>
      </c>
      <c r="AY5" s="26"/>
      <c r="AZ5" s="13">
        <f t="shared" si="18"/>
        <v>0.63510625734537263</v>
      </c>
      <c r="BA5" s="13">
        <f t="shared" si="19"/>
        <v>17</v>
      </c>
      <c r="BB5" s="1" t="s">
        <v>0</v>
      </c>
    </row>
    <row r="6" spans="1:56" x14ac:dyDescent="0.35">
      <c r="A6" s="1">
        <v>4.2654565258949999E-2</v>
      </c>
      <c r="B6" s="1">
        <v>0.67874198073187098</v>
      </c>
      <c r="C6" s="1">
        <v>0.50948677190866498</v>
      </c>
      <c r="D6" s="1" t="s">
        <v>0</v>
      </c>
      <c r="F6" s="26"/>
      <c r="G6" s="1">
        <f t="shared" si="0"/>
        <v>0.80069407762240108</v>
      </c>
      <c r="H6" s="1">
        <f t="shared" si="1"/>
        <v>13</v>
      </c>
      <c r="I6" s="1" t="s">
        <v>0</v>
      </c>
      <c r="K6" s="26"/>
      <c r="L6" s="13">
        <f t="shared" si="2"/>
        <v>0.48676650720083187</v>
      </c>
      <c r="M6" s="13">
        <f t="shared" si="3"/>
        <v>9</v>
      </c>
      <c r="N6" s="1" t="s">
        <v>0</v>
      </c>
      <c r="P6" s="26"/>
      <c r="Q6" s="13">
        <f t="shared" si="4"/>
        <v>0.10507906175911852</v>
      </c>
      <c r="R6" s="13">
        <f t="shared" si="5"/>
        <v>2</v>
      </c>
      <c r="S6" s="1" t="s">
        <v>0</v>
      </c>
      <c r="U6" s="26"/>
      <c r="V6" s="13">
        <f t="shared" si="6"/>
        <v>0.12052970200973225</v>
      </c>
      <c r="W6" s="13">
        <f t="shared" si="7"/>
        <v>3</v>
      </c>
      <c r="X6" s="1" t="s">
        <v>0</v>
      </c>
      <c r="Z6" s="26"/>
      <c r="AA6" s="13">
        <f t="shared" si="8"/>
        <v>0.14289879034821873</v>
      </c>
      <c r="AB6" s="13">
        <f t="shared" si="9"/>
        <v>2</v>
      </c>
      <c r="AC6" s="1" t="s">
        <v>0</v>
      </c>
      <c r="AE6" s="26"/>
      <c r="AF6" s="13">
        <f t="shared" si="10"/>
        <v>0.29781750475982688</v>
      </c>
      <c r="AG6" s="13">
        <f t="shared" si="11"/>
        <v>11</v>
      </c>
      <c r="AH6" s="1" t="s">
        <v>0</v>
      </c>
      <c r="AJ6" s="26"/>
      <c r="AK6" s="13">
        <f t="shared" si="12"/>
        <v>0.27311784594795951</v>
      </c>
      <c r="AL6" s="13">
        <f t="shared" si="13"/>
        <v>11</v>
      </c>
      <c r="AM6" s="1" t="s">
        <v>0</v>
      </c>
      <c r="AO6" s="26"/>
      <c r="AP6" s="13">
        <f t="shared" si="14"/>
        <v>0.23006218874944592</v>
      </c>
      <c r="AQ6" s="13">
        <f t="shared" si="15"/>
        <v>10</v>
      </c>
      <c r="AR6" s="1" t="s">
        <v>0</v>
      </c>
      <c r="AT6" s="26"/>
      <c r="AU6" s="13">
        <f t="shared" si="16"/>
        <v>0.31095422658638178</v>
      </c>
      <c r="AV6" s="13">
        <f t="shared" si="17"/>
        <v>11</v>
      </c>
      <c r="AW6" s="1" t="s">
        <v>0</v>
      </c>
      <c r="AY6" s="26"/>
      <c r="AZ6" s="13">
        <f t="shared" si="18"/>
        <v>0.25904574984532891</v>
      </c>
      <c r="BA6" s="13">
        <f t="shared" si="19"/>
        <v>11</v>
      </c>
      <c r="BB6" s="1" t="s">
        <v>0</v>
      </c>
    </row>
    <row r="7" spans="1:56" x14ac:dyDescent="0.35">
      <c r="A7" s="1">
        <v>0.27287612068336198</v>
      </c>
      <c r="B7" s="1">
        <v>0.67943887220390298</v>
      </c>
      <c r="C7" s="1">
        <v>0.54229855932433901</v>
      </c>
      <c r="D7" s="1" t="s">
        <v>0</v>
      </c>
      <c r="F7" s="26"/>
      <c r="G7" s="1">
        <f t="shared" si="0"/>
        <v>0.57127573704955392</v>
      </c>
      <c r="H7" s="1">
        <f t="shared" si="1"/>
        <v>2</v>
      </c>
      <c r="I7" s="1" t="s">
        <v>0</v>
      </c>
      <c r="K7" s="26"/>
      <c r="L7" s="13">
        <f t="shared" si="2"/>
        <v>0.50983844871350692</v>
      </c>
      <c r="M7" s="13">
        <f t="shared" si="3"/>
        <v>11</v>
      </c>
      <c r="N7" s="1" t="s">
        <v>0</v>
      </c>
      <c r="P7" s="26"/>
      <c r="Q7" s="13">
        <f t="shared" si="4"/>
        <v>0.24351529800987268</v>
      </c>
      <c r="R7" s="13">
        <f t="shared" si="5"/>
        <v>6</v>
      </c>
      <c r="S7" s="1" t="s">
        <v>0</v>
      </c>
      <c r="U7" s="26"/>
      <c r="V7" s="13">
        <f t="shared" si="6"/>
        <v>0.24780284924507781</v>
      </c>
      <c r="W7" s="13">
        <f t="shared" si="7"/>
        <v>6</v>
      </c>
      <c r="X7" s="1" t="s">
        <v>0</v>
      </c>
      <c r="Z7" s="26"/>
      <c r="AA7" s="13">
        <f t="shared" si="8"/>
        <v>0.25557733714120773</v>
      </c>
      <c r="AB7" s="13">
        <f t="shared" si="9"/>
        <v>5</v>
      </c>
      <c r="AC7" s="1" t="s">
        <v>0</v>
      </c>
      <c r="AE7" s="26"/>
      <c r="AF7" s="13">
        <f t="shared" si="10"/>
        <v>0.25992842721759318</v>
      </c>
      <c r="AG7" s="13">
        <f t="shared" si="11"/>
        <v>9</v>
      </c>
      <c r="AH7" s="1" t="s">
        <v>0</v>
      </c>
      <c r="AJ7" s="26"/>
      <c r="AK7" s="13">
        <f t="shared" si="12"/>
        <v>0.23995210550046436</v>
      </c>
      <c r="AL7" s="13">
        <f t="shared" si="13"/>
        <v>10</v>
      </c>
      <c r="AM7" s="1" t="s">
        <v>0</v>
      </c>
      <c r="AO7" s="26"/>
      <c r="AP7" s="13">
        <f t="shared" si="14"/>
        <v>0.20989233096913695</v>
      </c>
      <c r="AQ7" s="13">
        <f t="shared" si="15"/>
        <v>8</v>
      </c>
      <c r="AR7" s="1" t="s">
        <v>0</v>
      </c>
      <c r="AT7" s="26"/>
      <c r="AU7" s="13">
        <f t="shared" si="16"/>
        <v>0.28057348795492615</v>
      </c>
      <c r="AV7" s="13">
        <f t="shared" si="17"/>
        <v>10</v>
      </c>
      <c r="AW7" s="1" t="s">
        <v>0</v>
      </c>
      <c r="AY7" s="26"/>
      <c r="AZ7" s="13">
        <f t="shared" si="18"/>
        <v>0.27328538098496313</v>
      </c>
      <c r="BA7" s="13">
        <f t="shared" si="19"/>
        <v>12</v>
      </c>
      <c r="BB7" s="1" t="s">
        <v>0</v>
      </c>
    </row>
    <row r="8" spans="1:56" x14ac:dyDescent="0.35">
      <c r="A8" s="1">
        <v>0.22182471253321601</v>
      </c>
      <c r="B8" s="1">
        <v>0.664741990115017</v>
      </c>
      <c r="C8" s="1">
        <v>0.60343760465112495</v>
      </c>
      <c r="D8" s="1" t="s">
        <v>0</v>
      </c>
      <c r="F8" s="26"/>
      <c r="G8" s="1">
        <f t="shared" si="0"/>
        <v>0.62869231167183814</v>
      </c>
      <c r="H8" s="1">
        <f t="shared" si="1"/>
        <v>3</v>
      </c>
      <c r="I8" s="1" t="s">
        <v>0</v>
      </c>
      <c r="K8" s="26"/>
      <c r="L8" s="13">
        <f t="shared" si="2"/>
        <v>0.48124897895278768</v>
      </c>
      <c r="M8" s="13">
        <f t="shared" si="3"/>
        <v>8</v>
      </c>
      <c r="N8" s="1" t="s">
        <v>0</v>
      </c>
      <c r="P8" s="26"/>
      <c r="Q8" s="13">
        <f t="shared" si="4"/>
        <v>0.18256481584179199</v>
      </c>
      <c r="R8" s="13">
        <f t="shared" si="5"/>
        <v>4</v>
      </c>
      <c r="S8" s="1" t="s">
        <v>0</v>
      </c>
      <c r="U8" s="26"/>
      <c r="V8" s="13">
        <f t="shared" si="6"/>
        <v>0.19167737525742964</v>
      </c>
      <c r="W8" s="13">
        <f t="shared" si="7"/>
        <v>4</v>
      </c>
      <c r="X8" s="1" t="s">
        <v>0</v>
      </c>
      <c r="Z8" s="26"/>
      <c r="AA8" s="13">
        <f t="shared" si="8"/>
        <v>0.19398682662430786</v>
      </c>
      <c r="AB8" s="13">
        <f t="shared" si="9"/>
        <v>3</v>
      </c>
      <c r="AC8" s="1" t="s">
        <v>0</v>
      </c>
      <c r="AE8" s="26"/>
      <c r="AF8" s="13">
        <f t="shared" si="10"/>
        <v>0.30395353225117594</v>
      </c>
      <c r="AG8" s="13">
        <f t="shared" si="11"/>
        <v>12</v>
      </c>
      <c r="AH8" s="1" t="s">
        <v>0</v>
      </c>
      <c r="AJ8" s="26"/>
      <c r="AK8" s="13">
        <f t="shared" si="12"/>
        <v>0.29173639971351251</v>
      </c>
      <c r="AL8" s="13">
        <f t="shared" si="13"/>
        <v>13</v>
      </c>
      <c r="AM8" s="1" t="s">
        <v>0</v>
      </c>
      <c r="AO8" s="26"/>
      <c r="AP8" s="13">
        <f t="shared" si="14"/>
        <v>0.24717145948667019</v>
      </c>
      <c r="AQ8" s="13">
        <f t="shared" si="15"/>
        <v>12</v>
      </c>
      <c r="AR8" s="1" t="s">
        <v>0</v>
      </c>
      <c r="AT8" s="26"/>
      <c r="AU8" s="13">
        <f t="shared" si="16"/>
        <v>0.33164398270209217</v>
      </c>
      <c r="AV8" s="13">
        <f t="shared" si="17"/>
        <v>13</v>
      </c>
      <c r="AW8" s="1" t="s">
        <v>0</v>
      </c>
      <c r="AY8" s="26"/>
      <c r="AZ8" s="13">
        <f t="shared" si="18"/>
        <v>0.321101630633855</v>
      </c>
      <c r="BA8" s="13">
        <f t="shared" si="19"/>
        <v>14</v>
      </c>
      <c r="BB8" s="1" t="s">
        <v>0</v>
      </c>
    </row>
    <row r="9" spans="1:56" x14ac:dyDescent="0.35">
      <c r="A9" s="1">
        <v>0.105849729321466</v>
      </c>
      <c r="B9" s="1">
        <v>0.118663056313338</v>
      </c>
      <c r="C9" s="1">
        <v>0.64068339080115599</v>
      </c>
      <c r="D9" s="1" t="s">
        <v>0</v>
      </c>
      <c r="F9" s="26"/>
      <c r="G9" s="1">
        <f t="shared" si="0"/>
        <v>0.95248129526008529</v>
      </c>
      <c r="H9" s="1">
        <f t="shared" si="1"/>
        <v>20</v>
      </c>
      <c r="I9" s="1" t="s">
        <v>0</v>
      </c>
      <c r="K9" s="26"/>
      <c r="L9" s="13">
        <f t="shared" si="2"/>
        <v>0.10720731957339151</v>
      </c>
      <c r="M9" s="13">
        <f t="shared" si="3"/>
        <v>4</v>
      </c>
      <c r="N9" s="1" t="s">
        <v>0</v>
      </c>
      <c r="P9" s="26"/>
      <c r="Q9" s="13">
        <f t="shared" si="4"/>
        <v>0.56672209437872412</v>
      </c>
      <c r="R9" s="13">
        <f t="shared" si="5"/>
        <v>20</v>
      </c>
      <c r="S9" s="1" t="s">
        <v>0</v>
      </c>
      <c r="U9" s="26"/>
      <c r="V9" s="13">
        <f t="shared" si="6"/>
        <v>0.61635322595505249</v>
      </c>
      <c r="W9" s="13">
        <f t="shared" si="7"/>
        <v>20</v>
      </c>
      <c r="X9" s="1" t="s">
        <v>0</v>
      </c>
      <c r="Z9" s="26"/>
      <c r="AA9" s="13">
        <f t="shared" si="8"/>
        <v>0.46384047595007816</v>
      </c>
      <c r="AB9" s="13">
        <f t="shared" si="9"/>
        <v>20</v>
      </c>
      <c r="AC9" s="1" t="s">
        <v>0</v>
      </c>
      <c r="AE9" s="26"/>
      <c r="AF9" s="13">
        <f t="shared" si="10"/>
        <v>0.81691447597257194</v>
      </c>
      <c r="AG9" s="13">
        <f t="shared" si="11"/>
        <v>20</v>
      </c>
      <c r="AH9" s="1" t="s">
        <v>0</v>
      </c>
      <c r="AJ9" s="26"/>
      <c r="AK9" s="13">
        <f t="shared" si="12"/>
        <v>0.76870766364337151</v>
      </c>
      <c r="AL9" s="13">
        <f t="shared" si="13"/>
        <v>20</v>
      </c>
      <c r="AM9" s="1" t="s">
        <v>0</v>
      </c>
      <c r="AO9" s="26"/>
      <c r="AP9" s="13">
        <f t="shared" si="14"/>
        <v>0.75107558198042323</v>
      </c>
      <c r="AQ9" s="13">
        <f t="shared" si="15"/>
        <v>20</v>
      </c>
      <c r="AR9" s="1" t="s">
        <v>0</v>
      </c>
      <c r="AT9" s="26"/>
      <c r="AU9" s="13">
        <f t="shared" si="16"/>
        <v>0.81735774023443097</v>
      </c>
      <c r="AV9" s="13">
        <f t="shared" si="17"/>
        <v>20</v>
      </c>
      <c r="AW9" s="1" t="s">
        <v>0</v>
      </c>
      <c r="AY9" s="26"/>
      <c r="AZ9" s="13">
        <f t="shared" si="18"/>
        <v>0.69046338520195949</v>
      </c>
      <c r="BA9" s="13">
        <f t="shared" si="19"/>
        <v>20</v>
      </c>
      <c r="BB9" s="1" t="s">
        <v>0</v>
      </c>
    </row>
    <row r="10" spans="1:56" x14ac:dyDescent="0.35">
      <c r="A10" s="1">
        <v>0.30405901545032099</v>
      </c>
      <c r="B10" s="1">
        <v>0.65177132220118805</v>
      </c>
      <c r="C10" s="1">
        <v>0.584799524676343</v>
      </c>
      <c r="D10" s="1" t="s">
        <v>0</v>
      </c>
      <c r="F10" s="26"/>
      <c r="G10" s="1">
        <f t="shared" si="0"/>
        <v>0.54614782500685277</v>
      </c>
      <c r="H10" s="1">
        <f t="shared" si="1"/>
        <v>1</v>
      </c>
      <c r="I10" s="1" t="s">
        <v>0</v>
      </c>
      <c r="K10" s="26"/>
      <c r="L10" s="13">
        <f t="shared" si="2"/>
        <v>0.49511097857588832</v>
      </c>
      <c r="M10" s="13">
        <f t="shared" si="3"/>
        <v>10</v>
      </c>
      <c r="N10" s="1" t="s">
        <v>0</v>
      </c>
      <c r="P10" s="26"/>
      <c r="Q10" s="13">
        <f t="shared" si="4"/>
        <v>0.26700895035201483</v>
      </c>
      <c r="R10" s="13">
        <f t="shared" si="5"/>
        <v>7</v>
      </c>
      <c r="S10" s="1" t="s">
        <v>0</v>
      </c>
      <c r="U10" s="26"/>
      <c r="V10" s="13">
        <f t="shared" si="6"/>
        <v>0.27522814382143213</v>
      </c>
      <c r="W10" s="13">
        <f t="shared" si="7"/>
        <v>7</v>
      </c>
      <c r="X10" s="1" t="s">
        <v>0</v>
      </c>
      <c r="Z10" s="26"/>
      <c r="AA10" s="13">
        <f t="shared" si="8"/>
        <v>0.26727377394063229</v>
      </c>
      <c r="AB10" s="13">
        <f t="shared" si="9"/>
        <v>7</v>
      </c>
      <c r="AC10" s="1" t="s">
        <v>0</v>
      </c>
      <c r="AE10" s="26"/>
      <c r="AF10" s="13">
        <f t="shared" si="10"/>
        <v>0.31323106395901684</v>
      </c>
      <c r="AG10" s="13">
        <f t="shared" si="11"/>
        <v>13</v>
      </c>
      <c r="AH10" s="1" t="s">
        <v>0</v>
      </c>
      <c r="AJ10" s="26"/>
      <c r="AK10" s="13">
        <f t="shared" si="12"/>
        <v>0.29685808850594192</v>
      </c>
      <c r="AL10" s="13">
        <f t="shared" si="13"/>
        <v>14</v>
      </c>
      <c r="AM10" s="1" t="s">
        <v>0</v>
      </c>
      <c r="AO10" s="26"/>
      <c r="AP10" s="13">
        <f t="shared" si="14"/>
        <v>0.26678148164101889</v>
      </c>
      <c r="AQ10" s="13">
        <f t="shared" si="15"/>
        <v>13</v>
      </c>
      <c r="AR10" s="1" t="s">
        <v>0</v>
      </c>
      <c r="AT10" s="26"/>
      <c r="AU10" s="13">
        <f t="shared" si="16"/>
        <v>0.33601219532921289</v>
      </c>
      <c r="AV10" s="13">
        <f t="shared" si="17"/>
        <v>14</v>
      </c>
      <c r="AW10" s="1" t="s">
        <v>0</v>
      </c>
      <c r="AY10" s="26"/>
      <c r="AZ10" s="13">
        <f t="shared" si="18"/>
        <v>0.32786970355148887</v>
      </c>
      <c r="BA10" s="13">
        <f t="shared" si="19"/>
        <v>15</v>
      </c>
      <c r="BB10" s="1" t="s">
        <v>0</v>
      </c>
    </row>
    <row r="11" spans="1:56" x14ac:dyDescent="0.35">
      <c r="A11" s="1">
        <v>4.5290532375684998E-2</v>
      </c>
      <c r="B11" s="1">
        <v>0.65386243698664503</v>
      </c>
      <c r="C11" s="1">
        <v>0.58878336909317097</v>
      </c>
      <c r="D11" s="1" t="s">
        <v>0</v>
      </c>
      <c r="F11" s="26"/>
      <c r="G11" s="1">
        <f t="shared" si="0"/>
        <v>0.80272445429086003</v>
      </c>
      <c r="H11" s="1">
        <f t="shared" si="1"/>
        <v>14</v>
      </c>
      <c r="I11" s="1" t="s">
        <v>0</v>
      </c>
      <c r="K11" s="26"/>
      <c r="L11" s="13">
        <f t="shared" si="2"/>
        <v>0.45829231653806252</v>
      </c>
      <c r="M11" s="13">
        <f t="shared" si="3"/>
        <v>6</v>
      </c>
      <c r="N11" s="1" t="s">
        <v>0</v>
      </c>
      <c r="P11" s="26"/>
      <c r="Q11" s="13">
        <f t="shared" si="4"/>
        <v>3.7709253404678809E-2</v>
      </c>
      <c r="R11" s="13">
        <f t="shared" si="5"/>
        <v>1</v>
      </c>
      <c r="S11" s="1" t="s">
        <v>0</v>
      </c>
      <c r="U11" s="26"/>
      <c r="V11" s="13">
        <f t="shared" si="6"/>
        <v>8.2827467641714461E-2</v>
      </c>
      <c r="W11" s="13">
        <f t="shared" si="7"/>
        <v>1</v>
      </c>
      <c r="X11" s="1" t="s">
        <v>0</v>
      </c>
      <c r="Z11" s="26"/>
      <c r="AA11" s="13">
        <f t="shared" si="8"/>
        <v>7.9047409795078571E-2</v>
      </c>
      <c r="AB11" s="13">
        <f t="shared" si="9"/>
        <v>1</v>
      </c>
      <c r="AC11" s="1" t="s">
        <v>0</v>
      </c>
      <c r="AE11" s="26"/>
      <c r="AF11" s="13">
        <f t="shared" si="10"/>
        <v>0.35004534707448565</v>
      </c>
      <c r="AG11" s="13">
        <f t="shared" si="11"/>
        <v>15</v>
      </c>
      <c r="AH11" s="1" t="s">
        <v>0</v>
      </c>
      <c r="AJ11" s="26"/>
      <c r="AK11" s="13">
        <f t="shared" si="12"/>
        <v>0.33405408636953532</v>
      </c>
      <c r="AL11" s="13">
        <f t="shared" si="13"/>
        <v>15</v>
      </c>
      <c r="AM11" s="1" t="s">
        <v>0</v>
      </c>
      <c r="AO11" s="26"/>
      <c r="AP11" s="13">
        <f t="shared" si="14"/>
        <v>0.28305751693195763</v>
      </c>
      <c r="AQ11" s="13">
        <f t="shared" si="15"/>
        <v>14</v>
      </c>
      <c r="AR11" s="1" t="s">
        <v>0</v>
      </c>
      <c r="AT11" s="26"/>
      <c r="AU11" s="13">
        <f t="shared" si="16"/>
        <v>0.3721384846707505</v>
      </c>
      <c r="AV11" s="13">
        <f t="shared" si="17"/>
        <v>15</v>
      </c>
      <c r="AW11" s="1" t="s">
        <v>0</v>
      </c>
      <c r="AY11" s="26"/>
      <c r="AZ11" s="13">
        <f t="shared" si="18"/>
        <v>0.33137190616980267</v>
      </c>
      <c r="BA11" s="13">
        <f t="shared" si="19"/>
        <v>16</v>
      </c>
      <c r="BB11" s="1" t="s">
        <v>0</v>
      </c>
    </row>
    <row r="12" spans="1:56" x14ac:dyDescent="0.35">
      <c r="A12" s="1">
        <v>0.115052321508856</v>
      </c>
      <c r="B12" s="1">
        <v>0.79912219573949705</v>
      </c>
      <c r="C12" s="1">
        <v>0.55768951268850597</v>
      </c>
      <c r="D12" s="1" t="s">
        <v>0</v>
      </c>
      <c r="F12" s="26"/>
      <c r="G12" s="1">
        <f t="shared" si="0"/>
        <v>0.73447512764453982</v>
      </c>
      <c r="H12" s="1">
        <f t="shared" si="1"/>
        <v>10</v>
      </c>
      <c r="I12" s="1" t="s">
        <v>0</v>
      </c>
      <c r="K12" s="26"/>
      <c r="L12" s="13">
        <f t="shared" si="2"/>
        <v>0.59979905576311088</v>
      </c>
      <c r="M12" s="13">
        <f t="shared" si="3"/>
        <v>16</v>
      </c>
      <c r="N12" s="1" t="s">
        <v>0</v>
      </c>
      <c r="P12" s="26"/>
      <c r="Q12" s="13">
        <f t="shared" si="4"/>
        <v>0.15090635330574012</v>
      </c>
      <c r="R12" s="13">
        <f t="shared" si="5"/>
        <v>3</v>
      </c>
      <c r="S12" s="1" t="s">
        <v>0</v>
      </c>
      <c r="U12" s="26"/>
      <c r="V12" s="13">
        <f t="shared" si="6"/>
        <v>0.11601920393191145</v>
      </c>
      <c r="W12" s="13">
        <f t="shared" si="7"/>
        <v>2</v>
      </c>
      <c r="X12" s="1" t="s">
        <v>0</v>
      </c>
      <c r="Z12" s="26"/>
      <c r="AA12" s="13">
        <f t="shared" si="8"/>
        <v>0.23695324272951782</v>
      </c>
      <c r="AB12" s="13">
        <f t="shared" si="9"/>
        <v>4</v>
      </c>
      <c r="AC12" s="1" t="s">
        <v>0</v>
      </c>
      <c r="AE12" s="26"/>
      <c r="AF12" s="13">
        <f t="shared" si="10"/>
        <v>0.21066494815205664</v>
      </c>
      <c r="AG12" s="13">
        <f t="shared" si="11"/>
        <v>7</v>
      </c>
      <c r="AH12" s="1" t="s">
        <v>0</v>
      </c>
      <c r="AJ12" s="26"/>
      <c r="AK12" s="13">
        <f t="shared" si="12"/>
        <v>0.22440769409508063</v>
      </c>
      <c r="AL12" s="13">
        <f t="shared" si="13"/>
        <v>9</v>
      </c>
      <c r="AM12" s="1" t="s">
        <v>0</v>
      </c>
      <c r="AO12" s="26"/>
      <c r="AP12" s="13">
        <f t="shared" si="14"/>
        <v>0.15648490205285978</v>
      </c>
      <c r="AQ12" s="13">
        <f t="shared" si="15"/>
        <v>5</v>
      </c>
      <c r="AR12" s="1" t="s">
        <v>0</v>
      </c>
      <c r="AT12" s="26"/>
      <c r="AU12" s="13">
        <f t="shared" si="16"/>
        <v>0.24968131170700367</v>
      </c>
      <c r="AV12" s="13">
        <f t="shared" si="17"/>
        <v>8</v>
      </c>
      <c r="AW12" s="1" t="s">
        <v>0</v>
      </c>
      <c r="AY12" s="26"/>
      <c r="AZ12" s="13">
        <f t="shared" si="18"/>
        <v>0.28992424271209338</v>
      </c>
      <c r="BA12" s="13">
        <f t="shared" si="19"/>
        <v>13</v>
      </c>
      <c r="BB12" s="1" t="s">
        <v>0</v>
      </c>
    </row>
    <row r="13" spans="1:56" x14ac:dyDescent="0.35">
      <c r="A13" s="1">
        <v>0.235934341559635</v>
      </c>
      <c r="B13" s="1">
        <v>0.79928510991267598</v>
      </c>
      <c r="C13" s="1">
        <v>0.30014682034317502</v>
      </c>
      <c r="D13" s="1" t="s">
        <v>1</v>
      </c>
      <c r="F13" s="26"/>
      <c r="G13" s="1">
        <f t="shared" si="0"/>
        <v>0.65018226350151065</v>
      </c>
      <c r="H13" s="1">
        <f t="shared" si="1"/>
        <v>5</v>
      </c>
      <c r="I13" s="1" t="s">
        <v>1</v>
      </c>
      <c r="K13" s="26"/>
      <c r="L13" s="13">
        <f t="shared" si="2"/>
        <v>0.67110447229148085</v>
      </c>
      <c r="M13" s="13">
        <f t="shared" si="3"/>
        <v>19</v>
      </c>
      <c r="N13" s="1" t="s">
        <v>1</v>
      </c>
      <c r="P13" s="26"/>
      <c r="Q13" s="13">
        <f t="shared" si="4"/>
        <v>0.38870286301794876</v>
      </c>
      <c r="R13" s="13">
        <f t="shared" si="5"/>
        <v>15</v>
      </c>
      <c r="S13" s="1" t="s">
        <v>1</v>
      </c>
      <c r="U13" s="26"/>
      <c r="V13" s="13">
        <f t="shared" si="6"/>
        <v>0.37808748506533413</v>
      </c>
      <c r="W13" s="13">
        <f t="shared" si="7"/>
        <v>14</v>
      </c>
      <c r="X13" s="1" t="s">
        <v>1</v>
      </c>
      <c r="Z13" s="26"/>
      <c r="AA13" s="13">
        <f t="shared" si="8"/>
        <v>0.4248772897203329</v>
      </c>
      <c r="AB13" s="13">
        <f t="shared" si="9"/>
        <v>17</v>
      </c>
      <c r="AC13" s="1" t="s">
        <v>1</v>
      </c>
      <c r="AE13" s="26"/>
      <c r="AF13" s="13">
        <f t="shared" si="10"/>
        <v>0.13661916158223739</v>
      </c>
      <c r="AG13" s="13">
        <f t="shared" si="11"/>
        <v>3</v>
      </c>
      <c r="AH13" s="1" t="s">
        <v>1</v>
      </c>
      <c r="AJ13" s="26"/>
      <c r="AK13" s="13">
        <f t="shared" si="12"/>
        <v>6.7761550410024435E-2</v>
      </c>
      <c r="AL13" s="13">
        <f t="shared" si="13"/>
        <v>2</v>
      </c>
      <c r="AM13" s="1" t="s">
        <v>1</v>
      </c>
      <c r="AO13" s="26"/>
      <c r="AP13" s="13">
        <f t="shared" si="14"/>
        <v>0.13705905499204291</v>
      </c>
      <c r="AQ13" s="13">
        <f t="shared" si="15"/>
        <v>4</v>
      </c>
      <c r="AR13" s="1" t="s">
        <v>1</v>
      </c>
      <c r="AT13" s="26"/>
      <c r="AU13" s="13">
        <f t="shared" si="16"/>
        <v>8.5488299695460582E-2</v>
      </c>
      <c r="AV13" s="13">
        <f t="shared" si="17"/>
        <v>2</v>
      </c>
      <c r="AW13" s="1" t="s">
        <v>1</v>
      </c>
      <c r="AY13" s="26"/>
      <c r="AZ13" s="13">
        <f t="shared" si="18"/>
        <v>0.10975055385983196</v>
      </c>
      <c r="BA13" s="13">
        <f t="shared" si="19"/>
        <v>5</v>
      </c>
      <c r="BB13" s="1" t="s">
        <v>1</v>
      </c>
    </row>
    <row r="14" spans="1:56" x14ac:dyDescent="0.35">
      <c r="A14" s="1">
        <v>8.39230564584489E-2</v>
      </c>
      <c r="B14" s="1">
        <v>0.146331604075772</v>
      </c>
      <c r="C14" s="1">
        <v>0.57367735582178403</v>
      </c>
      <c r="D14" s="1" t="s">
        <v>1</v>
      </c>
      <c r="F14" s="26"/>
      <c r="G14" s="1">
        <f t="shared" si="0"/>
        <v>0.94647881591334282</v>
      </c>
      <c r="H14" s="1">
        <f t="shared" si="1"/>
        <v>19</v>
      </c>
      <c r="I14" s="1" t="s">
        <v>1</v>
      </c>
      <c r="K14" s="26"/>
      <c r="L14" s="13">
        <f t="shared" si="2"/>
        <v>5.6634497913944572E-2</v>
      </c>
      <c r="M14" s="13">
        <f t="shared" si="3"/>
        <v>2</v>
      </c>
      <c r="N14" s="1" t="s">
        <v>1</v>
      </c>
      <c r="P14" s="26"/>
      <c r="Q14" s="13">
        <f t="shared" si="4"/>
        <v>0.53797114467635554</v>
      </c>
      <c r="R14" s="13">
        <f t="shared" si="5"/>
        <v>19</v>
      </c>
      <c r="S14" s="1" t="s">
        <v>1</v>
      </c>
      <c r="U14" s="26"/>
      <c r="V14" s="13">
        <f t="shared" si="6"/>
        <v>0.58813580662931686</v>
      </c>
      <c r="W14" s="13">
        <f t="shared" si="7"/>
        <v>19</v>
      </c>
      <c r="X14" s="1" t="s">
        <v>1</v>
      </c>
      <c r="Z14" s="26"/>
      <c r="AA14" s="13">
        <f t="shared" si="8"/>
        <v>0.43465394089242393</v>
      </c>
      <c r="AB14" s="13">
        <f t="shared" si="9"/>
        <v>18</v>
      </c>
      <c r="AC14" s="1" t="s">
        <v>1</v>
      </c>
      <c r="AE14" s="26"/>
      <c r="AF14" s="13">
        <f t="shared" si="10"/>
        <v>0.77665470548878546</v>
      </c>
      <c r="AG14" s="13">
        <f t="shared" si="11"/>
        <v>19</v>
      </c>
      <c r="AH14" s="1" t="s">
        <v>1</v>
      </c>
      <c r="AJ14" s="26"/>
      <c r="AK14" s="13">
        <f t="shared" si="12"/>
        <v>0.72445473605149813</v>
      </c>
      <c r="AL14" s="13">
        <f t="shared" si="13"/>
        <v>19</v>
      </c>
      <c r="AM14" s="1" t="s">
        <v>1</v>
      </c>
      <c r="AO14" s="26"/>
      <c r="AP14" s="13">
        <f t="shared" si="14"/>
        <v>0.71074540185456081</v>
      </c>
      <c r="AQ14" s="13">
        <f t="shared" si="15"/>
        <v>19</v>
      </c>
      <c r="AR14" s="1" t="s">
        <v>1</v>
      </c>
      <c r="AT14" s="26"/>
      <c r="AU14" s="13">
        <f t="shared" si="16"/>
        <v>0.77298158131151173</v>
      </c>
      <c r="AV14" s="13">
        <f t="shared" si="17"/>
        <v>19</v>
      </c>
      <c r="AW14" s="1" t="s">
        <v>1</v>
      </c>
      <c r="AY14" s="26"/>
      <c r="AZ14" s="13">
        <f t="shared" si="18"/>
        <v>0.63694874799527079</v>
      </c>
      <c r="BA14" s="13">
        <f t="shared" si="19"/>
        <v>19</v>
      </c>
      <c r="BB14" s="1" t="s">
        <v>1</v>
      </c>
    </row>
    <row r="15" spans="1:56" x14ac:dyDescent="0.35">
      <c r="A15" s="1">
        <v>0.15110972682812401</v>
      </c>
      <c r="B15" s="1">
        <v>0.79681794733167599</v>
      </c>
      <c r="C15" s="1">
        <v>0.36869506135582297</v>
      </c>
      <c r="D15" s="1" t="s">
        <v>1</v>
      </c>
      <c r="F15" s="26"/>
      <c r="G15" s="1">
        <f t="shared" si="0"/>
        <v>0.71247476319497982</v>
      </c>
      <c r="H15" s="1">
        <f t="shared" si="1"/>
        <v>8</v>
      </c>
      <c r="I15" s="1" t="s">
        <v>1</v>
      </c>
      <c r="K15" s="26"/>
      <c r="L15" s="13">
        <f t="shared" si="2"/>
        <v>0.63222262380433569</v>
      </c>
      <c r="M15" s="13">
        <f t="shared" si="3"/>
        <v>18</v>
      </c>
      <c r="N15" s="1" t="s">
        <v>1</v>
      </c>
      <c r="P15" s="26"/>
      <c r="Q15" s="13">
        <f t="shared" si="4"/>
        <v>0.29346497183450071</v>
      </c>
      <c r="R15" s="13">
        <f t="shared" si="5"/>
        <v>9</v>
      </c>
      <c r="S15" s="1" t="s">
        <v>1</v>
      </c>
      <c r="U15" s="26"/>
      <c r="V15" s="13">
        <f t="shared" si="6"/>
        <v>0.27957496418164962</v>
      </c>
      <c r="W15" s="13">
        <f t="shared" si="7"/>
        <v>8</v>
      </c>
      <c r="X15" s="1" t="s">
        <v>1</v>
      </c>
      <c r="Z15" s="26"/>
      <c r="AA15" s="13">
        <f t="shared" si="8"/>
        <v>0.34199698603892925</v>
      </c>
      <c r="AB15" s="13">
        <f t="shared" si="9"/>
        <v>11</v>
      </c>
      <c r="AC15" s="1" t="s">
        <v>1</v>
      </c>
      <c r="AE15" s="26"/>
      <c r="AF15" s="13">
        <f t="shared" si="10"/>
        <v>0.12135890532811912</v>
      </c>
      <c r="AG15" s="13">
        <f t="shared" si="11"/>
        <v>2</v>
      </c>
      <c r="AH15" s="1" t="s">
        <v>1</v>
      </c>
      <c r="AJ15" s="26"/>
      <c r="AK15" s="13">
        <f t="shared" si="12"/>
        <v>7.3213201475608961E-2</v>
      </c>
      <c r="AL15" s="13">
        <f t="shared" si="13"/>
        <v>3</v>
      </c>
      <c r="AM15" s="1" t="s">
        <v>1</v>
      </c>
      <c r="AO15" s="26"/>
      <c r="AP15" s="13">
        <f t="shared" si="14"/>
        <v>7.8006740797637295E-2</v>
      </c>
      <c r="AQ15" s="13">
        <f t="shared" si="15"/>
        <v>1</v>
      </c>
      <c r="AR15" s="1" t="s">
        <v>1</v>
      </c>
      <c r="AT15" s="26"/>
      <c r="AU15" s="13">
        <f t="shared" si="16"/>
        <v>0.10587201370943494</v>
      </c>
      <c r="AV15" s="13">
        <f t="shared" si="17"/>
        <v>3</v>
      </c>
      <c r="AW15" s="1" t="s">
        <v>1</v>
      </c>
      <c r="AY15" s="26"/>
      <c r="AZ15" s="13">
        <f t="shared" si="18"/>
        <v>0.12129748243593333</v>
      </c>
      <c r="BA15" s="13">
        <f t="shared" si="19"/>
        <v>6</v>
      </c>
      <c r="BB15" s="1" t="s">
        <v>1</v>
      </c>
    </row>
    <row r="16" spans="1:56" x14ac:dyDescent="0.35">
      <c r="A16" s="1">
        <v>0.17202873215157799</v>
      </c>
      <c r="B16" s="1">
        <v>0.71530169903676599</v>
      </c>
      <c r="C16" s="1">
        <v>0.31444667489320799</v>
      </c>
      <c r="D16" s="1" t="s">
        <v>1</v>
      </c>
      <c r="F16" s="26"/>
      <c r="G16" s="1">
        <f t="shared" si="0"/>
        <v>0.70022576884165177</v>
      </c>
      <c r="H16" s="1">
        <f t="shared" si="1"/>
        <v>7</v>
      </c>
      <c r="I16" s="1" t="s">
        <v>1</v>
      </c>
      <c r="K16" s="26"/>
      <c r="L16" s="13">
        <f t="shared" si="2"/>
        <v>0.57988244738276029</v>
      </c>
      <c r="M16" s="13">
        <f t="shared" si="3"/>
        <v>15</v>
      </c>
      <c r="N16" s="1" t="s">
        <v>1</v>
      </c>
      <c r="P16" s="26"/>
      <c r="Q16" s="13">
        <f t="shared" si="4"/>
        <v>0.32949501493448513</v>
      </c>
      <c r="R16" s="13">
        <f t="shared" si="5"/>
        <v>11</v>
      </c>
      <c r="S16" s="1" t="s">
        <v>1</v>
      </c>
      <c r="U16" s="26"/>
      <c r="V16" s="13">
        <f t="shared" si="6"/>
        <v>0.33029024961116255</v>
      </c>
      <c r="W16" s="13">
        <f t="shared" si="7"/>
        <v>11</v>
      </c>
      <c r="X16" s="1" t="s">
        <v>1</v>
      </c>
      <c r="Z16" s="26"/>
      <c r="AA16" s="13">
        <f t="shared" si="8"/>
        <v>0.34906841647722375</v>
      </c>
      <c r="AB16" s="13">
        <f t="shared" si="9"/>
        <v>12</v>
      </c>
      <c r="AC16" s="1" t="s">
        <v>1</v>
      </c>
      <c r="AE16" s="26"/>
      <c r="AF16" s="13">
        <f t="shared" si="10"/>
        <v>0.20151706196591007</v>
      </c>
      <c r="AG16" s="13">
        <f t="shared" si="11"/>
        <v>5</v>
      </c>
      <c r="AH16" s="1" t="s">
        <v>1</v>
      </c>
      <c r="AJ16" s="26"/>
      <c r="AK16" s="13">
        <f t="shared" si="12"/>
        <v>0.12773592784331869</v>
      </c>
      <c r="AL16" s="13">
        <f t="shared" si="13"/>
        <v>4</v>
      </c>
      <c r="AM16" s="1" t="s">
        <v>1</v>
      </c>
      <c r="AO16" s="26"/>
      <c r="AP16" s="13">
        <f t="shared" si="14"/>
        <v>0.16272473656480566</v>
      </c>
      <c r="AQ16" s="13">
        <f t="shared" si="15"/>
        <v>6</v>
      </c>
      <c r="AR16" s="1" t="s">
        <v>1</v>
      </c>
      <c r="AT16" s="26"/>
      <c r="AU16" s="13">
        <f t="shared" si="16"/>
        <v>0.16654195093785754</v>
      </c>
      <c r="AV16" s="13">
        <f t="shared" si="17"/>
        <v>5</v>
      </c>
      <c r="AW16" s="1" t="s">
        <v>1</v>
      </c>
      <c r="AY16" s="26"/>
      <c r="AZ16" s="13">
        <f t="shared" si="18"/>
        <v>2.6621963762523657E-2</v>
      </c>
      <c r="BA16" s="13">
        <f t="shared" si="19"/>
        <v>1</v>
      </c>
      <c r="BB16" s="1" t="s">
        <v>1</v>
      </c>
    </row>
    <row r="17" spans="1:54" x14ac:dyDescent="0.35">
      <c r="A17" s="1">
        <v>0.108348053758149</v>
      </c>
      <c r="B17" s="1">
        <v>0.65320514673434704</v>
      </c>
      <c r="C17" s="1">
        <v>0.282798396197247</v>
      </c>
      <c r="D17" s="1" t="s">
        <v>1</v>
      </c>
      <c r="F17" s="26"/>
      <c r="G17" s="1">
        <f t="shared" si="0"/>
        <v>0.7723957740233055</v>
      </c>
      <c r="H17" s="1">
        <f t="shared" si="1"/>
        <v>11</v>
      </c>
      <c r="I17" s="1" t="s">
        <v>1</v>
      </c>
      <c r="K17" s="26"/>
      <c r="L17" s="13">
        <f t="shared" si="2"/>
        <v>0.53714937639733829</v>
      </c>
      <c r="M17" s="13">
        <f t="shared" si="3"/>
        <v>12</v>
      </c>
      <c r="N17" s="1" t="s">
        <v>1</v>
      </c>
      <c r="P17" s="26"/>
      <c r="Q17" s="13">
        <f t="shared" si="4"/>
        <v>0.33975810608033097</v>
      </c>
      <c r="R17" s="13">
        <f t="shared" si="5"/>
        <v>12</v>
      </c>
      <c r="S17" s="1" t="s">
        <v>1</v>
      </c>
      <c r="U17" s="26"/>
      <c r="V17" s="13">
        <f t="shared" si="6"/>
        <v>0.35033185017711233</v>
      </c>
      <c r="W17" s="13">
        <f t="shared" si="7"/>
        <v>13</v>
      </c>
      <c r="X17" s="1" t="s">
        <v>1</v>
      </c>
      <c r="Z17" s="26"/>
      <c r="AA17" s="13">
        <f t="shared" si="8"/>
        <v>0.34163801668233867</v>
      </c>
      <c r="AB17" s="13">
        <f t="shared" si="9"/>
        <v>10</v>
      </c>
      <c r="AC17" s="1" t="s">
        <v>1</v>
      </c>
      <c r="AE17" s="26"/>
      <c r="AF17" s="13">
        <f t="shared" si="10"/>
        <v>0.28808861366245286</v>
      </c>
      <c r="AG17" s="13">
        <f t="shared" si="11"/>
        <v>10</v>
      </c>
      <c r="AH17" s="1" t="s">
        <v>1</v>
      </c>
      <c r="AJ17" s="26"/>
      <c r="AK17" s="13">
        <f t="shared" si="12"/>
        <v>0.21826309665963076</v>
      </c>
      <c r="AL17" s="13">
        <f t="shared" si="13"/>
        <v>8</v>
      </c>
      <c r="AM17" s="1" t="s">
        <v>1</v>
      </c>
      <c r="AO17" s="26"/>
      <c r="AP17" s="13">
        <f t="shared" si="14"/>
        <v>0.24378995945334528</v>
      </c>
      <c r="AQ17" s="13">
        <f t="shared" si="15"/>
        <v>11</v>
      </c>
      <c r="AR17" s="1" t="s">
        <v>1</v>
      </c>
      <c r="AT17" s="26"/>
      <c r="AU17" s="13">
        <f t="shared" si="16"/>
        <v>0.2535397635131878</v>
      </c>
      <c r="AV17" s="13">
        <f t="shared" si="17"/>
        <v>9</v>
      </c>
      <c r="AW17" s="1" t="s">
        <v>1</v>
      </c>
      <c r="AY17" s="26"/>
      <c r="AZ17" s="13">
        <f t="shared" si="18"/>
        <v>8.6945437952961127E-2</v>
      </c>
      <c r="BA17" s="13">
        <f t="shared" si="19"/>
        <v>4</v>
      </c>
      <c r="BB17" s="1" t="s">
        <v>1</v>
      </c>
    </row>
    <row r="18" spans="1:54" x14ac:dyDescent="0.35">
      <c r="A18" s="1">
        <v>0.107001531454666</v>
      </c>
      <c r="B18" s="1">
        <v>0.51221005239921902</v>
      </c>
      <c r="C18" s="1">
        <v>0.24140443219330401</v>
      </c>
      <c r="D18" s="1" t="s">
        <v>1</v>
      </c>
      <c r="F18" s="26"/>
      <c r="G18" s="1">
        <f t="shared" si="0"/>
        <v>0.80942302088280271</v>
      </c>
      <c r="H18" s="1">
        <f t="shared" si="1"/>
        <v>15</v>
      </c>
      <c r="I18" s="1" t="s">
        <v>1</v>
      </c>
      <c r="K18" s="26"/>
      <c r="L18" s="13">
        <f t="shared" si="2"/>
        <v>0.45387612479128209</v>
      </c>
      <c r="M18" s="13">
        <f t="shared" si="3"/>
        <v>5</v>
      </c>
      <c r="N18" s="1" t="s">
        <v>1</v>
      </c>
      <c r="P18" s="26"/>
      <c r="Q18" s="13">
        <f t="shared" si="4"/>
        <v>0.41489809258159271</v>
      </c>
      <c r="R18" s="13">
        <f t="shared" si="5"/>
        <v>16</v>
      </c>
      <c r="S18" s="1" t="s">
        <v>1</v>
      </c>
      <c r="U18" s="26"/>
      <c r="V18" s="13">
        <f t="shared" si="6"/>
        <v>0.44037579438400809</v>
      </c>
      <c r="W18" s="13">
        <f t="shared" si="7"/>
        <v>16</v>
      </c>
      <c r="X18" s="1" t="s">
        <v>1</v>
      </c>
      <c r="Z18" s="26"/>
      <c r="AA18" s="13">
        <f t="shared" si="8"/>
        <v>0.37956794290513451</v>
      </c>
      <c r="AB18" s="13">
        <f t="shared" si="9"/>
        <v>13</v>
      </c>
      <c r="AC18" s="1" t="s">
        <v>1</v>
      </c>
      <c r="AE18" s="26"/>
      <c r="AF18" s="13">
        <f t="shared" si="10"/>
        <v>0.42621116730462577</v>
      </c>
      <c r="AG18" s="13">
        <f t="shared" si="11"/>
        <v>16</v>
      </c>
      <c r="AH18" s="1" t="s">
        <v>1</v>
      </c>
      <c r="AJ18" s="26"/>
      <c r="AK18" s="13">
        <f t="shared" si="12"/>
        <v>0.35283813576498252</v>
      </c>
      <c r="AL18" s="13">
        <f t="shared" si="13"/>
        <v>16</v>
      </c>
      <c r="AM18" s="1" t="s">
        <v>1</v>
      </c>
      <c r="AO18" s="26"/>
      <c r="AP18" s="13">
        <f t="shared" si="14"/>
        <v>0.37915545433485465</v>
      </c>
      <c r="AQ18" s="13">
        <f t="shared" si="15"/>
        <v>16</v>
      </c>
      <c r="AR18" s="1" t="s">
        <v>1</v>
      </c>
      <c r="AT18" s="26"/>
      <c r="AU18" s="13">
        <f t="shared" si="16"/>
        <v>0.39085370670834108</v>
      </c>
      <c r="AV18" s="13">
        <f t="shared" si="17"/>
        <v>16</v>
      </c>
      <c r="AW18" s="1" t="s">
        <v>1</v>
      </c>
      <c r="AY18" s="26"/>
      <c r="AZ18" s="13">
        <f t="shared" si="18"/>
        <v>0.21327070120932851</v>
      </c>
      <c r="BA18" s="13">
        <f t="shared" si="19"/>
        <v>10</v>
      </c>
      <c r="BB18" s="1" t="s">
        <v>1</v>
      </c>
    </row>
    <row r="19" spans="1:54" x14ac:dyDescent="0.35">
      <c r="A19" s="1">
        <v>0.23133256227065799</v>
      </c>
      <c r="B19" s="1">
        <v>0.83205706963544901</v>
      </c>
      <c r="C19" s="1">
        <v>0.34631636300347401</v>
      </c>
      <c r="D19" s="1" t="s">
        <v>1</v>
      </c>
      <c r="F19" s="26"/>
      <c r="G19" s="1">
        <f t="shared" si="0"/>
        <v>0.64620764503637573</v>
      </c>
      <c r="H19" s="1">
        <f t="shared" si="1"/>
        <v>4</v>
      </c>
      <c r="I19" s="1" t="s">
        <v>1</v>
      </c>
      <c r="K19" s="26"/>
      <c r="L19" s="13">
        <f t="shared" si="2"/>
        <v>0.68317956987667039</v>
      </c>
      <c r="M19" s="13">
        <f t="shared" si="3"/>
        <v>20</v>
      </c>
      <c r="N19" s="1" t="s">
        <v>1</v>
      </c>
      <c r="P19" s="26"/>
      <c r="Q19" s="13">
        <f t="shared" si="4"/>
        <v>0.36227376863555627</v>
      </c>
      <c r="R19" s="13">
        <f t="shared" si="5"/>
        <v>13</v>
      </c>
      <c r="S19" s="1" t="s">
        <v>1</v>
      </c>
      <c r="U19" s="26"/>
      <c r="V19" s="13">
        <f t="shared" si="6"/>
        <v>0.34569830688307895</v>
      </c>
      <c r="W19" s="13">
        <f t="shared" si="7"/>
        <v>12</v>
      </c>
      <c r="X19" s="1" t="s">
        <v>1</v>
      </c>
      <c r="Z19" s="26"/>
      <c r="AA19" s="13">
        <f t="shared" si="8"/>
        <v>0.40970660790825181</v>
      </c>
      <c r="AB19" s="13">
        <f t="shared" si="9"/>
        <v>15</v>
      </c>
      <c r="AC19" s="1" t="s">
        <v>1</v>
      </c>
      <c r="AE19" s="26"/>
      <c r="AF19" s="13">
        <f t="shared" si="10"/>
        <v>8.0583024587045138E-2</v>
      </c>
      <c r="AG19" s="13">
        <f t="shared" si="11"/>
        <v>1</v>
      </c>
      <c r="AH19" s="1" t="s">
        <v>1</v>
      </c>
      <c r="AJ19" s="26"/>
      <c r="AK19" s="13">
        <f t="shared" si="12"/>
        <v>2.0259447312880086E-2</v>
      </c>
      <c r="AL19" s="13">
        <f t="shared" si="13"/>
        <v>1</v>
      </c>
      <c r="AM19" s="1" t="s">
        <v>1</v>
      </c>
      <c r="AO19" s="26"/>
      <c r="AP19" s="13">
        <f t="shared" si="14"/>
        <v>8.8558081385799403E-2</v>
      </c>
      <c r="AQ19" s="13">
        <f t="shared" si="15"/>
        <v>2</v>
      </c>
      <c r="AR19" s="1" t="s">
        <v>1</v>
      </c>
      <c r="AT19" s="26"/>
      <c r="AU19" s="13">
        <f t="shared" si="16"/>
        <v>4.0421445369171791E-2</v>
      </c>
      <c r="AV19" s="13">
        <f t="shared" si="17"/>
        <v>1</v>
      </c>
      <c r="AW19" s="1" t="s">
        <v>1</v>
      </c>
      <c r="AY19" s="26"/>
      <c r="AZ19" s="13">
        <f t="shared" si="18"/>
        <v>0.14728638843973491</v>
      </c>
      <c r="BA19" s="13">
        <f t="shared" si="19"/>
        <v>8</v>
      </c>
      <c r="BB19" s="1" t="s">
        <v>1</v>
      </c>
    </row>
    <row r="20" spans="1:54" x14ac:dyDescent="0.35">
      <c r="A20" s="1">
        <v>0.12565440224138799</v>
      </c>
      <c r="B20" s="1">
        <v>0.73234401263681104</v>
      </c>
      <c r="C20" s="1">
        <v>0.41693049411172201</v>
      </c>
      <c r="D20" s="1" t="s">
        <v>1</v>
      </c>
      <c r="F20" s="26"/>
      <c r="G20" s="1">
        <f t="shared" si="0"/>
        <v>0.72421220151933641</v>
      </c>
      <c r="H20" s="1">
        <f t="shared" si="1"/>
        <v>9</v>
      </c>
      <c r="I20" s="1" t="s">
        <v>1</v>
      </c>
      <c r="K20" s="26"/>
      <c r="L20" s="13">
        <f t="shared" si="2"/>
        <v>0.5548976537732504</v>
      </c>
      <c r="M20" s="13">
        <f t="shared" si="3"/>
        <v>14</v>
      </c>
      <c r="N20" s="1" t="s">
        <v>1</v>
      </c>
      <c r="P20" s="26"/>
      <c r="Q20" s="13">
        <f t="shared" si="4"/>
        <v>0.22127053568704175</v>
      </c>
      <c r="R20" s="13">
        <f t="shared" si="5"/>
        <v>5</v>
      </c>
      <c r="S20" s="1" t="s">
        <v>1</v>
      </c>
      <c r="U20" s="26"/>
      <c r="V20" s="13">
        <f t="shared" si="6"/>
        <v>0.21745609673310401</v>
      </c>
      <c r="W20" s="13">
        <f t="shared" si="7"/>
        <v>5</v>
      </c>
      <c r="X20" s="1" t="s">
        <v>1</v>
      </c>
      <c r="Z20" s="26"/>
      <c r="AA20" s="13">
        <f t="shared" si="8"/>
        <v>0.25943787831608639</v>
      </c>
      <c r="AB20" s="13">
        <f t="shared" si="9"/>
        <v>6</v>
      </c>
      <c r="AC20" s="1" t="s">
        <v>1</v>
      </c>
      <c r="AE20" s="26"/>
      <c r="AF20" s="13">
        <f t="shared" si="10"/>
        <v>0.18571457731014579</v>
      </c>
      <c r="AG20" s="13">
        <f t="shared" si="11"/>
        <v>4</v>
      </c>
      <c r="AH20" s="1" t="s">
        <v>1</v>
      </c>
      <c r="AJ20" s="26"/>
      <c r="AK20" s="13">
        <f t="shared" si="12"/>
        <v>0.14291977241182999</v>
      </c>
      <c r="AL20" s="13">
        <f t="shared" si="13"/>
        <v>6</v>
      </c>
      <c r="AM20" s="1" t="s">
        <v>1</v>
      </c>
      <c r="AO20" s="26"/>
      <c r="AP20" s="13">
        <f t="shared" si="14"/>
        <v>0.12032567703971765</v>
      </c>
      <c r="AQ20" s="13">
        <f t="shared" si="15"/>
        <v>3</v>
      </c>
      <c r="AR20" s="1" t="s">
        <v>1</v>
      </c>
      <c r="AT20" s="26"/>
      <c r="AU20" s="13">
        <f t="shared" si="16"/>
        <v>0.18425029843022989</v>
      </c>
      <c r="AV20" s="13">
        <f t="shared" si="17"/>
        <v>6</v>
      </c>
      <c r="AW20" s="1" t="s">
        <v>1</v>
      </c>
      <c r="AY20" s="26"/>
      <c r="AZ20" s="13">
        <f t="shared" si="18"/>
        <v>0.1392999221668631</v>
      </c>
      <c r="BA20" s="13">
        <f t="shared" si="19"/>
        <v>7</v>
      </c>
      <c r="BB20" s="1" t="s">
        <v>1</v>
      </c>
    </row>
    <row r="21" spans="1:54" x14ac:dyDescent="0.35">
      <c r="A21" s="1">
        <v>9.5164045866109603E-2</v>
      </c>
      <c r="B21" s="1">
        <v>0.68544875331096899</v>
      </c>
      <c r="C21" s="1">
        <v>0.30678542136605402</v>
      </c>
      <c r="D21" s="1" t="s">
        <v>1</v>
      </c>
      <c r="F21" s="26"/>
      <c r="G21" s="1">
        <f t="shared" si="0"/>
        <v>0.77652347983093317</v>
      </c>
      <c r="H21" s="1">
        <f t="shared" si="1"/>
        <v>12</v>
      </c>
      <c r="I21" s="1" t="s">
        <v>1</v>
      </c>
      <c r="K21" s="26"/>
      <c r="L21" s="13">
        <f>SQRT(((A21-$A$29)^2)+((B21-$B$29)^2)+((C21-$C$29)^2))</f>
        <v>0.55283832864041427</v>
      </c>
      <c r="M21" s="13">
        <f t="shared" si="3"/>
        <v>13</v>
      </c>
      <c r="N21" s="1" t="s">
        <v>1</v>
      </c>
      <c r="P21" s="26"/>
      <c r="Q21" s="13">
        <f t="shared" si="4"/>
        <v>0.31261158347035423</v>
      </c>
      <c r="R21" s="13">
        <f t="shared" si="5"/>
        <v>10</v>
      </c>
      <c r="S21" s="1" t="s">
        <v>1</v>
      </c>
      <c r="U21" s="26"/>
      <c r="V21" s="13">
        <f t="shared" si="6"/>
        <v>0.31886170781931578</v>
      </c>
      <c r="W21" s="13">
        <f t="shared" si="7"/>
        <v>10</v>
      </c>
      <c r="X21" s="1" t="s">
        <v>1</v>
      </c>
      <c r="Z21" s="26"/>
      <c r="AA21" s="13">
        <f t="shared" si="8"/>
        <v>0.32565624021555006</v>
      </c>
      <c r="AB21" s="13">
        <f t="shared" si="9"/>
        <v>9</v>
      </c>
      <c r="AC21" s="1" t="s">
        <v>1</v>
      </c>
      <c r="AE21" s="26"/>
      <c r="AF21" s="13">
        <f t="shared" si="10"/>
        <v>0.25842382530948704</v>
      </c>
      <c r="AG21" s="13">
        <f t="shared" si="11"/>
        <v>8</v>
      </c>
      <c r="AH21" s="1" t="s">
        <v>1</v>
      </c>
      <c r="AJ21" s="26"/>
      <c r="AK21" s="13">
        <f t="shared" si="12"/>
        <v>0.19366205469105477</v>
      </c>
      <c r="AL21" s="13">
        <f t="shared" si="13"/>
        <v>7</v>
      </c>
      <c r="AM21" s="1" t="s">
        <v>1</v>
      </c>
      <c r="AO21" s="26"/>
      <c r="AP21" s="13">
        <f t="shared" si="14"/>
        <v>0.21206643683640075</v>
      </c>
      <c r="AQ21" s="13">
        <f t="shared" si="15"/>
        <v>9</v>
      </c>
      <c r="AR21" s="1" t="s">
        <v>1</v>
      </c>
      <c r="AT21" s="26"/>
      <c r="AU21" s="13">
        <f t="shared" si="16"/>
        <v>0.22818240438804616</v>
      </c>
      <c r="AV21" s="13">
        <f t="shared" si="17"/>
        <v>7</v>
      </c>
      <c r="AW21" s="1" t="s">
        <v>1</v>
      </c>
      <c r="AY21" s="26"/>
      <c r="AZ21" s="13">
        <f t="shared" si="18"/>
        <v>8.5072943920633123E-2</v>
      </c>
      <c r="BA21" s="13">
        <f t="shared" si="19"/>
        <v>3</v>
      </c>
      <c r="BB21" s="1" t="s">
        <v>1</v>
      </c>
    </row>
    <row r="22" spans="1:54" x14ac:dyDescent="0.35">
      <c r="A22" s="1">
        <v>0.23157539294713</v>
      </c>
      <c r="B22" s="1">
        <v>0.71809937919395295</v>
      </c>
      <c r="C22" s="1">
        <v>0.28263712896708998</v>
      </c>
      <c r="D22" s="1" t="s">
        <v>1</v>
      </c>
      <c r="F22" s="26"/>
      <c r="G22" s="1">
        <f t="shared" si="0"/>
        <v>0.65408395925315332</v>
      </c>
      <c r="H22" s="1">
        <f t="shared" si="1"/>
        <v>6</v>
      </c>
      <c r="I22" s="1" t="s">
        <v>1</v>
      </c>
      <c r="K22" s="26"/>
      <c r="L22" s="13">
        <f t="shared" si="2"/>
        <v>0.60681815779407733</v>
      </c>
      <c r="M22" s="13">
        <f t="shared" si="3"/>
        <v>17</v>
      </c>
      <c r="N22" s="1" t="s">
        <v>1</v>
      </c>
      <c r="P22" s="26"/>
      <c r="Q22" s="13">
        <f>SQRT(((A22-$A$30)^2)+((B22-$B$30)^2)+((C22-$C$30)^2))</f>
        <v>0.38483787554424798</v>
      </c>
      <c r="R22" s="13">
        <f t="shared" si="5"/>
        <v>14</v>
      </c>
      <c r="S22" s="1" t="s">
        <v>1</v>
      </c>
      <c r="U22" s="26"/>
      <c r="V22" s="13">
        <f>SQRT(((A22-$A$31)^2)+((B22-$B$31)^2)+((C22-$C$31)^2))</f>
        <v>0.38507090147619033</v>
      </c>
      <c r="W22" s="13">
        <f t="shared" si="7"/>
        <v>15</v>
      </c>
      <c r="X22" s="1" t="s">
        <v>1</v>
      </c>
      <c r="Z22" s="26"/>
      <c r="AA22" s="13">
        <f t="shared" si="8"/>
        <v>0.40092275100297275</v>
      </c>
      <c r="AB22" s="13">
        <f t="shared" si="9"/>
        <v>14</v>
      </c>
      <c r="AC22" s="1" t="s">
        <v>1</v>
      </c>
      <c r="AE22" s="26"/>
      <c r="AF22" s="13">
        <f t="shared" si="10"/>
        <v>0.20937273554627384</v>
      </c>
      <c r="AG22" s="13">
        <f t="shared" si="11"/>
        <v>6</v>
      </c>
      <c r="AH22" s="1" t="s">
        <v>1</v>
      </c>
      <c r="AJ22" s="26"/>
      <c r="AK22" s="13">
        <f t="shared" si="12"/>
        <v>0.13303271190521246</v>
      </c>
      <c r="AL22" s="13">
        <f t="shared" si="13"/>
        <v>5</v>
      </c>
      <c r="AM22" s="1" t="s">
        <v>1</v>
      </c>
      <c r="AO22" s="26"/>
      <c r="AP22" s="13">
        <f t="shared" si="14"/>
        <v>0.187549782839707</v>
      </c>
      <c r="AQ22" s="13">
        <f t="shared" si="15"/>
        <v>7</v>
      </c>
      <c r="AR22" s="1" t="s">
        <v>1</v>
      </c>
      <c r="AT22" s="26"/>
      <c r="AU22" s="13">
        <f t="shared" si="16"/>
        <v>0.16535504668340009</v>
      </c>
      <c r="AV22" s="13">
        <f t="shared" si="17"/>
        <v>4</v>
      </c>
      <c r="AW22" s="1" t="s">
        <v>1</v>
      </c>
      <c r="AY22" s="26"/>
      <c r="AZ22" s="13">
        <f>SQRT((($A22-$A$37)^2)+(($B22-$B$37)^2)+(($C22-$C$37)^2))</f>
        <v>5.7682107588889149E-2</v>
      </c>
      <c r="BA22" s="13">
        <f>RANK(AZ22,$AZ$3:$AZ$22,1)</f>
        <v>2</v>
      </c>
      <c r="BB22" s="1" t="s">
        <v>1</v>
      </c>
    </row>
    <row r="23" spans="1:54" x14ac:dyDescent="0.35">
      <c r="G23" s="10"/>
      <c r="H23" s="10"/>
      <c r="L23" s="9"/>
      <c r="M23" s="9"/>
      <c r="Q23" s="9"/>
      <c r="R23" s="9"/>
      <c r="V23" s="9"/>
      <c r="W23" s="9"/>
      <c r="AA23" s="9"/>
      <c r="AB23" s="9"/>
      <c r="AF23" s="9"/>
      <c r="AG23" s="9"/>
      <c r="AK23" s="9"/>
      <c r="AL23" s="9"/>
      <c r="AP23" s="9"/>
      <c r="AQ23" s="9"/>
      <c r="AU23" s="9"/>
      <c r="AV23" s="9"/>
      <c r="AZ23" s="9"/>
      <c r="BA23" s="9"/>
    </row>
    <row r="24" spans="1:54" x14ac:dyDescent="0.35">
      <c r="F24" s="27" t="s">
        <v>15</v>
      </c>
      <c r="G24" s="1">
        <v>0.54614782500685277</v>
      </c>
      <c r="H24" s="1">
        <v>1</v>
      </c>
      <c r="I24" s="14" t="s">
        <v>0</v>
      </c>
      <c r="K24" s="23" t="s">
        <v>15</v>
      </c>
      <c r="L24" s="13">
        <v>5.6402115868635298E-2</v>
      </c>
      <c r="M24" s="13">
        <v>1</v>
      </c>
      <c r="N24" s="14" t="s">
        <v>0</v>
      </c>
      <c r="P24" s="23" t="s">
        <v>15</v>
      </c>
      <c r="Q24" s="13">
        <v>3.7709253404678809E-2</v>
      </c>
      <c r="R24" s="13">
        <v>1</v>
      </c>
      <c r="S24" s="14" t="s">
        <v>0</v>
      </c>
      <c r="U24" s="23" t="s">
        <v>15</v>
      </c>
      <c r="V24" s="13">
        <v>8.2827467641714461E-2</v>
      </c>
      <c r="W24" s="13">
        <v>1</v>
      </c>
      <c r="X24" s="14" t="s">
        <v>0</v>
      </c>
      <c r="Z24" s="23" t="s">
        <v>15</v>
      </c>
      <c r="AA24" s="13">
        <v>7.9047409795078571E-2</v>
      </c>
      <c r="AB24" s="13">
        <v>1</v>
      </c>
      <c r="AC24" s="14" t="s">
        <v>0</v>
      </c>
      <c r="AE24" s="23" t="s">
        <v>15</v>
      </c>
      <c r="AF24" s="13">
        <v>8.0583024587045138E-2</v>
      </c>
      <c r="AG24" s="13">
        <v>1</v>
      </c>
      <c r="AH24" s="1" t="s">
        <v>1</v>
      </c>
      <c r="AJ24" s="23" t="s">
        <v>15</v>
      </c>
      <c r="AK24" s="13">
        <v>2.0259447312880086E-2</v>
      </c>
      <c r="AL24" s="13">
        <v>1</v>
      </c>
      <c r="AM24" s="1" t="s">
        <v>1</v>
      </c>
      <c r="AO24" s="23" t="s">
        <v>15</v>
      </c>
      <c r="AP24" s="13">
        <v>7.8006740797637295E-2</v>
      </c>
      <c r="AQ24" s="13">
        <v>1</v>
      </c>
      <c r="AR24" s="1" t="s">
        <v>1</v>
      </c>
      <c r="AT24" s="23" t="s">
        <v>15</v>
      </c>
      <c r="AU24" s="13">
        <v>4.0421445369171791E-2</v>
      </c>
      <c r="AV24" s="13">
        <v>1</v>
      </c>
      <c r="AW24" s="1" t="s">
        <v>1</v>
      </c>
      <c r="AY24" s="23" t="s">
        <v>15</v>
      </c>
      <c r="AZ24" s="13">
        <v>2.6621963762523657E-2</v>
      </c>
      <c r="BA24" s="13">
        <v>1</v>
      </c>
      <c r="BB24" s="1" t="s">
        <v>1</v>
      </c>
    </row>
    <row r="25" spans="1:54" x14ac:dyDescent="0.35">
      <c r="F25" s="28"/>
      <c r="G25" s="1">
        <v>0.57127573704955392</v>
      </c>
      <c r="H25" s="1">
        <v>2</v>
      </c>
      <c r="I25" s="14" t="s">
        <v>0</v>
      </c>
      <c r="K25" s="23"/>
      <c r="L25" s="13">
        <v>5.6634497913944572E-2</v>
      </c>
      <c r="M25" s="13">
        <v>2</v>
      </c>
      <c r="N25" s="14" t="s">
        <v>1</v>
      </c>
      <c r="P25" s="23"/>
      <c r="Q25" s="13">
        <v>0.10507906175911852</v>
      </c>
      <c r="R25" s="13">
        <v>2</v>
      </c>
      <c r="S25" s="14" t="s">
        <v>0</v>
      </c>
      <c r="U25" s="23"/>
      <c r="V25" s="13">
        <v>0.11601920393191145</v>
      </c>
      <c r="W25" s="13">
        <v>2</v>
      </c>
      <c r="X25" s="14" t="s">
        <v>0</v>
      </c>
      <c r="Z25" s="23"/>
      <c r="AA25" s="13">
        <v>0.14289879034821873</v>
      </c>
      <c r="AB25" s="13">
        <v>2</v>
      </c>
      <c r="AC25" s="14" t="s">
        <v>0</v>
      </c>
      <c r="AE25" s="23"/>
      <c r="AF25" s="13">
        <v>0.12135890532811912</v>
      </c>
      <c r="AG25" s="13">
        <v>2</v>
      </c>
      <c r="AH25" s="14" t="s">
        <v>1</v>
      </c>
      <c r="AJ25" s="23"/>
      <c r="AK25" s="13">
        <v>6.7761550410024435E-2</v>
      </c>
      <c r="AL25" s="13">
        <v>2</v>
      </c>
      <c r="AM25" s="14" t="s">
        <v>1</v>
      </c>
      <c r="AO25" s="23"/>
      <c r="AP25" s="13">
        <v>8.8558081385799403E-2</v>
      </c>
      <c r="AQ25" s="13">
        <v>2</v>
      </c>
      <c r="AR25" s="14" t="s">
        <v>1</v>
      </c>
      <c r="AT25" s="23"/>
      <c r="AU25" s="13">
        <v>8.5488299695460582E-2</v>
      </c>
      <c r="AV25" s="13">
        <v>2</v>
      </c>
      <c r="AW25" s="14" t="s">
        <v>1</v>
      </c>
      <c r="AY25" s="23"/>
      <c r="AZ25" s="13">
        <v>5.7682107588889149E-2</v>
      </c>
      <c r="BA25" s="13">
        <v>2</v>
      </c>
      <c r="BB25" s="14" t="s">
        <v>1</v>
      </c>
    </row>
    <row r="26" spans="1:54" x14ac:dyDescent="0.35">
      <c r="A26" s="34" t="s">
        <v>13</v>
      </c>
      <c r="B26" s="35"/>
      <c r="C26" s="35"/>
      <c r="D26" s="35"/>
      <c r="E26" s="36"/>
      <c r="F26" s="28"/>
      <c r="G26" s="6">
        <v>0.62869231167183814</v>
      </c>
      <c r="H26" s="6">
        <v>3</v>
      </c>
      <c r="I26" s="15" t="s">
        <v>0</v>
      </c>
      <c r="K26" s="23"/>
      <c r="L26" s="16">
        <v>6.6227365150379705E-2</v>
      </c>
      <c r="M26" s="16">
        <v>3</v>
      </c>
      <c r="N26" s="15" t="s">
        <v>0</v>
      </c>
      <c r="P26" s="23"/>
      <c r="Q26" s="13">
        <v>0.15090635330574012</v>
      </c>
      <c r="R26" s="13">
        <v>3</v>
      </c>
      <c r="S26" s="14" t="s">
        <v>0</v>
      </c>
      <c r="U26" s="23"/>
      <c r="V26" s="13">
        <v>0.12052970200973225</v>
      </c>
      <c r="W26" s="13">
        <v>3</v>
      </c>
      <c r="X26" s="14" t="s">
        <v>0</v>
      </c>
      <c r="Z26" s="23"/>
      <c r="AA26" s="13">
        <v>0.19398682662430786</v>
      </c>
      <c r="AB26" s="13">
        <v>3</v>
      </c>
      <c r="AC26" s="14" t="s">
        <v>0</v>
      </c>
      <c r="AE26" s="23"/>
      <c r="AF26" s="13">
        <v>0.13661916158223739</v>
      </c>
      <c r="AG26" s="13">
        <v>3</v>
      </c>
      <c r="AH26" s="14" t="s">
        <v>1</v>
      </c>
      <c r="AJ26" s="23"/>
      <c r="AK26" s="13">
        <v>7.3213201475608961E-2</v>
      </c>
      <c r="AL26" s="13">
        <v>3</v>
      </c>
      <c r="AM26" s="14" t="s">
        <v>1</v>
      </c>
      <c r="AO26" s="23"/>
      <c r="AP26" s="13">
        <v>0.12032567703971765</v>
      </c>
      <c r="AQ26" s="13">
        <v>3</v>
      </c>
      <c r="AR26" s="14" t="s">
        <v>1</v>
      </c>
      <c r="AT26" s="23"/>
      <c r="AU26" s="13">
        <v>0.10587201370943494</v>
      </c>
      <c r="AV26" s="13">
        <v>3</v>
      </c>
      <c r="AW26" s="14" t="s">
        <v>1</v>
      </c>
      <c r="AY26" s="23"/>
      <c r="AZ26" s="13">
        <v>8.5072943920633123E-2</v>
      </c>
      <c r="BA26" s="13">
        <v>3</v>
      </c>
      <c r="BB26" s="14" t="s">
        <v>1</v>
      </c>
    </row>
    <row r="27" spans="1:54" x14ac:dyDescent="0.35">
      <c r="A27" s="11" t="s">
        <v>2</v>
      </c>
      <c r="B27" s="11" t="s">
        <v>3</v>
      </c>
      <c r="C27" s="11" t="s">
        <v>4</v>
      </c>
      <c r="D27" s="11" t="s">
        <v>5</v>
      </c>
      <c r="E27" s="11" t="s">
        <v>18</v>
      </c>
      <c r="F27" s="33"/>
      <c r="G27" s="24" t="s">
        <v>16</v>
      </c>
      <c r="H27" s="24"/>
      <c r="I27" s="24"/>
      <c r="K27" s="29"/>
      <c r="L27" s="24" t="s">
        <v>16</v>
      </c>
      <c r="M27" s="24"/>
      <c r="N27" s="24"/>
      <c r="P27" s="23"/>
      <c r="Q27" s="24" t="s">
        <v>16</v>
      </c>
      <c r="R27" s="24"/>
      <c r="S27" s="24"/>
      <c r="U27" s="23"/>
      <c r="V27" s="24" t="s">
        <v>16</v>
      </c>
      <c r="W27" s="24"/>
      <c r="X27" s="24"/>
      <c r="Z27" s="23"/>
      <c r="AA27" s="24" t="s">
        <v>16</v>
      </c>
      <c r="AB27" s="24"/>
      <c r="AC27" s="24"/>
      <c r="AE27" s="23"/>
      <c r="AF27" s="20" t="s">
        <v>17</v>
      </c>
      <c r="AG27" s="21"/>
      <c r="AH27" s="22"/>
      <c r="AJ27" s="23"/>
      <c r="AK27" s="20" t="s">
        <v>17</v>
      </c>
      <c r="AL27" s="21"/>
      <c r="AM27" s="22"/>
      <c r="AO27" s="23"/>
      <c r="AP27" s="20" t="s">
        <v>17</v>
      </c>
      <c r="AQ27" s="21"/>
      <c r="AR27" s="22"/>
      <c r="AT27" s="23"/>
      <c r="AU27" s="20" t="s">
        <v>17</v>
      </c>
      <c r="AV27" s="21"/>
      <c r="AW27" s="22"/>
      <c r="AY27" s="23"/>
      <c r="AZ27" s="20" t="s">
        <v>17</v>
      </c>
      <c r="BA27" s="21"/>
      <c r="BB27" s="22"/>
    </row>
    <row r="28" spans="1:54" x14ac:dyDescent="0.35">
      <c r="A28" s="1">
        <v>0.84275405899801503</v>
      </c>
      <c r="B28" s="1">
        <v>0.70901067815423402</v>
      </c>
      <c r="C28" s="1">
        <v>0.515454352191559</v>
      </c>
      <c r="D28" s="14" t="s">
        <v>0</v>
      </c>
      <c r="E28" s="14" t="s">
        <v>0</v>
      </c>
    </row>
    <row r="29" spans="1:54" x14ac:dyDescent="0.35">
      <c r="A29" s="1">
        <v>0.102932979189059</v>
      </c>
      <c r="B29" s="1">
        <v>0.19958069020407401</v>
      </c>
      <c r="C29" s="1">
        <v>0.57041790521754099</v>
      </c>
      <c r="D29" s="14" t="s">
        <v>0</v>
      </c>
      <c r="E29" s="14" t="s">
        <v>0</v>
      </c>
    </row>
    <row r="30" spans="1:54" x14ac:dyDescent="0.35">
      <c r="A30" s="1">
        <v>4.0320845714079297E-2</v>
      </c>
      <c r="B30" s="1">
        <v>0.68097540217642805</v>
      </c>
      <c r="C30" s="1">
        <v>0.61451617161138405</v>
      </c>
      <c r="D30" s="14" t="s">
        <v>0</v>
      </c>
      <c r="E30" s="14" t="s">
        <v>0</v>
      </c>
    </row>
    <row r="31" spans="1:54" x14ac:dyDescent="0.35">
      <c r="A31" s="1">
        <v>4.26772437807851E-2</v>
      </c>
      <c r="B31" s="1">
        <v>0.73134799704779097</v>
      </c>
      <c r="C31" s="1">
        <v>0.61793037752747804</v>
      </c>
      <c r="D31" s="14" t="s">
        <v>0</v>
      </c>
      <c r="E31" s="14" t="s">
        <v>0</v>
      </c>
    </row>
    <row r="32" spans="1:54" x14ac:dyDescent="0.35">
      <c r="A32" s="1">
        <v>4.8480994953656001E-2</v>
      </c>
      <c r="B32" s="1">
        <v>0.577959622787102</v>
      </c>
      <c r="C32" s="1">
        <v>0.61062545554202696</v>
      </c>
      <c r="D32" s="14" t="s">
        <v>0</v>
      </c>
      <c r="E32" s="14" t="s">
        <v>0</v>
      </c>
    </row>
    <row r="33" spans="1:5" x14ac:dyDescent="0.35">
      <c r="A33" s="1">
        <v>0.22091000155423399</v>
      </c>
      <c r="B33" s="1">
        <v>0.89090634479279496</v>
      </c>
      <c r="C33" s="1">
        <v>0.400369641286699</v>
      </c>
      <c r="D33" s="14" t="s">
        <v>1</v>
      </c>
      <c r="E33" s="14" t="s">
        <v>1</v>
      </c>
    </row>
    <row r="34" spans="1:5" x14ac:dyDescent="0.35">
      <c r="A34" s="1">
        <v>0.21792273411475699</v>
      </c>
      <c r="B34" s="1">
        <v>0.82546273377413804</v>
      </c>
      <c r="C34" s="1">
        <v>0.35999614548715397</v>
      </c>
      <c r="D34" s="14" t="s">
        <v>1</v>
      </c>
      <c r="E34" s="14" t="s">
        <v>1</v>
      </c>
    </row>
    <row r="35" spans="1:5" x14ac:dyDescent="0.35">
      <c r="A35" s="14">
        <v>0.19093441842817799</v>
      </c>
      <c r="B35" s="14">
        <v>0.83309011862432103</v>
      </c>
      <c r="C35" s="14">
        <v>0.42511646809606102</v>
      </c>
      <c r="D35" s="14" t="s">
        <v>1</v>
      </c>
      <c r="E35" s="14" t="s">
        <v>1</v>
      </c>
    </row>
    <row r="36" spans="1:5" x14ac:dyDescent="0.35">
      <c r="A36" s="14">
        <v>0.222135042071926</v>
      </c>
      <c r="B36" s="14">
        <v>0.87135083033962502</v>
      </c>
      <c r="C36" s="14">
        <v>0.34401435569466499</v>
      </c>
      <c r="D36" s="14" t="s">
        <v>1</v>
      </c>
      <c r="E36" s="14" t="s">
        <v>1</v>
      </c>
    </row>
    <row r="37" spans="1:5" x14ac:dyDescent="0.35">
      <c r="A37" s="14">
        <v>0.17500026293618501</v>
      </c>
      <c r="B37" s="14">
        <v>0.70870887295846596</v>
      </c>
      <c r="C37" s="14">
        <v>0.28882571465221502</v>
      </c>
      <c r="D37" s="14" t="s">
        <v>1</v>
      </c>
      <c r="E37" s="14" t="s">
        <v>1</v>
      </c>
    </row>
    <row r="38" spans="1:5" x14ac:dyDescent="0.35">
      <c r="A38" s="32" t="s">
        <v>19</v>
      </c>
      <c r="B38" s="32"/>
      <c r="C38" s="32"/>
      <c r="D38">
        <v>10</v>
      </c>
    </row>
    <row r="39" spans="1:5" x14ac:dyDescent="0.35">
      <c r="A39" s="18" t="s">
        <v>20</v>
      </c>
      <c r="B39" s="18"/>
      <c r="C39" s="18"/>
      <c r="D39">
        <v>10</v>
      </c>
    </row>
    <row r="40" spans="1:5" x14ac:dyDescent="0.35">
      <c r="A40" s="18" t="s">
        <v>21</v>
      </c>
      <c r="B40" s="18"/>
      <c r="C40" s="18"/>
      <c r="D40">
        <f>D38/D39*100</f>
        <v>100</v>
      </c>
    </row>
  </sheetData>
  <mergeCells count="45">
    <mergeCell ref="A40:C40"/>
    <mergeCell ref="A26:E26"/>
    <mergeCell ref="F1:I1"/>
    <mergeCell ref="F3:F22"/>
    <mergeCell ref="A38:C38"/>
    <mergeCell ref="A39:C39"/>
    <mergeCell ref="K1:N1"/>
    <mergeCell ref="K3:K22"/>
    <mergeCell ref="P1:S1"/>
    <mergeCell ref="P3:P22"/>
    <mergeCell ref="A1:D1"/>
    <mergeCell ref="AJ1:AM1"/>
    <mergeCell ref="AJ3:AJ22"/>
    <mergeCell ref="AJ24:AJ27"/>
    <mergeCell ref="U1:X1"/>
    <mergeCell ref="U3:U22"/>
    <mergeCell ref="Z1:AC1"/>
    <mergeCell ref="Z3:Z22"/>
    <mergeCell ref="AY1:BB1"/>
    <mergeCell ref="AY3:AY22"/>
    <mergeCell ref="F24:F27"/>
    <mergeCell ref="K24:K27"/>
    <mergeCell ref="P24:P27"/>
    <mergeCell ref="U24:U27"/>
    <mergeCell ref="Z24:Z27"/>
    <mergeCell ref="AE24:AE27"/>
    <mergeCell ref="AO1:AR1"/>
    <mergeCell ref="AO3:AO22"/>
    <mergeCell ref="AT1:AW1"/>
    <mergeCell ref="AT3:AT22"/>
    <mergeCell ref="AO24:AO27"/>
    <mergeCell ref="AT24:AT27"/>
    <mergeCell ref="AE1:AH1"/>
    <mergeCell ref="AE3:AE22"/>
    <mergeCell ref="AZ27:BB27"/>
    <mergeCell ref="AY24:AY27"/>
    <mergeCell ref="L27:N27"/>
    <mergeCell ref="G27:I27"/>
    <mergeCell ref="Q27:S27"/>
    <mergeCell ref="V27:X27"/>
    <mergeCell ref="AA27:AC27"/>
    <mergeCell ref="AF27:AH27"/>
    <mergeCell ref="AK27:AM27"/>
    <mergeCell ref="AP27:AR27"/>
    <mergeCell ref="AU27:AW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Lembar2</vt:lpstr>
      <vt:lpstr>Lembar3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2021-12-24T13:39:29Z</dcterms:created>
  <dcterms:modified xsi:type="dcterms:W3CDTF">2022-01-01T14:25:18Z</dcterms:modified>
</cp:coreProperties>
</file>