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B65F2B50-052F-434F-97AE-FD513549D281}" xr6:coauthVersionLast="45" xr6:coauthVersionMax="45" xr10:uidLastSave="{00000000-0000-0000-0000-000000000000}"/>
  <bookViews>
    <workbookView xWindow="-101" yWindow="-101" windowWidth="19536" windowHeight="10473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81029"/>
</workbook>
</file>

<file path=xl/calcChain.xml><?xml version="1.0" encoding="utf-8"?>
<calcChain xmlns="http://schemas.openxmlformats.org/spreadsheetml/2006/main">
  <c r="G847" i="1" l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I54" i="1"/>
  <c r="H54" i="1"/>
  <c r="F54" i="1"/>
  <c r="G54" i="1" s="1"/>
  <c r="I53" i="1"/>
  <c r="H53" i="1"/>
  <c r="F53" i="1"/>
  <c r="G53" i="1" s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848" i="1" l="1"/>
  <c r="G849" i="1" s="1"/>
</calcChain>
</file>

<file path=xl/sharedStrings.xml><?xml version="1.0" encoding="utf-8"?>
<sst xmlns="http://schemas.openxmlformats.org/spreadsheetml/2006/main" count="4232" uniqueCount="1163">
  <si>
    <t>物料代码</t>
    <phoneticPr fontId="3" type="noConversion"/>
  </si>
  <si>
    <t>物料名称</t>
  </si>
  <si>
    <t>仓库名称</t>
  </si>
  <si>
    <t>常用计量单位</t>
  </si>
  <si>
    <t>数量</t>
    <phoneticPr fontId="3" type="noConversion"/>
  </si>
  <si>
    <t>未税单价</t>
    <phoneticPr fontId="3" type="noConversion"/>
  </si>
  <si>
    <t>未税金额</t>
    <phoneticPr fontId="3" type="noConversion"/>
  </si>
  <si>
    <t>客户</t>
    <phoneticPr fontId="3" type="noConversion"/>
  </si>
  <si>
    <t>入库日期</t>
    <phoneticPr fontId="3" type="noConversion"/>
  </si>
  <si>
    <t>040-11517-11</t>
  </si>
  <si>
    <t>接头</t>
  </si>
  <si>
    <t>办公室仓</t>
  </si>
  <si>
    <t>个</t>
  </si>
  <si>
    <t>剑桥没有需求退货</t>
    <phoneticPr fontId="3" type="noConversion"/>
  </si>
  <si>
    <t>09031966921</t>
  </si>
  <si>
    <t>连接器</t>
  </si>
  <si>
    <t>买来送给上海致维的</t>
    <phoneticPr fontId="3" type="noConversion"/>
  </si>
  <si>
    <t>09032646850</t>
  </si>
  <si>
    <t>原厂送的样品</t>
    <phoneticPr fontId="3" type="noConversion"/>
  </si>
  <si>
    <t>09032966824</t>
  </si>
  <si>
    <t>09060009975</t>
  </si>
  <si>
    <t>09060482905</t>
  </si>
  <si>
    <t>09062486836</t>
  </si>
  <si>
    <t>09231326921</t>
  </si>
  <si>
    <t>09232326824</t>
  </si>
  <si>
    <t>09641137802</t>
  </si>
  <si>
    <t>09665527611</t>
  </si>
  <si>
    <t>09670005476</t>
  </si>
  <si>
    <t>09670154701</t>
  </si>
  <si>
    <t>09682535613</t>
  </si>
  <si>
    <t>09691009102</t>
  </si>
  <si>
    <t>09732966801</t>
  </si>
  <si>
    <t>双翼不良品退货</t>
    <phoneticPr fontId="3" type="noConversion"/>
  </si>
  <si>
    <t>1154</t>
  </si>
  <si>
    <t>Heyco电缆固定件和配件</t>
  </si>
  <si>
    <t>Peter客户深圳YAOGU工业客户送样</t>
    <phoneticPr fontId="3" type="noConversion"/>
  </si>
  <si>
    <t>1-1564526-1</t>
  </si>
  <si>
    <t>电路连接器</t>
  </si>
  <si>
    <t>湖北亿纬动力有限公司</t>
    <phoneticPr fontId="3" type="noConversion"/>
  </si>
  <si>
    <t>1-1625876-6</t>
  </si>
  <si>
    <t>电阻器</t>
  </si>
  <si>
    <t>泰宇，泰科送的样品</t>
    <phoneticPr fontId="3" type="noConversion"/>
  </si>
  <si>
    <t>1-175218-2</t>
  </si>
  <si>
    <t>杭州之山科技有限公司</t>
    <phoneticPr fontId="3" type="noConversion"/>
  </si>
  <si>
    <t>1-178128-2</t>
  </si>
  <si>
    <t>买来送恒强的</t>
    <phoneticPr fontId="3" type="noConversion"/>
  </si>
  <si>
    <t>1-1827875-5</t>
  </si>
  <si>
    <t>天邦达，30一小袋多备的</t>
    <phoneticPr fontId="3" type="noConversion"/>
  </si>
  <si>
    <t>12047663</t>
  </si>
  <si>
    <t>连接器（2孔护套）</t>
  </si>
  <si>
    <t>送给客户的样品</t>
    <phoneticPr fontId="3" type="noConversion"/>
  </si>
  <si>
    <t>12047664</t>
  </si>
  <si>
    <t>连接器（稳定片）</t>
  </si>
  <si>
    <t>12047665</t>
  </si>
  <si>
    <t>连接器（ 稳定片卡线）</t>
  </si>
  <si>
    <t>12059249</t>
  </si>
  <si>
    <t>连接器（护套）</t>
  </si>
  <si>
    <t>1-2823592-1</t>
  </si>
  <si>
    <t>天线</t>
  </si>
  <si>
    <t>套</t>
  </si>
  <si>
    <t>买来借给国铁吉迅科测试，完后joe会拿回来</t>
    <phoneticPr fontId="3" type="noConversion"/>
  </si>
  <si>
    <t>1318143-1</t>
  </si>
  <si>
    <t>捷星订错型号，退回的</t>
    <phoneticPr fontId="3" type="noConversion"/>
  </si>
  <si>
    <t>140717-2</t>
  </si>
  <si>
    <t>给中策买的样品</t>
    <phoneticPr fontId="3" type="noConversion"/>
  </si>
  <si>
    <t>1511857</t>
  </si>
  <si>
    <t>申请的样品</t>
    <phoneticPr fontId="3" type="noConversion"/>
  </si>
  <si>
    <t>1564411-5</t>
  </si>
  <si>
    <t>亿纬备货</t>
    <phoneticPr fontId="3" type="noConversion"/>
  </si>
  <si>
    <t>1586038-2</t>
  </si>
  <si>
    <r>
      <rPr>
        <sz val="10"/>
        <rFont val="宋体"/>
        <family val="3"/>
        <charset val="134"/>
      </rPr>
      <t>嘉捷客户投诉不良，</t>
    </r>
    <r>
      <rPr>
        <sz val="11"/>
        <color theme="1"/>
        <rFont val="宋体"/>
        <family val="2"/>
        <charset val="134"/>
        <scheme val="minor"/>
      </rPr>
      <t>TE</t>
    </r>
    <r>
      <rPr>
        <sz val="10"/>
        <rFont val="宋体"/>
        <family val="3"/>
        <charset val="134"/>
      </rPr>
      <t>补得货</t>
    </r>
    <phoneticPr fontId="3" type="noConversion"/>
  </si>
  <si>
    <t>1648325-1</t>
  </si>
  <si>
    <t>泛华（客户不要了）</t>
    <phoneticPr fontId="3" type="noConversion"/>
  </si>
  <si>
    <t>1650283-1</t>
  </si>
  <si>
    <t>1709050</t>
  </si>
  <si>
    <t>路斯特滚动备货</t>
    <phoneticPr fontId="3" type="noConversion"/>
  </si>
  <si>
    <t>173977-3</t>
  </si>
  <si>
    <t>星瑞多订退回</t>
    <phoneticPr fontId="3" type="noConversion"/>
  </si>
  <si>
    <t>1754449</t>
  </si>
  <si>
    <t>1755516</t>
  </si>
  <si>
    <t>1766245-1</t>
  </si>
  <si>
    <t>1766262-1</t>
  </si>
  <si>
    <t>178289-7</t>
  </si>
  <si>
    <t>新光机电（昆山）有限公司</t>
    <phoneticPr fontId="3" type="noConversion"/>
  </si>
  <si>
    <t>178325-5</t>
  </si>
  <si>
    <t>众合退货，不接受超过1年的DC</t>
    <phoneticPr fontId="3" type="noConversion"/>
  </si>
  <si>
    <t>1790490</t>
  </si>
  <si>
    <t>图灵退货</t>
    <phoneticPr fontId="3" type="noConversion"/>
  </si>
  <si>
    <t>1827149-1</t>
  </si>
  <si>
    <t>送的样品</t>
    <phoneticPr fontId="3" type="noConversion"/>
  </si>
  <si>
    <t>1871303-1</t>
  </si>
  <si>
    <t>海康备货不要了</t>
    <phoneticPr fontId="3" type="noConversion"/>
  </si>
  <si>
    <t>1-917337-2</t>
  </si>
  <si>
    <t>买来送给恒强的</t>
    <phoneticPr fontId="3" type="noConversion"/>
  </si>
  <si>
    <t>1-962915-1</t>
  </si>
  <si>
    <t>1-968853-3</t>
  </si>
  <si>
    <t>给神力买的样品</t>
    <phoneticPr fontId="3" type="noConversion"/>
  </si>
  <si>
    <t>1969507-2</t>
  </si>
  <si>
    <t>莫莉</t>
    <phoneticPr fontId="3" type="noConversion"/>
  </si>
  <si>
    <t>200-10529-11</t>
  </si>
  <si>
    <t>配件</t>
  </si>
  <si>
    <t>剑桥不良品退货</t>
    <phoneticPr fontId="3" type="noConversion"/>
  </si>
  <si>
    <t>200-10561-11</t>
  </si>
  <si>
    <t>2-1104014-3</t>
  </si>
  <si>
    <t>2119141-1</t>
  </si>
  <si>
    <t>工具</t>
  </si>
  <si>
    <t>2-1418483-1</t>
  </si>
  <si>
    <t>22003211-01</t>
  </si>
  <si>
    <t>天之源</t>
    <phoneticPr fontId="3" type="noConversion"/>
  </si>
  <si>
    <t>22003515-01</t>
  </si>
  <si>
    <t>2-2071410-1</t>
  </si>
  <si>
    <t>高压直流接触器</t>
  </si>
  <si>
    <t>23003211-01</t>
  </si>
  <si>
    <t>公司备货</t>
    <phoneticPr fontId="3" type="noConversion"/>
  </si>
  <si>
    <t>33000000-01</t>
  </si>
  <si>
    <t>乔合里多发的</t>
    <phoneticPr fontId="3" type="noConversion"/>
  </si>
  <si>
    <t>330000002</t>
  </si>
  <si>
    <t>3-644615-4</t>
  </si>
  <si>
    <t>泰宇</t>
    <phoneticPr fontId="3" type="noConversion"/>
  </si>
  <si>
    <t>3-6450832-8</t>
    <phoneticPr fontId="3" type="noConversion"/>
  </si>
  <si>
    <r>
      <t>Lineage</t>
    </r>
    <r>
      <rPr>
        <sz val="10"/>
        <rFont val="宋体"/>
        <family val="3"/>
        <charset val="134"/>
      </rPr>
      <t>不良品退货</t>
    </r>
    <phoneticPr fontId="3" type="noConversion"/>
  </si>
  <si>
    <t>39000038</t>
  </si>
  <si>
    <t>华启</t>
    <phoneticPr fontId="3" type="noConversion"/>
  </si>
  <si>
    <t>4-1393224-6</t>
  </si>
  <si>
    <t>继电器</t>
  </si>
  <si>
    <t>David申请的样品不用了</t>
    <phoneticPr fontId="3" type="noConversion"/>
  </si>
  <si>
    <t>430252200</t>
  </si>
  <si>
    <t>库卡</t>
    <phoneticPr fontId="3" type="noConversion"/>
  </si>
  <si>
    <t>430252400</t>
  </si>
  <si>
    <t>4782 0000</t>
  </si>
  <si>
    <t>插座</t>
  </si>
  <si>
    <t>海得</t>
    <phoneticPr fontId="3" type="noConversion"/>
  </si>
  <si>
    <t>5-1415544-4</t>
  </si>
  <si>
    <t>芯发威达退货</t>
    <phoneticPr fontId="3" type="noConversion"/>
  </si>
  <si>
    <t>640457-2</t>
  </si>
  <si>
    <t>苏州宏夏电讯科技有限公司</t>
    <phoneticPr fontId="3" type="noConversion"/>
  </si>
  <si>
    <t>640457-3</t>
  </si>
  <si>
    <t>6469083-1</t>
  </si>
  <si>
    <t>红苹果</t>
    <phoneticPr fontId="3" type="noConversion"/>
  </si>
  <si>
    <t>6-569530-3</t>
  </si>
  <si>
    <t>超五类屏蔽水晶头</t>
  </si>
  <si>
    <t>买了100，送了50海康</t>
    <phoneticPr fontId="3" type="noConversion"/>
  </si>
  <si>
    <t>6648317-1</t>
  </si>
  <si>
    <t>6648318-1</t>
  </si>
  <si>
    <t>828904-1</t>
  </si>
  <si>
    <t>盖茨液压技术（常州）有限公司</t>
    <phoneticPr fontId="3" type="noConversion"/>
  </si>
  <si>
    <t>91558-1</t>
  </si>
  <si>
    <t>冠飞备货</t>
    <phoneticPr fontId="3" type="noConversion"/>
  </si>
  <si>
    <t>2018/03/02</t>
  </si>
  <si>
    <t>91595-1</t>
  </si>
  <si>
    <t>压接工具</t>
  </si>
  <si>
    <t>备货</t>
    <phoneticPr fontId="3" type="noConversion"/>
  </si>
  <si>
    <t>964269-2</t>
  </si>
  <si>
    <t>964971-1</t>
  </si>
  <si>
    <t>AF8</t>
  </si>
  <si>
    <t>大压线钳</t>
  </si>
  <si>
    <t>海航航空</t>
    <phoneticPr fontId="3" type="noConversion"/>
  </si>
  <si>
    <t>AJ3-X0-16-545-1C2-C</t>
  </si>
  <si>
    <t>开关</t>
  </si>
  <si>
    <t>丰衡</t>
    <phoneticPr fontId="3" type="noConversion"/>
  </si>
  <si>
    <t>B110A 碳带</t>
  </si>
  <si>
    <t>碳带</t>
  </si>
  <si>
    <t>公司自己用</t>
    <phoneticPr fontId="3" type="noConversion"/>
  </si>
  <si>
    <t>BEA861N0000150A000</t>
  </si>
  <si>
    <t>CAB-FFC-33POS-30CM</t>
  </si>
  <si>
    <t>工业相机</t>
  </si>
  <si>
    <t>供应商送的免费样品</t>
    <phoneticPr fontId="3" type="noConversion"/>
  </si>
  <si>
    <t>CAB-JST-4POS-30CM</t>
  </si>
  <si>
    <t>CLS-M4-0</t>
    <phoneticPr fontId="3" type="noConversion"/>
  </si>
  <si>
    <t>PEM紧固件</t>
  </si>
  <si>
    <t>申彦样品单</t>
    <phoneticPr fontId="3" type="noConversion"/>
  </si>
  <si>
    <t>DRK83-16</t>
  </si>
  <si>
    <t>送销钉工具</t>
  </si>
  <si>
    <t>海航航空技术股份有限公司</t>
    <phoneticPr fontId="3" type="noConversion"/>
  </si>
  <si>
    <t>EGA002N00000600000</t>
  </si>
  <si>
    <t>库卡不良品退货</t>
    <phoneticPr fontId="3" type="noConversion"/>
  </si>
  <si>
    <t>FC0404N2/AA</t>
  </si>
  <si>
    <t>苏州新亚电通有限公司</t>
    <phoneticPr fontId="3" type="noConversion"/>
  </si>
  <si>
    <t>FC720N2/AA</t>
  </si>
  <si>
    <t>常州泰莱国际贸易有限公司</t>
    <phoneticPr fontId="3" type="noConversion"/>
  </si>
  <si>
    <t>FDS20G3N2/AA</t>
  </si>
  <si>
    <t>FX6-20P-0 8SV2(71)</t>
  </si>
  <si>
    <t>FX6-20S-0 8SV2(71)</t>
  </si>
  <si>
    <t>G5231</t>
  </si>
  <si>
    <t>Heyco电线导管 PRT 125-14</t>
  </si>
  <si>
    <t>Peter给客户的样品</t>
    <phoneticPr fontId="3" type="noConversion"/>
  </si>
  <si>
    <t>GPIO-M8</t>
  </si>
  <si>
    <t>M8触发线</t>
  </si>
  <si>
    <t>供应商送的</t>
    <phoneticPr fontId="3" type="noConversion"/>
  </si>
  <si>
    <t>HLF-TX2-PCB</t>
    <phoneticPr fontId="3" type="noConversion"/>
  </si>
  <si>
    <t>HLF-US1</t>
  </si>
  <si>
    <t>LUCID CAB-MR-2M</t>
  </si>
  <si>
    <t>M12网线 2米长</t>
  </si>
  <si>
    <t>LUCID CAB-MR-5M</t>
  </si>
  <si>
    <t>M12网线 5米长</t>
  </si>
  <si>
    <t>M81969/14-11</t>
  </si>
  <si>
    <t>红白塑料插头工具</t>
  </si>
  <si>
    <t>R110 427 810</t>
    <phoneticPr fontId="3" type="noConversion"/>
  </si>
  <si>
    <t>射频连接器</t>
  </si>
  <si>
    <t>剑桥</t>
    <phoneticPr fontId="3" type="noConversion"/>
  </si>
  <si>
    <t>R110 427 830</t>
    <phoneticPr fontId="3" type="noConversion"/>
  </si>
  <si>
    <t>R46KR410050M1K</t>
  </si>
  <si>
    <t>电容</t>
  </si>
  <si>
    <t>丰衡机电</t>
    <phoneticPr fontId="3" type="noConversion"/>
  </si>
  <si>
    <t>RD15S10ANVL0/AA-1738 0</t>
  </si>
  <si>
    <t>SA3349/1</t>
  </si>
  <si>
    <t>年度备货</t>
    <phoneticPr fontId="3" type="noConversion"/>
  </si>
  <si>
    <t>SKC-F1 5</t>
  </si>
  <si>
    <t>SLM-41T-P1 3E</t>
  </si>
  <si>
    <t>多备的货</t>
    <phoneticPr fontId="3" type="noConversion"/>
  </si>
  <si>
    <t>SMTSO-M4-2ET</t>
  </si>
  <si>
    <t>PEM紧固件-螺母</t>
  </si>
  <si>
    <t>易德龙</t>
    <phoneticPr fontId="3" type="noConversion"/>
  </si>
  <si>
    <t>SP2UUJHHUU1F0091/AA</t>
  </si>
  <si>
    <t>SP2UUJHHUU1F0091/AA-PA1334</t>
  </si>
  <si>
    <t>SP2UUJHHUU1M0091/AA-PA1334</t>
  </si>
  <si>
    <t>海康</t>
    <phoneticPr fontId="3" type="noConversion"/>
  </si>
  <si>
    <t>2018/02/24</t>
  </si>
  <si>
    <t>SXX-M3X-0001-0</t>
  </si>
  <si>
    <t>长螺丝</t>
  </si>
  <si>
    <t>法中轨道，客户不要了</t>
    <phoneticPr fontId="3" type="noConversion"/>
  </si>
  <si>
    <t>T208M</t>
  </si>
  <si>
    <t>标签打印机</t>
  </si>
  <si>
    <t>TRI004S-CC</t>
  </si>
  <si>
    <t>昆山科欣达</t>
    <phoneticPr fontId="3" type="noConversion"/>
  </si>
  <si>
    <t>TRI004S-MC</t>
  </si>
  <si>
    <t>Lucid水神0.4MP黑白相机CMOS全局工业相机</t>
  </si>
  <si>
    <t>TRI02KA-MC</t>
  </si>
  <si>
    <t>水神系列 2K黑白线扫工业相机</t>
  </si>
  <si>
    <t>TRI050S-CC</t>
  </si>
  <si>
    <t>水神系列 500万像素 彩色工业相机</t>
  </si>
  <si>
    <t>供应商送的样品</t>
    <phoneticPr fontId="3" type="noConversion"/>
  </si>
  <si>
    <t>TRI050S-MC</t>
  </si>
  <si>
    <t>水神系列 500万像素 黑色工业相机</t>
  </si>
  <si>
    <t>昆山科欣达（其中一只是送的样品）</t>
    <phoneticPr fontId="3" type="noConversion"/>
  </si>
  <si>
    <t>TRI120S-CC</t>
  </si>
  <si>
    <t>水神系列 1200万像素 彩色工业相机</t>
  </si>
  <si>
    <t>TRI120S-MC</t>
  </si>
  <si>
    <t>水神系列 1200万像素 黑色工业相机</t>
  </si>
  <si>
    <t>TRI122S-CC</t>
  </si>
  <si>
    <t>水神系列 1220万像素 彩色工业相机</t>
  </si>
  <si>
    <t>TRI122S-MC</t>
  </si>
  <si>
    <t>水神系列 1220万像素 黑色工业相机</t>
  </si>
  <si>
    <t>TRI200S-CC</t>
  </si>
  <si>
    <t>水神系列 2000万像素 彩色工业相机</t>
  </si>
  <si>
    <t>TRI200S-MC</t>
  </si>
  <si>
    <t>水神系列 2000万像素 黑色工业相机</t>
  </si>
  <si>
    <t>UB-M5BR-DM14-4D(LF)(SN)</t>
  </si>
  <si>
    <t>泰宇备货</t>
    <phoneticPr fontId="3" type="noConversion"/>
  </si>
  <si>
    <t>YC4-69846-EBN</t>
  </si>
  <si>
    <t>6386个对账差异，需要做盘亏</t>
    <phoneticPr fontId="3" type="noConversion"/>
  </si>
  <si>
    <t>03097032</t>
  </si>
  <si>
    <t>联曹路仓</t>
  </si>
  <si>
    <t>0548190519</t>
  </si>
  <si>
    <t>广东美的智能科技有限公司</t>
    <phoneticPr fontId="3" type="noConversion"/>
  </si>
  <si>
    <t>0554451029</t>
  </si>
  <si>
    <t>09140009908</t>
  </si>
  <si>
    <t>北科电子科技（苏州）有限公司</t>
    <phoneticPr fontId="3" type="noConversion"/>
  </si>
  <si>
    <t>09140022741</t>
  </si>
  <si>
    <t>09140060303</t>
  </si>
  <si>
    <t>09300160301</t>
  </si>
  <si>
    <t>浙江海得</t>
    <phoneticPr fontId="3" type="noConversion"/>
  </si>
  <si>
    <t>09628060301</t>
  </si>
  <si>
    <t>09628160301</t>
  </si>
  <si>
    <t>103239-2</t>
  </si>
  <si>
    <t>利华</t>
    <phoneticPr fontId="3" type="noConversion"/>
  </si>
  <si>
    <t>1060-20-0122</t>
  </si>
  <si>
    <t>宁波万佳电器有限公司</t>
    <phoneticPr fontId="3" type="noConversion"/>
  </si>
  <si>
    <t>110219-000</t>
  </si>
  <si>
    <t>1123445-1</t>
  </si>
  <si>
    <t>深圳市富红电子科技有限公司</t>
    <phoneticPr fontId="3" type="noConversion"/>
  </si>
  <si>
    <t>1-1318114-4</t>
    <phoneticPr fontId="3" type="noConversion"/>
  </si>
  <si>
    <t>上海九泽电气有限公司</t>
    <phoneticPr fontId="3" type="noConversion"/>
  </si>
  <si>
    <t>1-1318114-9</t>
    <phoneticPr fontId="3" type="noConversion"/>
  </si>
  <si>
    <t>上海川翔电子有限公司</t>
    <phoneticPr fontId="3" type="noConversion"/>
  </si>
  <si>
    <t>1-1318118-6</t>
  </si>
  <si>
    <t>上海重和机电技术有限公司</t>
    <phoneticPr fontId="3" type="noConversion"/>
  </si>
  <si>
    <t>1-1318118-9</t>
    <phoneticPr fontId="3" type="noConversion"/>
  </si>
  <si>
    <t>1-1318119-3</t>
    <phoneticPr fontId="3" type="noConversion"/>
  </si>
  <si>
    <t>1-1318119-4</t>
    <phoneticPr fontId="3" type="noConversion"/>
  </si>
  <si>
    <t>东莞市新波特电气有限公司</t>
    <phoneticPr fontId="3" type="noConversion"/>
  </si>
  <si>
    <t>1-1318120-3</t>
    <phoneticPr fontId="3" type="noConversion"/>
  </si>
  <si>
    <t>1-1318382-0</t>
    <phoneticPr fontId="3" type="noConversion"/>
  </si>
  <si>
    <t>114017-ZZ</t>
  </si>
  <si>
    <t>1-1419108-7</t>
  </si>
  <si>
    <t>1-1564544-1</t>
  </si>
  <si>
    <t>苏州圆邦线束科技有限公司</t>
    <phoneticPr fontId="3" type="noConversion"/>
  </si>
  <si>
    <t>1-1564559-1</t>
  </si>
  <si>
    <t>江阴信邦</t>
    <phoneticPr fontId="3" type="noConversion"/>
  </si>
  <si>
    <t>1-1622820-0</t>
  </si>
  <si>
    <t>苏州市吴通智能电子有限公司</t>
    <phoneticPr fontId="3" type="noConversion"/>
  </si>
  <si>
    <t>1-1623746-5</t>
  </si>
  <si>
    <t>1169337</t>
  </si>
  <si>
    <t>路斯特运动控制技术（上海）有限公司</t>
    <phoneticPr fontId="3" type="noConversion"/>
  </si>
  <si>
    <t>1169344</t>
  </si>
  <si>
    <t>1169346</t>
  </si>
  <si>
    <t>1-174921-1</t>
    <phoneticPr fontId="3" type="noConversion"/>
  </si>
  <si>
    <t>砹弗矽</t>
    <phoneticPr fontId="3" type="noConversion"/>
  </si>
  <si>
    <t>1-174931-1</t>
    <phoneticPr fontId="3" type="noConversion"/>
  </si>
  <si>
    <t>北京京北通宇电子元件有限公司山东分公司</t>
    <phoneticPr fontId="3" type="noConversion"/>
  </si>
  <si>
    <t>1-174936-1</t>
    <phoneticPr fontId="3" type="noConversion"/>
  </si>
  <si>
    <t>1-175196-5</t>
  </si>
  <si>
    <t>东莞市辰普电子科技有限公司</t>
    <phoneticPr fontId="3" type="noConversion"/>
  </si>
  <si>
    <t>杭州之山备货</t>
    <phoneticPr fontId="3" type="noConversion"/>
  </si>
  <si>
    <t>1-175218-5</t>
  </si>
  <si>
    <t>工业涨价时备的货</t>
    <phoneticPr fontId="3" type="noConversion"/>
  </si>
  <si>
    <t>1-178128-3</t>
    <phoneticPr fontId="3" type="noConversion"/>
  </si>
  <si>
    <t>上海裕睿电子科技有限公司</t>
    <phoneticPr fontId="3" type="noConversion"/>
  </si>
  <si>
    <t>1-178136-5</t>
  </si>
  <si>
    <t>江苏赛洋机电科技有限公司</t>
    <phoneticPr fontId="3" type="noConversion"/>
  </si>
  <si>
    <t>1-178288-3</t>
  </si>
  <si>
    <t>上海川翔电子有限公司，北京京北通宇电子元件有限公司山东分公司</t>
    <phoneticPr fontId="3" type="noConversion"/>
  </si>
  <si>
    <t>1-178288-5</t>
    <phoneticPr fontId="3" type="noConversion"/>
  </si>
  <si>
    <t>宁波市北仑区三山海口针织厂</t>
    <phoneticPr fontId="3" type="noConversion"/>
  </si>
  <si>
    <t>1-178802-5</t>
    <phoneticPr fontId="3" type="noConversion"/>
  </si>
  <si>
    <t>法中轨道交通运输设备（上海）有限公司</t>
    <phoneticPr fontId="3" type="noConversion"/>
  </si>
  <si>
    <t>1-179277-2</t>
  </si>
  <si>
    <t>1-179552-2</t>
    <phoneticPr fontId="3" type="noConversion"/>
  </si>
  <si>
    <t>上海索翰电子有限公司</t>
    <phoneticPr fontId="3" type="noConversion"/>
  </si>
  <si>
    <t>1-179552-3</t>
    <phoneticPr fontId="3" type="noConversion"/>
  </si>
  <si>
    <t>1-179552-4</t>
    <phoneticPr fontId="3" type="noConversion"/>
  </si>
  <si>
    <t>1-179555-6</t>
    <phoneticPr fontId="3" type="noConversion"/>
  </si>
  <si>
    <t>遂宁立讯精密工业有限公司</t>
    <phoneticPr fontId="3" type="noConversion"/>
  </si>
  <si>
    <t>1-179958-4</t>
    <phoneticPr fontId="3" type="noConversion"/>
  </si>
  <si>
    <t>上海跃跃电子有限公司</t>
    <phoneticPr fontId="3" type="noConversion"/>
  </si>
  <si>
    <t>1-179958-6</t>
  </si>
  <si>
    <t>1-1827863-7</t>
  </si>
  <si>
    <t>1-1827864-0</t>
  </si>
  <si>
    <t>1-1827864-2</t>
  </si>
  <si>
    <t>1-1827864-3</t>
  </si>
  <si>
    <t>1-1827864-6</t>
    <phoneticPr fontId="3" type="noConversion"/>
  </si>
  <si>
    <t>上海亚屹电子有限公司，东莞市新波特电气有限公司</t>
    <phoneticPr fontId="3" type="noConversion"/>
  </si>
  <si>
    <t>1-1827872-3</t>
  </si>
  <si>
    <t>1-1827875-6</t>
  </si>
  <si>
    <t>南京商络电子股份有限公司</t>
    <phoneticPr fontId="3" type="noConversion"/>
  </si>
  <si>
    <t>1-1827876-0</t>
  </si>
  <si>
    <t>1-1903129-2</t>
  </si>
  <si>
    <t>1-1903130-3</t>
  </si>
  <si>
    <t>杭州之闪</t>
    <phoneticPr fontId="3" type="noConversion"/>
  </si>
  <si>
    <t>1-1939638-7</t>
  </si>
  <si>
    <t>11FE-BT-VK-N</t>
  </si>
  <si>
    <t>多下单的</t>
    <phoneticPr fontId="3" type="noConversion"/>
  </si>
  <si>
    <t>1-206062-4</t>
  </si>
  <si>
    <t>上海瑞悉电子</t>
    <phoneticPr fontId="3" type="noConversion"/>
  </si>
  <si>
    <t>1206L012WR</t>
  </si>
  <si>
    <t>保险丝</t>
  </si>
  <si>
    <t>众华电子科技（太仓）有限公司</t>
    <phoneticPr fontId="3" type="noConversion"/>
  </si>
  <si>
    <t>1-2161800-1</t>
  </si>
  <si>
    <t>压接机</t>
  </si>
  <si>
    <t>控石</t>
    <phoneticPr fontId="3" type="noConversion"/>
  </si>
  <si>
    <t>1-216604-0</t>
  </si>
  <si>
    <t>1217084-1</t>
    <phoneticPr fontId="3" type="noConversion"/>
  </si>
  <si>
    <r>
      <t>宁波中策亿特电子有限公司</t>
    </r>
    <r>
      <rPr>
        <sz val="11"/>
        <color theme="1"/>
        <rFont val="宋体"/>
        <family val="2"/>
        <charset val="134"/>
        <scheme val="minor"/>
      </rPr>
      <t xml:space="preserve"> </t>
    </r>
    <phoneticPr fontId="3" type="noConversion"/>
  </si>
  <si>
    <t>1-2263270-9</t>
    <phoneticPr fontId="3" type="noConversion"/>
  </si>
  <si>
    <t>线缆</t>
  </si>
  <si>
    <t>米</t>
  </si>
  <si>
    <t>捷应</t>
    <phoneticPr fontId="3" type="noConversion"/>
  </si>
  <si>
    <t>1-292132-0</t>
  </si>
  <si>
    <t>1-316081-5</t>
  </si>
  <si>
    <t>1-316131-2</t>
    <phoneticPr fontId="3" type="noConversion"/>
  </si>
  <si>
    <t>1318105-1</t>
    <phoneticPr fontId="3" type="noConversion"/>
  </si>
  <si>
    <t>重和</t>
    <phoneticPr fontId="3" type="noConversion"/>
  </si>
  <si>
    <t>1318109-1</t>
    <phoneticPr fontId="3" type="noConversion"/>
  </si>
  <si>
    <t>1318123-1</t>
    <phoneticPr fontId="3" type="noConversion"/>
  </si>
  <si>
    <t>1318382-8</t>
    <phoneticPr fontId="3" type="noConversion"/>
  </si>
  <si>
    <t>1318696-6</t>
    <phoneticPr fontId="3" type="noConversion"/>
  </si>
  <si>
    <t>1318745-2</t>
  </si>
  <si>
    <t>海康备货</t>
    <phoneticPr fontId="3" type="noConversion"/>
  </si>
  <si>
    <t>1318917-1</t>
  </si>
  <si>
    <t>捷星退货</t>
    <phoneticPr fontId="3" type="noConversion"/>
  </si>
  <si>
    <t>1318985-2</t>
    <phoneticPr fontId="3" type="noConversion"/>
  </si>
  <si>
    <t>亚屹</t>
    <phoneticPr fontId="3" type="noConversion"/>
  </si>
  <si>
    <t>1318985-6</t>
    <phoneticPr fontId="3" type="noConversion"/>
  </si>
  <si>
    <t>河南益络电子科技有限公司</t>
    <phoneticPr fontId="3" type="noConversion"/>
  </si>
  <si>
    <t>1-350943-0</t>
  </si>
  <si>
    <t>1-353046-3</t>
    <phoneticPr fontId="3" type="noConversion"/>
  </si>
  <si>
    <t>1-353715-5</t>
    <phoneticPr fontId="3" type="noConversion"/>
  </si>
  <si>
    <t>深圳市威线科电子有限公司</t>
    <phoneticPr fontId="3" type="noConversion"/>
  </si>
  <si>
    <t>1375819-1</t>
  </si>
  <si>
    <t>Lineage Power (Shanghai) Co.,Ltd</t>
    <phoneticPr fontId="3" type="noConversion"/>
  </si>
  <si>
    <t>1375819-2</t>
    <phoneticPr fontId="3" type="noConversion"/>
  </si>
  <si>
    <t>苏州明友电子有限公司</t>
    <phoneticPr fontId="3" type="noConversion"/>
  </si>
  <si>
    <t>1375820-5</t>
  </si>
  <si>
    <t>1376111-7</t>
  </si>
  <si>
    <t>扬州艾特光电有限公司</t>
    <phoneticPr fontId="3" type="noConversion"/>
  </si>
  <si>
    <t>1393236-7</t>
    <phoneticPr fontId="3" type="noConversion"/>
  </si>
  <si>
    <t>1393260-7</t>
  </si>
  <si>
    <r>
      <t>芯发威达电子</t>
    </r>
    <r>
      <rPr>
        <sz val="11"/>
        <color theme="1"/>
        <rFont val="宋体"/>
        <family val="2"/>
        <charset val="134"/>
        <scheme val="minor"/>
      </rPr>
      <t>(</t>
    </r>
    <r>
      <rPr>
        <sz val="10"/>
        <rFont val="宋体"/>
        <family val="3"/>
        <charset val="134"/>
      </rPr>
      <t>上海</t>
    </r>
    <r>
      <rPr>
        <sz val="11"/>
        <color theme="1"/>
        <rFont val="宋体"/>
        <family val="2"/>
        <charset val="134"/>
        <scheme val="minor"/>
      </rPr>
      <t>)</t>
    </r>
    <r>
      <rPr>
        <sz val="10"/>
        <rFont val="宋体"/>
        <family val="3"/>
        <charset val="134"/>
      </rPr>
      <t>有限公司</t>
    </r>
    <phoneticPr fontId="3" type="noConversion"/>
  </si>
  <si>
    <t>1393436-4</t>
  </si>
  <si>
    <t>孚创动力</t>
    <phoneticPr fontId="3" type="noConversion"/>
  </si>
  <si>
    <t>1393450-5</t>
  </si>
  <si>
    <t>1393454-9</t>
  </si>
  <si>
    <t>13M8004515-01</t>
  </si>
  <si>
    <t>1-406541-5</t>
  </si>
  <si>
    <t>1415015-1</t>
  </si>
  <si>
    <t>1416200-9</t>
  </si>
  <si>
    <t>1418844-1</t>
    <phoneticPr fontId="3" type="noConversion"/>
  </si>
  <si>
    <t>1474654-7</t>
  </si>
  <si>
    <t>1-480700-0</t>
    <phoneticPr fontId="3" type="noConversion"/>
  </si>
  <si>
    <t>公司备货，南京成帆电子有限公司，莫莉</t>
    <phoneticPr fontId="3" type="noConversion"/>
  </si>
  <si>
    <t>1-480702-0</t>
  </si>
  <si>
    <t>1488991-1</t>
  </si>
  <si>
    <t>14RDDLF003</t>
  </si>
  <si>
    <t>英尺</t>
  </si>
  <si>
    <t>苏州思迈特电子科技有限公司</t>
    <phoneticPr fontId="3" type="noConversion"/>
  </si>
  <si>
    <t>1-5177986-1</t>
  </si>
  <si>
    <t>上海巨哥电子科技有限公司</t>
    <phoneticPr fontId="3" type="noConversion"/>
  </si>
  <si>
    <t>1542619</t>
  </si>
  <si>
    <t>1543045</t>
  </si>
  <si>
    <t>154565</t>
  </si>
  <si>
    <t>苏州辉腾科技有限公司</t>
    <phoneticPr fontId="3" type="noConversion"/>
  </si>
  <si>
    <t>1551920-1</t>
  </si>
  <si>
    <t>上海剑桥科技股份有限公司</t>
    <phoneticPr fontId="3" type="noConversion"/>
  </si>
  <si>
    <t>1567157</t>
  </si>
  <si>
    <t>1-57051-1</t>
  </si>
  <si>
    <t>1571999-9</t>
    <phoneticPr fontId="3" type="noConversion"/>
  </si>
  <si>
    <t>卡乐</t>
    <phoneticPr fontId="3" type="noConversion"/>
  </si>
  <si>
    <t>1600000-1</t>
    <phoneticPr fontId="3" type="noConversion"/>
  </si>
  <si>
    <t>矩形电源连接器</t>
  </si>
  <si>
    <t>1625881-4</t>
  </si>
  <si>
    <t>1625881-5</t>
  </si>
  <si>
    <t>163088-1</t>
  </si>
  <si>
    <t>厦门市白岗电气有限公司</t>
    <phoneticPr fontId="3" type="noConversion"/>
  </si>
  <si>
    <t>165412</t>
  </si>
  <si>
    <t>1658643-1</t>
  </si>
  <si>
    <t>万奇特互联电子（上海）有限公司</t>
    <phoneticPr fontId="3" type="noConversion"/>
  </si>
  <si>
    <t>1-66100-9</t>
  </si>
  <si>
    <t>1-66108-5</t>
  </si>
  <si>
    <t>1-66740-1</t>
    <phoneticPr fontId="3" type="noConversion"/>
  </si>
  <si>
    <t>恩倍爱电缆生产（苏州）有限公司</t>
    <phoneticPr fontId="3" type="noConversion"/>
  </si>
  <si>
    <t>170360-1</t>
  </si>
  <si>
    <t>南京埃斯顿自动控制技术有限公司</t>
    <phoneticPr fontId="3" type="noConversion"/>
  </si>
  <si>
    <t>170361-1</t>
    <phoneticPr fontId="3" type="noConversion"/>
  </si>
  <si>
    <t>南京芯龙微电子科技有限公司</t>
    <phoneticPr fontId="3" type="noConversion"/>
  </si>
  <si>
    <t>1703832</t>
  </si>
  <si>
    <t>1703833</t>
  </si>
  <si>
    <t>1703930</t>
  </si>
  <si>
    <t>1704725</t>
  </si>
  <si>
    <t>1706790</t>
  </si>
  <si>
    <t>1706791</t>
  </si>
  <si>
    <t>1706799</t>
  </si>
  <si>
    <t>1706801</t>
  </si>
  <si>
    <t>1707025</t>
  </si>
  <si>
    <t>1709092</t>
  </si>
  <si>
    <t>1715592</t>
  </si>
  <si>
    <t>1718029</t>
  </si>
  <si>
    <t>1718760-1</t>
  </si>
  <si>
    <t>信邦</t>
    <phoneticPr fontId="3" type="noConversion"/>
  </si>
  <si>
    <t>172159-1</t>
  </si>
  <si>
    <t>172161-1</t>
  </si>
  <si>
    <t>江阴信邦电子有限公司</t>
    <phoneticPr fontId="3" type="noConversion"/>
  </si>
  <si>
    <t>172169-1</t>
    <phoneticPr fontId="3" type="noConversion"/>
  </si>
  <si>
    <t>上海哲宏机器人自动化有限公司</t>
    <phoneticPr fontId="3" type="noConversion"/>
  </si>
  <si>
    <t>1722419</t>
  </si>
  <si>
    <t>1729328</t>
  </si>
  <si>
    <t>1731950</t>
  </si>
  <si>
    <t>1734401</t>
  </si>
  <si>
    <t>1734634</t>
  </si>
  <si>
    <t>1734834</t>
  </si>
  <si>
    <t>1735042-5</t>
    <phoneticPr fontId="3" type="noConversion"/>
  </si>
  <si>
    <t>173631-1</t>
  </si>
  <si>
    <t>捷星</t>
    <phoneticPr fontId="3" type="noConversion"/>
  </si>
  <si>
    <t>173724-1</t>
  </si>
  <si>
    <t>上海舟水电器有限公司，苏州市相城区順扬电器厂</t>
    <phoneticPr fontId="3" type="noConversion"/>
  </si>
  <si>
    <t>173853-1</t>
  </si>
  <si>
    <t>174056-2</t>
  </si>
  <si>
    <t>锐凡</t>
    <phoneticPr fontId="3" type="noConversion"/>
  </si>
  <si>
    <t>174146-2</t>
  </si>
  <si>
    <t>174264-2</t>
  </si>
  <si>
    <t>1742999-1</t>
  </si>
  <si>
    <t>1743401</t>
  </si>
  <si>
    <t>1743472</t>
  </si>
  <si>
    <t>路斯特</t>
    <phoneticPr fontId="3" type="noConversion"/>
  </si>
  <si>
    <t>1744037-4</t>
  </si>
  <si>
    <t>博盛死库存，索翰买的</t>
    <phoneticPr fontId="3" type="noConversion"/>
  </si>
  <si>
    <t>174971-2</t>
  </si>
  <si>
    <t>174973-2</t>
  </si>
  <si>
    <t>泰宇，易德龙</t>
    <phoneticPr fontId="3" type="noConversion"/>
  </si>
  <si>
    <t>174975-2</t>
  </si>
  <si>
    <t>175151-2</t>
  </si>
  <si>
    <t>万思佳备货</t>
    <phoneticPr fontId="3" type="noConversion"/>
  </si>
  <si>
    <t>175195-2</t>
  </si>
  <si>
    <t>捷应，砹弗矽，上海重和机电技术有限公司</t>
    <phoneticPr fontId="3" type="noConversion"/>
  </si>
  <si>
    <t>175196-2</t>
    <phoneticPr fontId="3" type="noConversion"/>
  </si>
  <si>
    <t>175196-3</t>
    <phoneticPr fontId="3" type="noConversion"/>
  </si>
  <si>
    <t>1752324</t>
  </si>
  <si>
    <t>175285-2</t>
  </si>
  <si>
    <t>175286-2</t>
  </si>
  <si>
    <t>175507-2</t>
  </si>
  <si>
    <t>上海卉才，在京北买的</t>
    <phoneticPr fontId="3" type="noConversion"/>
  </si>
  <si>
    <t>1757268</t>
  </si>
  <si>
    <t>1757310</t>
  </si>
  <si>
    <t>175855-1</t>
  </si>
  <si>
    <t>1758836-1</t>
  </si>
  <si>
    <t>标签</t>
  </si>
  <si>
    <t>1758837-1</t>
    <phoneticPr fontId="3" type="noConversion"/>
  </si>
  <si>
    <t>1759033</t>
  </si>
  <si>
    <t>上海杰跃电子有限公司</t>
    <phoneticPr fontId="3" type="noConversion"/>
  </si>
  <si>
    <t>1761608-3</t>
  </si>
  <si>
    <t>176271-1</t>
  </si>
  <si>
    <t>万思佳电器（嘉兴）有限公司备货</t>
    <phoneticPr fontId="3" type="noConversion"/>
  </si>
  <si>
    <t>1765289</t>
  </si>
  <si>
    <t>1-770170-1</t>
  </si>
  <si>
    <t>苏州江南嘉捷光机电技术有限公司</t>
    <phoneticPr fontId="3" type="noConversion"/>
  </si>
  <si>
    <t>1-770182-0</t>
  </si>
  <si>
    <t>1772728</t>
  </si>
  <si>
    <t>1775441-7</t>
  </si>
  <si>
    <t>上海螺锐实业有限公司</t>
    <phoneticPr fontId="3" type="noConversion"/>
  </si>
  <si>
    <t>1776508</t>
  </si>
  <si>
    <t>Peter申请的样品</t>
    <phoneticPr fontId="3" type="noConversion"/>
  </si>
  <si>
    <t>177766-1</t>
    <phoneticPr fontId="3" type="noConversion"/>
  </si>
  <si>
    <t>武汉福里特电子有限公司</t>
    <phoneticPr fontId="3" type="noConversion"/>
  </si>
  <si>
    <t>178289-3</t>
    <phoneticPr fontId="3" type="noConversion"/>
  </si>
  <si>
    <t>178289-5</t>
  </si>
  <si>
    <t>上海重和机电技术有限公司,捷应</t>
    <phoneticPr fontId="3" type="noConversion"/>
  </si>
  <si>
    <t>178289-6</t>
    <phoneticPr fontId="3" type="noConversion"/>
  </si>
  <si>
    <t>砹弗矽，上海邦略电子有限公司，上海重和机电技术有限公司</t>
    <phoneticPr fontId="3" type="noConversion"/>
  </si>
  <si>
    <t>上海邦略电子有限公司，捷应</t>
    <phoneticPr fontId="3" type="noConversion"/>
  </si>
  <si>
    <t>178289-8</t>
    <phoneticPr fontId="3" type="noConversion"/>
  </si>
  <si>
    <t>上海邦略电子有限公司</t>
    <phoneticPr fontId="3" type="noConversion"/>
  </si>
  <si>
    <t>178305-2</t>
  </si>
  <si>
    <t>178305-3</t>
  </si>
  <si>
    <t>南京海斡德电气有限公司</t>
    <phoneticPr fontId="3" type="noConversion"/>
  </si>
  <si>
    <t>178307-2</t>
  </si>
  <si>
    <t>178308-2</t>
    <phoneticPr fontId="3" type="noConversion"/>
  </si>
  <si>
    <t>178803-6</t>
    <phoneticPr fontId="3" type="noConversion"/>
  </si>
  <si>
    <t>178803-7</t>
    <phoneticPr fontId="3" type="noConversion"/>
  </si>
  <si>
    <t>1792863</t>
  </si>
  <si>
    <t>上海航嘉电子科技股份有限公司</t>
    <phoneticPr fontId="3" type="noConversion"/>
  </si>
  <si>
    <t>1792928</t>
  </si>
  <si>
    <t>179839-1</t>
    <phoneticPr fontId="3" type="noConversion"/>
  </si>
  <si>
    <t>杭州信多达智能科技有限公司</t>
    <phoneticPr fontId="3" type="noConversion"/>
  </si>
  <si>
    <t>179956-2</t>
    <phoneticPr fontId="3" type="noConversion"/>
  </si>
  <si>
    <t>申请的样品卖给客户</t>
    <phoneticPr fontId="3" type="noConversion"/>
  </si>
  <si>
    <t>1827570-2</t>
  </si>
  <si>
    <t>杭州之山科技有限公司，深圳俊星通讯科技有限公司，上海神力科技有限公司</t>
    <phoneticPr fontId="3" type="noConversion"/>
  </si>
  <si>
    <t>1827571-2</t>
  </si>
  <si>
    <t>1827572-2</t>
  </si>
  <si>
    <t>1828252</t>
  </si>
  <si>
    <t>1828265</t>
  </si>
  <si>
    <t>1828854</t>
  </si>
  <si>
    <t>182923-1</t>
  </si>
  <si>
    <t>183025-1</t>
  </si>
  <si>
    <t>1842911</t>
  </si>
  <si>
    <t>海康不良品补货</t>
    <phoneticPr fontId="3" type="noConversion"/>
  </si>
  <si>
    <t>1877355</t>
  </si>
  <si>
    <t>1888811-1</t>
  </si>
  <si>
    <t>1903112-2</t>
  </si>
  <si>
    <t>杭州之山科技有限公司备货</t>
    <phoneticPr fontId="3" type="noConversion"/>
  </si>
  <si>
    <t>1903114-2</t>
  </si>
  <si>
    <t>1903815-1</t>
    <phoneticPr fontId="3" type="noConversion"/>
  </si>
  <si>
    <t>深圳华强聚丰电子科技有限公司，公司备货</t>
    <phoneticPr fontId="3" type="noConversion"/>
  </si>
  <si>
    <t>1-917338-5</t>
  </si>
  <si>
    <t>1-917658-5</t>
  </si>
  <si>
    <t>苏州利华科技股份有限公司</t>
    <phoneticPr fontId="3" type="noConversion"/>
  </si>
  <si>
    <t>1-917659-6</t>
    <phoneticPr fontId="3" type="noConversion"/>
  </si>
  <si>
    <t>遂宁立讯精密工业有限公司，上海跃跃电子有限公司</t>
    <phoneticPr fontId="3" type="noConversion"/>
  </si>
  <si>
    <t>1-917659-8</t>
  </si>
  <si>
    <t>欧洛奇电子（北京）有限公司</t>
    <phoneticPr fontId="3" type="noConversion"/>
  </si>
  <si>
    <t>1-917807-2</t>
    <phoneticPr fontId="3" type="noConversion"/>
  </si>
  <si>
    <t>砹弗矽，库卡</t>
    <phoneticPr fontId="3" type="noConversion"/>
  </si>
  <si>
    <t>1924664</t>
  </si>
  <si>
    <t>1926736-3</t>
  </si>
  <si>
    <t>1-966701-1</t>
    <phoneticPr fontId="3" type="noConversion"/>
  </si>
  <si>
    <t>1969507-2</t>
    <phoneticPr fontId="3" type="noConversion"/>
  </si>
  <si>
    <t>1981959-1</t>
  </si>
  <si>
    <t>1983023-1</t>
    <phoneticPr fontId="3" type="noConversion"/>
  </si>
  <si>
    <t>1983024-1</t>
  </si>
  <si>
    <t>1992188</t>
  </si>
  <si>
    <t>200-10501-11</t>
  </si>
  <si>
    <t>防水接头</t>
  </si>
  <si>
    <t>200-10542-11</t>
  </si>
  <si>
    <t>防水盲堵</t>
  </si>
  <si>
    <t>200-10568-11</t>
  </si>
  <si>
    <t>防水盖</t>
  </si>
  <si>
    <t>200-10574-11</t>
  </si>
  <si>
    <t>200-10575-11</t>
  </si>
  <si>
    <t>2005097-1</t>
  </si>
  <si>
    <t>中信国安盟固利动力科技有限公司</t>
    <phoneticPr fontId="3" type="noConversion"/>
  </si>
  <si>
    <t>205206-3</t>
  </si>
  <si>
    <t>2057411-1</t>
  </si>
  <si>
    <t>206037-1</t>
    <phoneticPr fontId="3" type="noConversion"/>
  </si>
  <si>
    <t>深圳华强聚丰电子科技有限公司</t>
    <phoneticPr fontId="3" type="noConversion"/>
  </si>
  <si>
    <t>206043-1</t>
  </si>
  <si>
    <t>捷应，上海瑞悉电子</t>
    <phoneticPr fontId="3" type="noConversion"/>
  </si>
  <si>
    <t>206060-1</t>
  </si>
  <si>
    <t>星泰豪</t>
    <phoneticPr fontId="3" type="noConversion"/>
  </si>
  <si>
    <t>206061-1</t>
    <phoneticPr fontId="3" type="noConversion"/>
  </si>
  <si>
    <t>上海平弋电子科技有限公司</t>
    <phoneticPr fontId="3" type="noConversion"/>
  </si>
  <si>
    <t>206070-8</t>
  </si>
  <si>
    <t>206138-8</t>
  </si>
  <si>
    <t>南京捷应电子有限公司，上海瑞悉电子</t>
    <phoneticPr fontId="3" type="noConversion"/>
  </si>
  <si>
    <t>206150-1</t>
    <phoneticPr fontId="3" type="noConversion"/>
  </si>
  <si>
    <t>206304-1</t>
  </si>
  <si>
    <t>上海浩益科技有限公司</t>
    <phoneticPr fontId="3" type="noConversion"/>
  </si>
  <si>
    <t>206430-1</t>
  </si>
  <si>
    <t>2065657-1</t>
  </si>
  <si>
    <t>思泽（天津）科技有限公司，北京时代奥视科技有限公司</t>
    <phoneticPr fontId="3" type="noConversion"/>
  </si>
  <si>
    <t>206705-1</t>
  </si>
  <si>
    <t>206793-1</t>
  </si>
  <si>
    <t>206794-4</t>
  </si>
  <si>
    <t>206795-3</t>
  </si>
  <si>
    <t>206800-2</t>
  </si>
  <si>
    <t>206966-7</t>
    <phoneticPr fontId="3" type="noConversion"/>
  </si>
  <si>
    <t>卧龙电气（济南）电机有限公司</t>
    <phoneticPr fontId="3" type="noConversion"/>
  </si>
  <si>
    <t>211766-1</t>
    <phoneticPr fontId="3" type="noConversion"/>
  </si>
  <si>
    <t>211768-1</t>
  </si>
  <si>
    <t>211769-1</t>
  </si>
  <si>
    <t>211772-1</t>
    <phoneticPr fontId="3" type="noConversion"/>
  </si>
  <si>
    <t>2129260-2</t>
  </si>
  <si>
    <t>2129261-1</t>
  </si>
  <si>
    <t>商络电子</t>
    <phoneticPr fontId="3" type="noConversion"/>
  </si>
  <si>
    <t>2129261-2</t>
  </si>
  <si>
    <t>2-1318119-4</t>
  </si>
  <si>
    <t>哲宏</t>
    <phoneticPr fontId="3" type="noConversion"/>
  </si>
  <si>
    <t>2-1393210-5</t>
  </si>
  <si>
    <t>Lineage</t>
    <phoneticPr fontId="3" type="noConversion"/>
  </si>
  <si>
    <t>2143309-2</t>
  </si>
  <si>
    <t>2-1445093-4</t>
  </si>
  <si>
    <t>2-1474654-2</t>
  </si>
  <si>
    <t>线排</t>
  </si>
  <si>
    <t>2-1474654-7</t>
  </si>
  <si>
    <t>线材 跳线</t>
  </si>
  <si>
    <t>2-1625984-8</t>
    <phoneticPr fontId="3" type="noConversion"/>
  </si>
  <si>
    <t>惠州亿纬锂能</t>
    <phoneticPr fontId="3" type="noConversion"/>
  </si>
  <si>
    <t>216548-1</t>
  </si>
  <si>
    <t>2170330-1</t>
  </si>
  <si>
    <t>思泽（天津）科技有限公司</t>
    <phoneticPr fontId="3" type="noConversion"/>
  </si>
  <si>
    <t>2170680-4</t>
  </si>
  <si>
    <t>2176230-9</t>
  </si>
  <si>
    <t>电阻</t>
  </si>
  <si>
    <t>2-178288-4</t>
    <phoneticPr fontId="3" type="noConversion"/>
  </si>
  <si>
    <t>2-179552-3</t>
  </si>
  <si>
    <t>2-179958-4</t>
    <phoneticPr fontId="3" type="noConversion"/>
  </si>
  <si>
    <t>2-179958-6</t>
  </si>
  <si>
    <t>2267232-1</t>
  </si>
  <si>
    <t>2267300-1</t>
  </si>
  <si>
    <r>
      <t>FOC</t>
    </r>
    <r>
      <rPr>
        <sz val="10"/>
        <rFont val="宋体"/>
        <family val="3"/>
        <charset val="134"/>
      </rPr>
      <t>订单</t>
    </r>
    <phoneticPr fontId="3" type="noConversion"/>
  </si>
  <si>
    <t>2345832-2</t>
    <phoneticPr fontId="3" type="noConversion"/>
  </si>
  <si>
    <t>苏州银道智能科技有限公司</t>
    <phoneticPr fontId="3" type="noConversion"/>
  </si>
  <si>
    <t>2-487937-0</t>
  </si>
  <si>
    <t>2-520083-2</t>
  </si>
  <si>
    <t>2-520128-2</t>
  </si>
  <si>
    <t>深圳万思佳电器有限公司</t>
    <phoneticPr fontId="3" type="noConversion"/>
  </si>
  <si>
    <t>2-520183-2</t>
  </si>
  <si>
    <t>凯博特线缆技术（苏州）有限公司</t>
    <phoneticPr fontId="3" type="noConversion"/>
  </si>
  <si>
    <t>2-520334-2</t>
  </si>
  <si>
    <r>
      <t xml:space="preserve"> </t>
    </r>
    <r>
      <rPr>
        <sz val="10"/>
        <rFont val="宋体"/>
        <family val="3"/>
        <charset val="134"/>
      </rPr>
      <t>莫莉备货</t>
    </r>
    <phoneticPr fontId="3" type="noConversion"/>
  </si>
  <si>
    <t>2-520401-2</t>
    <phoneticPr fontId="3" type="noConversion"/>
  </si>
  <si>
    <t>2-520405-2</t>
    <phoneticPr fontId="3" type="noConversion"/>
  </si>
  <si>
    <t>2-520856-2</t>
  </si>
  <si>
    <t>2-521144-2</t>
  </si>
  <si>
    <t>2-6450122-9</t>
  </si>
  <si>
    <t>2-66102-5</t>
  </si>
  <si>
    <t>2707929</t>
  </si>
  <si>
    <t>280370-1</t>
  </si>
  <si>
    <t>280371-1</t>
    <phoneticPr fontId="3" type="noConversion"/>
  </si>
  <si>
    <t>280521-1</t>
    <phoneticPr fontId="3" type="noConversion"/>
  </si>
  <si>
    <t>282080-1</t>
    <phoneticPr fontId="3" type="noConversion"/>
  </si>
  <si>
    <t>盖茨，海康</t>
    <phoneticPr fontId="3" type="noConversion"/>
  </si>
  <si>
    <t>282087-1</t>
  </si>
  <si>
    <t>282088-1</t>
  </si>
  <si>
    <t>282106-1</t>
  </si>
  <si>
    <t>282109-1</t>
  </si>
  <si>
    <t>2822541-1</t>
  </si>
  <si>
    <t>282404-1</t>
  </si>
  <si>
    <t>2869362</t>
  </si>
  <si>
    <t>292165-4</t>
  </si>
  <si>
    <t>292253-2</t>
  </si>
  <si>
    <t>浙江先芯科技有限公司</t>
    <phoneticPr fontId="3" type="noConversion"/>
  </si>
  <si>
    <t>292304-2</t>
  </si>
  <si>
    <t>292336-1</t>
  </si>
  <si>
    <t>3009228</t>
  </si>
  <si>
    <t>3009231</t>
  </si>
  <si>
    <t>3009244</t>
  </si>
  <si>
    <t>3-1318120-3</t>
  </si>
  <si>
    <t>上海亚屹电子有限公司</t>
    <phoneticPr fontId="3" type="noConversion"/>
  </si>
  <si>
    <t>3-1415055-1</t>
  </si>
  <si>
    <t>3-1419108-1</t>
  </si>
  <si>
    <t>3-1419108-5</t>
  </si>
  <si>
    <t>3-1437565-0</t>
  </si>
  <si>
    <t>320559</t>
  </si>
  <si>
    <t>北京天云盛祥商贸有限公司</t>
    <phoneticPr fontId="3" type="noConversion"/>
  </si>
  <si>
    <t>3209882</t>
  </si>
  <si>
    <t>34145</t>
  </si>
  <si>
    <t>350209-1</t>
  </si>
  <si>
    <t>350212-1</t>
  </si>
  <si>
    <t>350536-1</t>
  </si>
  <si>
    <t>350561-2</t>
  </si>
  <si>
    <t>桐城信邦电子有限公司</t>
    <phoneticPr fontId="3" type="noConversion"/>
  </si>
  <si>
    <t>350566-7</t>
  </si>
  <si>
    <t>东莞市彦宇电子有限公司</t>
    <phoneticPr fontId="3" type="noConversion"/>
  </si>
  <si>
    <t>350759-4</t>
  </si>
  <si>
    <t>350762-4</t>
  </si>
  <si>
    <t>上海川翔电子有限公司，上海跃跃电子有限公司</t>
    <phoneticPr fontId="3" type="noConversion"/>
  </si>
  <si>
    <t>350763-4</t>
  </si>
  <si>
    <t>350764-4</t>
    <phoneticPr fontId="3" type="noConversion"/>
  </si>
  <si>
    <t>上海跃跃电子有限公司，易德龙</t>
    <phoneticPr fontId="3" type="noConversion"/>
  </si>
  <si>
    <t>350766-1</t>
  </si>
  <si>
    <t>350777-1</t>
  </si>
  <si>
    <t>350780-1</t>
  </si>
  <si>
    <t>350810-1</t>
    <phoneticPr fontId="3" type="noConversion"/>
  </si>
  <si>
    <t>351500390</t>
  </si>
  <si>
    <t>卧龙电气</t>
    <phoneticPr fontId="3" type="noConversion"/>
  </si>
  <si>
    <t>3-5177986-1</t>
  </si>
  <si>
    <t>3-5177986-2</t>
  </si>
  <si>
    <t>3-520106-2</t>
  </si>
  <si>
    <t>352068-1</t>
  </si>
  <si>
    <t>352152-1</t>
  </si>
  <si>
    <t>357450210</t>
  </si>
  <si>
    <t>卧龙备货</t>
    <phoneticPr fontId="3" type="noConversion"/>
  </si>
  <si>
    <t>357460210</t>
  </si>
  <si>
    <t>357470210</t>
  </si>
  <si>
    <t>3610</t>
  </si>
  <si>
    <t>塑料件</t>
  </si>
  <si>
    <t>3-640427-2</t>
    <phoneticPr fontId="3" type="noConversion"/>
  </si>
  <si>
    <t>3-6450332-4</t>
  </si>
  <si>
    <t>3-6450832-6</t>
  </si>
  <si>
    <t>3-6450832-8</t>
  </si>
  <si>
    <t>3-770476-1</t>
    <phoneticPr fontId="3" type="noConversion"/>
  </si>
  <si>
    <t>宁波中策亿特电子有限公司 有限公司</t>
    <phoneticPr fontId="3" type="noConversion"/>
  </si>
  <si>
    <t>3-794677-6</t>
  </si>
  <si>
    <t>深圳市国天电子股份有限公司</t>
    <phoneticPr fontId="3" type="noConversion"/>
  </si>
  <si>
    <t>386997J001</t>
  </si>
  <si>
    <t>热缩套管</t>
  </si>
  <si>
    <t>江阴华新电器科技股份有限公司</t>
    <phoneticPr fontId="3" type="noConversion"/>
  </si>
  <si>
    <t>莫利电机（嘉兴）有限公司</t>
    <phoneticPr fontId="3" type="noConversion"/>
  </si>
  <si>
    <t>39012045</t>
  </si>
  <si>
    <t>39012065</t>
  </si>
  <si>
    <t>3-917242-8</t>
    <phoneticPr fontId="3" type="noConversion"/>
  </si>
  <si>
    <t>40725</t>
  </si>
  <si>
    <t>40990-1</t>
    <phoneticPr fontId="3" type="noConversion"/>
  </si>
  <si>
    <t>万思佳电器（嘉兴）有限公司</t>
    <phoneticPr fontId="3" type="noConversion"/>
  </si>
  <si>
    <t>41274</t>
  </si>
  <si>
    <t>宁波佳捷电子有限公司</t>
    <phoneticPr fontId="3" type="noConversion"/>
  </si>
  <si>
    <t>4-1393211-4</t>
  </si>
  <si>
    <t>上海天美生化设备工程有限公司</t>
    <phoneticPr fontId="3" type="noConversion"/>
  </si>
  <si>
    <t>4-1423476-3</t>
    <phoneticPr fontId="3" type="noConversion"/>
  </si>
  <si>
    <t>断路保护器</t>
  </si>
  <si>
    <t>上海思沛机电制品有限公司</t>
    <phoneticPr fontId="3" type="noConversion"/>
  </si>
  <si>
    <t>4200B</t>
  </si>
  <si>
    <t>铆钉（塑料紧固件）</t>
  </si>
  <si>
    <t>42100-2</t>
  </si>
  <si>
    <t>4-2232346-1</t>
  </si>
  <si>
    <t>新代备货</t>
    <phoneticPr fontId="3" type="noConversion"/>
  </si>
  <si>
    <t>42742-2</t>
  </si>
  <si>
    <t>深圳华强聚丰电子科技有限公司，莫莉</t>
    <phoneticPr fontId="3" type="noConversion"/>
  </si>
  <si>
    <t>43025-1000</t>
  </si>
  <si>
    <t>43030-0001</t>
  </si>
  <si>
    <t>4-6447189-2</t>
  </si>
  <si>
    <t>46765-1301</t>
  </si>
  <si>
    <t>477256030</t>
  </si>
  <si>
    <t>惠州亿纬锂能备货</t>
    <phoneticPr fontId="3" type="noConversion"/>
  </si>
  <si>
    <t>493486-1</t>
  </si>
  <si>
    <t>杭州衡康电子有限公司</t>
    <phoneticPr fontId="3" type="noConversion"/>
  </si>
  <si>
    <t>493487-1</t>
  </si>
  <si>
    <t>49935</t>
  </si>
  <si>
    <t>压线钳</t>
  </si>
  <si>
    <t>海航备货</t>
    <phoneticPr fontId="3" type="noConversion"/>
  </si>
  <si>
    <t>50842032</t>
  </si>
  <si>
    <t>5084616-2</t>
  </si>
  <si>
    <t>5100145-1</t>
  </si>
  <si>
    <t xml:space="preserve">Lineage </t>
    <phoneticPr fontId="3" type="noConversion"/>
  </si>
  <si>
    <t>5100147-1</t>
  </si>
  <si>
    <t>深圳市华桑电子有限公司</t>
    <phoneticPr fontId="3" type="noConversion"/>
  </si>
  <si>
    <t>5100668-1</t>
  </si>
  <si>
    <t>5103308-1</t>
  </si>
  <si>
    <t>5106015-1</t>
  </si>
  <si>
    <t>5-1376382-1</t>
  </si>
  <si>
    <t>5-1393779-9</t>
  </si>
  <si>
    <t>众华电子</t>
    <phoneticPr fontId="3" type="noConversion"/>
  </si>
  <si>
    <t>5177985-1</t>
  </si>
  <si>
    <t>5177985-3</t>
  </si>
  <si>
    <t>51863-1</t>
  </si>
  <si>
    <t>520433-1</t>
  </si>
  <si>
    <t>520460-1</t>
  </si>
  <si>
    <t>520461-1</t>
  </si>
  <si>
    <t>5499922-4</t>
  </si>
  <si>
    <t>5-5179180-1</t>
  </si>
  <si>
    <t>5-520424-1</t>
  </si>
  <si>
    <t>5555162-1</t>
  </si>
  <si>
    <t>5749621-5</t>
  </si>
  <si>
    <t>5BP(20A 250V)</t>
  </si>
  <si>
    <t>60-0001-011-000</t>
    <phoneticPr fontId="3" type="noConversion"/>
  </si>
  <si>
    <t>60-0011-011-000</t>
    <phoneticPr fontId="3" type="noConversion"/>
  </si>
  <si>
    <t>连接器(端子）</t>
  </si>
  <si>
    <t>60-0023-011-000</t>
  </si>
  <si>
    <t>昆山沃达电子有限公司</t>
    <phoneticPr fontId="3" type="noConversion"/>
  </si>
  <si>
    <t>60-0227-011-000</t>
    <phoneticPr fontId="3" type="noConversion"/>
  </si>
  <si>
    <t>60764-2</t>
  </si>
  <si>
    <t>61-0004-011-000</t>
  </si>
  <si>
    <t>广东美的</t>
    <phoneticPr fontId="3" type="noConversion"/>
  </si>
  <si>
    <t>61-0040-011-000</t>
    <phoneticPr fontId="3" type="noConversion"/>
  </si>
  <si>
    <t>61-0107-011-000</t>
    <phoneticPr fontId="3" type="noConversion"/>
  </si>
  <si>
    <t>61-0232-011-000</t>
    <phoneticPr fontId="3" type="noConversion"/>
  </si>
  <si>
    <t>昆山沃达</t>
    <phoneticPr fontId="3" type="noConversion"/>
  </si>
  <si>
    <t>61062-1</t>
  </si>
  <si>
    <t>昆山凯颖电子有限公司</t>
    <phoneticPr fontId="3" type="noConversion"/>
  </si>
  <si>
    <t>6-1393246-6</t>
    <phoneticPr fontId="3" type="noConversion"/>
  </si>
  <si>
    <t>瑞马斯特机电（宁波）有限公司</t>
    <phoneticPr fontId="3" type="noConversion"/>
  </si>
  <si>
    <t>6-1415001-1</t>
  </si>
  <si>
    <t>无锡天豪</t>
    <phoneticPr fontId="3" type="noConversion"/>
  </si>
  <si>
    <t>6-160430-6</t>
  </si>
  <si>
    <t>6-1625999-9</t>
  </si>
  <si>
    <t>6-1658012-1</t>
  </si>
  <si>
    <t>6-1658015-1</t>
  </si>
  <si>
    <t>61794-1</t>
  </si>
  <si>
    <t>61988-2</t>
    <phoneticPr fontId="3" type="noConversion"/>
  </si>
  <si>
    <t>中策</t>
    <phoneticPr fontId="3" type="noConversion"/>
  </si>
  <si>
    <t>62057-5</t>
    <phoneticPr fontId="3" type="noConversion"/>
  </si>
  <si>
    <t>62306-2</t>
    <phoneticPr fontId="3" type="noConversion"/>
  </si>
  <si>
    <t>62308-2</t>
  </si>
  <si>
    <t>6235135AXX</t>
  </si>
  <si>
    <t>6235171AXX</t>
  </si>
  <si>
    <t>62C431A254</t>
  </si>
  <si>
    <t>62C575A140</t>
    <phoneticPr fontId="3" type="noConversion"/>
  </si>
  <si>
    <t>640051-1</t>
  </si>
  <si>
    <t>上海埃海迪机械有限公司</t>
    <phoneticPr fontId="3" type="noConversion"/>
  </si>
  <si>
    <t>640254-1</t>
    <phoneticPr fontId="3" type="noConversion"/>
  </si>
  <si>
    <t>640445-3</t>
  </si>
  <si>
    <t>640453-2</t>
  </si>
  <si>
    <t>640453-5</t>
  </si>
  <si>
    <t>640456-3</t>
  </si>
  <si>
    <t>640457-4</t>
  </si>
  <si>
    <t>643961-1</t>
  </si>
  <si>
    <t>6450572-1</t>
  </si>
  <si>
    <t>6450874-2</t>
  </si>
  <si>
    <t>6469001-1</t>
  </si>
  <si>
    <t>6469028-1</t>
  </si>
  <si>
    <t>647344-7</t>
    <phoneticPr fontId="3" type="noConversion"/>
  </si>
  <si>
    <t>6609018-8</t>
    <phoneticPr fontId="3" type="noConversion"/>
  </si>
  <si>
    <t>6609987-4</t>
    <phoneticPr fontId="3" type="noConversion"/>
  </si>
  <si>
    <t>沃达</t>
    <phoneticPr fontId="3" type="noConversion"/>
  </si>
  <si>
    <t>66100-9</t>
    <phoneticPr fontId="3" type="noConversion"/>
  </si>
  <si>
    <t>66102-8</t>
    <phoneticPr fontId="3" type="noConversion"/>
  </si>
  <si>
    <t>66504-3</t>
    <phoneticPr fontId="3" type="noConversion"/>
  </si>
  <si>
    <t>735159</t>
  </si>
  <si>
    <t>735278</t>
  </si>
  <si>
    <t>76091-5002</t>
  </si>
  <si>
    <t>770074-1</t>
    <phoneticPr fontId="3" type="noConversion"/>
  </si>
  <si>
    <t>770078-1</t>
    <phoneticPr fontId="3" type="noConversion"/>
  </si>
  <si>
    <t>770586-1</t>
    <phoneticPr fontId="3" type="noConversion"/>
  </si>
  <si>
    <t>770849-3</t>
    <phoneticPr fontId="3" type="noConversion"/>
  </si>
  <si>
    <t>770849-8</t>
    <phoneticPr fontId="3" type="noConversion"/>
  </si>
  <si>
    <t>770970-1</t>
  </si>
  <si>
    <t>794184-1</t>
  </si>
  <si>
    <t>苏州力安捷连接技术有限公司</t>
    <phoneticPr fontId="3" type="noConversion"/>
  </si>
  <si>
    <t>794186-1</t>
  </si>
  <si>
    <t>794188-1</t>
    <phoneticPr fontId="3" type="noConversion"/>
  </si>
  <si>
    <t>794190-1</t>
  </si>
  <si>
    <t>794194-1</t>
  </si>
  <si>
    <t>794223-1</t>
  </si>
  <si>
    <t>794606-1</t>
  </si>
  <si>
    <t>79F1C3228NNZ</t>
  </si>
  <si>
    <t>EMI材料</t>
  </si>
  <si>
    <t>79F1C5E5ENNZ</t>
  </si>
  <si>
    <t>802-10-012-10-001101</t>
  </si>
  <si>
    <t>803-83-012-10-269101</t>
  </si>
  <si>
    <t>8-1879128-9</t>
    <phoneticPr fontId="3" type="noConversion"/>
  </si>
  <si>
    <t>8-188275-0</t>
  </si>
  <si>
    <t>83000-9502</t>
  </si>
  <si>
    <t>83424-9014</t>
  </si>
  <si>
    <t>84953-6</t>
  </si>
  <si>
    <t>87224-9</t>
  </si>
  <si>
    <t>华科</t>
    <phoneticPr fontId="3" type="noConversion"/>
  </si>
  <si>
    <t>87832-5622</t>
  </si>
  <si>
    <t>8B-0085-000-000</t>
  </si>
  <si>
    <t>8FD-37-0025-02-414</t>
  </si>
  <si>
    <t>8MC-11-0025-02-464</t>
  </si>
  <si>
    <t>9-1393222-1</t>
  </si>
  <si>
    <t>917724-1</t>
    <phoneticPr fontId="3" type="noConversion"/>
  </si>
  <si>
    <t>917807-2</t>
  </si>
  <si>
    <t>上海如启电子科技有限公司，亚屹</t>
    <phoneticPr fontId="3" type="noConversion"/>
  </si>
  <si>
    <t>926869-1</t>
    <phoneticPr fontId="3" type="noConversion"/>
  </si>
  <si>
    <t>926882-1</t>
  </si>
  <si>
    <t>929859J001</t>
  </si>
  <si>
    <t>955032881</t>
  </si>
  <si>
    <t>963530-1</t>
  </si>
  <si>
    <t>967067-1</t>
  </si>
  <si>
    <t>996417</t>
  </si>
  <si>
    <t>射频线</t>
  </si>
  <si>
    <t>996418</t>
  </si>
  <si>
    <t>AE10885</t>
  </si>
  <si>
    <t>申彦</t>
    <phoneticPr fontId="3" type="noConversion"/>
  </si>
  <si>
    <t>AEA066N00000201000</t>
  </si>
  <si>
    <t>AKA020N00750200000</t>
  </si>
  <si>
    <t>AKA021N00750200000</t>
  </si>
  <si>
    <t>ASA020N00390235000</t>
  </si>
  <si>
    <t>ASA055N00410235000</t>
  </si>
  <si>
    <t>ATL314S-CT</t>
  </si>
  <si>
    <t>大力神系列 3100万像素 彩色工业相机</t>
  </si>
  <si>
    <t>B10P-SHF-1AA（LF）（SN）</t>
  </si>
  <si>
    <t>B3B-PH-K-S(LF)(SN)</t>
    <phoneticPr fontId="3" type="noConversion"/>
  </si>
  <si>
    <t>B4B-PH-K-S(LF)(SN)</t>
  </si>
  <si>
    <t>B6B-PH-K-S(LF)(SN)</t>
  </si>
  <si>
    <t>B8P-VH(LF)(SN)</t>
    <phoneticPr fontId="3" type="noConversion"/>
  </si>
  <si>
    <t>B-M4-2ZI</t>
  </si>
  <si>
    <t>BSA085N00420235047</t>
  </si>
  <si>
    <t>吉希電子</t>
    <phoneticPr fontId="3" type="noConversion"/>
  </si>
  <si>
    <t>BS-M4-2</t>
  </si>
  <si>
    <t>申彦备货</t>
    <phoneticPr fontId="3" type="noConversion"/>
  </si>
  <si>
    <t>BSO4-M3-6</t>
  </si>
  <si>
    <t>BSOA-M4-25</t>
  </si>
  <si>
    <t>维肯恩</t>
    <phoneticPr fontId="3" type="noConversion"/>
  </si>
  <si>
    <t>BSO-M3-10ZI</t>
  </si>
  <si>
    <t>迈梭</t>
    <phoneticPr fontId="3" type="noConversion"/>
  </si>
  <si>
    <t>BSO-M3-22ZI</t>
  </si>
  <si>
    <t>BSO-M3-6ZI</t>
  </si>
  <si>
    <t>BSO-M4-16ZI</t>
  </si>
  <si>
    <t>艾佩达电子通信设备（上海）有限公司</t>
    <phoneticPr fontId="3" type="noConversion"/>
  </si>
  <si>
    <t>BSOS-M3-6</t>
  </si>
  <si>
    <t>C-103-SR</t>
  </si>
  <si>
    <t>CKA267N00440051000</t>
    <phoneticPr fontId="3" type="noConversion"/>
  </si>
  <si>
    <t>连接器（接头）</t>
  </si>
  <si>
    <t>CLS-M10-1</t>
  </si>
  <si>
    <t>CLS-M2 5-1</t>
  </si>
  <si>
    <t>CLS-M3-2</t>
  </si>
  <si>
    <t>CLS-M4-2</t>
    <phoneticPr fontId="3" type="noConversion"/>
  </si>
  <si>
    <t>上海涵林精密模具有限公司</t>
    <phoneticPr fontId="3" type="noConversion"/>
  </si>
  <si>
    <t>CLS-M6-0</t>
  </si>
  <si>
    <t>CLSS-M5-0</t>
    <phoneticPr fontId="3" type="noConversion"/>
  </si>
  <si>
    <t>CLSS-M5-1</t>
    <phoneticPr fontId="3" type="noConversion"/>
  </si>
  <si>
    <t>CSA263N00440001000</t>
    <phoneticPr fontId="3" type="noConversion"/>
  </si>
  <si>
    <t>DT06-2S</t>
  </si>
  <si>
    <t>DTM04-6P-E004</t>
  </si>
  <si>
    <t>DTP06-2S</t>
  </si>
  <si>
    <t>E0-0223-002-000</t>
  </si>
  <si>
    <t>E4-0040-036-000</t>
  </si>
  <si>
    <t>EEA002N00000004000</t>
  </si>
  <si>
    <t>EKB002N0043L003000</t>
  </si>
  <si>
    <t>ESB001N0043L003000</t>
  </si>
  <si>
    <t>F-632-2</t>
  </si>
  <si>
    <t>FC422P9/AA</t>
  </si>
  <si>
    <t>新亚电通取消订单退货</t>
    <phoneticPr fontId="3" type="noConversion"/>
  </si>
  <si>
    <t>FH-032-5ZI</t>
  </si>
  <si>
    <t>FH-3mm-6ZI</t>
  </si>
  <si>
    <t>FH4-M3-15</t>
  </si>
  <si>
    <t>给海康买的样品</t>
    <phoneticPr fontId="3" type="noConversion"/>
  </si>
  <si>
    <t>FH-832-8ZI</t>
  </si>
  <si>
    <t>FHDS-M6-20</t>
  </si>
  <si>
    <t>FH-M5-10ZI</t>
  </si>
  <si>
    <t>FH-M5-12ZI</t>
  </si>
  <si>
    <t>FH-M6-10ZI</t>
  </si>
  <si>
    <t>FH-M6-12ZI</t>
  </si>
  <si>
    <t>FH-M6-18ZI</t>
    <phoneticPr fontId="3" type="noConversion"/>
  </si>
  <si>
    <t>FH-M6-20ZI</t>
  </si>
  <si>
    <t>上海徽宇电子科技有限公司</t>
    <phoneticPr fontId="3" type="noConversion"/>
  </si>
  <si>
    <t>FH-M8-15ZI</t>
  </si>
  <si>
    <t>百宇新皓精密机械（苏州）有限公司</t>
    <phoneticPr fontId="3" type="noConversion"/>
  </si>
  <si>
    <t>FH-M8-25ZI</t>
  </si>
  <si>
    <t>FHS-632-5</t>
  </si>
  <si>
    <t>FHS-632-8</t>
  </si>
  <si>
    <t>FHS-M4-10</t>
  </si>
  <si>
    <t>上海米扬紧固件有限公司</t>
    <phoneticPr fontId="3" type="noConversion"/>
  </si>
  <si>
    <t>FHS-M4-12</t>
  </si>
  <si>
    <t>FHS-M5-10</t>
  </si>
  <si>
    <t>FHS-M5-15</t>
  </si>
  <si>
    <t>FHS-M6-22</t>
    <phoneticPr fontId="3" type="noConversion"/>
  </si>
  <si>
    <t>FHS-M6-30</t>
  </si>
  <si>
    <t>FHS-M8-15</t>
  </si>
  <si>
    <t>F-M2 5-1</t>
  </si>
  <si>
    <t>不满足1K的倍数备货</t>
    <phoneticPr fontId="3" type="noConversion"/>
  </si>
  <si>
    <t>G-49875</t>
  </si>
  <si>
    <t>G-49876</t>
  </si>
  <si>
    <t>G-51118</t>
  </si>
  <si>
    <t>G-53051</t>
    <phoneticPr fontId="3" type="noConversion"/>
  </si>
  <si>
    <t>昆山维肯恩电子科技有限公司</t>
    <phoneticPr fontId="3" type="noConversion"/>
  </si>
  <si>
    <t>GQ-56101</t>
  </si>
  <si>
    <t>GQ-56103</t>
  </si>
  <si>
    <t>GQ-56473</t>
  </si>
  <si>
    <t>H127/0 1/2</t>
  </si>
  <si>
    <t>热橡胶管</t>
  </si>
  <si>
    <t>H190/0 3/4</t>
    <phoneticPr fontId="3" type="noConversion"/>
  </si>
  <si>
    <t>H64/0 1/4</t>
    <phoneticPr fontId="3" type="noConversion"/>
  </si>
  <si>
    <t>H95/0 3/8</t>
    <phoneticPr fontId="3" type="noConversion"/>
  </si>
  <si>
    <t>HFE-M6-15ZI</t>
  </si>
  <si>
    <t>HFHB-032-8DT</t>
  </si>
  <si>
    <t>HFHB-M5-15X</t>
  </si>
  <si>
    <t>HFH-M10-30ZI</t>
  </si>
  <si>
    <t>HFH-M6-15ZI</t>
  </si>
  <si>
    <t>HFH-M6-25ZI</t>
  </si>
  <si>
    <t>HFH-M6-40ZI</t>
    <phoneticPr fontId="3" type="noConversion"/>
  </si>
  <si>
    <t>HFH-M8-23ZI</t>
  </si>
  <si>
    <t>HFHS-0420-12</t>
  </si>
  <si>
    <t>HFHS-0518-12</t>
  </si>
  <si>
    <t>HFHS-M10-35</t>
    <phoneticPr fontId="3" type="noConversion"/>
  </si>
  <si>
    <t>HFHS-M8-20</t>
  </si>
  <si>
    <t>HFHS-M8-30</t>
  </si>
  <si>
    <t>HLS003S-001</t>
  </si>
  <si>
    <t>TOF相机</t>
  </si>
  <si>
    <t>HZ0805D102R-10</t>
  </si>
  <si>
    <t>IESP2027A1891</t>
  </si>
  <si>
    <t>电源</t>
  </si>
  <si>
    <t>Jabil Circuit (Guangzhou) Ltd.</t>
    <phoneticPr fontId="3" type="noConversion"/>
  </si>
  <si>
    <t>IPTC-D440L385</t>
  </si>
  <si>
    <t>镜头套筒</t>
  </si>
  <si>
    <t>ITB-M3</t>
  </si>
  <si>
    <t>南通市而立</t>
    <phoneticPr fontId="3" type="noConversion"/>
  </si>
  <si>
    <t>JES-9P-4A3A(LF)(SN)</t>
    <phoneticPr fontId="3" type="noConversion"/>
  </si>
  <si>
    <t>KF2-440-ET</t>
  </si>
  <si>
    <t>捷普</t>
    <phoneticPr fontId="3" type="noConversion"/>
  </si>
  <si>
    <t>KF2-M3-ET</t>
  </si>
  <si>
    <t>贝莱胜电子（杭州）有限公司</t>
    <phoneticPr fontId="3" type="noConversion"/>
  </si>
  <si>
    <t>KFB3-440-10ET</t>
  </si>
  <si>
    <t>KFB3-632-4ET</t>
  </si>
  <si>
    <t>KFE-M3-12ET</t>
  </si>
  <si>
    <t>捷普备货</t>
    <phoneticPr fontId="3" type="noConversion"/>
  </si>
  <si>
    <t>KFE-M3-3ET</t>
  </si>
  <si>
    <t>KFE-M3-4ET</t>
  </si>
  <si>
    <t>KFH-832-6ET</t>
  </si>
  <si>
    <t>KFH-M5-10ET</t>
  </si>
  <si>
    <t>KFH-M5-15DT</t>
  </si>
  <si>
    <t>KFH-M5-15ET</t>
  </si>
  <si>
    <t>KFH-M5-18ET</t>
  </si>
  <si>
    <t>KFS2-632</t>
  </si>
  <si>
    <t>KFS2-M3</t>
    <phoneticPr fontId="3" type="noConversion"/>
  </si>
  <si>
    <t>上海莱翱电子科技有限公司</t>
    <phoneticPr fontId="3" type="noConversion"/>
  </si>
  <si>
    <t>KFSE-116-12</t>
  </si>
  <si>
    <t>KPS6-440-4</t>
  </si>
  <si>
    <t>M81969/1-01</t>
  </si>
  <si>
    <t>金属绿白插头工具</t>
  </si>
  <si>
    <t>M81969/1-03</t>
  </si>
  <si>
    <t>蓝白塑料插头工具</t>
  </si>
  <si>
    <t>MC422N9/AA</t>
  </si>
  <si>
    <t>MSO4-M2-2</t>
  </si>
  <si>
    <t>申彦退货</t>
    <phoneticPr fontId="3" type="noConversion"/>
  </si>
  <si>
    <t>NB11242001</t>
  </si>
  <si>
    <t>根</t>
  </si>
  <si>
    <t>NB17264001</t>
  </si>
  <si>
    <t>PE-CO-0294</t>
  </si>
  <si>
    <t>PE-MA-0073</t>
  </si>
  <si>
    <t>PF11M-M5-2</t>
  </si>
  <si>
    <t>R110 427 830</t>
  </si>
  <si>
    <t>RAAM3-7-4</t>
  </si>
  <si>
    <t>RASM4-9-7ZI</t>
  </si>
  <si>
    <t>S2B-PH-K-S</t>
  </si>
  <si>
    <t>S2B-XH-A</t>
  </si>
  <si>
    <t>毕勤易</t>
    <phoneticPr fontId="3" type="noConversion"/>
  </si>
  <si>
    <t>S2B-ZR-SM4A-TF</t>
  </si>
  <si>
    <t>S-632-2ZI</t>
  </si>
  <si>
    <t>S6B-PH-K-S（LF）（SN)</t>
  </si>
  <si>
    <t>SCBJ-632-6ZI</t>
  </si>
  <si>
    <t>SL-M3-2ZI</t>
  </si>
  <si>
    <t>青岛维景科技有限公司</t>
    <phoneticPr fontId="3" type="noConversion"/>
  </si>
  <si>
    <t>SM02B-PASS-TBT</t>
  </si>
  <si>
    <t>S-M3-0ZI</t>
  </si>
  <si>
    <t>S-M3-2ZI</t>
    <phoneticPr fontId="3" type="noConversion"/>
  </si>
  <si>
    <t>S-M8-2ZI</t>
  </si>
  <si>
    <t>SMTSO-256-2ET</t>
  </si>
  <si>
    <t>SMTSO-440-9ET</t>
  </si>
  <si>
    <t>SMTSO-M2-2ET</t>
  </si>
  <si>
    <t>SMTSO-M2-8ET</t>
  </si>
  <si>
    <t>SMTSO-M3-3ET</t>
  </si>
  <si>
    <t>SMTSO-M3-6ET</t>
  </si>
  <si>
    <t>SO-3 5M3-4ZI</t>
  </si>
  <si>
    <t>SO4-M3-14</t>
  </si>
  <si>
    <t>上海拓易机电工稷技术有限公司</t>
    <phoneticPr fontId="3" type="noConversion"/>
  </si>
  <si>
    <t>SO4-M3-4</t>
  </si>
  <si>
    <t>SOAG-3 5M3-6</t>
  </si>
  <si>
    <t>SOA-M3-8</t>
  </si>
  <si>
    <t>买的样品送给迈梭</t>
    <phoneticPr fontId="3" type="noConversion"/>
  </si>
  <si>
    <t>SOS-632-20</t>
  </si>
  <si>
    <t>上海曦鸣实业有限公司</t>
    <phoneticPr fontId="3" type="noConversion"/>
  </si>
  <si>
    <t>SOS-84 1-12</t>
  </si>
  <si>
    <t>SOS-M5-3</t>
  </si>
  <si>
    <t>SP-M3-0</t>
  </si>
  <si>
    <t>SP-M3-1</t>
  </si>
  <si>
    <r>
      <rPr>
        <sz val="10"/>
        <rFont val="宋体"/>
        <family val="3"/>
        <charset val="134"/>
      </rPr>
      <t>申彦（其中有</t>
    </r>
    <r>
      <rPr>
        <sz val="11"/>
        <color theme="1"/>
        <rFont val="宋体"/>
        <family val="2"/>
        <charset val="134"/>
        <scheme val="minor"/>
      </rPr>
      <t>100</t>
    </r>
    <r>
      <rPr>
        <sz val="10"/>
        <rFont val="宋体"/>
        <family val="3"/>
        <charset val="134"/>
      </rPr>
      <t>个是给海康买的样品）</t>
    </r>
    <phoneticPr fontId="3" type="noConversion"/>
  </si>
  <si>
    <t>SP-M3-2</t>
  </si>
  <si>
    <t>STO-01T-110N</t>
  </si>
  <si>
    <t>卉才</t>
    <phoneticPr fontId="3" type="noConversion"/>
  </si>
  <si>
    <t>T1010242101-000</t>
  </si>
  <si>
    <t>思源</t>
    <phoneticPr fontId="3" type="noConversion"/>
  </si>
  <si>
    <t>T1220160225-000</t>
  </si>
  <si>
    <t>凯颖</t>
    <phoneticPr fontId="3" type="noConversion"/>
  </si>
  <si>
    <t>T1230160140-001</t>
  </si>
  <si>
    <t>T1236240150-000</t>
    <phoneticPr fontId="3" type="noConversion"/>
  </si>
  <si>
    <t>T1240160140-001</t>
    <phoneticPr fontId="3" type="noConversion"/>
  </si>
  <si>
    <t>T1246240150-000</t>
    <phoneticPr fontId="3" type="noConversion"/>
  </si>
  <si>
    <t>T1410161000-001</t>
  </si>
  <si>
    <t>T1410162000-100</t>
  </si>
  <si>
    <t>T1410241000-001</t>
  </si>
  <si>
    <t>T2020001008-000</t>
  </si>
  <si>
    <t>T2020001015-002</t>
    <phoneticPr fontId="3" type="noConversion"/>
  </si>
  <si>
    <t>T2020001025-002</t>
  </si>
  <si>
    <t>T2020002015-002</t>
  </si>
  <si>
    <t>T2020402101-001</t>
  </si>
  <si>
    <t>T2020642101-001</t>
  </si>
  <si>
    <t>T2020642201-001</t>
  </si>
  <si>
    <t>T2030002005-000</t>
  </si>
  <si>
    <t>洋保</t>
    <phoneticPr fontId="3" type="noConversion"/>
  </si>
  <si>
    <t>T2070001033-000</t>
  </si>
  <si>
    <t>T2070002008-000</t>
  </si>
  <si>
    <t>T2070164001-000</t>
    <phoneticPr fontId="3" type="noConversion"/>
  </si>
  <si>
    <t>T2111122101-000</t>
  </si>
  <si>
    <t>T2111122201-000</t>
  </si>
  <si>
    <t>T2111252101-000</t>
  </si>
  <si>
    <t>TP4-5MM-10</t>
  </si>
  <si>
    <t>TPS-4MM-10</t>
  </si>
  <si>
    <t>苏州悦捷朗机电有限公司</t>
    <phoneticPr fontId="3" type="noConversion"/>
  </si>
  <si>
    <t>TSO4-6M3-800</t>
  </si>
  <si>
    <r>
      <rPr>
        <sz val="10"/>
        <rFont val="宋体"/>
        <family val="3"/>
        <charset val="134"/>
      </rPr>
      <t>不满足</t>
    </r>
    <r>
      <rPr>
        <sz val="11"/>
        <color theme="1"/>
        <rFont val="宋体"/>
        <family val="2"/>
        <charset val="134"/>
        <scheme val="minor"/>
      </rPr>
      <t>1K</t>
    </r>
    <r>
      <rPr>
        <sz val="10"/>
        <rFont val="宋体"/>
        <family val="3"/>
        <charset val="134"/>
      </rPr>
      <t>的倍数备货</t>
    </r>
    <phoneticPr fontId="3" type="noConversion"/>
  </si>
  <si>
    <t>TSO4-M3-400</t>
  </si>
  <si>
    <t>TSOS-M25-1600</t>
  </si>
  <si>
    <t>VTP12W8001</t>
  </si>
  <si>
    <t>防水透气阀</t>
  </si>
  <si>
    <t>W8S</t>
  </si>
  <si>
    <t>WM-6P</t>
  </si>
  <si>
    <t>WP-2S</t>
  </si>
  <si>
    <t>YB4-75776</t>
  </si>
  <si>
    <t>YBSOS-40630</t>
  </si>
  <si>
    <t>YC3-13991</t>
  </si>
  <si>
    <t>YC3-15078</t>
  </si>
  <si>
    <t>YC4-69846-EBN</t>
    <phoneticPr fontId="3" type="noConversion"/>
  </si>
  <si>
    <t>万德退货，没有实物</t>
    <phoneticPr fontId="3" type="noConversion"/>
  </si>
  <si>
    <t>YCLS-36022</t>
  </si>
  <si>
    <t>YCLS-36658</t>
  </si>
  <si>
    <t>YCLS-36659</t>
  </si>
  <si>
    <t>YCLS-37079</t>
  </si>
  <si>
    <t>YCLS-37118</t>
  </si>
  <si>
    <t>YCLS-37694</t>
  </si>
  <si>
    <t>YDSOH4-75669</t>
  </si>
  <si>
    <t>YDSOH4-75670</t>
  </si>
  <si>
    <t>YDSOH4-75671</t>
  </si>
  <si>
    <t>YDSOH4-75672</t>
  </si>
  <si>
    <t>YFH-36673-ZI</t>
  </si>
  <si>
    <t>YFH-37222-ZI</t>
  </si>
  <si>
    <t>公司一次性备货</t>
    <phoneticPr fontId="3" type="noConversion"/>
  </si>
  <si>
    <t>YFHS-37200</t>
  </si>
  <si>
    <t>YFHS-39860</t>
  </si>
  <si>
    <t>YHFE-60777-ZI</t>
  </si>
  <si>
    <t>YHFHS-52005</t>
  </si>
  <si>
    <t>YQB-66489-ZN</t>
  </si>
  <si>
    <t>YQB-67538-ZI</t>
  </si>
  <si>
    <t>宁波华科汽车零部件有限公司</t>
    <phoneticPr fontId="3" type="noConversion"/>
  </si>
  <si>
    <t>YQBS-72265</t>
  </si>
  <si>
    <t>PEM螺柱M5</t>
  </si>
  <si>
    <t>YQFH-73987-ZN</t>
  </si>
  <si>
    <t>YQFH-75112-ZI</t>
  </si>
  <si>
    <t>YQFHS-75111</t>
  </si>
  <si>
    <t>YQHF109-72591-ZI</t>
  </si>
  <si>
    <t>YQHFE-75109-ZI</t>
  </si>
  <si>
    <t>YQHFH-75077-ZI</t>
  </si>
  <si>
    <t>YQHFH-75113-ZI</t>
  </si>
  <si>
    <t>YQS-46449-ZN</t>
  </si>
  <si>
    <t>YQS-67536-ZI</t>
  </si>
  <si>
    <t>YQSS-67041-ZN</t>
  </si>
  <si>
    <t>YQTPX4-68414</t>
    <phoneticPr fontId="3" type="noConversion"/>
  </si>
  <si>
    <t>833-174铆钉</t>
  </si>
  <si>
    <t>YQWN-54454-CU</t>
  </si>
  <si>
    <t>YS-36461-ZI</t>
  </si>
  <si>
    <t>YSMTSO-47431-ET</t>
  </si>
  <si>
    <t>YSMTSO-68745-ET</t>
  </si>
  <si>
    <t>YSS-36738-ZI</t>
  </si>
  <si>
    <t>YSS-37247-ZI</t>
  </si>
  <si>
    <t>ZPF000000000112115</t>
  </si>
  <si>
    <t>ZPF000000000112116</t>
  </si>
  <si>
    <t>ZPF000000000117120</t>
    <phoneticPr fontId="3" type="noConversion"/>
  </si>
  <si>
    <t>苏州唯嘉特电子有限公司</t>
    <phoneticPr fontId="3" type="noConversion"/>
  </si>
  <si>
    <t>纸箱</t>
  </si>
  <si>
    <t>PEM纸箱</t>
  </si>
  <si>
    <r>
      <t>PEM</t>
    </r>
    <r>
      <rPr>
        <sz val="10"/>
        <rFont val="宋体"/>
        <family val="3"/>
        <charset val="134"/>
      </rPr>
      <t>物料出货用</t>
    </r>
    <phoneticPr fontId="3" type="noConversion"/>
  </si>
  <si>
    <t>公司买来出货用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</si>
</sst>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1"/>
      <name val="宋体"/>
      <family val="3"/>
      <charset val="134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2" borderId="1" xfId="0" applyNumberFormat="1" applyFont="1" applyFill="1" applyBorder="1" applyAlignment="1">
      <alignment horizontal="left"/>
    </xf>
    <xf numFmtId="0" fontId="4" fillId="2" borderId="1" xfId="0" applyNumberFormat="1" applyFont="1" applyFill="1" applyBorder="1" applyAlignment="1">
      <alignment horizontal="left"/>
    </xf>
    <xf numFmtId="14" fontId="4" fillId="2" borderId="1" xfId="0" applyNumberFormat="1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14" fontId="0" fillId="2" borderId="1" xfId="0" applyNumberFormat="1" applyFill="1" applyBorder="1" applyAlignment="1">
      <alignment horizontal="left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ntele/AppData/Roaming/Foxmail7/Temp-2148-20200213091516/Attach/1-9&#26684;&#24335;&#24211;&#2338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即时库存"/>
      <sheetName val="Sheet1"/>
    </sheetNames>
    <sheetDataSet>
      <sheetData sheetId="0" refreshError="1"/>
      <sheetData sheetId="1" refreshError="1">
        <row r="1">
          <cell r="A1" t="str">
            <v>物料代码</v>
          </cell>
          <cell r="B1" t="str">
            <v>物料名称</v>
          </cell>
          <cell r="C1" t="str">
            <v>仓库名称</v>
          </cell>
          <cell r="D1" t="str">
            <v>常用计量单位</v>
          </cell>
          <cell r="E1" t="str">
            <v>数量</v>
          </cell>
          <cell r="F1" t="str">
            <v>未税单价</v>
          </cell>
          <cell r="G1" t="str">
            <v>未税金额</v>
          </cell>
          <cell r="H1" t="str">
            <v>客户</v>
          </cell>
          <cell r="I1" t="str">
            <v>入库日期</v>
          </cell>
        </row>
        <row r="2">
          <cell r="A2" t="str">
            <v>09031966921</v>
          </cell>
          <cell r="B2" t="str">
            <v>连接器</v>
          </cell>
          <cell r="C2" t="str">
            <v>办公室仓</v>
          </cell>
          <cell r="D2" t="str">
            <v>个</v>
          </cell>
          <cell r="E2">
            <v>1</v>
          </cell>
          <cell r="F2">
            <v>21.035398000000001</v>
          </cell>
          <cell r="G2">
            <v>21.035398000000001</v>
          </cell>
          <cell r="H2" t="str">
            <v>买来送给上海致维的</v>
          </cell>
          <cell r="I2">
            <v>43811</v>
          </cell>
        </row>
        <row r="3">
          <cell r="A3" t="str">
            <v>09032646850</v>
          </cell>
          <cell r="B3" t="str">
            <v>连接器</v>
          </cell>
          <cell r="C3" t="str">
            <v>办公室仓</v>
          </cell>
          <cell r="D3" t="str">
            <v>个</v>
          </cell>
          <cell r="E3">
            <v>2</v>
          </cell>
          <cell r="F3">
            <v>0.01</v>
          </cell>
          <cell r="G3">
            <v>0.02</v>
          </cell>
          <cell r="H3" t="str">
            <v>原厂送的样品</v>
          </cell>
          <cell r="I3">
            <v>43668</v>
          </cell>
        </row>
        <row r="4">
          <cell r="A4" t="str">
            <v>09032966824</v>
          </cell>
          <cell r="B4" t="str">
            <v>连接器</v>
          </cell>
          <cell r="C4" t="str">
            <v>办公室仓</v>
          </cell>
          <cell r="D4" t="str">
            <v>个</v>
          </cell>
          <cell r="E4">
            <v>1</v>
          </cell>
          <cell r="F4">
            <v>20.681415999999999</v>
          </cell>
          <cell r="G4">
            <v>20.681415999999999</v>
          </cell>
          <cell r="H4" t="str">
            <v>买来送给上海致维的</v>
          </cell>
          <cell r="I4">
            <v>43811</v>
          </cell>
        </row>
        <row r="5">
          <cell r="A5" t="str">
            <v>09060009975</v>
          </cell>
          <cell r="B5" t="str">
            <v>连接器</v>
          </cell>
          <cell r="C5" t="str">
            <v>办公室仓</v>
          </cell>
          <cell r="D5" t="str">
            <v>个</v>
          </cell>
          <cell r="E5">
            <v>2</v>
          </cell>
          <cell r="F5">
            <v>0.01</v>
          </cell>
          <cell r="G5">
            <v>0.02</v>
          </cell>
          <cell r="H5" t="str">
            <v>原厂送的样品</v>
          </cell>
          <cell r="I5">
            <v>43668</v>
          </cell>
        </row>
        <row r="6">
          <cell r="A6" t="str">
            <v>09060482905</v>
          </cell>
          <cell r="B6" t="str">
            <v>连接器</v>
          </cell>
          <cell r="C6" t="str">
            <v>办公室仓</v>
          </cell>
          <cell r="D6" t="str">
            <v>个</v>
          </cell>
          <cell r="E6">
            <v>2</v>
          </cell>
          <cell r="F6">
            <v>0.01</v>
          </cell>
          <cell r="G6">
            <v>0.02</v>
          </cell>
          <cell r="H6" t="str">
            <v>原厂送的样品</v>
          </cell>
          <cell r="I6">
            <v>43668</v>
          </cell>
        </row>
        <row r="7">
          <cell r="A7" t="str">
            <v>09062486836</v>
          </cell>
          <cell r="B7" t="str">
            <v>连接器</v>
          </cell>
          <cell r="C7" t="str">
            <v>办公室仓</v>
          </cell>
          <cell r="D7" t="str">
            <v>个</v>
          </cell>
          <cell r="E7">
            <v>2</v>
          </cell>
          <cell r="F7">
            <v>0.01</v>
          </cell>
          <cell r="G7">
            <v>0.02</v>
          </cell>
          <cell r="H7" t="str">
            <v>原厂送的样品</v>
          </cell>
          <cell r="I7">
            <v>43668</v>
          </cell>
        </row>
        <row r="8">
          <cell r="A8" t="str">
            <v>09231326921</v>
          </cell>
          <cell r="B8" t="str">
            <v>连接器</v>
          </cell>
          <cell r="C8" t="str">
            <v>办公室仓</v>
          </cell>
          <cell r="D8" t="str">
            <v>个</v>
          </cell>
          <cell r="E8">
            <v>1</v>
          </cell>
          <cell r="F8">
            <v>18.274336000000002</v>
          </cell>
          <cell r="G8">
            <v>18.274336000000002</v>
          </cell>
          <cell r="H8" t="str">
            <v>买来送给上海致维的</v>
          </cell>
          <cell r="I8">
            <v>43811</v>
          </cell>
        </row>
        <row r="9">
          <cell r="A9" t="str">
            <v>09232326824</v>
          </cell>
          <cell r="B9" t="str">
            <v>连接器</v>
          </cell>
          <cell r="C9" t="str">
            <v>办公室仓</v>
          </cell>
          <cell r="D9" t="str">
            <v>个</v>
          </cell>
          <cell r="E9">
            <v>1</v>
          </cell>
          <cell r="F9">
            <v>31.380531000000001</v>
          </cell>
          <cell r="G9">
            <v>31.380531000000001</v>
          </cell>
          <cell r="H9" t="str">
            <v>买来送给上海致维的</v>
          </cell>
          <cell r="I9">
            <v>43811</v>
          </cell>
        </row>
        <row r="10">
          <cell r="A10" t="str">
            <v>09641137802</v>
          </cell>
          <cell r="B10" t="str">
            <v>连接器</v>
          </cell>
          <cell r="C10" t="str">
            <v>办公室仓</v>
          </cell>
          <cell r="D10" t="str">
            <v>个</v>
          </cell>
          <cell r="E10">
            <v>1</v>
          </cell>
          <cell r="F10">
            <v>0.01</v>
          </cell>
          <cell r="G10">
            <v>0.01</v>
          </cell>
          <cell r="H10" t="str">
            <v>原厂送的样品</v>
          </cell>
          <cell r="I10">
            <v>43668</v>
          </cell>
        </row>
        <row r="11">
          <cell r="A11" t="str">
            <v>09665527611</v>
          </cell>
          <cell r="B11" t="str">
            <v>连接器</v>
          </cell>
          <cell r="C11" t="str">
            <v>办公室仓</v>
          </cell>
          <cell r="D11" t="str">
            <v>个</v>
          </cell>
          <cell r="E11">
            <v>1</v>
          </cell>
          <cell r="F11">
            <v>0.01</v>
          </cell>
          <cell r="G11">
            <v>0.01</v>
          </cell>
          <cell r="H11" t="str">
            <v>原厂送的样品</v>
          </cell>
          <cell r="I11">
            <v>43668</v>
          </cell>
        </row>
        <row r="12">
          <cell r="A12" t="str">
            <v>09670005476</v>
          </cell>
          <cell r="B12" t="str">
            <v>连接器</v>
          </cell>
          <cell r="C12" t="str">
            <v>办公室仓</v>
          </cell>
          <cell r="D12" t="str">
            <v>个</v>
          </cell>
          <cell r="E12">
            <v>1</v>
          </cell>
          <cell r="F12">
            <v>0.01</v>
          </cell>
          <cell r="G12">
            <v>0.01</v>
          </cell>
          <cell r="H12" t="str">
            <v>原厂送的样品</v>
          </cell>
          <cell r="I12">
            <v>43668</v>
          </cell>
        </row>
        <row r="13">
          <cell r="A13" t="str">
            <v>09670154701</v>
          </cell>
          <cell r="B13" t="str">
            <v>连接器</v>
          </cell>
          <cell r="C13" t="str">
            <v>办公室仓</v>
          </cell>
          <cell r="D13" t="str">
            <v>个</v>
          </cell>
          <cell r="E13">
            <v>1</v>
          </cell>
          <cell r="F13">
            <v>0.01</v>
          </cell>
          <cell r="G13">
            <v>0.01</v>
          </cell>
          <cell r="H13" t="str">
            <v>原厂送的样品</v>
          </cell>
          <cell r="I13">
            <v>43668</v>
          </cell>
        </row>
        <row r="14">
          <cell r="A14" t="str">
            <v>09682535613</v>
          </cell>
          <cell r="B14" t="str">
            <v>连接器</v>
          </cell>
          <cell r="C14" t="str">
            <v>办公室仓</v>
          </cell>
          <cell r="D14" t="str">
            <v>个</v>
          </cell>
          <cell r="E14">
            <v>1</v>
          </cell>
          <cell r="F14">
            <v>0.01</v>
          </cell>
          <cell r="G14">
            <v>0.01</v>
          </cell>
          <cell r="H14" t="str">
            <v>原厂送的样品</v>
          </cell>
          <cell r="I14">
            <v>43668</v>
          </cell>
        </row>
        <row r="15">
          <cell r="A15" t="str">
            <v>09691009102</v>
          </cell>
          <cell r="B15" t="str">
            <v>连接器</v>
          </cell>
          <cell r="C15" t="str">
            <v>办公室仓</v>
          </cell>
          <cell r="D15" t="str">
            <v>个</v>
          </cell>
          <cell r="E15">
            <v>2</v>
          </cell>
          <cell r="F15">
            <v>0.01</v>
          </cell>
          <cell r="G15">
            <v>0.02</v>
          </cell>
          <cell r="H15" t="str">
            <v>原厂送的样品</v>
          </cell>
          <cell r="I15">
            <v>43668</v>
          </cell>
        </row>
        <row r="16">
          <cell r="A16" t="str">
            <v>09732966801</v>
          </cell>
          <cell r="B16" t="str">
            <v>连接器</v>
          </cell>
          <cell r="C16" t="str">
            <v>办公室仓</v>
          </cell>
          <cell r="D16" t="str">
            <v>个</v>
          </cell>
          <cell r="E16">
            <v>1</v>
          </cell>
          <cell r="F16">
            <v>11.58</v>
          </cell>
          <cell r="G16">
            <v>11.58</v>
          </cell>
          <cell r="H16" t="str">
            <v>双翼不良品退货</v>
          </cell>
          <cell r="I16">
            <v>43545</v>
          </cell>
        </row>
        <row r="17">
          <cell r="A17" t="str">
            <v>114017-ZZ</v>
          </cell>
          <cell r="B17" t="str">
            <v>连接器</v>
          </cell>
          <cell r="C17" t="str">
            <v>办公室仓</v>
          </cell>
          <cell r="D17" t="str">
            <v>个</v>
          </cell>
          <cell r="E17">
            <v>200</v>
          </cell>
          <cell r="F17">
            <v>0.15384999999999999</v>
          </cell>
          <cell r="G17">
            <v>30.769999999999996</v>
          </cell>
          <cell r="H17" t="str">
            <v>泰宇</v>
          </cell>
          <cell r="I17">
            <v>43783</v>
          </cell>
        </row>
        <row r="18">
          <cell r="A18" t="str">
            <v>1154</v>
          </cell>
          <cell r="B18" t="str">
            <v>Heyco电缆固定件和配件</v>
          </cell>
          <cell r="C18" t="str">
            <v>办公室仓</v>
          </cell>
          <cell r="D18" t="str">
            <v>个</v>
          </cell>
          <cell r="E18">
            <v>114</v>
          </cell>
          <cell r="F18">
            <v>0.240172</v>
          </cell>
          <cell r="G18">
            <v>27.379608000000001</v>
          </cell>
          <cell r="H18" t="str">
            <v>Peter客户深圳YAOGU工业客户送样</v>
          </cell>
          <cell r="I18">
            <v>43313</v>
          </cell>
        </row>
        <row r="19">
          <cell r="A19" t="str">
            <v>1-1625876-6</v>
          </cell>
          <cell r="B19" t="str">
            <v>电阻器</v>
          </cell>
          <cell r="C19" t="str">
            <v>办公室仓</v>
          </cell>
          <cell r="D19" t="str">
            <v>个</v>
          </cell>
          <cell r="E19">
            <v>200</v>
          </cell>
          <cell r="F19">
            <v>5.9829059999999998</v>
          </cell>
          <cell r="G19">
            <v>1196.5812000000001</v>
          </cell>
          <cell r="H19" t="str">
            <v>泰宇，泰科送的样品</v>
          </cell>
          <cell r="I19">
            <v>42907</v>
          </cell>
        </row>
        <row r="20">
          <cell r="A20" t="str">
            <v>1-175218-2</v>
          </cell>
          <cell r="B20" t="str">
            <v>电路连接器</v>
          </cell>
          <cell r="C20" t="str">
            <v>办公室仓</v>
          </cell>
          <cell r="D20" t="str">
            <v>个</v>
          </cell>
          <cell r="E20">
            <v>3000</v>
          </cell>
          <cell r="F20">
            <v>0.91739999999999999</v>
          </cell>
          <cell r="G20">
            <v>2752.2</v>
          </cell>
          <cell r="H20" t="str">
            <v>杭州之山科技有限公司</v>
          </cell>
          <cell r="I20">
            <v>43825</v>
          </cell>
        </row>
        <row r="21">
          <cell r="A21" t="str">
            <v>1-1827875-5</v>
          </cell>
          <cell r="B21" t="str">
            <v>电路连接器</v>
          </cell>
          <cell r="C21" t="str">
            <v>办公室仓</v>
          </cell>
          <cell r="D21" t="str">
            <v>个</v>
          </cell>
          <cell r="E21">
            <v>10</v>
          </cell>
          <cell r="F21">
            <v>5.3097349999999999</v>
          </cell>
          <cell r="G21">
            <v>53.097349999999999</v>
          </cell>
          <cell r="H21" t="str">
            <v>天邦达，30一小袋多备的</v>
          </cell>
          <cell r="I21">
            <v>43651</v>
          </cell>
        </row>
        <row r="22">
          <cell r="A22" t="str">
            <v>1318143-1</v>
          </cell>
          <cell r="B22" t="str">
            <v>电路连接器</v>
          </cell>
          <cell r="C22" t="str">
            <v>办公室仓</v>
          </cell>
          <cell r="D22" t="str">
            <v>个</v>
          </cell>
          <cell r="E22">
            <v>10000</v>
          </cell>
          <cell r="F22">
            <v>0.4</v>
          </cell>
          <cell r="G22">
            <v>4000</v>
          </cell>
          <cell r="H22" t="str">
            <v>捷星订错型号，退回的</v>
          </cell>
          <cell r="I22">
            <v>41939</v>
          </cell>
        </row>
        <row r="23">
          <cell r="A23" t="str">
            <v>13M8002515-01</v>
          </cell>
          <cell r="B23" t="str">
            <v>电路连接器</v>
          </cell>
          <cell r="C23" t="str">
            <v>办公室仓</v>
          </cell>
          <cell r="D23" t="str">
            <v>个</v>
          </cell>
          <cell r="E23">
            <v>680</v>
          </cell>
          <cell r="F23">
            <v>10.4861</v>
          </cell>
          <cell r="G23">
            <v>7130.5480000000007</v>
          </cell>
          <cell r="H23" t="str">
            <v>海康</v>
          </cell>
          <cell r="I23">
            <v>43493</v>
          </cell>
        </row>
        <row r="24">
          <cell r="A24" t="str">
            <v>13M8004515-02</v>
          </cell>
          <cell r="B24" t="str">
            <v>电路连接器</v>
          </cell>
          <cell r="C24" t="str">
            <v>办公室仓</v>
          </cell>
          <cell r="D24" t="str">
            <v>个</v>
          </cell>
          <cell r="E24">
            <v>710</v>
          </cell>
          <cell r="F24">
            <v>12.538460000000001</v>
          </cell>
          <cell r="G24">
            <v>8902.3065999999999</v>
          </cell>
          <cell r="H24" t="str">
            <v>海康</v>
          </cell>
          <cell r="I24">
            <v>43493</v>
          </cell>
        </row>
        <row r="25">
          <cell r="A25" t="str">
            <v>143590</v>
          </cell>
          <cell r="B25" t="str">
            <v>电源线</v>
          </cell>
          <cell r="C25" t="str">
            <v>办公室仓</v>
          </cell>
          <cell r="D25" t="str">
            <v>米</v>
          </cell>
          <cell r="E25">
            <v>2</v>
          </cell>
          <cell r="F25">
            <v>25.641026</v>
          </cell>
          <cell r="G25">
            <v>51.282052</v>
          </cell>
          <cell r="H25" t="str">
            <v>库卡（死库存）</v>
          </cell>
          <cell r="I25">
            <v>43388</v>
          </cell>
        </row>
        <row r="26">
          <cell r="A26" t="str">
            <v>1648325-1</v>
          </cell>
          <cell r="B26" t="str">
            <v>电路连接器</v>
          </cell>
          <cell r="C26" t="str">
            <v>办公室仓</v>
          </cell>
          <cell r="D26" t="str">
            <v>个</v>
          </cell>
          <cell r="E26">
            <v>1100</v>
          </cell>
          <cell r="F26">
            <v>5.7179489999999999</v>
          </cell>
          <cell r="G26">
            <v>6289.7439000000004</v>
          </cell>
          <cell r="H26" t="str">
            <v>泛华（客户不要了）</v>
          </cell>
          <cell r="I26">
            <v>43073</v>
          </cell>
        </row>
        <row r="27">
          <cell r="A27" t="str">
            <v>1650283-1</v>
          </cell>
          <cell r="B27" t="str">
            <v>电路连接器</v>
          </cell>
          <cell r="C27" t="str">
            <v>办公室仓</v>
          </cell>
          <cell r="D27" t="str">
            <v>个</v>
          </cell>
          <cell r="E27">
            <v>1200</v>
          </cell>
          <cell r="F27">
            <v>4.6837609999999996</v>
          </cell>
          <cell r="G27">
            <v>5620.5131999999994</v>
          </cell>
          <cell r="H27" t="str">
            <v>泛华（客户不要了）</v>
          </cell>
          <cell r="I27">
            <v>43069</v>
          </cell>
        </row>
        <row r="28">
          <cell r="A28" t="str">
            <v>1709050</v>
          </cell>
          <cell r="B28" t="str">
            <v>连接器</v>
          </cell>
          <cell r="C28" t="str">
            <v>办公室仓</v>
          </cell>
          <cell r="D28" t="str">
            <v>个</v>
          </cell>
          <cell r="E28">
            <v>50</v>
          </cell>
          <cell r="F28">
            <v>19.63</v>
          </cell>
          <cell r="G28">
            <v>981.5</v>
          </cell>
          <cell r="H28" t="str">
            <v>路斯特滚动备货</v>
          </cell>
          <cell r="I28">
            <v>43808</v>
          </cell>
        </row>
        <row r="29">
          <cell r="A29" t="str">
            <v>173977-3</v>
          </cell>
          <cell r="B29" t="str">
            <v>电路连接器</v>
          </cell>
          <cell r="C29" t="str">
            <v>办公室仓</v>
          </cell>
          <cell r="D29" t="str">
            <v>个</v>
          </cell>
          <cell r="E29">
            <v>820</v>
          </cell>
          <cell r="F29">
            <v>9.5000000000000001E-2</v>
          </cell>
          <cell r="G29">
            <v>77.900000000000006</v>
          </cell>
          <cell r="H29" t="str">
            <v>星瑞多订退回</v>
          </cell>
          <cell r="I29">
            <v>43255</v>
          </cell>
        </row>
        <row r="30">
          <cell r="A30" t="str">
            <v>1754449</v>
          </cell>
          <cell r="B30" t="str">
            <v>连接器</v>
          </cell>
          <cell r="C30" t="str">
            <v>办公室仓</v>
          </cell>
          <cell r="D30" t="str">
            <v>个</v>
          </cell>
          <cell r="E30">
            <v>9</v>
          </cell>
          <cell r="F30">
            <v>0.01</v>
          </cell>
          <cell r="G30">
            <v>0.09</v>
          </cell>
          <cell r="H30" t="str">
            <v>原厂送的样品</v>
          </cell>
          <cell r="I30">
            <v>43668</v>
          </cell>
        </row>
        <row r="31">
          <cell r="A31" t="str">
            <v>1755516</v>
          </cell>
          <cell r="B31" t="str">
            <v>连接器</v>
          </cell>
          <cell r="C31" t="str">
            <v>办公室仓</v>
          </cell>
          <cell r="D31" t="str">
            <v>个</v>
          </cell>
          <cell r="E31">
            <v>9</v>
          </cell>
          <cell r="F31">
            <v>0.01</v>
          </cell>
          <cell r="G31">
            <v>0.09</v>
          </cell>
          <cell r="H31" t="str">
            <v>原厂送的样品</v>
          </cell>
          <cell r="I31">
            <v>43668</v>
          </cell>
        </row>
        <row r="32">
          <cell r="A32" t="str">
            <v>1766245-1</v>
          </cell>
          <cell r="B32" t="str">
            <v>电路连接器</v>
          </cell>
          <cell r="C32" t="str">
            <v>办公室仓</v>
          </cell>
          <cell r="D32" t="str">
            <v>个</v>
          </cell>
          <cell r="E32">
            <v>350</v>
          </cell>
          <cell r="F32">
            <v>4.3076920000000003</v>
          </cell>
          <cell r="G32">
            <v>1507.6922000000002</v>
          </cell>
          <cell r="H32" t="str">
            <v>泛华（客户不要了）</v>
          </cell>
          <cell r="I32">
            <v>43073</v>
          </cell>
        </row>
        <row r="33">
          <cell r="A33" t="str">
            <v>1766262-1</v>
          </cell>
          <cell r="B33" t="str">
            <v>电路连接器</v>
          </cell>
          <cell r="C33" t="str">
            <v>办公室仓</v>
          </cell>
          <cell r="D33" t="str">
            <v>个</v>
          </cell>
          <cell r="E33">
            <v>200</v>
          </cell>
          <cell r="F33">
            <v>16.051282</v>
          </cell>
          <cell r="G33">
            <v>3210.2564000000002</v>
          </cell>
          <cell r="H33" t="str">
            <v>泛华（客户不要了）</v>
          </cell>
          <cell r="I33">
            <v>43073</v>
          </cell>
        </row>
        <row r="34">
          <cell r="A34" t="str">
            <v>178325-5</v>
          </cell>
          <cell r="B34" t="str">
            <v>电路连接器</v>
          </cell>
          <cell r="C34" t="str">
            <v>办公室仓</v>
          </cell>
          <cell r="D34" t="str">
            <v>个</v>
          </cell>
          <cell r="E34">
            <v>10</v>
          </cell>
          <cell r="F34">
            <v>7.6551720000000003</v>
          </cell>
          <cell r="G34">
            <v>76.551720000000003</v>
          </cell>
          <cell r="H34" t="str">
            <v>众合退货，不接受超过1年的DC</v>
          </cell>
          <cell r="I34">
            <v>43420</v>
          </cell>
        </row>
        <row r="35">
          <cell r="A35" t="str">
            <v>1790490</v>
          </cell>
          <cell r="B35" t="str">
            <v>连接器</v>
          </cell>
          <cell r="C35" t="str">
            <v>办公室仓</v>
          </cell>
          <cell r="D35" t="str">
            <v>个</v>
          </cell>
          <cell r="E35">
            <v>650</v>
          </cell>
          <cell r="F35">
            <v>0.96358999999999995</v>
          </cell>
          <cell r="G35">
            <v>626.33349999999996</v>
          </cell>
          <cell r="H35" t="str">
            <v>图灵退货</v>
          </cell>
          <cell r="I35">
            <v>43083</v>
          </cell>
        </row>
        <row r="36">
          <cell r="A36" t="str">
            <v>1827149-1</v>
          </cell>
          <cell r="B36" t="str">
            <v>电路连接器</v>
          </cell>
          <cell r="C36" t="str">
            <v>办公室仓</v>
          </cell>
          <cell r="D36" t="str">
            <v>个</v>
          </cell>
          <cell r="E36">
            <v>900</v>
          </cell>
          <cell r="F36">
            <v>0</v>
          </cell>
          <cell r="G36">
            <v>0</v>
          </cell>
          <cell r="H36" t="str">
            <v>送的样品</v>
          </cell>
          <cell r="I36">
            <v>0</v>
          </cell>
        </row>
        <row r="37">
          <cell r="A37" t="str">
            <v>1871303-1</v>
          </cell>
          <cell r="B37" t="str">
            <v>电路连接器</v>
          </cell>
          <cell r="C37" t="str">
            <v>办公室仓</v>
          </cell>
          <cell r="D37" t="str">
            <v>个</v>
          </cell>
          <cell r="E37">
            <v>1700</v>
          </cell>
          <cell r="F37">
            <v>0.25086199999999997</v>
          </cell>
          <cell r="G37">
            <v>426.46539999999993</v>
          </cell>
          <cell r="H37" t="str">
            <v>海康备货不要了</v>
          </cell>
          <cell r="I37">
            <v>43395</v>
          </cell>
        </row>
        <row r="38">
          <cell r="A38" t="str">
            <v>1903112-2</v>
          </cell>
          <cell r="B38" t="str">
            <v>电路连接器</v>
          </cell>
          <cell r="C38" t="str">
            <v>办公室仓</v>
          </cell>
          <cell r="D38" t="str">
            <v>个</v>
          </cell>
          <cell r="E38">
            <v>24000</v>
          </cell>
          <cell r="F38">
            <v>0.3</v>
          </cell>
          <cell r="G38">
            <v>7200</v>
          </cell>
          <cell r="H38" t="str">
            <v>杭州之山科技有限公司</v>
          </cell>
          <cell r="I38">
            <v>43829</v>
          </cell>
        </row>
        <row r="39">
          <cell r="A39" t="str">
            <v>1-962915-1</v>
          </cell>
          <cell r="B39" t="str">
            <v>电路连接器</v>
          </cell>
          <cell r="C39" t="str">
            <v>办公室仓</v>
          </cell>
          <cell r="D39" t="str">
            <v>个</v>
          </cell>
          <cell r="E39">
            <v>200</v>
          </cell>
          <cell r="F39">
            <v>0.50172399999999995</v>
          </cell>
          <cell r="G39">
            <v>100.34479999999999</v>
          </cell>
          <cell r="H39" t="str">
            <v>海康备货不要了</v>
          </cell>
          <cell r="I39">
            <v>43395</v>
          </cell>
        </row>
        <row r="40">
          <cell r="A40" t="str">
            <v>1969507-2</v>
          </cell>
          <cell r="B40" t="str">
            <v>电路连接器</v>
          </cell>
          <cell r="C40" t="str">
            <v>办公室仓</v>
          </cell>
          <cell r="D40" t="str">
            <v>个</v>
          </cell>
          <cell r="E40">
            <v>4000</v>
          </cell>
          <cell r="F40">
            <v>0.22847000000000001</v>
          </cell>
          <cell r="G40">
            <v>913.88</v>
          </cell>
          <cell r="H40" t="str">
            <v>莫莉</v>
          </cell>
          <cell r="I40">
            <v>43818</v>
          </cell>
        </row>
        <row r="41">
          <cell r="A41" t="str">
            <v>206800-2</v>
          </cell>
          <cell r="B41" t="str">
            <v>电路连接器</v>
          </cell>
          <cell r="C41" t="str">
            <v>办公室仓</v>
          </cell>
          <cell r="D41" t="str">
            <v>个</v>
          </cell>
          <cell r="E41">
            <v>5</v>
          </cell>
          <cell r="F41">
            <v>159.21360000000001</v>
          </cell>
          <cell r="G41">
            <v>796.0680000000001</v>
          </cell>
          <cell r="H41" t="str">
            <v>北科不良品退货</v>
          </cell>
          <cell r="I41">
            <v>43556</v>
          </cell>
        </row>
        <row r="42">
          <cell r="A42" t="str">
            <v>2071439-1</v>
          </cell>
          <cell r="B42" t="str">
            <v>接触器</v>
          </cell>
          <cell r="C42" t="str">
            <v>办公室仓</v>
          </cell>
          <cell r="D42" t="str">
            <v>个</v>
          </cell>
          <cell r="E42">
            <v>1</v>
          </cell>
          <cell r="F42">
            <v>250</v>
          </cell>
          <cell r="G42">
            <v>250</v>
          </cell>
          <cell r="H42" t="str">
            <v>海康不良品退货</v>
          </cell>
          <cell r="I42">
            <v>43724</v>
          </cell>
        </row>
        <row r="43">
          <cell r="A43" t="str">
            <v>2-1104014-3</v>
          </cell>
          <cell r="B43" t="str">
            <v>电路连接器</v>
          </cell>
          <cell r="C43" t="str">
            <v>办公室仓</v>
          </cell>
          <cell r="D43" t="str">
            <v>个</v>
          </cell>
          <cell r="E43">
            <v>10</v>
          </cell>
          <cell r="F43">
            <v>0.01</v>
          </cell>
          <cell r="G43">
            <v>0.1</v>
          </cell>
          <cell r="H43" t="str">
            <v>易络盟多发的</v>
          </cell>
          <cell r="I43">
            <v>41458</v>
          </cell>
        </row>
        <row r="44">
          <cell r="A44" t="str">
            <v>2119141-1</v>
          </cell>
          <cell r="B44" t="str">
            <v>工具</v>
          </cell>
          <cell r="C44" t="str">
            <v>办公室仓</v>
          </cell>
          <cell r="D44" t="str">
            <v>个</v>
          </cell>
          <cell r="E44">
            <v>1</v>
          </cell>
          <cell r="F44">
            <v>3425</v>
          </cell>
          <cell r="G44">
            <v>3425</v>
          </cell>
          <cell r="H44" t="str">
            <v>冠飞</v>
          </cell>
          <cell r="I44">
            <v>43193</v>
          </cell>
        </row>
        <row r="45">
          <cell r="A45" t="str">
            <v>2-1411573-1</v>
          </cell>
          <cell r="B45" t="str">
            <v>电路连接器</v>
          </cell>
          <cell r="C45" t="str">
            <v>办公室仓</v>
          </cell>
          <cell r="D45" t="str">
            <v>个</v>
          </cell>
          <cell r="E45">
            <v>7000</v>
          </cell>
          <cell r="F45">
            <v>0.55752199999999996</v>
          </cell>
          <cell r="G45">
            <v>3902.6539999999995</v>
          </cell>
          <cell r="H45" t="str">
            <v>孚创动力</v>
          </cell>
          <cell r="I45">
            <v>43752</v>
          </cell>
        </row>
        <row r="46">
          <cell r="A46" t="str">
            <v>22003211-01</v>
          </cell>
          <cell r="B46" t="str">
            <v>连接器</v>
          </cell>
          <cell r="C46" t="str">
            <v>办公室仓</v>
          </cell>
          <cell r="D46" t="str">
            <v>个</v>
          </cell>
          <cell r="E46">
            <v>25</v>
          </cell>
          <cell r="F46">
            <v>8.7658109999999994</v>
          </cell>
          <cell r="G46">
            <v>219.14527499999997</v>
          </cell>
          <cell r="H46" t="str">
            <v>天之源</v>
          </cell>
          <cell r="I46">
            <v>42821</v>
          </cell>
        </row>
        <row r="47">
          <cell r="A47" t="str">
            <v>22003515-01</v>
          </cell>
          <cell r="B47" t="str">
            <v>连接器</v>
          </cell>
          <cell r="C47" t="str">
            <v>办公室仓</v>
          </cell>
          <cell r="D47" t="str">
            <v>个</v>
          </cell>
          <cell r="E47">
            <v>25</v>
          </cell>
          <cell r="F47">
            <v>4.0478630000000004</v>
          </cell>
          <cell r="G47">
            <v>101.19657500000001</v>
          </cell>
          <cell r="H47" t="str">
            <v>天之源</v>
          </cell>
          <cell r="I47">
            <v>42821</v>
          </cell>
        </row>
        <row r="48">
          <cell r="A48" t="str">
            <v>2-2013310-1</v>
          </cell>
          <cell r="B48" t="str">
            <v>电路连接器</v>
          </cell>
          <cell r="C48" t="str">
            <v>办公室仓</v>
          </cell>
          <cell r="D48" t="str">
            <v>个</v>
          </cell>
          <cell r="E48">
            <v>160</v>
          </cell>
          <cell r="F48">
            <v>0</v>
          </cell>
          <cell r="G48">
            <v>0</v>
          </cell>
          <cell r="H48" t="str">
            <v>送的样品</v>
          </cell>
          <cell r="I48">
            <v>42579</v>
          </cell>
        </row>
        <row r="49">
          <cell r="A49" t="str">
            <v>2-2071410-1</v>
          </cell>
          <cell r="B49" t="str">
            <v>高压直流接触器</v>
          </cell>
          <cell r="C49" t="str">
            <v>办公室仓</v>
          </cell>
          <cell r="D49" t="str">
            <v>个</v>
          </cell>
          <cell r="E49">
            <v>1</v>
          </cell>
          <cell r="F49">
            <v>360</v>
          </cell>
          <cell r="G49">
            <v>360</v>
          </cell>
          <cell r="H49" t="str">
            <v>公司备货</v>
          </cell>
          <cell r="I49">
            <v>42905</v>
          </cell>
        </row>
        <row r="50">
          <cell r="A50" t="str">
            <v>2273029-4</v>
          </cell>
          <cell r="B50" t="str">
            <v>导线</v>
          </cell>
          <cell r="C50" t="str">
            <v>办公室仓</v>
          </cell>
          <cell r="D50" t="str">
            <v>根</v>
          </cell>
          <cell r="E50">
            <v>8</v>
          </cell>
          <cell r="F50">
            <v>43.22</v>
          </cell>
          <cell r="G50">
            <v>345.76</v>
          </cell>
          <cell r="H50" t="str">
            <v>麦肯科退货</v>
          </cell>
          <cell r="I50">
            <v>43816</v>
          </cell>
        </row>
        <row r="51">
          <cell r="A51" t="str">
            <v>23003211-01</v>
          </cell>
          <cell r="B51" t="str">
            <v>电路连接器</v>
          </cell>
          <cell r="C51" t="str">
            <v>办公室仓</v>
          </cell>
          <cell r="D51" t="str">
            <v>个</v>
          </cell>
          <cell r="E51">
            <v>100</v>
          </cell>
          <cell r="F51">
            <v>1E-4</v>
          </cell>
          <cell r="G51">
            <v>0.01</v>
          </cell>
          <cell r="H51" t="str">
            <v>乔合里多发的</v>
          </cell>
          <cell r="I51">
            <v>43074</v>
          </cell>
        </row>
        <row r="52">
          <cell r="A52" t="str">
            <v>234171-1</v>
          </cell>
          <cell r="B52" t="str">
            <v>工具</v>
          </cell>
          <cell r="C52" t="str">
            <v>办公室仓</v>
          </cell>
          <cell r="D52" t="str">
            <v>个</v>
          </cell>
          <cell r="E52">
            <v>1</v>
          </cell>
          <cell r="F52">
            <v>8090</v>
          </cell>
          <cell r="G52">
            <v>8090</v>
          </cell>
          <cell r="H52" t="str">
            <v>冠飞</v>
          </cell>
          <cell r="I52">
            <v>43180</v>
          </cell>
        </row>
        <row r="53">
          <cell r="A53" t="str">
            <v>282108-1</v>
          </cell>
          <cell r="B53" t="str">
            <v>电路连接器</v>
          </cell>
          <cell r="C53" t="str">
            <v>办公室仓</v>
          </cell>
          <cell r="D53" t="str">
            <v>个</v>
          </cell>
          <cell r="E53">
            <v>550</v>
          </cell>
          <cell r="F53">
            <v>2.2477879999999999</v>
          </cell>
          <cell r="G53">
            <v>1236.2834</v>
          </cell>
          <cell r="H53" t="str">
            <v>法中轨道</v>
          </cell>
          <cell r="I53">
            <v>43752</v>
          </cell>
        </row>
        <row r="54">
          <cell r="A54" t="str">
            <v>33000000-01</v>
          </cell>
          <cell r="B54" t="str">
            <v>连接器</v>
          </cell>
          <cell r="C54" t="str">
            <v>办公室仓</v>
          </cell>
          <cell r="D54" t="str">
            <v>个</v>
          </cell>
          <cell r="E54">
            <v>25</v>
          </cell>
          <cell r="F54">
            <v>9.2307690000000004</v>
          </cell>
          <cell r="G54">
            <v>230.76922500000001</v>
          </cell>
          <cell r="H54" t="str">
            <v>天之源</v>
          </cell>
          <cell r="I54">
            <v>42821</v>
          </cell>
        </row>
        <row r="55">
          <cell r="A55" t="str">
            <v>350566-7</v>
          </cell>
          <cell r="B55" t="str">
            <v>电路连接器</v>
          </cell>
          <cell r="C55" t="str">
            <v>办公室仓</v>
          </cell>
          <cell r="D55" t="str">
            <v>个</v>
          </cell>
          <cell r="E55">
            <v>7000</v>
          </cell>
          <cell r="F55">
            <v>8.9249999999999996E-2</v>
          </cell>
          <cell r="G55">
            <v>624.75</v>
          </cell>
          <cell r="H55" t="str">
            <v>申彦退货</v>
          </cell>
          <cell r="I55">
            <v>43822</v>
          </cell>
        </row>
        <row r="56">
          <cell r="A56" t="str">
            <v>3-644615-4</v>
          </cell>
          <cell r="B56" t="str">
            <v>电路连接器</v>
          </cell>
          <cell r="C56" t="str">
            <v>办公室仓</v>
          </cell>
          <cell r="D56" t="str">
            <v>个</v>
          </cell>
          <cell r="E56">
            <v>420</v>
          </cell>
          <cell r="F56">
            <v>0.62820500000000001</v>
          </cell>
          <cell r="G56">
            <v>263.84609999999998</v>
          </cell>
          <cell r="H56" t="str">
            <v>泰宇</v>
          </cell>
          <cell r="I56">
            <v>41983</v>
          </cell>
        </row>
        <row r="57">
          <cell r="A57" t="str">
            <v>39000038</v>
          </cell>
          <cell r="B57" t="str">
            <v>电路连接器</v>
          </cell>
          <cell r="C57" t="str">
            <v>办公室仓</v>
          </cell>
          <cell r="D57" t="str">
            <v>个</v>
          </cell>
          <cell r="E57">
            <v>2000</v>
          </cell>
          <cell r="F57">
            <v>3.2743000000000001E-2</v>
          </cell>
          <cell r="G57">
            <v>65.486000000000004</v>
          </cell>
          <cell r="H57" t="str">
            <v>华启</v>
          </cell>
          <cell r="I57">
            <v>43664</v>
          </cell>
        </row>
        <row r="58">
          <cell r="A58" t="str">
            <v>4-1393224-6</v>
          </cell>
          <cell r="B58" t="str">
            <v>继电器</v>
          </cell>
          <cell r="C58" t="str">
            <v>办公室仓</v>
          </cell>
          <cell r="D58" t="str">
            <v>个</v>
          </cell>
          <cell r="E58">
            <v>20</v>
          </cell>
          <cell r="F58">
            <v>5.0000000000000001E-4</v>
          </cell>
          <cell r="G58">
            <v>0.01</v>
          </cell>
          <cell r="H58" t="str">
            <v>David申请的样品不用了</v>
          </cell>
          <cell r="I58">
            <v>43788</v>
          </cell>
        </row>
        <row r="59">
          <cell r="A59" t="str">
            <v>430252200</v>
          </cell>
          <cell r="B59" t="str">
            <v>电路连接器</v>
          </cell>
          <cell r="C59" t="str">
            <v>办公室仓</v>
          </cell>
          <cell r="D59" t="str">
            <v>个</v>
          </cell>
          <cell r="E59">
            <v>10</v>
          </cell>
          <cell r="F59">
            <v>2.675862</v>
          </cell>
          <cell r="G59">
            <v>26.758620000000001</v>
          </cell>
          <cell r="H59" t="str">
            <v>库卡</v>
          </cell>
          <cell r="I59">
            <v>43326</v>
          </cell>
        </row>
        <row r="60">
          <cell r="A60" t="str">
            <v>430252400</v>
          </cell>
          <cell r="B60" t="str">
            <v>电路连接器</v>
          </cell>
          <cell r="C60" t="str">
            <v>办公室仓</v>
          </cell>
          <cell r="D60" t="str">
            <v>个</v>
          </cell>
          <cell r="E60">
            <v>10</v>
          </cell>
          <cell r="F60">
            <v>2.9267240000000001</v>
          </cell>
          <cell r="G60">
            <v>29.267240000000001</v>
          </cell>
          <cell r="H60" t="str">
            <v>库卡</v>
          </cell>
          <cell r="I60">
            <v>43326</v>
          </cell>
        </row>
        <row r="61">
          <cell r="A61" t="str">
            <v>4782 0000</v>
          </cell>
          <cell r="B61" t="str">
            <v>插座</v>
          </cell>
          <cell r="C61" t="str">
            <v>办公室仓</v>
          </cell>
          <cell r="D61" t="str">
            <v>个</v>
          </cell>
          <cell r="E61">
            <v>2</v>
          </cell>
          <cell r="F61">
            <v>13.5</v>
          </cell>
          <cell r="G61">
            <v>27</v>
          </cell>
          <cell r="H61" t="str">
            <v>海得</v>
          </cell>
          <cell r="I61">
            <v>43306</v>
          </cell>
        </row>
        <row r="62">
          <cell r="A62" t="str">
            <v>5-1415544-4</v>
          </cell>
          <cell r="B62" t="str">
            <v>继电器</v>
          </cell>
          <cell r="C62" t="str">
            <v>办公室仓</v>
          </cell>
          <cell r="D62" t="str">
            <v>个</v>
          </cell>
          <cell r="E62">
            <v>10</v>
          </cell>
          <cell r="F62">
            <v>84</v>
          </cell>
          <cell r="G62">
            <v>840</v>
          </cell>
          <cell r="H62" t="str">
            <v>芯发威达退货</v>
          </cell>
          <cell r="I62">
            <v>43784</v>
          </cell>
        </row>
        <row r="63">
          <cell r="A63" t="str">
            <v>60-0001-011-000</v>
          </cell>
          <cell r="B63" t="str">
            <v>电路连接器</v>
          </cell>
          <cell r="C63" t="str">
            <v>办公室仓</v>
          </cell>
          <cell r="D63" t="str">
            <v>个</v>
          </cell>
          <cell r="E63">
            <v>200</v>
          </cell>
          <cell r="F63">
            <v>9.9999999999999995E-7</v>
          </cell>
          <cell r="G63">
            <v>1.9999999999999998E-4</v>
          </cell>
          <cell r="H63" t="str">
            <v>找出来的样品入库</v>
          </cell>
          <cell r="I63">
            <v>43683</v>
          </cell>
        </row>
        <row r="64">
          <cell r="A64" t="str">
            <v>6469083-1</v>
          </cell>
          <cell r="B64" t="str">
            <v>电路连接器</v>
          </cell>
          <cell r="C64" t="str">
            <v>办公室仓</v>
          </cell>
          <cell r="D64" t="str">
            <v>个</v>
          </cell>
          <cell r="E64">
            <v>75</v>
          </cell>
          <cell r="F64">
            <v>33.589744000000003</v>
          </cell>
          <cell r="G64">
            <v>2519.2308000000003</v>
          </cell>
          <cell r="H64" t="str">
            <v>红苹果</v>
          </cell>
          <cell r="I64">
            <v>41964</v>
          </cell>
        </row>
        <row r="65">
          <cell r="A65" t="str">
            <v>6-569530-3</v>
          </cell>
          <cell r="B65" t="str">
            <v>超五类屏蔽水晶头</v>
          </cell>
          <cell r="C65" t="str">
            <v>办公室仓</v>
          </cell>
          <cell r="D65" t="str">
            <v>个</v>
          </cell>
          <cell r="E65">
            <v>50</v>
          </cell>
          <cell r="F65">
            <v>3.8793099999999998</v>
          </cell>
          <cell r="G65">
            <v>193.96549999999999</v>
          </cell>
          <cell r="H65" t="str">
            <v>买了100，送了50海康</v>
          </cell>
          <cell r="I65">
            <v>43549</v>
          </cell>
        </row>
        <row r="66">
          <cell r="A66" t="str">
            <v>6648317-1</v>
          </cell>
          <cell r="B66" t="str">
            <v>电路连接器</v>
          </cell>
          <cell r="C66" t="str">
            <v>办公室仓</v>
          </cell>
          <cell r="D66" t="str">
            <v>个</v>
          </cell>
          <cell r="E66">
            <v>200</v>
          </cell>
          <cell r="F66">
            <v>6.8376070000000002</v>
          </cell>
          <cell r="G66">
            <v>1367.5214000000001</v>
          </cell>
          <cell r="H66" t="str">
            <v>泛华（客户不要了）</v>
          </cell>
          <cell r="I66">
            <v>43070</v>
          </cell>
        </row>
        <row r="67">
          <cell r="A67" t="str">
            <v>6648318-1</v>
          </cell>
          <cell r="B67" t="str">
            <v>电路连接器</v>
          </cell>
          <cell r="C67" t="str">
            <v>办公室仓</v>
          </cell>
          <cell r="D67" t="str">
            <v>个</v>
          </cell>
          <cell r="E67">
            <v>400</v>
          </cell>
          <cell r="F67">
            <v>6.8376070000000002</v>
          </cell>
          <cell r="G67">
            <v>2735.0428000000002</v>
          </cell>
          <cell r="H67" t="str">
            <v>泛华（客户不要了）</v>
          </cell>
          <cell r="I67">
            <v>43066</v>
          </cell>
        </row>
        <row r="68">
          <cell r="A68" t="str">
            <v>91558-1</v>
          </cell>
          <cell r="B68" t="str">
            <v>工具</v>
          </cell>
          <cell r="C68" t="str">
            <v>办公室仓</v>
          </cell>
          <cell r="D68" t="str">
            <v>个</v>
          </cell>
          <cell r="E68">
            <v>1</v>
          </cell>
          <cell r="F68">
            <v>3506</v>
          </cell>
          <cell r="G68">
            <v>3506</v>
          </cell>
          <cell r="H68" t="str">
            <v>冠飞备货</v>
          </cell>
          <cell r="I68" t="str">
            <v>2018/03/02</v>
          </cell>
        </row>
        <row r="69">
          <cell r="A69" t="str">
            <v>91595-1</v>
          </cell>
          <cell r="B69" t="str">
            <v>压接工具</v>
          </cell>
          <cell r="C69" t="str">
            <v>办公室仓</v>
          </cell>
          <cell r="D69" t="str">
            <v>个</v>
          </cell>
          <cell r="E69">
            <v>1</v>
          </cell>
          <cell r="F69">
            <v>3740</v>
          </cell>
          <cell r="G69">
            <v>3740</v>
          </cell>
          <cell r="H69" t="str">
            <v>备货</v>
          </cell>
          <cell r="I69">
            <v>43180</v>
          </cell>
        </row>
        <row r="70">
          <cell r="A70" t="str">
            <v>AF8</v>
          </cell>
          <cell r="B70" t="str">
            <v>大压线钳</v>
          </cell>
          <cell r="C70" t="str">
            <v>办公室仓</v>
          </cell>
          <cell r="D70" t="str">
            <v>个</v>
          </cell>
          <cell r="E70">
            <v>4</v>
          </cell>
          <cell r="F70">
            <v>2177.256637</v>
          </cell>
          <cell r="G70">
            <v>8709.0265479999998</v>
          </cell>
          <cell r="H70" t="str">
            <v>海航航空</v>
          </cell>
          <cell r="I70">
            <v>43790</v>
          </cell>
        </row>
        <row r="71">
          <cell r="A71" t="str">
            <v>AJ3-XO-16-545-IC2-C</v>
          </cell>
          <cell r="B71" t="str">
            <v>开关</v>
          </cell>
          <cell r="C71" t="str">
            <v>办公室仓</v>
          </cell>
          <cell r="D71" t="str">
            <v>个</v>
          </cell>
          <cell r="E71">
            <v>29</v>
          </cell>
          <cell r="F71">
            <v>142.87931</v>
          </cell>
          <cell r="G71">
            <v>4143.4999900000003</v>
          </cell>
          <cell r="H71" t="str">
            <v>丰衡</v>
          </cell>
          <cell r="I71">
            <v>43384</v>
          </cell>
        </row>
        <row r="72">
          <cell r="A72" t="str">
            <v>B110A 碳带</v>
          </cell>
          <cell r="B72" t="str">
            <v>碳带</v>
          </cell>
          <cell r="C72" t="str">
            <v>办公室仓</v>
          </cell>
          <cell r="D72" t="str">
            <v>个</v>
          </cell>
          <cell r="E72">
            <v>3</v>
          </cell>
          <cell r="F72">
            <v>94.017094</v>
          </cell>
          <cell r="G72">
            <v>282.05128200000001</v>
          </cell>
          <cell r="H72" t="str">
            <v>公司自己用</v>
          </cell>
          <cell r="I72">
            <v>42377</v>
          </cell>
        </row>
        <row r="73">
          <cell r="A73" t="str">
            <v>DT06-08SA</v>
          </cell>
          <cell r="B73" t="str">
            <v>连接器</v>
          </cell>
          <cell r="C73" t="str">
            <v>办公室仓</v>
          </cell>
          <cell r="D73" t="str">
            <v>个</v>
          </cell>
          <cell r="E73">
            <v>200</v>
          </cell>
          <cell r="F73">
            <v>10.068381</v>
          </cell>
          <cell r="G73">
            <v>2013.6762000000001</v>
          </cell>
          <cell r="H73" t="str">
            <v>泰宇</v>
          </cell>
          <cell r="I73">
            <v>43783</v>
          </cell>
        </row>
        <row r="74">
          <cell r="A74" t="str">
            <v>DT06-2S</v>
          </cell>
          <cell r="B74" t="str">
            <v>连接器</v>
          </cell>
          <cell r="C74" t="str">
            <v>办公室仓</v>
          </cell>
          <cell r="D74" t="str">
            <v>个</v>
          </cell>
          <cell r="E74">
            <v>200</v>
          </cell>
          <cell r="F74">
            <v>2.7777699999999999</v>
          </cell>
          <cell r="G74">
            <v>555.55399999999997</v>
          </cell>
          <cell r="H74" t="str">
            <v>泰宇</v>
          </cell>
          <cell r="I74">
            <v>43783</v>
          </cell>
        </row>
        <row r="75">
          <cell r="A75" t="str">
            <v>DTP06-2S</v>
          </cell>
          <cell r="B75" t="str">
            <v>连接器</v>
          </cell>
          <cell r="C75" t="str">
            <v>办公室仓</v>
          </cell>
          <cell r="D75" t="str">
            <v>个</v>
          </cell>
          <cell r="E75">
            <v>200</v>
          </cell>
          <cell r="F75">
            <v>10.162388999999999</v>
          </cell>
          <cell r="G75">
            <v>2032.4777999999999</v>
          </cell>
          <cell r="H75" t="str">
            <v>泰宇</v>
          </cell>
          <cell r="I75">
            <v>43783</v>
          </cell>
        </row>
        <row r="76">
          <cell r="A76" t="str">
            <v>FC422N6/AA</v>
          </cell>
          <cell r="B76" t="str">
            <v>连接器</v>
          </cell>
          <cell r="C76" t="str">
            <v>办公室仓</v>
          </cell>
          <cell r="D76" t="str">
            <v>个</v>
          </cell>
          <cell r="E76">
            <v>500</v>
          </cell>
          <cell r="F76">
            <v>3.7694999999999999</v>
          </cell>
          <cell r="G76">
            <v>1884.75</v>
          </cell>
          <cell r="H76" t="str">
            <v>泰莱</v>
          </cell>
          <cell r="I76">
            <v>43822</v>
          </cell>
        </row>
        <row r="77">
          <cell r="A77" t="str">
            <v>FX6-20P-0 8SV2(71)</v>
          </cell>
          <cell r="B77" t="str">
            <v>电路连接器</v>
          </cell>
          <cell r="C77" t="str">
            <v>办公室仓</v>
          </cell>
          <cell r="D77" t="str">
            <v>个</v>
          </cell>
          <cell r="E77">
            <v>200</v>
          </cell>
          <cell r="F77">
            <v>3.7</v>
          </cell>
          <cell r="G77">
            <v>740</v>
          </cell>
          <cell r="H77" t="str">
            <v>红苹果</v>
          </cell>
          <cell r="I77">
            <v>41950</v>
          </cell>
        </row>
        <row r="78">
          <cell r="A78" t="str">
            <v>FX6-20S-0 8SV2(71)</v>
          </cell>
          <cell r="B78" t="str">
            <v>电路连接器</v>
          </cell>
          <cell r="C78" t="str">
            <v>办公室仓</v>
          </cell>
          <cell r="D78" t="str">
            <v>个</v>
          </cell>
          <cell r="E78">
            <v>200</v>
          </cell>
          <cell r="F78">
            <v>3.5</v>
          </cell>
          <cell r="G78">
            <v>700</v>
          </cell>
          <cell r="H78" t="str">
            <v>红苹果</v>
          </cell>
          <cell r="I78">
            <v>41950</v>
          </cell>
        </row>
        <row r="79">
          <cell r="A79" t="str">
            <v>G5231</v>
          </cell>
          <cell r="B79" t="str">
            <v>Heyco电线导管 PRT 125-14</v>
          </cell>
          <cell r="C79" t="str">
            <v>办公室仓</v>
          </cell>
          <cell r="D79" t="str">
            <v>个</v>
          </cell>
          <cell r="E79">
            <v>5</v>
          </cell>
          <cell r="F79">
            <v>2.1994829999999999</v>
          </cell>
          <cell r="G79">
            <v>10.997415</v>
          </cell>
          <cell r="H79" t="str">
            <v>Peter给客户的样品</v>
          </cell>
          <cell r="I79">
            <v>43313</v>
          </cell>
        </row>
        <row r="80">
          <cell r="A80" t="str">
            <v>GPIO-M8</v>
          </cell>
          <cell r="B80" t="str">
            <v>M8触发线</v>
          </cell>
          <cell r="C80" t="str">
            <v>办公室仓</v>
          </cell>
          <cell r="D80" t="str">
            <v>个</v>
          </cell>
          <cell r="E80">
            <v>7</v>
          </cell>
          <cell r="F80">
            <v>5.0000000000000001E-4</v>
          </cell>
          <cell r="G80">
            <v>0.01</v>
          </cell>
          <cell r="H80" t="str">
            <v>供应商送的</v>
          </cell>
          <cell r="I80">
            <v>43797</v>
          </cell>
        </row>
        <row r="81">
          <cell r="A81" t="str">
            <v>LUCID CAB-MR-2M</v>
          </cell>
          <cell r="B81" t="str">
            <v>M12网线 2米长</v>
          </cell>
          <cell r="C81" t="str">
            <v>办公室仓</v>
          </cell>
          <cell r="D81" t="str">
            <v>个</v>
          </cell>
          <cell r="E81">
            <v>2</v>
          </cell>
          <cell r="F81">
            <v>1.0000000000000001E-5</v>
          </cell>
          <cell r="G81">
            <v>2.0000000000000002E-5</v>
          </cell>
          <cell r="H81" t="str">
            <v>供应商送的</v>
          </cell>
          <cell r="I81">
            <v>43797</v>
          </cell>
        </row>
        <row r="82">
          <cell r="A82" t="str">
            <v>LUCID CAB-MR-5M</v>
          </cell>
          <cell r="B82" t="str">
            <v>M12网线 5米长</v>
          </cell>
          <cell r="C82" t="str">
            <v>办公室仓</v>
          </cell>
          <cell r="D82" t="str">
            <v>个</v>
          </cell>
          <cell r="E82">
            <v>1</v>
          </cell>
          <cell r="F82">
            <v>1.0000000000000001E-5</v>
          </cell>
          <cell r="G82">
            <v>1.0000000000000001E-5</v>
          </cell>
          <cell r="H82" t="str">
            <v>供应商送的</v>
          </cell>
          <cell r="I82">
            <v>43797</v>
          </cell>
        </row>
        <row r="83">
          <cell r="A83" t="str">
            <v>M22520/2-02</v>
          </cell>
          <cell r="B83" t="str">
            <v>定位器</v>
          </cell>
          <cell r="C83" t="str">
            <v>办公室仓</v>
          </cell>
          <cell r="D83" t="str">
            <v>个</v>
          </cell>
          <cell r="E83">
            <v>3</v>
          </cell>
          <cell r="F83">
            <v>384.95575200000002</v>
          </cell>
          <cell r="G83">
            <v>1154.867256</v>
          </cell>
          <cell r="H83" t="str">
            <v>金鹏航空</v>
          </cell>
          <cell r="I83">
            <v>43761</v>
          </cell>
        </row>
        <row r="84">
          <cell r="A84" t="str">
            <v>M81969/1-01</v>
          </cell>
          <cell r="B84" t="str">
            <v>金属绿白插头工具</v>
          </cell>
          <cell r="C84" t="str">
            <v>办公室仓</v>
          </cell>
          <cell r="D84" t="str">
            <v>个</v>
          </cell>
          <cell r="E84">
            <v>320</v>
          </cell>
          <cell r="F84">
            <v>31.034483000000002</v>
          </cell>
          <cell r="G84">
            <v>9931.0345600000001</v>
          </cell>
          <cell r="H84" t="str">
            <v>海航航空技术股份有限公司</v>
          </cell>
          <cell r="I84">
            <v>43818</v>
          </cell>
        </row>
        <row r="85">
          <cell r="A85" t="str">
            <v>M81969/1-02</v>
          </cell>
          <cell r="B85" t="str">
            <v>PINEXTRACTOR</v>
          </cell>
          <cell r="C85" t="str">
            <v>办公室仓</v>
          </cell>
          <cell r="D85" t="str">
            <v>个</v>
          </cell>
          <cell r="E85">
            <v>190</v>
          </cell>
          <cell r="F85">
            <v>29.741378999999998</v>
          </cell>
          <cell r="G85">
            <v>5650.8620099999998</v>
          </cell>
          <cell r="H85" t="str">
            <v>海航航空技术股份有限公司</v>
          </cell>
          <cell r="I85">
            <v>43818</v>
          </cell>
        </row>
        <row r="86">
          <cell r="A86" t="str">
            <v>M81969/1-03</v>
          </cell>
          <cell r="B86" t="str">
            <v>蓝白塑料插头工具</v>
          </cell>
          <cell r="C86" t="str">
            <v>办公室仓</v>
          </cell>
          <cell r="D86" t="str">
            <v>个</v>
          </cell>
          <cell r="E86">
            <v>320</v>
          </cell>
          <cell r="F86">
            <v>42.068966000000003</v>
          </cell>
          <cell r="G86">
            <v>13462.06912</v>
          </cell>
          <cell r="H86" t="str">
            <v>海航航空技术股份有限公司</v>
          </cell>
          <cell r="I86">
            <v>43818</v>
          </cell>
        </row>
        <row r="87">
          <cell r="A87" t="str">
            <v>M81969/14-01</v>
          </cell>
          <cell r="B87" t="str">
            <v>绿白塑料插头工具（小）</v>
          </cell>
          <cell r="C87" t="str">
            <v>办公室仓</v>
          </cell>
          <cell r="D87" t="str">
            <v>个</v>
          </cell>
          <cell r="E87">
            <v>508</v>
          </cell>
          <cell r="F87">
            <v>6.8965519999999998</v>
          </cell>
          <cell r="G87">
            <v>3503.4484159999997</v>
          </cell>
          <cell r="H87" t="str">
            <v>海航航空技术股份有限公司</v>
          </cell>
          <cell r="I87">
            <v>43818</v>
          </cell>
        </row>
        <row r="88">
          <cell r="A88" t="str">
            <v>M81969/14-02</v>
          </cell>
          <cell r="B88" t="str">
            <v>金属红白工具</v>
          </cell>
          <cell r="C88" t="str">
            <v>办公室仓</v>
          </cell>
          <cell r="D88" t="str">
            <v>个</v>
          </cell>
          <cell r="E88">
            <v>504</v>
          </cell>
          <cell r="F88">
            <v>8.137931</v>
          </cell>
          <cell r="G88">
            <v>4101.5172240000002</v>
          </cell>
          <cell r="H88" t="str">
            <v>海航航空技术股份有限公司</v>
          </cell>
          <cell r="I88">
            <v>43818</v>
          </cell>
        </row>
        <row r="89">
          <cell r="A89" t="str">
            <v>M81969/14-03</v>
          </cell>
          <cell r="B89" t="str">
            <v>蓝白金属插头工具</v>
          </cell>
          <cell r="C89" t="str">
            <v>办公室仓</v>
          </cell>
          <cell r="D89" t="str">
            <v>个</v>
          </cell>
          <cell r="E89">
            <v>385</v>
          </cell>
          <cell r="F89">
            <v>8.1465519999999998</v>
          </cell>
          <cell r="G89">
            <v>3136.4225200000001</v>
          </cell>
          <cell r="H89" t="str">
            <v>海航航空技术股份有限公司</v>
          </cell>
          <cell r="I89">
            <v>43818</v>
          </cell>
        </row>
        <row r="90">
          <cell r="A90" t="str">
            <v>M81969/14-04</v>
          </cell>
          <cell r="B90" t="str">
            <v>黄白塑料插头工具</v>
          </cell>
          <cell r="C90" t="str">
            <v>办公室仓</v>
          </cell>
          <cell r="D90" t="str">
            <v>个</v>
          </cell>
          <cell r="E90">
            <v>365</v>
          </cell>
          <cell r="F90">
            <v>11.03</v>
          </cell>
          <cell r="G90">
            <v>4025.95</v>
          </cell>
          <cell r="H90" t="str">
            <v>海航航空技术股份有限公司</v>
          </cell>
          <cell r="I90">
            <v>43818</v>
          </cell>
        </row>
        <row r="91">
          <cell r="A91" t="str">
            <v>M81969/14-10</v>
          </cell>
          <cell r="B91" t="str">
            <v>红橙塑料插头工具</v>
          </cell>
          <cell r="C91" t="str">
            <v>办公室仓</v>
          </cell>
          <cell r="D91" t="str">
            <v>个</v>
          </cell>
          <cell r="E91">
            <v>370</v>
          </cell>
          <cell r="F91">
            <v>8.9655170000000002</v>
          </cell>
          <cell r="G91">
            <v>3317.2412899999999</v>
          </cell>
          <cell r="H91" t="str">
            <v>海航航空技术股份有限公司</v>
          </cell>
          <cell r="I91">
            <v>43818</v>
          </cell>
        </row>
        <row r="92">
          <cell r="A92" t="str">
            <v>M81969/14-11</v>
          </cell>
          <cell r="B92" t="str">
            <v>红白塑料插头工具</v>
          </cell>
          <cell r="C92" t="str">
            <v>办公室仓</v>
          </cell>
          <cell r="D92" t="str">
            <v>个</v>
          </cell>
          <cell r="E92">
            <v>507</v>
          </cell>
          <cell r="F92">
            <v>7.5862069999999999</v>
          </cell>
          <cell r="G92">
            <v>3846.2069489999999</v>
          </cell>
          <cell r="H92" t="str">
            <v>海航航空技术股份有限公司</v>
          </cell>
          <cell r="I92">
            <v>43818</v>
          </cell>
        </row>
        <row r="93">
          <cell r="A93" t="str">
            <v>M81969/39-01</v>
          </cell>
          <cell r="B93" t="str">
            <v>绿白塑料插头工具（大）</v>
          </cell>
          <cell r="C93" t="str">
            <v>办公室仓</v>
          </cell>
          <cell r="D93" t="str">
            <v>个</v>
          </cell>
          <cell r="E93">
            <v>115</v>
          </cell>
          <cell r="F93">
            <v>10.62069</v>
          </cell>
          <cell r="G93">
            <v>1221.3793499999999</v>
          </cell>
          <cell r="H93" t="str">
            <v>海航航空技术股份有限公司</v>
          </cell>
          <cell r="I93">
            <v>43818</v>
          </cell>
        </row>
        <row r="94">
          <cell r="A94" t="str">
            <v>MC0404N/AA</v>
          </cell>
          <cell r="B94" t="str">
            <v>连接器</v>
          </cell>
          <cell r="C94" t="str">
            <v>办公室仓</v>
          </cell>
          <cell r="D94" t="str">
            <v>个</v>
          </cell>
          <cell r="E94">
            <v>35</v>
          </cell>
          <cell r="F94">
            <v>24.97</v>
          </cell>
          <cell r="G94">
            <v>873.94999999999993</v>
          </cell>
          <cell r="H94" t="str">
            <v>苏州新亚电通有限公司</v>
          </cell>
          <cell r="I94">
            <v>43824</v>
          </cell>
        </row>
        <row r="95">
          <cell r="A95" t="str">
            <v>ODD44F3S60T0/AA</v>
          </cell>
          <cell r="B95" t="str">
            <v>连接器</v>
          </cell>
          <cell r="C95" t="str">
            <v>办公室仓</v>
          </cell>
          <cell r="D95" t="str">
            <v>个</v>
          </cell>
          <cell r="E95">
            <v>100</v>
          </cell>
          <cell r="F95">
            <v>106.7955</v>
          </cell>
          <cell r="G95">
            <v>10679.550000000001</v>
          </cell>
          <cell r="H95" t="str">
            <v>苏州工业园区胜福科技有限公司</v>
          </cell>
          <cell r="I95">
            <v>43800</v>
          </cell>
        </row>
        <row r="96">
          <cell r="A96" t="str">
            <v>ODD44M3S60T0</v>
          </cell>
          <cell r="B96" t="str">
            <v>连接器</v>
          </cell>
          <cell r="C96" t="str">
            <v>办公室仓</v>
          </cell>
          <cell r="D96" t="str">
            <v>个</v>
          </cell>
          <cell r="E96">
            <v>100</v>
          </cell>
          <cell r="F96">
            <v>79.033500000000004</v>
          </cell>
          <cell r="G96">
            <v>7903.35</v>
          </cell>
          <cell r="H96" t="str">
            <v>苏州工业园区胜福科技有限公司</v>
          </cell>
          <cell r="I96">
            <v>43794</v>
          </cell>
        </row>
        <row r="97">
          <cell r="A97" t="str">
            <v>ODD44M3S60T0/AA</v>
          </cell>
          <cell r="B97" t="str">
            <v>连接器</v>
          </cell>
          <cell r="C97" t="str">
            <v>办公室仓</v>
          </cell>
          <cell r="D97" t="str">
            <v>个</v>
          </cell>
          <cell r="E97">
            <v>100</v>
          </cell>
          <cell r="F97">
            <v>79.033500000000004</v>
          </cell>
          <cell r="G97">
            <v>7903.35</v>
          </cell>
          <cell r="H97" t="str">
            <v>苏州工业园区胜福科技有限公司</v>
          </cell>
          <cell r="I97">
            <v>43794</v>
          </cell>
        </row>
        <row r="98">
          <cell r="A98" t="str">
            <v>P6SMB43A</v>
          </cell>
          <cell r="B98" t="str">
            <v>保险丝</v>
          </cell>
          <cell r="C98" t="str">
            <v>办公室仓</v>
          </cell>
          <cell r="D98" t="str">
            <v>个</v>
          </cell>
          <cell r="E98">
            <v>3000</v>
          </cell>
          <cell r="F98">
            <v>0.41379300000000002</v>
          </cell>
          <cell r="G98">
            <v>1241.3790000000001</v>
          </cell>
          <cell r="H98" t="str">
            <v>众华</v>
          </cell>
          <cell r="I98">
            <v>43409</v>
          </cell>
        </row>
        <row r="99">
          <cell r="A99" t="str">
            <v>SA3349/1</v>
          </cell>
          <cell r="B99" t="str">
            <v>电路连接器</v>
          </cell>
          <cell r="C99" t="str">
            <v>办公室仓</v>
          </cell>
          <cell r="D99" t="str">
            <v>个</v>
          </cell>
          <cell r="E99">
            <v>2680</v>
          </cell>
          <cell r="F99">
            <v>2.1913629999999999</v>
          </cell>
          <cell r="G99">
            <v>5872.8528399999996</v>
          </cell>
          <cell r="H99" t="str">
            <v>年度备货</v>
          </cell>
          <cell r="I99">
            <v>41162</v>
          </cell>
        </row>
        <row r="100">
          <cell r="A100" t="str">
            <v>SLM-41T-P1 3E</v>
          </cell>
          <cell r="B100" t="str">
            <v>电路连接器</v>
          </cell>
          <cell r="C100" t="str">
            <v>办公室仓</v>
          </cell>
          <cell r="D100" t="str">
            <v>个</v>
          </cell>
          <cell r="E100">
            <v>2250</v>
          </cell>
          <cell r="F100">
            <v>7.3999999999999996E-2</v>
          </cell>
          <cell r="G100">
            <v>166.5</v>
          </cell>
          <cell r="H100" t="str">
            <v>多备的货</v>
          </cell>
          <cell r="I100">
            <v>43304</v>
          </cell>
        </row>
        <row r="101">
          <cell r="A101" t="str">
            <v>SP2UUJHHUU1F0091/AA</v>
          </cell>
          <cell r="B101" t="str">
            <v>连接器</v>
          </cell>
          <cell r="C101" t="str">
            <v>办公室仓</v>
          </cell>
          <cell r="D101" t="str">
            <v>个</v>
          </cell>
          <cell r="E101">
            <v>10</v>
          </cell>
          <cell r="F101">
            <v>18.240939999999998</v>
          </cell>
          <cell r="G101">
            <v>182.40939999999998</v>
          </cell>
          <cell r="H101" t="str">
            <v>苏州新亚电通有限公司</v>
          </cell>
          <cell r="I101">
            <v>43084</v>
          </cell>
        </row>
        <row r="102">
          <cell r="A102" t="str">
            <v>SP2UUJHHUU1M0091/AA-PA1334</v>
          </cell>
          <cell r="B102" t="str">
            <v>连接器</v>
          </cell>
          <cell r="C102" t="str">
            <v>办公室仓</v>
          </cell>
          <cell r="D102" t="str">
            <v>个</v>
          </cell>
          <cell r="E102">
            <v>70</v>
          </cell>
          <cell r="F102">
            <v>47.13</v>
          </cell>
          <cell r="G102">
            <v>3299.1000000000004</v>
          </cell>
          <cell r="H102" t="str">
            <v>海康</v>
          </cell>
          <cell r="I102" t="str">
            <v>2018/02/24</v>
          </cell>
        </row>
        <row r="103">
          <cell r="A103" t="str">
            <v>SXX-M3X-0001-0</v>
          </cell>
          <cell r="B103" t="str">
            <v>长螺丝</v>
          </cell>
          <cell r="C103" t="str">
            <v>办公室仓</v>
          </cell>
          <cell r="D103" t="str">
            <v>个</v>
          </cell>
          <cell r="E103">
            <v>3840</v>
          </cell>
          <cell r="F103">
            <v>0.78888899999999995</v>
          </cell>
          <cell r="G103">
            <v>3029.33376</v>
          </cell>
          <cell r="H103" t="str">
            <v>法中轨道，客户不要了</v>
          </cell>
          <cell r="I103">
            <v>42074</v>
          </cell>
        </row>
        <row r="104">
          <cell r="A104" t="str">
            <v>T208M</v>
          </cell>
          <cell r="B104" t="str">
            <v>标签打印机</v>
          </cell>
          <cell r="C104" t="str">
            <v>办公室仓</v>
          </cell>
          <cell r="D104" t="str">
            <v>个</v>
          </cell>
          <cell r="E104">
            <v>1</v>
          </cell>
          <cell r="F104">
            <v>1880.3418799999999</v>
          </cell>
          <cell r="G104">
            <v>1880.3418799999999</v>
          </cell>
          <cell r="H104" t="str">
            <v>公司自己用</v>
          </cell>
          <cell r="I104">
            <v>41786</v>
          </cell>
        </row>
        <row r="105">
          <cell r="A105" t="str">
            <v>T208M配套色带</v>
          </cell>
          <cell r="B105" t="str">
            <v>色带</v>
          </cell>
          <cell r="C105" t="str">
            <v>办公室仓</v>
          </cell>
          <cell r="D105" t="str">
            <v>卷</v>
          </cell>
          <cell r="E105">
            <v>10</v>
          </cell>
          <cell r="F105">
            <v>34.188034000000002</v>
          </cell>
          <cell r="G105">
            <v>341.88034000000005</v>
          </cell>
          <cell r="H105" t="str">
            <v>公司自己用</v>
          </cell>
          <cell r="I105">
            <v>43438</v>
          </cell>
        </row>
        <row r="106">
          <cell r="A106" t="str">
            <v>TRI004S-MC</v>
          </cell>
          <cell r="B106" t="str">
            <v>Lucid水神0.4MP黑白相机CMOS全局工业相机</v>
          </cell>
          <cell r="C106" t="str">
            <v>办公室仓</v>
          </cell>
          <cell r="D106" t="str">
            <v>个</v>
          </cell>
          <cell r="E106">
            <v>1</v>
          </cell>
          <cell r="F106">
            <v>2212.389381</v>
          </cell>
          <cell r="G106">
            <v>2212.389381</v>
          </cell>
          <cell r="H106" t="str">
            <v>买来给科为升技术（苏州）有限公司样机测试，供应商已把货给Harling了</v>
          </cell>
          <cell r="I106">
            <v>43802</v>
          </cell>
        </row>
        <row r="107">
          <cell r="A107" t="str">
            <v>TRI050S-CC</v>
          </cell>
          <cell r="B107" t="str">
            <v>水神系列 500万像素 彩色工业相机</v>
          </cell>
          <cell r="C107" t="str">
            <v>办公室仓</v>
          </cell>
          <cell r="D107" t="str">
            <v>个</v>
          </cell>
          <cell r="E107">
            <v>1</v>
          </cell>
          <cell r="F107">
            <v>0.01</v>
          </cell>
          <cell r="G107">
            <v>0.01</v>
          </cell>
          <cell r="H107" t="str">
            <v>供应商送的</v>
          </cell>
          <cell r="I107">
            <v>43801</v>
          </cell>
        </row>
        <row r="108">
          <cell r="A108" t="str">
            <v>TRI050S-MC</v>
          </cell>
          <cell r="B108" t="str">
            <v>水神系列 500万像素 黑色工业相机</v>
          </cell>
          <cell r="C108" t="str">
            <v>办公室仓</v>
          </cell>
          <cell r="D108" t="str">
            <v>个</v>
          </cell>
          <cell r="E108">
            <v>1</v>
          </cell>
          <cell r="F108">
            <v>3948</v>
          </cell>
          <cell r="G108">
            <v>3948</v>
          </cell>
          <cell r="H108" t="str">
            <v>昆山科欣达</v>
          </cell>
          <cell r="I108">
            <v>43801</v>
          </cell>
        </row>
        <row r="109">
          <cell r="A109" t="str">
            <v>TRI120S-CC</v>
          </cell>
          <cell r="B109" t="str">
            <v>水神系列 1200万像素 彩色工业相机</v>
          </cell>
          <cell r="C109" t="str">
            <v>办公室仓</v>
          </cell>
          <cell r="D109" t="str">
            <v>个</v>
          </cell>
          <cell r="E109">
            <v>1</v>
          </cell>
          <cell r="F109">
            <v>8460</v>
          </cell>
          <cell r="G109">
            <v>8460</v>
          </cell>
          <cell r="H109" t="str">
            <v>昆山科欣达</v>
          </cell>
          <cell r="I109">
            <v>43811</v>
          </cell>
        </row>
        <row r="110">
          <cell r="A110" t="str">
            <v>TRI120S-MC</v>
          </cell>
          <cell r="B110" t="str">
            <v>水神系列 1200万像素 黑色工业相机</v>
          </cell>
          <cell r="C110" t="str">
            <v>办公室仓</v>
          </cell>
          <cell r="D110" t="str">
            <v>个</v>
          </cell>
          <cell r="E110">
            <v>1</v>
          </cell>
          <cell r="F110">
            <v>8460</v>
          </cell>
          <cell r="G110">
            <v>8460</v>
          </cell>
          <cell r="H110" t="str">
            <v>昆山科欣达</v>
          </cell>
          <cell r="I110">
            <v>43811</v>
          </cell>
        </row>
        <row r="111">
          <cell r="A111" t="str">
            <v>TRI122S-CC</v>
          </cell>
          <cell r="B111" t="str">
            <v>水神系列 1220万像素 彩色工业相机</v>
          </cell>
          <cell r="C111" t="str">
            <v>办公室仓</v>
          </cell>
          <cell r="D111" t="str">
            <v>个</v>
          </cell>
          <cell r="E111">
            <v>1</v>
          </cell>
          <cell r="F111">
            <v>0.01</v>
          </cell>
          <cell r="G111">
            <v>0.01</v>
          </cell>
          <cell r="H111" t="str">
            <v>供应商送的</v>
          </cell>
          <cell r="I111">
            <v>43801</v>
          </cell>
        </row>
        <row r="112">
          <cell r="A112" t="str">
            <v>TRI122S-MC</v>
          </cell>
          <cell r="B112" t="str">
            <v>水神系列 1220万像素 黑色工业相机</v>
          </cell>
          <cell r="C112" t="str">
            <v>办公室仓</v>
          </cell>
          <cell r="D112" t="str">
            <v>个</v>
          </cell>
          <cell r="E112">
            <v>1</v>
          </cell>
          <cell r="F112">
            <v>0.01</v>
          </cell>
          <cell r="G112">
            <v>0.01</v>
          </cell>
          <cell r="H112" t="str">
            <v>供应商送的</v>
          </cell>
          <cell r="I112">
            <v>43801</v>
          </cell>
        </row>
        <row r="113">
          <cell r="A113" t="str">
            <v>TRI200S-CC</v>
          </cell>
          <cell r="B113" t="str">
            <v>水神系列 2000万像素 彩色工业相机</v>
          </cell>
          <cell r="C113" t="str">
            <v>办公室仓</v>
          </cell>
          <cell r="D113" t="str">
            <v>个</v>
          </cell>
          <cell r="E113">
            <v>1</v>
          </cell>
          <cell r="F113">
            <v>0.01</v>
          </cell>
          <cell r="G113">
            <v>0.01</v>
          </cell>
          <cell r="H113" t="str">
            <v>供应商送的</v>
          </cell>
          <cell r="I113">
            <v>43797</v>
          </cell>
        </row>
        <row r="114">
          <cell r="A114" t="str">
            <v>TRI200S-MC</v>
          </cell>
          <cell r="B114" t="str">
            <v>水神系列 2000万像素 黑色工业相机</v>
          </cell>
          <cell r="C114" t="str">
            <v>办公室仓</v>
          </cell>
          <cell r="D114" t="str">
            <v>个</v>
          </cell>
          <cell r="E114">
            <v>1</v>
          </cell>
          <cell r="F114">
            <v>3250.05</v>
          </cell>
          <cell r="G114">
            <v>3250.05</v>
          </cell>
          <cell r="H114" t="str">
            <v>昆山科欣达</v>
          </cell>
          <cell r="I114">
            <v>43811</v>
          </cell>
        </row>
        <row r="115">
          <cell r="A115" t="str">
            <v>UB-M5BR-DM14-4D(LF)(SN)</v>
          </cell>
          <cell r="B115" t="str">
            <v>电路连接器</v>
          </cell>
          <cell r="C115" t="str">
            <v>办公室仓</v>
          </cell>
          <cell r="D115" t="str">
            <v>个</v>
          </cell>
          <cell r="E115">
            <v>2800</v>
          </cell>
          <cell r="F115">
            <v>2.5</v>
          </cell>
          <cell r="G115">
            <v>7000</v>
          </cell>
          <cell r="H115" t="str">
            <v>泰宇备货</v>
          </cell>
          <cell r="I115">
            <v>42242</v>
          </cell>
        </row>
        <row r="116">
          <cell r="A116" t="str">
            <v>W2S</v>
          </cell>
          <cell r="B116" t="str">
            <v>连接器</v>
          </cell>
          <cell r="C116" t="str">
            <v>办公室仓</v>
          </cell>
          <cell r="D116" t="str">
            <v>个</v>
          </cell>
          <cell r="E116">
            <v>200</v>
          </cell>
          <cell r="F116">
            <v>0.256407</v>
          </cell>
          <cell r="G116">
            <v>51.281399999999998</v>
          </cell>
          <cell r="H116" t="str">
            <v>泰宇</v>
          </cell>
          <cell r="I116">
            <v>43783</v>
          </cell>
        </row>
        <row r="117">
          <cell r="A117" t="str">
            <v>W8S</v>
          </cell>
          <cell r="B117" t="str">
            <v>电路连接器</v>
          </cell>
          <cell r="C117" t="str">
            <v>办公室仓</v>
          </cell>
          <cell r="D117" t="str">
            <v>个</v>
          </cell>
          <cell r="E117">
            <v>200</v>
          </cell>
          <cell r="F117">
            <v>0.73504400000000003</v>
          </cell>
          <cell r="G117">
            <v>147.00880000000001</v>
          </cell>
          <cell r="H117" t="str">
            <v>泰宇</v>
          </cell>
          <cell r="I117">
            <v>43783</v>
          </cell>
        </row>
        <row r="118">
          <cell r="A118" t="str">
            <v>WP-2S</v>
          </cell>
          <cell r="B118" t="str">
            <v>电路连接器</v>
          </cell>
          <cell r="C118" t="str">
            <v>办公室仓</v>
          </cell>
          <cell r="D118" t="str">
            <v>个</v>
          </cell>
          <cell r="E118">
            <v>200</v>
          </cell>
          <cell r="F118">
            <v>0.70085799999999998</v>
          </cell>
          <cell r="G118">
            <v>140.17159999999998</v>
          </cell>
          <cell r="H118" t="str">
            <v>泰宇</v>
          </cell>
          <cell r="I118">
            <v>43783</v>
          </cell>
        </row>
        <row r="119">
          <cell r="A119" t="str">
            <v>空白铜版纸标签</v>
          </cell>
          <cell r="B119" t="str">
            <v>空白铜版纸标签70*50MM</v>
          </cell>
          <cell r="C119" t="str">
            <v>办公室仓</v>
          </cell>
          <cell r="D119" t="str">
            <v>PC</v>
          </cell>
          <cell r="E119">
            <v>10000</v>
          </cell>
          <cell r="F119">
            <v>6.8376000000000006E-2</v>
          </cell>
          <cell r="G119">
            <v>683.7600000000001</v>
          </cell>
          <cell r="H119" t="str">
            <v>公司自己用</v>
          </cell>
          <cell r="I119">
            <v>43445</v>
          </cell>
        </row>
        <row r="120">
          <cell r="A120" t="str">
            <v>1-745496-7</v>
          </cell>
          <cell r="B120" t="str">
            <v>电路连接器</v>
          </cell>
          <cell r="C120" t="str">
            <v>联曹路仓</v>
          </cell>
          <cell r="D120" t="str">
            <v>个</v>
          </cell>
          <cell r="E120">
            <v>336</v>
          </cell>
          <cell r="F120">
            <v>12.6</v>
          </cell>
          <cell r="G120">
            <v>4233.5999999999995</v>
          </cell>
          <cell r="H120" t="str">
            <v>良特备货</v>
          </cell>
          <cell r="I120">
            <v>43452</v>
          </cell>
        </row>
        <row r="121">
          <cell r="A121" t="str">
            <v>02-09-2101</v>
          </cell>
          <cell r="B121" t="str">
            <v>电路连接器</v>
          </cell>
          <cell r="C121" t="str">
            <v>联曹路仓</v>
          </cell>
          <cell r="D121" t="str">
            <v>个</v>
          </cell>
          <cell r="E121">
            <v>28000</v>
          </cell>
          <cell r="F121">
            <v>8.8888999999999996E-2</v>
          </cell>
          <cell r="G121">
            <v>2488.8919999999998</v>
          </cell>
          <cell r="H121" t="str">
            <v>莫莉备货</v>
          </cell>
          <cell r="I121" t="str">
            <v>2018/07/02</v>
          </cell>
        </row>
        <row r="122">
          <cell r="A122" t="str">
            <v>03097032</v>
          </cell>
          <cell r="B122" t="str">
            <v>电路连接器</v>
          </cell>
          <cell r="C122" t="str">
            <v>联曹路仓</v>
          </cell>
          <cell r="D122" t="str">
            <v>个</v>
          </cell>
          <cell r="E122">
            <v>4000</v>
          </cell>
          <cell r="F122">
            <v>0.64</v>
          </cell>
          <cell r="G122">
            <v>2560</v>
          </cell>
          <cell r="H122" t="str">
            <v>莫莉</v>
          </cell>
          <cell r="I122">
            <v>43617</v>
          </cell>
        </row>
        <row r="123">
          <cell r="A123" t="str">
            <v>08-52-0112</v>
          </cell>
          <cell r="B123" t="str">
            <v>电路连接器</v>
          </cell>
          <cell r="C123" t="str">
            <v>联曹路仓</v>
          </cell>
          <cell r="D123" t="str">
            <v>个</v>
          </cell>
          <cell r="E123">
            <v>7000</v>
          </cell>
          <cell r="F123">
            <v>8.0602999999999994E-2</v>
          </cell>
          <cell r="G123">
            <v>564.221</v>
          </cell>
          <cell r="H123" t="str">
            <v>多美达</v>
          </cell>
          <cell r="I123">
            <v>43350</v>
          </cell>
        </row>
        <row r="124">
          <cell r="A124" t="str">
            <v>09185066914</v>
          </cell>
          <cell r="B124" t="str">
            <v>连接器</v>
          </cell>
          <cell r="C124" t="str">
            <v>联曹路仓</v>
          </cell>
          <cell r="D124" t="str">
            <v>个</v>
          </cell>
          <cell r="E124">
            <v>200</v>
          </cell>
          <cell r="F124">
            <v>3.78</v>
          </cell>
          <cell r="G124">
            <v>756</v>
          </cell>
          <cell r="H124" t="str">
            <v>贝莱胜</v>
          </cell>
          <cell r="I124">
            <v>43683</v>
          </cell>
        </row>
        <row r="125">
          <cell r="A125" t="str">
            <v>09185166914</v>
          </cell>
          <cell r="B125" t="str">
            <v>连接器</v>
          </cell>
          <cell r="C125" t="str">
            <v>联曹路仓</v>
          </cell>
          <cell r="D125" t="str">
            <v>个</v>
          </cell>
          <cell r="E125">
            <v>100</v>
          </cell>
          <cell r="F125">
            <v>6.47</v>
          </cell>
          <cell r="G125">
            <v>647</v>
          </cell>
          <cell r="H125" t="str">
            <v>贝莱胜</v>
          </cell>
          <cell r="I125">
            <v>43732</v>
          </cell>
        </row>
        <row r="126">
          <cell r="A126" t="str">
            <v>09185409002</v>
          </cell>
          <cell r="B126" t="str">
            <v>连接器</v>
          </cell>
          <cell r="C126" t="str">
            <v>联曹路仓</v>
          </cell>
          <cell r="D126" t="str">
            <v>个</v>
          </cell>
          <cell r="E126">
            <v>5</v>
          </cell>
          <cell r="F126">
            <v>1.03</v>
          </cell>
          <cell r="G126">
            <v>5.15</v>
          </cell>
          <cell r="H126" t="str">
            <v>楹裕电子</v>
          </cell>
          <cell r="I126">
            <v>43809</v>
          </cell>
        </row>
        <row r="127">
          <cell r="A127" t="str">
            <v>09300160301</v>
          </cell>
          <cell r="B127" t="str">
            <v>连接器</v>
          </cell>
          <cell r="C127" t="str">
            <v>联曹路仓</v>
          </cell>
          <cell r="D127" t="str">
            <v>个</v>
          </cell>
          <cell r="E127">
            <v>5</v>
          </cell>
          <cell r="F127">
            <v>56</v>
          </cell>
          <cell r="G127">
            <v>280</v>
          </cell>
          <cell r="H127" t="str">
            <v>浙江海得</v>
          </cell>
          <cell r="I127">
            <v>43040</v>
          </cell>
        </row>
        <row r="128">
          <cell r="A128" t="str">
            <v>09651636813</v>
          </cell>
          <cell r="B128" t="str">
            <v>连接器</v>
          </cell>
          <cell r="C128" t="str">
            <v>联曹路仓</v>
          </cell>
          <cell r="D128" t="str">
            <v>个</v>
          </cell>
          <cell r="E128">
            <v>300</v>
          </cell>
          <cell r="F128">
            <v>11.87</v>
          </cell>
          <cell r="G128">
            <v>3560.9999999999995</v>
          </cell>
          <cell r="H128" t="str">
            <v>贝莱胜</v>
          </cell>
          <cell r="I128">
            <v>43620</v>
          </cell>
        </row>
        <row r="129">
          <cell r="A129" t="str">
            <v>09661536613</v>
          </cell>
          <cell r="B129" t="str">
            <v>连接器</v>
          </cell>
          <cell r="C129" t="str">
            <v>联曹路仓</v>
          </cell>
          <cell r="D129" t="str">
            <v>个</v>
          </cell>
          <cell r="E129">
            <v>200</v>
          </cell>
          <cell r="F129">
            <v>14.85</v>
          </cell>
          <cell r="G129">
            <v>2970</v>
          </cell>
          <cell r="H129" t="str">
            <v>贝莱胜</v>
          </cell>
          <cell r="I129">
            <v>43676</v>
          </cell>
        </row>
        <row r="130">
          <cell r="A130" t="str">
            <v>103239-2</v>
          </cell>
          <cell r="B130" t="str">
            <v>电路连接器</v>
          </cell>
          <cell r="C130" t="str">
            <v>联曹路仓</v>
          </cell>
          <cell r="D130" t="str">
            <v>个</v>
          </cell>
          <cell r="E130">
            <v>16000</v>
          </cell>
          <cell r="F130">
            <v>0.45</v>
          </cell>
          <cell r="G130">
            <v>7200</v>
          </cell>
          <cell r="H130" t="str">
            <v>利华</v>
          </cell>
          <cell r="I130">
            <v>43572</v>
          </cell>
        </row>
        <row r="131">
          <cell r="A131" t="str">
            <v>103653-2</v>
          </cell>
          <cell r="B131" t="str">
            <v>电路连接器</v>
          </cell>
          <cell r="C131" t="str">
            <v>联曹路仓</v>
          </cell>
          <cell r="D131" t="str">
            <v>个</v>
          </cell>
          <cell r="E131">
            <v>7000</v>
          </cell>
          <cell r="F131">
            <v>0.49442000000000003</v>
          </cell>
          <cell r="G131">
            <v>3460.94</v>
          </cell>
          <cell r="H131" t="str">
            <v>亚屹</v>
          </cell>
          <cell r="I131">
            <v>43818</v>
          </cell>
        </row>
        <row r="132">
          <cell r="A132" t="str">
            <v>103688-1</v>
          </cell>
          <cell r="B132" t="str">
            <v>电路连接器</v>
          </cell>
          <cell r="C132" t="str">
            <v>联曹路仓</v>
          </cell>
          <cell r="D132" t="str">
            <v>个</v>
          </cell>
          <cell r="E132">
            <v>10000</v>
          </cell>
          <cell r="F132">
            <v>0.9032</v>
          </cell>
          <cell r="G132">
            <v>9032</v>
          </cell>
          <cell r="H132" t="str">
            <v>思迈特</v>
          </cell>
          <cell r="I132">
            <v>43539</v>
          </cell>
        </row>
        <row r="133">
          <cell r="A133" t="str">
            <v>1056030001</v>
          </cell>
          <cell r="B133" t="str">
            <v>热缩标签</v>
          </cell>
          <cell r="C133" t="str">
            <v>联曹路仓</v>
          </cell>
          <cell r="D133" t="str">
            <v>个</v>
          </cell>
          <cell r="E133">
            <v>20000</v>
          </cell>
          <cell r="F133">
            <v>0.85</v>
          </cell>
          <cell r="G133">
            <v>17000</v>
          </cell>
          <cell r="H133" t="str">
            <v>捷应</v>
          </cell>
          <cell r="I133">
            <v>43816</v>
          </cell>
        </row>
        <row r="134">
          <cell r="A134" t="str">
            <v>110219-000</v>
          </cell>
          <cell r="B134" t="str">
            <v>工具</v>
          </cell>
          <cell r="C134" t="str">
            <v>联曹路仓</v>
          </cell>
          <cell r="D134" t="str">
            <v>个</v>
          </cell>
          <cell r="E134">
            <v>205</v>
          </cell>
          <cell r="F134">
            <v>45.82</v>
          </cell>
          <cell r="G134">
            <v>9393.1</v>
          </cell>
          <cell r="H134" t="str">
            <v>海航航空</v>
          </cell>
          <cell r="I134">
            <v>43760</v>
          </cell>
        </row>
        <row r="135">
          <cell r="A135" t="str">
            <v>1-1318114-4</v>
          </cell>
          <cell r="B135" t="str">
            <v>电路连接器</v>
          </cell>
          <cell r="C135" t="str">
            <v>联曹路仓</v>
          </cell>
          <cell r="D135" t="str">
            <v>个</v>
          </cell>
          <cell r="E135">
            <v>1600</v>
          </cell>
          <cell r="F135">
            <v>1.325</v>
          </cell>
          <cell r="G135">
            <v>2120</v>
          </cell>
          <cell r="H135" t="str">
            <v>京北通宇</v>
          </cell>
          <cell r="I135">
            <v>43805</v>
          </cell>
        </row>
        <row r="136">
          <cell r="A136" t="str">
            <v>1-1318114-9</v>
          </cell>
          <cell r="B136" t="str">
            <v>电路连接器</v>
          </cell>
          <cell r="C136" t="str">
            <v>联曹路仓</v>
          </cell>
          <cell r="D136" t="str">
            <v>个</v>
          </cell>
          <cell r="E136">
            <v>2160</v>
          </cell>
          <cell r="F136">
            <v>1.78118</v>
          </cell>
          <cell r="G136">
            <v>3847.3487999999998</v>
          </cell>
          <cell r="H136" t="str">
            <v>上海邦略电子有限公司</v>
          </cell>
          <cell r="I136">
            <v>43816</v>
          </cell>
        </row>
        <row r="137">
          <cell r="A137" t="str">
            <v>1-1318115-3</v>
          </cell>
          <cell r="B137" t="str">
            <v>电路连接器</v>
          </cell>
          <cell r="C137" t="str">
            <v>联曹路仓</v>
          </cell>
          <cell r="D137" t="str">
            <v>个</v>
          </cell>
          <cell r="E137">
            <v>3200</v>
          </cell>
          <cell r="F137">
            <v>0.85455000000000003</v>
          </cell>
          <cell r="G137">
            <v>2734.56</v>
          </cell>
          <cell r="H137" t="str">
            <v>重和</v>
          </cell>
          <cell r="I137">
            <v>43784</v>
          </cell>
        </row>
        <row r="138">
          <cell r="A138" t="str">
            <v>1-1318118-6</v>
          </cell>
          <cell r="B138" t="str">
            <v>电路连接器</v>
          </cell>
          <cell r="C138" t="str">
            <v>联曹路仓</v>
          </cell>
          <cell r="D138" t="str">
            <v>个</v>
          </cell>
          <cell r="E138">
            <v>4800</v>
          </cell>
          <cell r="F138">
            <v>0.88214999999999999</v>
          </cell>
          <cell r="G138">
            <v>4234.32</v>
          </cell>
          <cell r="H138" t="str">
            <v>厦门信和达电子有限公司 ，上海邦略电子有限公司</v>
          </cell>
          <cell r="I138">
            <v>43829</v>
          </cell>
        </row>
        <row r="139">
          <cell r="A139" t="str">
            <v>1-1318118-9</v>
          </cell>
          <cell r="B139" t="str">
            <v>电路连接器</v>
          </cell>
          <cell r="C139" t="str">
            <v>联曹路仓</v>
          </cell>
          <cell r="D139" t="str">
            <v>个</v>
          </cell>
          <cell r="E139">
            <v>4800</v>
          </cell>
          <cell r="F139">
            <v>1.05</v>
          </cell>
          <cell r="G139">
            <v>5040</v>
          </cell>
          <cell r="H139" t="str">
            <v>北京京北通宇电子元件有限公司山东分公司，苏州银道智能科技有限公司</v>
          </cell>
          <cell r="I139">
            <v>44195</v>
          </cell>
        </row>
        <row r="140">
          <cell r="A140" t="str">
            <v>1-1318119-3</v>
          </cell>
          <cell r="B140" t="str">
            <v>电路连接器</v>
          </cell>
          <cell r="C140" t="str">
            <v>联曹路仓</v>
          </cell>
          <cell r="D140" t="str">
            <v>个</v>
          </cell>
          <cell r="E140">
            <v>24000</v>
          </cell>
          <cell r="F140">
            <v>0.54052999999999995</v>
          </cell>
          <cell r="G140">
            <v>12972.72</v>
          </cell>
          <cell r="H140" t="str">
            <v>砹弗矽</v>
          </cell>
          <cell r="I140">
            <v>43818</v>
          </cell>
        </row>
        <row r="141">
          <cell r="A141" t="str">
            <v>1-1318119-4</v>
          </cell>
          <cell r="B141" t="str">
            <v>电路连接器</v>
          </cell>
          <cell r="C141" t="str">
            <v>联曹路仓</v>
          </cell>
          <cell r="D141" t="str">
            <v>个</v>
          </cell>
          <cell r="E141">
            <v>16000</v>
          </cell>
          <cell r="F141">
            <v>0.70040000000000002</v>
          </cell>
          <cell r="G141">
            <v>11206.4</v>
          </cell>
          <cell r="H141" t="str">
            <v>滨捷机电科技（湖南）有限公司</v>
          </cell>
          <cell r="I141">
            <v>43816</v>
          </cell>
        </row>
        <row r="142">
          <cell r="A142" t="str">
            <v>1-1318120-3</v>
          </cell>
          <cell r="B142" t="str">
            <v>电路连接器</v>
          </cell>
          <cell r="C142" t="str">
            <v>联曹路仓</v>
          </cell>
          <cell r="D142" t="str">
            <v>个</v>
          </cell>
          <cell r="E142">
            <v>8000</v>
          </cell>
          <cell r="F142">
            <v>0.50358999999999998</v>
          </cell>
          <cell r="G142">
            <v>4028.72</v>
          </cell>
          <cell r="H142" t="str">
            <v>滨捷机电</v>
          </cell>
          <cell r="I142">
            <v>43717</v>
          </cell>
        </row>
        <row r="143">
          <cell r="A143" t="str">
            <v>1-1393243-4</v>
          </cell>
          <cell r="B143" t="str">
            <v>继电器</v>
          </cell>
          <cell r="C143" t="str">
            <v>联曹路仓</v>
          </cell>
          <cell r="D143" t="str">
            <v>个</v>
          </cell>
          <cell r="E143">
            <v>15000</v>
          </cell>
          <cell r="F143">
            <v>9.11</v>
          </cell>
          <cell r="G143">
            <v>136650</v>
          </cell>
          <cell r="H143" t="str">
            <v>捷应</v>
          </cell>
          <cell r="I143">
            <v>43824</v>
          </cell>
        </row>
        <row r="144">
          <cell r="A144" t="str">
            <v>1-1414400-0</v>
          </cell>
          <cell r="B144" t="str">
            <v>继电器</v>
          </cell>
          <cell r="C144" t="str">
            <v>联曹路仓</v>
          </cell>
          <cell r="D144" t="str">
            <v>个</v>
          </cell>
          <cell r="E144">
            <v>500</v>
          </cell>
          <cell r="F144">
            <v>375.38</v>
          </cell>
          <cell r="G144">
            <v>187690</v>
          </cell>
          <cell r="H144" t="str">
            <v>拓美克自动化产品（苏州）有限公司</v>
          </cell>
          <cell r="I144">
            <v>43822</v>
          </cell>
        </row>
        <row r="145">
          <cell r="A145" t="str">
            <v>1-1419108-7</v>
          </cell>
          <cell r="B145" t="str">
            <v>继电器</v>
          </cell>
          <cell r="C145" t="str">
            <v>联曹路仓</v>
          </cell>
          <cell r="D145" t="str">
            <v>个</v>
          </cell>
          <cell r="E145">
            <v>10500</v>
          </cell>
          <cell r="F145">
            <v>6.85</v>
          </cell>
          <cell r="G145">
            <v>71925</v>
          </cell>
          <cell r="H145" t="str">
            <v>易德龙</v>
          </cell>
          <cell r="I145">
            <v>43808</v>
          </cell>
        </row>
        <row r="146">
          <cell r="A146" t="str">
            <v>1-1564544-1</v>
          </cell>
          <cell r="B146" t="str">
            <v>电路连接器</v>
          </cell>
          <cell r="C146" t="str">
            <v>联曹路仓</v>
          </cell>
          <cell r="D146" t="str">
            <v>个</v>
          </cell>
          <cell r="E146">
            <v>4480</v>
          </cell>
          <cell r="F146">
            <v>5.7</v>
          </cell>
          <cell r="G146">
            <v>25536</v>
          </cell>
          <cell r="H146" t="str">
            <v>苏州圆邦线束科技有限公司</v>
          </cell>
          <cell r="I146">
            <v>43816</v>
          </cell>
        </row>
        <row r="147">
          <cell r="A147" t="str">
            <v>1-1623746-5</v>
          </cell>
          <cell r="B147" t="str">
            <v>电阻器</v>
          </cell>
          <cell r="C147" t="str">
            <v>联曹路仓</v>
          </cell>
          <cell r="D147" t="str">
            <v>个</v>
          </cell>
          <cell r="E147">
            <v>1000</v>
          </cell>
          <cell r="F147">
            <v>1.6147400000000001</v>
          </cell>
          <cell r="G147">
            <v>1614.74</v>
          </cell>
          <cell r="H147" t="str">
            <v>易德龙</v>
          </cell>
          <cell r="I147">
            <v>43689</v>
          </cell>
        </row>
        <row r="148">
          <cell r="A148" t="str">
            <v>1-1676480-5</v>
          </cell>
          <cell r="B148" t="str">
            <v>电阻器</v>
          </cell>
          <cell r="C148" t="str">
            <v>联曹路仓</v>
          </cell>
          <cell r="D148" t="str">
            <v>个</v>
          </cell>
          <cell r="E148">
            <v>10000</v>
          </cell>
          <cell r="F148">
            <v>7.1999999999999998E-3</v>
          </cell>
          <cell r="G148">
            <v>72</v>
          </cell>
          <cell r="H148" t="str">
            <v>易德龙</v>
          </cell>
          <cell r="I148">
            <v>43696</v>
          </cell>
        </row>
        <row r="149">
          <cell r="A149" t="str">
            <v>1-174931-1</v>
          </cell>
          <cell r="B149" t="str">
            <v>电路连接器</v>
          </cell>
          <cell r="C149" t="str">
            <v>联曹路仓</v>
          </cell>
          <cell r="D149" t="str">
            <v>个</v>
          </cell>
          <cell r="E149">
            <v>500</v>
          </cell>
          <cell r="F149">
            <v>1.8</v>
          </cell>
          <cell r="G149">
            <v>900</v>
          </cell>
          <cell r="H149" t="str">
            <v>上海邦略电子有限公司</v>
          </cell>
          <cell r="I149">
            <v>43824</v>
          </cell>
        </row>
        <row r="150">
          <cell r="A150" t="str">
            <v>1-174936-1</v>
          </cell>
          <cell r="B150" t="str">
            <v>电路连接器</v>
          </cell>
          <cell r="C150" t="str">
            <v>联曹路仓</v>
          </cell>
          <cell r="D150" t="str">
            <v>个</v>
          </cell>
          <cell r="E150">
            <v>500</v>
          </cell>
          <cell r="F150">
            <v>2.4</v>
          </cell>
          <cell r="G150">
            <v>1200</v>
          </cell>
          <cell r="H150" t="str">
            <v>砹弗矽</v>
          </cell>
          <cell r="I150">
            <v>43809</v>
          </cell>
        </row>
        <row r="151">
          <cell r="A151" t="str">
            <v>1-174938-1</v>
          </cell>
          <cell r="B151" t="str">
            <v>电路连接器</v>
          </cell>
          <cell r="C151" t="str">
            <v>联曹路仓</v>
          </cell>
          <cell r="D151" t="str">
            <v>个</v>
          </cell>
          <cell r="E151">
            <v>256</v>
          </cell>
          <cell r="F151">
            <v>2</v>
          </cell>
          <cell r="G151">
            <v>512</v>
          </cell>
          <cell r="H151" t="str">
            <v>华强聚丰</v>
          </cell>
          <cell r="I151">
            <v>43802</v>
          </cell>
        </row>
        <row r="152">
          <cell r="A152" t="str">
            <v>1-174955-1</v>
          </cell>
          <cell r="B152" t="str">
            <v>电路连接器</v>
          </cell>
          <cell r="C152" t="str">
            <v>联曹路仓</v>
          </cell>
          <cell r="D152" t="str">
            <v>个</v>
          </cell>
          <cell r="E152">
            <v>760</v>
          </cell>
          <cell r="F152">
            <v>2.5</v>
          </cell>
          <cell r="G152">
            <v>1900</v>
          </cell>
          <cell r="H152" t="str">
            <v>深圳轶凡电子有限公司</v>
          </cell>
          <cell r="I152">
            <v>43822</v>
          </cell>
        </row>
        <row r="153">
          <cell r="A153" t="str">
            <v>1-175195-2</v>
          </cell>
          <cell r="B153" t="str">
            <v>电路连接器</v>
          </cell>
          <cell r="C153" t="str">
            <v>联曹路仓</v>
          </cell>
          <cell r="D153" t="str">
            <v>个</v>
          </cell>
          <cell r="E153">
            <v>28000</v>
          </cell>
          <cell r="F153">
            <v>0.39845999999999998</v>
          </cell>
          <cell r="G153">
            <v>11156.88</v>
          </cell>
          <cell r="H153" t="str">
            <v>上海平弋电子科技有限公司</v>
          </cell>
          <cell r="I153">
            <v>43822</v>
          </cell>
        </row>
        <row r="154">
          <cell r="A154" t="str">
            <v>1-175195-5</v>
          </cell>
          <cell r="B154" t="str">
            <v>电路连接器</v>
          </cell>
          <cell r="C154" t="str">
            <v>联曹路仓</v>
          </cell>
          <cell r="D154" t="str">
            <v>个</v>
          </cell>
          <cell r="E154">
            <v>14000</v>
          </cell>
          <cell r="F154">
            <v>0.36</v>
          </cell>
          <cell r="G154">
            <v>5040</v>
          </cell>
          <cell r="H154" t="str">
            <v>北京天云盛祥商贸有限公司</v>
          </cell>
          <cell r="I154">
            <v>43817</v>
          </cell>
        </row>
        <row r="155">
          <cell r="A155" t="str">
            <v>1-175196-2</v>
          </cell>
          <cell r="B155" t="str">
            <v>电路连接器</v>
          </cell>
          <cell r="C155" t="str">
            <v>联曹路仓</v>
          </cell>
          <cell r="D155" t="str">
            <v>个</v>
          </cell>
          <cell r="E155">
            <v>24000</v>
          </cell>
          <cell r="F155">
            <v>0.27588000000000001</v>
          </cell>
          <cell r="G155">
            <v>6621.12</v>
          </cell>
          <cell r="H155" t="str">
            <v>上海重和机电技术有限公司</v>
          </cell>
          <cell r="I155">
            <v>43817</v>
          </cell>
        </row>
        <row r="156">
          <cell r="A156" t="str">
            <v>1-177648-3</v>
          </cell>
          <cell r="B156" t="str">
            <v>电路连接器</v>
          </cell>
          <cell r="C156" t="str">
            <v>联曹路仓</v>
          </cell>
          <cell r="D156" t="str">
            <v>个</v>
          </cell>
          <cell r="E156">
            <v>19200</v>
          </cell>
          <cell r="F156">
            <v>1.02939</v>
          </cell>
          <cell r="G156">
            <v>19764.288</v>
          </cell>
          <cell r="H156" t="str">
            <v>大连奥飞电子有限公司</v>
          </cell>
          <cell r="I156">
            <v>43816</v>
          </cell>
        </row>
        <row r="157">
          <cell r="A157" t="str">
            <v>1-178128-2</v>
          </cell>
          <cell r="B157" t="str">
            <v>电路连接器</v>
          </cell>
          <cell r="C157" t="str">
            <v>联曹路仓</v>
          </cell>
          <cell r="D157" t="str">
            <v>个</v>
          </cell>
          <cell r="E157">
            <v>86500</v>
          </cell>
          <cell r="F157">
            <v>1.04</v>
          </cell>
          <cell r="G157">
            <v>89960</v>
          </cell>
          <cell r="H157" t="str">
            <v>恒强</v>
          </cell>
          <cell r="I157">
            <v>43818</v>
          </cell>
        </row>
        <row r="158">
          <cell r="A158" t="str">
            <v>1-178128-3</v>
          </cell>
          <cell r="B158" t="str">
            <v>电路连接器</v>
          </cell>
          <cell r="C158" t="str">
            <v>联曹路仓</v>
          </cell>
          <cell r="D158" t="str">
            <v>个</v>
          </cell>
          <cell r="E158">
            <v>25600</v>
          </cell>
          <cell r="F158">
            <v>0.63129999999999997</v>
          </cell>
          <cell r="G158">
            <v>16161.279999999999</v>
          </cell>
          <cell r="H158" t="str">
            <v>上海亚屹电子有限公司，天津飞思特恩商贸有限公司</v>
          </cell>
          <cell r="I158">
            <v>44195</v>
          </cell>
        </row>
        <row r="159">
          <cell r="A159" t="str">
            <v>1-178129-6</v>
          </cell>
          <cell r="B159" t="str">
            <v>电路连接器</v>
          </cell>
          <cell r="C159" t="str">
            <v>联曹路仓</v>
          </cell>
          <cell r="D159" t="str">
            <v>个</v>
          </cell>
          <cell r="E159">
            <v>1200</v>
          </cell>
          <cell r="F159">
            <v>0.67</v>
          </cell>
          <cell r="G159">
            <v>804</v>
          </cell>
          <cell r="H159" t="str">
            <v>上海重和机电技术有限公司</v>
          </cell>
          <cell r="I159">
            <v>43824</v>
          </cell>
        </row>
        <row r="160">
          <cell r="A160" t="str">
            <v>1-178288-3</v>
          </cell>
          <cell r="B160" t="str">
            <v>电路连接器</v>
          </cell>
          <cell r="C160" t="str">
            <v>联曹路仓</v>
          </cell>
          <cell r="D160" t="str">
            <v>个</v>
          </cell>
          <cell r="E160">
            <v>93000</v>
          </cell>
          <cell r="F160">
            <v>0.43748999999999999</v>
          </cell>
          <cell r="G160">
            <v>40686.57</v>
          </cell>
          <cell r="H160" t="str">
            <v>北京京北通宇电子元件有限公司山东分公司</v>
          </cell>
          <cell r="I160">
            <v>43822</v>
          </cell>
        </row>
        <row r="161">
          <cell r="A161" t="str">
            <v>1-178288-5</v>
          </cell>
          <cell r="B161" t="str">
            <v>电路连接器</v>
          </cell>
          <cell r="C161" t="str">
            <v>联曹路仓</v>
          </cell>
          <cell r="D161" t="str">
            <v>个</v>
          </cell>
          <cell r="E161">
            <v>2400</v>
          </cell>
          <cell r="F161">
            <v>0.83640000000000003</v>
          </cell>
          <cell r="G161">
            <v>2007.3600000000001</v>
          </cell>
          <cell r="H161" t="str">
            <v>南京留吾科技实业有限公司</v>
          </cell>
          <cell r="I161">
            <v>43832</v>
          </cell>
        </row>
        <row r="162">
          <cell r="A162" t="str">
            <v>1-178288-8</v>
          </cell>
          <cell r="B162" t="str">
            <v>电路连接器</v>
          </cell>
          <cell r="C162" t="str">
            <v>联曹路仓</v>
          </cell>
          <cell r="D162" t="str">
            <v>个</v>
          </cell>
          <cell r="E162">
            <v>6000</v>
          </cell>
          <cell r="F162">
            <v>1.2809999999999999</v>
          </cell>
          <cell r="G162">
            <v>7685.9999999999991</v>
          </cell>
          <cell r="H162" t="str">
            <v>北京天云盛祥商贸有限公司</v>
          </cell>
          <cell r="I162">
            <v>43822</v>
          </cell>
        </row>
        <row r="163">
          <cell r="A163" t="str">
            <v>1-178802-8</v>
          </cell>
          <cell r="B163" t="str">
            <v>电路连接器</v>
          </cell>
          <cell r="C163" t="str">
            <v>联曹路仓</v>
          </cell>
          <cell r="D163" t="str">
            <v>个</v>
          </cell>
          <cell r="E163">
            <v>7200</v>
          </cell>
          <cell r="F163">
            <v>1.65</v>
          </cell>
          <cell r="G163">
            <v>11880</v>
          </cell>
          <cell r="H163" t="str">
            <v>北京天云盛祥商贸有限公司</v>
          </cell>
          <cell r="I163">
            <v>43818</v>
          </cell>
        </row>
        <row r="164">
          <cell r="A164" t="str">
            <v>1-179276-2</v>
          </cell>
          <cell r="B164" t="str">
            <v>电路连接器</v>
          </cell>
          <cell r="C164" t="str">
            <v>联曹路仓</v>
          </cell>
          <cell r="D164" t="str">
            <v>个</v>
          </cell>
          <cell r="E164">
            <v>4160</v>
          </cell>
          <cell r="F164">
            <v>2.2000000000000002</v>
          </cell>
          <cell r="G164">
            <v>9152</v>
          </cell>
          <cell r="H164" t="str">
            <v>高创传动</v>
          </cell>
          <cell r="I164">
            <v>43672</v>
          </cell>
        </row>
        <row r="165">
          <cell r="A165" t="str">
            <v>1-179277-2</v>
          </cell>
          <cell r="B165" t="str">
            <v>电路连接器</v>
          </cell>
          <cell r="C165" t="str">
            <v>联曹路仓</v>
          </cell>
          <cell r="D165" t="str">
            <v>个</v>
          </cell>
          <cell r="E165">
            <v>9520</v>
          </cell>
          <cell r="F165">
            <v>3.15</v>
          </cell>
          <cell r="G165">
            <v>29988</v>
          </cell>
          <cell r="H165" t="str">
            <v>米思米</v>
          </cell>
          <cell r="I165">
            <v>43732</v>
          </cell>
        </row>
        <row r="166">
          <cell r="A166" t="str">
            <v>1-179552-2</v>
          </cell>
          <cell r="B166" t="str">
            <v>电路连接器</v>
          </cell>
          <cell r="C166" t="str">
            <v>联曹路仓</v>
          </cell>
          <cell r="D166" t="str">
            <v>个</v>
          </cell>
          <cell r="E166">
            <v>4000</v>
          </cell>
          <cell r="F166">
            <v>1.0499799999999999</v>
          </cell>
          <cell r="G166">
            <v>4199.92</v>
          </cell>
          <cell r="H166" t="str">
            <v>杭州之山科技有限公司</v>
          </cell>
          <cell r="I166">
            <v>44196</v>
          </cell>
        </row>
        <row r="167">
          <cell r="A167" t="str">
            <v>1-179552-3</v>
          </cell>
          <cell r="B167" t="str">
            <v>电路连接器</v>
          </cell>
          <cell r="C167" t="str">
            <v>联曹路仓</v>
          </cell>
          <cell r="D167" t="str">
            <v>个</v>
          </cell>
          <cell r="E167">
            <v>1600</v>
          </cell>
          <cell r="F167">
            <v>1.0808599999999999</v>
          </cell>
          <cell r="G167">
            <v>1729.376</v>
          </cell>
          <cell r="H167" t="str">
            <v>星泰豪</v>
          </cell>
          <cell r="I167">
            <v>43787</v>
          </cell>
        </row>
        <row r="168">
          <cell r="A168" t="str">
            <v>1-179555-6</v>
          </cell>
          <cell r="B168" t="str">
            <v>电路连接器</v>
          </cell>
          <cell r="C168" t="str">
            <v>联曹路仓</v>
          </cell>
          <cell r="D168" t="str">
            <v>个</v>
          </cell>
          <cell r="E168">
            <v>2560</v>
          </cell>
          <cell r="F168">
            <v>2.2599999999999998</v>
          </cell>
          <cell r="G168">
            <v>5785.5999999999995</v>
          </cell>
          <cell r="H168" t="str">
            <v>上海跃跃电子有限公司</v>
          </cell>
          <cell r="I168">
            <v>43822</v>
          </cell>
        </row>
        <row r="169">
          <cell r="A169" t="str">
            <v>1-179958-2</v>
          </cell>
          <cell r="B169" t="str">
            <v>电路连接器</v>
          </cell>
          <cell r="C169" t="str">
            <v>联曹路仓</v>
          </cell>
          <cell r="D169" t="str">
            <v>个</v>
          </cell>
          <cell r="E169">
            <v>1360</v>
          </cell>
          <cell r="F169">
            <v>1.31</v>
          </cell>
          <cell r="G169">
            <v>1781.6000000000001</v>
          </cell>
          <cell r="H169" t="str">
            <v>北京京北通宇电子元件有限公司山东分公司</v>
          </cell>
          <cell r="I169">
            <v>43811</v>
          </cell>
        </row>
        <row r="170">
          <cell r="A170" t="str">
            <v>1-179958-3</v>
          </cell>
          <cell r="B170" t="str">
            <v>电路连接器</v>
          </cell>
          <cell r="C170" t="str">
            <v>联曹路仓</v>
          </cell>
          <cell r="D170" t="str">
            <v>个</v>
          </cell>
          <cell r="E170">
            <v>2000</v>
          </cell>
          <cell r="F170">
            <v>1.4690000000000001</v>
          </cell>
          <cell r="G170">
            <v>2938</v>
          </cell>
          <cell r="H170" t="str">
            <v>昆山沃达电子有限公司</v>
          </cell>
          <cell r="I170">
            <v>43822</v>
          </cell>
        </row>
        <row r="171">
          <cell r="A171" t="str">
            <v>1-179958-4</v>
          </cell>
          <cell r="B171" t="str">
            <v>电路连接器</v>
          </cell>
          <cell r="C171" t="str">
            <v>联曹路仓</v>
          </cell>
          <cell r="D171" t="str">
            <v>个</v>
          </cell>
          <cell r="E171">
            <v>3200</v>
          </cell>
          <cell r="F171">
            <v>1.4014</v>
          </cell>
          <cell r="G171">
            <v>4484.4799999999996</v>
          </cell>
          <cell r="H171" t="str">
            <v>亚屹</v>
          </cell>
          <cell r="I171">
            <v>43728</v>
          </cell>
        </row>
        <row r="172">
          <cell r="A172" t="str">
            <v>1-179958-6</v>
          </cell>
          <cell r="B172" t="str">
            <v>电路连接器</v>
          </cell>
          <cell r="C172" t="str">
            <v>联曹路仓</v>
          </cell>
          <cell r="D172" t="str">
            <v>个</v>
          </cell>
          <cell r="E172">
            <v>13440</v>
          </cell>
          <cell r="F172">
            <v>2.17</v>
          </cell>
          <cell r="G172">
            <v>29164.799999999999</v>
          </cell>
          <cell r="H172" t="str">
            <v>库卡</v>
          </cell>
          <cell r="I172">
            <v>43816</v>
          </cell>
        </row>
        <row r="173">
          <cell r="A173" t="str">
            <v>1-1827864-2</v>
          </cell>
          <cell r="B173" t="str">
            <v>电路连接器</v>
          </cell>
          <cell r="C173" t="str">
            <v>联曹路仓</v>
          </cell>
          <cell r="D173" t="str">
            <v>个</v>
          </cell>
          <cell r="E173">
            <v>6400</v>
          </cell>
          <cell r="F173">
            <v>0.52754000000000001</v>
          </cell>
          <cell r="G173">
            <v>3376.2559999999999</v>
          </cell>
          <cell r="H173" t="str">
            <v>杭州之山科技有限公司</v>
          </cell>
          <cell r="I173">
            <v>44196</v>
          </cell>
        </row>
        <row r="174">
          <cell r="A174" t="str">
            <v>1-1827864-4</v>
          </cell>
          <cell r="B174" t="str">
            <v>电路连接器</v>
          </cell>
          <cell r="C174" t="str">
            <v>联曹路仓</v>
          </cell>
          <cell r="D174" t="str">
            <v>个</v>
          </cell>
          <cell r="E174">
            <v>4000</v>
          </cell>
          <cell r="F174">
            <v>0.81200000000000006</v>
          </cell>
          <cell r="G174">
            <v>3248</v>
          </cell>
          <cell r="H174" t="str">
            <v>海康</v>
          </cell>
          <cell r="I174">
            <v>43824</v>
          </cell>
        </row>
        <row r="175">
          <cell r="A175" t="str">
            <v>1-1827876-0</v>
          </cell>
          <cell r="B175" t="str">
            <v>电路连接器</v>
          </cell>
          <cell r="C175" t="str">
            <v>联曹路仓</v>
          </cell>
          <cell r="D175" t="str">
            <v>个</v>
          </cell>
          <cell r="E175">
            <v>2560</v>
          </cell>
          <cell r="F175">
            <v>6</v>
          </cell>
          <cell r="G175">
            <v>15360</v>
          </cell>
          <cell r="H175" t="str">
            <v>海康</v>
          </cell>
          <cell r="I175">
            <v>43704</v>
          </cell>
        </row>
        <row r="176">
          <cell r="A176" t="str">
            <v>1-1903131-4</v>
          </cell>
          <cell r="B176" t="str">
            <v>电路连接器</v>
          </cell>
          <cell r="C176" t="str">
            <v>联曹路仓</v>
          </cell>
          <cell r="D176" t="str">
            <v>个</v>
          </cell>
          <cell r="E176">
            <v>3200</v>
          </cell>
          <cell r="F176">
            <v>0.91800000000000004</v>
          </cell>
          <cell r="G176">
            <v>2937.6</v>
          </cell>
          <cell r="H176" t="str">
            <v>海康</v>
          </cell>
          <cell r="I176">
            <v>43791</v>
          </cell>
        </row>
        <row r="177">
          <cell r="A177" t="str">
            <v>1-1939638-0</v>
          </cell>
          <cell r="B177" t="str">
            <v>电路连接器</v>
          </cell>
          <cell r="C177" t="str">
            <v>联曹路仓</v>
          </cell>
          <cell r="D177" t="str">
            <v>个</v>
          </cell>
          <cell r="E177">
            <v>11880</v>
          </cell>
          <cell r="F177">
            <v>8.1999999999999993</v>
          </cell>
          <cell r="G177">
            <v>97415.999999999985</v>
          </cell>
          <cell r="H177" t="str">
            <v>海康</v>
          </cell>
          <cell r="I177">
            <v>43822</v>
          </cell>
        </row>
        <row r="178">
          <cell r="A178" t="str">
            <v>1-1939638-7</v>
          </cell>
          <cell r="B178" t="str">
            <v>电路连接器</v>
          </cell>
          <cell r="C178" t="str">
            <v>联曹路仓</v>
          </cell>
          <cell r="D178" t="str">
            <v>个</v>
          </cell>
          <cell r="E178">
            <v>3120</v>
          </cell>
          <cell r="F178">
            <v>7</v>
          </cell>
          <cell r="G178">
            <v>21840</v>
          </cell>
          <cell r="H178" t="str">
            <v>海康</v>
          </cell>
          <cell r="I178">
            <v>43822</v>
          </cell>
        </row>
        <row r="179">
          <cell r="A179" t="str">
            <v>11FE-BT-VK-N</v>
          </cell>
          <cell r="B179" t="str">
            <v>连接器</v>
          </cell>
          <cell r="C179" t="str">
            <v>联曹路仓</v>
          </cell>
          <cell r="D179" t="str">
            <v>个</v>
          </cell>
          <cell r="E179">
            <v>5750</v>
          </cell>
          <cell r="F179">
            <v>0.35344799999999998</v>
          </cell>
          <cell r="G179">
            <v>2032.326</v>
          </cell>
          <cell r="H179" t="str">
            <v>多下单的</v>
          </cell>
          <cell r="I179">
            <v>43371</v>
          </cell>
        </row>
        <row r="180">
          <cell r="A180" t="str">
            <v>1-206062-4</v>
          </cell>
          <cell r="B180" t="str">
            <v>电路连接器</v>
          </cell>
          <cell r="C180" t="str">
            <v>联曹路仓</v>
          </cell>
          <cell r="D180" t="str">
            <v>个</v>
          </cell>
          <cell r="E180">
            <v>1600</v>
          </cell>
          <cell r="F180">
            <v>3.8614700000000002</v>
          </cell>
          <cell r="G180">
            <v>6178.3519999999999</v>
          </cell>
          <cell r="H180" t="str">
            <v>捷应，上海平弋电子科技有限公司</v>
          </cell>
          <cell r="I180">
            <v>43825</v>
          </cell>
        </row>
        <row r="181">
          <cell r="A181" t="str">
            <v>1-2161800-1</v>
          </cell>
          <cell r="B181" t="str">
            <v>压接机</v>
          </cell>
          <cell r="C181" t="str">
            <v>联曹路仓</v>
          </cell>
          <cell r="D181" t="str">
            <v>套</v>
          </cell>
          <cell r="E181">
            <v>1</v>
          </cell>
          <cell r="F181">
            <v>145045.66</v>
          </cell>
          <cell r="G181">
            <v>145045.66</v>
          </cell>
          <cell r="H181" t="str">
            <v>控石</v>
          </cell>
          <cell r="I181">
            <v>43735</v>
          </cell>
        </row>
        <row r="182">
          <cell r="A182" t="str">
            <v>1217057-1</v>
          </cell>
          <cell r="B182" t="str">
            <v>电路连接器</v>
          </cell>
          <cell r="C182" t="str">
            <v>联曹路仓</v>
          </cell>
          <cell r="D182" t="str">
            <v>个</v>
          </cell>
          <cell r="E182">
            <v>20000</v>
          </cell>
          <cell r="F182">
            <v>0.33926000000000001</v>
          </cell>
          <cell r="G182">
            <v>6785.2</v>
          </cell>
          <cell r="H182" t="str">
            <v>易德龙</v>
          </cell>
          <cell r="I182">
            <v>43647</v>
          </cell>
        </row>
        <row r="183">
          <cell r="A183" t="str">
            <v>1217853-1</v>
          </cell>
          <cell r="B183" t="str">
            <v>电路连接器</v>
          </cell>
          <cell r="C183" t="str">
            <v>联曹路仓</v>
          </cell>
          <cell r="D183" t="str">
            <v>个</v>
          </cell>
          <cell r="E183">
            <v>304000</v>
          </cell>
          <cell r="F183">
            <v>0.25800000000000001</v>
          </cell>
          <cell r="G183">
            <v>78432</v>
          </cell>
          <cell r="H183" t="str">
            <v>卧龙</v>
          </cell>
          <cell r="I183">
            <v>43811</v>
          </cell>
        </row>
        <row r="184">
          <cell r="A184" t="str">
            <v>1-2333134-4</v>
          </cell>
          <cell r="B184" t="str">
            <v>电路连接器</v>
          </cell>
          <cell r="C184" t="str">
            <v>联曹路仓</v>
          </cell>
          <cell r="D184" t="str">
            <v>个</v>
          </cell>
          <cell r="E184">
            <v>12000</v>
          </cell>
          <cell r="F184">
            <v>1.67</v>
          </cell>
          <cell r="G184">
            <v>20040</v>
          </cell>
          <cell r="H184" t="str">
            <v>钜威动力</v>
          </cell>
          <cell r="I184">
            <v>43423</v>
          </cell>
        </row>
        <row r="185">
          <cell r="A185" t="str">
            <v>1-2333134-5</v>
          </cell>
          <cell r="B185" t="str">
            <v>电路连接器</v>
          </cell>
          <cell r="C185" t="str">
            <v>联曹路仓</v>
          </cell>
          <cell r="D185" t="str">
            <v>个</v>
          </cell>
          <cell r="E185">
            <v>2000</v>
          </cell>
          <cell r="F185">
            <v>2</v>
          </cell>
          <cell r="G185">
            <v>4000</v>
          </cell>
          <cell r="H185" t="str">
            <v>钜威动力</v>
          </cell>
          <cell r="I185">
            <v>43423</v>
          </cell>
        </row>
        <row r="186">
          <cell r="A186" t="str">
            <v>1-2333149-5</v>
          </cell>
          <cell r="B186" t="str">
            <v>电路连接器</v>
          </cell>
          <cell r="C186" t="str">
            <v>联曹路仓</v>
          </cell>
          <cell r="D186" t="str">
            <v>个</v>
          </cell>
          <cell r="E186">
            <v>4000</v>
          </cell>
          <cell r="F186">
            <v>0.85</v>
          </cell>
          <cell r="G186">
            <v>3400</v>
          </cell>
          <cell r="H186" t="str">
            <v>钜威动力</v>
          </cell>
          <cell r="I186">
            <v>43451</v>
          </cell>
        </row>
        <row r="187">
          <cell r="A187" t="str">
            <v>1-2350416-0</v>
          </cell>
          <cell r="B187" t="str">
            <v>电路连接器</v>
          </cell>
          <cell r="C187" t="str">
            <v>联曹路仓</v>
          </cell>
          <cell r="D187" t="str">
            <v>个</v>
          </cell>
          <cell r="E187">
            <v>420</v>
          </cell>
          <cell r="F187">
            <v>2.12</v>
          </cell>
          <cell r="G187">
            <v>890.40000000000009</v>
          </cell>
          <cell r="H187" t="str">
            <v>上海候璞电子科技有限公司</v>
          </cell>
          <cell r="I187">
            <v>43816</v>
          </cell>
        </row>
        <row r="188">
          <cell r="A188" t="str">
            <v>1-316080-2</v>
          </cell>
          <cell r="B188" t="str">
            <v>电路连接器</v>
          </cell>
          <cell r="C188" t="str">
            <v>联曹路仓</v>
          </cell>
          <cell r="D188" t="str">
            <v>个</v>
          </cell>
          <cell r="E188">
            <v>700</v>
          </cell>
          <cell r="F188">
            <v>7</v>
          </cell>
          <cell r="G188">
            <v>4900</v>
          </cell>
          <cell r="H188" t="str">
            <v>苏州利华科技股份有限公司</v>
          </cell>
          <cell r="I188">
            <v>43822</v>
          </cell>
        </row>
        <row r="189">
          <cell r="A189" t="str">
            <v>1-316130-2</v>
          </cell>
          <cell r="B189" t="str">
            <v>电路连接器</v>
          </cell>
          <cell r="C189" t="str">
            <v>联曹路仓</v>
          </cell>
          <cell r="D189" t="str">
            <v>个</v>
          </cell>
          <cell r="E189">
            <v>2240</v>
          </cell>
          <cell r="F189">
            <v>3.68</v>
          </cell>
          <cell r="G189">
            <v>8243.2000000000007</v>
          </cell>
          <cell r="H189" t="str">
            <v>米思米</v>
          </cell>
          <cell r="I189">
            <v>43780</v>
          </cell>
        </row>
        <row r="190">
          <cell r="A190" t="str">
            <v>1-316131-2</v>
          </cell>
          <cell r="B190" t="str">
            <v>电路连接器</v>
          </cell>
          <cell r="C190" t="str">
            <v>联曹路仓</v>
          </cell>
          <cell r="D190" t="str">
            <v>个</v>
          </cell>
          <cell r="E190">
            <v>6720</v>
          </cell>
          <cell r="F190">
            <v>4.3499999999999996</v>
          </cell>
          <cell r="G190">
            <v>29231.999999999996</v>
          </cell>
          <cell r="H190" t="str">
            <v>米思米</v>
          </cell>
          <cell r="I190">
            <v>43780</v>
          </cell>
        </row>
        <row r="191">
          <cell r="A191" t="str">
            <v>1318095-2</v>
          </cell>
          <cell r="B191" t="str">
            <v>电路连接器</v>
          </cell>
          <cell r="C191" t="str">
            <v>联曹路仓</v>
          </cell>
          <cell r="D191" t="str">
            <v>个</v>
          </cell>
          <cell r="E191">
            <v>3200</v>
          </cell>
          <cell r="F191">
            <v>1.4729000000000001</v>
          </cell>
          <cell r="G191">
            <v>4713.2800000000007</v>
          </cell>
          <cell r="H191" t="str">
            <v>三竹</v>
          </cell>
          <cell r="I191">
            <v>43735</v>
          </cell>
        </row>
        <row r="192">
          <cell r="A192" t="str">
            <v>1318105-1</v>
          </cell>
          <cell r="B192" t="str">
            <v>电路连接器</v>
          </cell>
          <cell r="C192" t="str">
            <v>联曹路仓</v>
          </cell>
          <cell r="D192" t="str">
            <v>个</v>
          </cell>
          <cell r="E192">
            <v>600000</v>
          </cell>
          <cell r="F192">
            <v>0.1648</v>
          </cell>
          <cell r="G192">
            <v>98880</v>
          </cell>
          <cell r="H192" t="str">
            <v>上海裕睿电子科技有限公司，上海重和机电技术有限公司</v>
          </cell>
          <cell r="I192">
            <v>43829</v>
          </cell>
        </row>
        <row r="193">
          <cell r="A193" t="str">
            <v>1318106-1</v>
          </cell>
          <cell r="B193" t="str">
            <v>电路连接器</v>
          </cell>
          <cell r="C193" t="str">
            <v>联曹路仓</v>
          </cell>
          <cell r="D193" t="str">
            <v>个</v>
          </cell>
          <cell r="E193">
            <v>40000</v>
          </cell>
          <cell r="F193">
            <v>0.26264999999999999</v>
          </cell>
          <cell r="G193">
            <v>10506</v>
          </cell>
          <cell r="H193" t="str">
            <v>北京京北通宇电子元件有限公司山东分公司</v>
          </cell>
          <cell r="I193">
            <v>43824</v>
          </cell>
        </row>
        <row r="194">
          <cell r="A194" t="str">
            <v>1318123-1</v>
          </cell>
          <cell r="B194" t="str">
            <v>电路连接器</v>
          </cell>
          <cell r="C194" t="str">
            <v>联曹路仓</v>
          </cell>
          <cell r="D194" t="str">
            <v>个</v>
          </cell>
          <cell r="E194">
            <v>9200</v>
          </cell>
          <cell r="F194">
            <v>1.55</v>
          </cell>
          <cell r="G194">
            <v>14260</v>
          </cell>
          <cell r="H194" t="str">
            <v>泓欣电子贸易（上海）有限公司</v>
          </cell>
          <cell r="I194">
            <v>43824</v>
          </cell>
        </row>
        <row r="195">
          <cell r="A195" t="str">
            <v>1318124-1</v>
          </cell>
          <cell r="B195" t="str">
            <v>电路连接器</v>
          </cell>
          <cell r="C195" t="str">
            <v>联曹路仓</v>
          </cell>
          <cell r="D195" t="str">
            <v>个</v>
          </cell>
          <cell r="E195">
            <v>3680</v>
          </cell>
          <cell r="F195">
            <v>2.4710000000000001</v>
          </cell>
          <cell r="G195">
            <v>9093.2800000000007</v>
          </cell>
          <cell r="H195" t="str">
            <v>苏州银道智能科技有限公司</v>
          </cell>
          <cell r="I195">
            <v>43824</v>
          </cell>
        </row>
        <row r="196">
          <cell r="A196" t="str">
            <v>1318696-6</v>
          </cell>
          <cell r="B196" t="str">
            <v>电路连接器</v>
          </cell>
          <cell r="C196" t="str">
            <v>联曹路仓</v>
          </cell>
          <cell r="D196" t="str">
            <v>个</v>
          </cell>
          <cell r="E196">
            <v>43200</v>
          </cell>
          <cell r="F196">
            <v>3.528</v>
          </cell>
          <cell r="G196">
            <v>152409.60000000001</v>
          </cell>
          <cell r="H196" t="str">
            <v>库卡</v>
          </cell>
          <cell r="I196">
            <v>43815</v>
          </cell>
        </row>
        <row r="197">
          <cell r="A197" t="str">
            <v>1318745-2</v>
          </cell>
          <cell r="B197" t="str">
            <v>电路连接器</v>
          </cell>
          <cell r="C197" t="str">
            <v>联曹路仓</v>
          </cell>
          <cell r="D197" t="str">
            <v>个</v>
          </cell>
          <cell r="E197">
            <v>770</v>
          </cell>
          <cell r="F197">
            <v>3.8461530000000002</v>
          </cell>
          <cell r="G197">
            <v>2961.5378100000003</v>
          </cell>
          <cell r="H197" t="str">
            <v>海康备货</v>
          </cell>
          <cell r="I197">
            <v>43612</v>
          </cell>
        </row>
        <row r="198">
          <cell r="A198" t="str">
            <v>1318917-1</v>
          </cell>
          <cell r="B198" t="str">
            <v>电路连接器</v>
          </cell>
          <cell r="C198" t="str">
            <v>联曹路仓</v>
          </cell>
          <cell r="D198" t="str">
            <v>个</v>
          </cell>
          <cell r="E198">
            <v>2000</v>
          </cell>
          <cell r="F198">
            <v>1.0256400000000001</v>
          </cell>
          <cell r="G198">
            <v>2051.2800000000002</v>
          </cell>
          <cell r="H198" t="str">
            <v>哲昶</v>
          </cell>
          <cell r="I198">
            <v>42725</v>
          </cell>
        </row>
        <row r="199">
          <cell r="A199" t="str">
            <v>1318954-6</v>
          </cell>
          <cell r="B199" t="str">
            <v>电路连接器</v>
          </cell>
          <cell r="C199" t="str">
            <v>联曹路仓</v>
          </cell>
          <cell r="D199" t="str">
            <v>个</v>
          </cell>
          <cell r="E199">
            <v>28800</v>
          </cell>
          <cell r="F199">
            <v>0.19055</v>
          </cell>
          <cell r="G199">
            <v>5487.84</v>
          </cell>
          <cell r="H199" t="str">
            <v>华虹电子</v>
          </cell>
          <cell r="I199">
            <v>43622</v>
          </cell>
        </row>
        <row r="200">
          <cell r="A200" t="str">
            <v>1-353047-2</v>
          </cell>
          <cell r="B200" t="str">
            <v>电路连接器</v>
          </cell>
          <cell r="C200" t="str">
            <v>联曹路仓</v>
          </cell>
          <cell r="D200" t="str">
            <v>个</v>
          </cell>
          <cell r="E200">
            <v>3600</v>
          </cell>
          <cell r="F200">
            <v>1.7737000000000001</v>
          </cell>
          <cell r="G200">
            <v>6385.3200000000006</v>
          </cell>
          <cell r="H200" t="str">
            <v>深圳天诚皓科技有限公司</v>
          </cell>
          <cell r="I200">
            <v>43816</v>
          </cell>
        </row>
        <row r="201">
          <cell r="A201" t="str">
            <v>1-354003-1</v>
          </cell>
          <cell r="B201" t="str">
            <v>刀具</v>
          </cell>
          <cell r="C201" t="str">
            <v>联曹路仓</v>
          </cell>
          <cell r="D201" t="str">
            <v>个</v>
          </cell>
          <cell r="E201">
            <v>1</v>
          </cell>
          <cell r="F201">
            <v>838.56</v>
          </cell>
          <cell r="G201">
            <v>838.56</v>
          </cell>
          <cell r="H201" t="str">
            <v>祥明</v>
          </cell>
          <cell r="I201">
            <v>43664</v>
          </cell>
        </row>
        <row r="202">
          <cell r="A202" t="str">
            <v>1375819-1</v>
          </cell>
          <cell r="B202" t="str">
            <v>电路连接器</v>
          </cell>
          <cell r="C202" t="str">
            <v>联曹路仓</v>
          </cell>
          <cell r="D202" t="str">
            <v>个</v>
          </cell>
          <cell r="E202">
            <v>132000</v>
          </cell>
          <cell r="F202">
            <v>5.2880000000000003E-2</v>
          </cell>
          <cell r="G202">
            <v>6980.1600000000008</v>
          </cell>
          <cell r="H202" t="str">
            <v>深圳信立达电子有限公司</v>
          </cell>
          <cell r="I202">
            <v>43815</v>
          </cell>
        </row>
        <row r="203">
          <cell r="A203" t="str">
            <v>1375820-4</v>
          </cell>
          <cell r="B203" t="str">
            <v>电路连接器</v>
          </cell>
          <cell r="C203" t="str">
            <v>联曹路仓</v>
          </cell>
          <cell r="D203" t="str">
            <v>个</v>
          </cell>
          <cell r="E203">
            <v>60000</v>
          </cell>
          <cell r="F203">
            <v>0.11053</v>
          </cell>
          <cell r="G203">
            <v>6631.8</v>
          </cell>
          <cell r="H203" t="str">
            <v>深圳信立达电子有限公司</v>
          </cell>
          <cell r="I203">
            <v>43816</v>
          </cell>
        </row>
        <row r="204">
          <cell r="A204" t="str">
            <v>1375820-5</v>
          </cell>
          <cell r="B204" t="str">
            <v>电路连接器</v>
          </cell>
          <cell r="C204" t="str">
            <v>联曹路仓</v>
          </cell>
          <cell r="D204" t="str">
            <v>个</v>
          </cell>
          <cell r="E204">
            <v>18000</v>
          </cell>
          <cell r="F204">
            <v>0.13461999999999999</v>
          </cell>
          <cell r="G204">
            <v>2423.16</v>
          </cell>
          <cell r="H204" t="str">
            <v>亚屹</v>
          </cell>
          <cell r="I204">
            <v>43824</v>
          </cell>
        </row>
        <row r="205">
          <cell r="A205" t="str">
            <v>1376009-1</v>
          </cell>
          <cell r="B205" t="str">
            <v>电路连接器</v>
          </cell>
          <cell r="C205" t="str">
            <v>联曹路仓</v>
          </cell>
          <cell r="D205" t="str">
            <v>个</v>
          </cell>
          <cell r="E205">
            <v>4440</v>
          </cell>
          <cell r="F205">
            <v>2.87</v>
          </cell>
          <cell r="G205">
            <v>12742.800000000001</v>
          </cell>
          <cell r="H205" t="str">
            <v>砹弗矽</v>
          </cell>
          <cell r="I205">
            <v>43780</v>
          </cell>
        </row>
        <row r="206">
          <cell r="A206" t="str">
            <v>1376020-1</v>
          </cell>
          <cell r="B206" t="str">
            <v>电路连接器</v>
          </cell>
          <cell r="C206" t="str">
            <v>联曹路仓</v>
          </cell>
          <cell r="D206" t="str">
            <v>个</v>
          </cell>
          <cell r="E206">
            <v>3120</v>
          </cell>
          <cell r="F206">
            <v>5.0655400000000004</v>
          </cell>
          <cell r="G206">
            <v>15804.484800000002</v>
          </cell>
          <cell r="H206" t="str">
            <v>弘宜泰</v>
          </cell>
          <cell r="I206">
            <v>43532</v>
          </cell>
        </row>
        <row r="207">
          <cell r="A207" t="str">
            <v>1376476-1</v>
          </cell>
          <cell r="B207" t="str">
            <v>电路连接器</v>
          </cell>
          <cell r="C207" t="str">
            <v>联曹路仓</v>
          </cell>
          <cell r="D207" t="str">
            <v>个</v>
          </cell>
          <cell r="E207">
            <v>192000</v>
          </cell>
          <cell r="F207">
            <v>3.5000000000000003E-2</v>
          </cell>
          <cell r="G207">
            <v>6720.0000000000009</v>
          </cell>
          <cell r="H207" t="str">
            <v>斯凯特</v>
          </cell>
          <cell r="I207">
            <v>43735</v>
          </cell>
        </row>
        <row r="208">
          <cell r="A208" t="str">
            <v>1393236-7</v>
          </cell>
          <cell r="B208" t="str">
            <v>继电器</v>
          </cell>
          <cell r="C208" t="str">
            <v>联曹路仓</v>
          </cell>
          <cell r="D208" t="str">
            <v>个</v>
          </cell>
          <cell r="E208">
            <v>2000</v>
          </cell>
          <cell r="F208">
            <v>5.5595999999999997</v>
          </cell>
          <cell r="G208">
            <v>11119.199999999999</v>
          </cell>
          <cell r="H208" t="str">
            <v>易德龙</v>
          </cell>
          <cell r="I208">
            <v>43810</v>
          </cell>
        </row>
        <row r="209">
          <cell r="A209" t="str">
            <v>1393260-7</v>
          </cell>
          <cell r="B209" t="str">
            <v>继电器</v>
          </cell>
          <cell r="C209" t="str">
            <v>联曹路仓</v>
          </cell>
          <cell r="D209" t="str">
            <v>个</v>
          </cell>
          <cell r="E209">
            <v>7000</v>
          </cell>
          <cell r="F209">
            <v>51</v>
          </cell>
          <cell r="G209">
            <v>357000</v>
          </cell>
          <cell r="H209" t="str">
            <v>浙江众合科技股份有限公司（客户更名）</v>
          </cell>
          <cell r="I209">
            <v>43830</v>
          </cell>
        </row>
        <row r="210">
          <cell r="A210" t="str">
            <v>1393315-9</v>
          </cell>
          <cell r="B210" t="str">
            <v>电路连接器</v>
          </cell>
          <cell r="C210" t="str">
            <v>联曹路仓</v>
          </cell>
          <cell r="D210" t="str">
            <v>个</v>
          </cell>
          <cell r="E210">
            <v>400</v>
          </cell>
          <cell r="F210">
            <v>125</v>
          </cell>
          <cell r="G210">
            <v>50000</v>
          </cell>
          <cell r="H210" t="str">
            <v>国自机器人</v>
          </cell>
          <cell r="I210">
            <v>43824</v>
          </cell>
        </row>
        <row r="211">
          <cell r="A211" t="str">
            <v>1393436-4</v>
          </cell>
          <cell r="B211" t="str">
            <v>电路连接器</v>
          </cell>
          <cell r="C211" t="str">
            <v>联曹路仓</v>
          </cell>
          <cell r="D211" t="str">
            <v>个</v>
          </cell>
          <cell r="E211">
            <v>900</v>
          </cell>
          <cell r="F211">
            <v>14</v>
          </cell>
          <cell r="G211">
            <v>12600</v>
          </cell>
          <cell r="H211" t="str">
            <v>孚创动力</v>
          </cell>
          <cell r="I211">
            <v>43283</v>
          </cell>
        </row>
        <row r="212">
          <cell r="A212" t="str">
            <v>1393450-5</v>
          </cell>
          <cell r="B212" t="str">
            <v>电路连接器</v>
          </cell>
          <cell r="C212" t="str">
            <v>联曹路仓</v>
          </cell>
          <cell r="D212" t="str">
            <v>个</v>
          </cell>
          <cell r="E212">
            <v>900</v>
          </cell>
          <cell r="F212">
            <v>17.423075999999998</v>
          </cell>
          <cell r="G212">
            <v>15680.768399999999</v>
          </cell>
          <cell r="H212" t="str">
            <v>孚创动力</v>
          </cell>
          <cell r="I212">
            <v>43270</v>
          </cell>
        </row>
        <row r="213">
          <cell r="A213" t="str">
            <v>1393454-9</v>
          </cell>
          <cell r="B213" t="str">
            <v>电路连接器</v>
          </cell>
          <cell r="C213" t="str">
            <v>联曹路仓</v>
          </cell>
          <cell r="D213" t="str">
            <v>个</v>
          </cell>
          <cell r="E213">
            <v>576</v>
          </cell>
          <cell r="F213">
            <v>1.665</v>
          </cell>
          <cell r="G213">
            <v>959.04</v>
          </cell>
          <cell r="H213" t="str">
            <v>孚创动力</v>
          </cell>
          <cell r="I213">
            <v>43368</v>
          </cell>
        </row>
        <row r="214">
          <cell r="A214" t="str">
            <v>13M8002213-01</v>
          </cell>
          <cell r="B214" t="str">
            <v>电路连接器</v>
          </cell>
          <cell r="C214" t="str">
            <v>联曹路仓</v>
          </cell>
          <cell r="D214" t="str">
            <v>个</v>
          </cell>
          <cell r="E214">
            <v>300</v>
          </cell>
          <cell r="F214">
            <v>8.7614999999999998</v>
          </cell>
          <cell r="G214">
            <v>2628.45</v>
          </cell>
          <cell r="H214" t="str">
            <v>创亿欣不良品补货</v>
          </cell>
          <cell r="I214">
            <v>43825</v>
          </cell>
        </row>
        <row r="215">
          <cell r="A215" t="str">
            <v>13M8002515-01</v>
          </cell>
          <cell r="B215" t="str">
            <v>电路连接器</v>
          </cell>
          <cell r="C215" t="str">
            <v>联曹路仓</v>
          </cell>
          <cell r="D215" t="str">
            <v>个</v>
          </cell>
          <cell r="E215">
            <v>3220</v>
          </cell>
          <cell r="F215">
            <v>10.4861</v>
          </cell>
          <cell r="G215">
            <v>33765.241999999998</v>
          </cell>
          <cell r="H215" t="str">
            <v>海康</v>
          </cell>
          <cell r="I215">
            <v>43518</v>
          </cell>
        </row>
        <row r="216">
          <cell r="A216" t="str">
            <v>13M8004515-01</v>
          </cell>
          <cell r="B216" t="str">
            <v>电路连接器</v>
          </cell>
          <cell r="C216" t="str">
            <v>联曹路仓</v>
          </cell>
          <cell r="D216" t="str">
            <v>个</v>
          </cell>
          <cell r="E216">
            <v>1000</v>
          </cell>
          <cell r="F216">
            <v>12.538460000000001</v>
          </cell>
          <cell r="G216">
            <v>12538.460000000001</v>
          </cell>
          <cell r="H216" t="str">
            <v>海康备货</v>
          </cell>
          <cell r="I216">
            <v>43796</v>
          </cell>
        </row>
        <row r="217">
          <cell r="A217" t="str">
            <v>13M8004515-02</v>
          </cell>
          <cell r="B217" t="str">
            <v>电路连接器</v>
          </cell>
          <cell r="C217" t="str">
            <v>联曹路仓</v>
          </cell>
          <cell r="D217" t="str">
            <v>个</v>
          </cell>
          <cell r="E217">
            <v>5840</v>
          </cell>
          <cell r="F217">
            <v>12.538460000000001</v>
          </cell>
          <cell r="G217">
            <v>73224.606400000004</v>
          </cell>
          <cell r="H217" t="str">
            <v>海康</v>
          </cell>
          <cell r="I217">
            <v>43693</v>
          </cell>
        </row>
        <row r="218">
          <cell r="A218" t="str">
            <v>1-406541-1</v>
          </cell>
          <cell r="B218" t="str">
            <v>电路连接器</v>
          </cell>
          <cell r="C218" t="str">
            <v>联曹路仓</v>
          </cell>
          <cell r="D218" t="str">
            <v>个</v>
          </cell>
          <cell r="E218">
            <v>441</v>
          </cell>
          <cell r="F218">
            <v>2.40049</v>
          </cell>
          <cell r="G218">
            <v>1058.61609</v>
          </cell>
          <cell r="H218" t="str">
            <v>卡乐</v>
          </cell>
          <cell r="I218">
            <v>43264</v>
          </cell>
        </row>
        <row r="219">
          <cell r="A219" t="str">
            <v>1411188</v>
          </cell>
          <cell r="B219" t="str">
            <v>连接器</v>
          </cell>
          <cell r="C219" t="str">
            <v>联曹路仓</v>
          </cell>
          <cell r="D219" t="str">
            <v>个</v>
          </cell>
          <cell r="E219">
            <v>500</v>
          </cell>
          <cell r="F219">
            <v>17.760000000000002</v>
          </cell>
          <cell r="G219">
            <v>8880</v>
          </cell>
          <cell r="H219" t="str">
            <v>上海杰跃电子有限公司</v>
          </cell>
          <cell r="I219">
            <v>43818</v>
          </cell>
        </row>
        <row r="220">
          <cell r="A220" t="str">
            <v>143590</v>
          </cell>
          <cell r="B220" t="str">
            <v>电源线</v>
          </cell>
          <cell r="C220" t="str">
            <v>联曹路仓</v>
          </cell>
          <cell r="D220" t="str">
            <v>米</v>
          </cell>
          <cell r="E220">
            <v>202</v>
          </cell>
          <cell r="F220">
            <v>25.641024999999999</v>
          </cell>
          <cell r="G220">
            <v>5179.4870499999997</v>
          </cell>
          <cell r="H220" t="str">
            <v>库卡备货</v>
          </cell>
          <cell r="I220">
            <v>43259</v>
          </cell>
        </row>
        <row r="221">
          <cell r="A221" t="str">
            <v>1445022-2</v>
          </cell>
          <cell r="B221" t="str">
            <v>电路连接器</v>
          </cell>
          <cell r="C221" t="str">
            <v>联曹路仓</v>
          </cell>
          <cell r="D221" t="str">
            <v>个</v>
          </cell>
          <cell r="E221">
            <v>24000</v>
          </cell>
          <cell r="F221">
            <v>0.40660000000000002</v>
          </cell>
          <cell r="G221">
            <v>9758.4</v>
          </cell>
          <cell r="H221" t="str">
            <v>北京京北通宇电子元件有限公司山东分公司</v>
          </cell>
          <cell r="I221">
            <v>43832</v>
          </cell>
        </row>
        <row r="222">
          <cell r="A222" t="str">
            <v>1-480702-0</v>
          </cell>
          <cell r="B222" t="str">
            <v>电路连接器</v>
          </cell>
          <cell r="C222" t="str">
            <v>联曹路仓</v>
          </cell>
          <cell r="D222" t="str">
            <v>个</v>
          </cell>
          <cell r="E222">
            <v>16000</v>
          </cell>
          <cell r="F222">
            <v>0.19700000000000001</v>
          </cell>
          <cell r="G222">
            <v>3152</v>
          </cell>
          <cell r="H222" t="str">
            <v>莫莉</v>
          </cell>
          <cell r="I222">
            <v>43595</v>
          </cell>
        </row>
        <row r="223">
          <cell r="A223" t="str">
            <v>1-480703-0</v>
          </cell>
          <cell r="B223" t="str">
            <v>电路连接器</v>
          </cell>
          <cell r="C223" t="str">
            <v>联曹路仓</v>
          </cell>
          <cell r="D223" t="str">
            <v>个</v>
          </cell>
          <cell r="E223">
            <v>38000</v>
          </cell>
          <cell r="F223">
            <v>0.30520000000000003</v>
          </cell>
          <cell r="G223">
            <v>11597.6</v>
          </cell>
          <cell r="H223" t="str">
            <v>莫莉</v>
          </cell>
          <cell r="I223">
            <v>43425</v>
          </cell>
        </row>
        <row r="224">
          <cell r="A224" t="str">
            <v>1543045</v>
          </cell>
          <cell r="B224" t="str">
            <v>连接器</v>
          </cell>
          <cell r="C224" t="str">
            <v>联曹路仓</v>
          </cell>
          <cell r="D224" t="str">
            <v>个</v>
          </cell>
          <cell r="E224">
            <v>100</v>
          </cell>
          <cell r="F224">
            <v>23.16</v>
          </cell>
          <cell r="G224">
            <v>2316</v>
          </cell>
          <cell r="H224" t="str">
            <v>路斯特</v>
          </cell>
          <cell r="I224">
            <v>43787</v>
          </cell>
        </row>
        <row r="225">
          <cell r="A225" t="str">
            <v>154565</v>
          </cell>
          <cell r="B225" t="str">
            <v>电路连接器</v>
          </cell>
          <cell r="C225" t="str">
            <v>联曹路仓</v>
          </cell>
          <cell r="D225" t="str">
            <v>个</v>
          </cell>
          <cell r="E225">
            <v>8000</v>
          </cell>
          <cell r="F225">
            <v>2.68</v>
          </cell>
          <cell r="G225">
            <v>21440</v>
          </cell>
          <cell r="H225" t="str">
            <v>莫莉</v>
          </cell>
          <cell r="I225">
            <v>43798</v>
          </cell>
        </row>
        <row r="226">
          <cell r="A226" t="str">
            <v>1571999-6</v>
          </cell>
          <cell r="B226" t="str">
            <v>开关</v>
          </cell>
          <cell r="C226" t="str">
            <v>联曹路仓</v>
          </cell>
          <cell r="D226" t="str">
            <v>个</v>
          </cell>
          <cell r="E226">
            <v>5250</v>
          </cell>
          <cell r="F226">
            <v>2.06</v>
          </cell>
          <cell r="G226">
            <v>10815</v>
          </cell>
          <cell r="H226" t="str">
            <v>卡乐</v>
          </cell>
          <cell r="I226">
            <v>43824</v>
          </cell>
        </row>
        <row r="227">
          <cell r="A227" t="str">
            <v>1571999-9</v>
          </cell>
          <cell r="B227" t="str">
            <v>电路连接器</v>
          </cell>
          <cell r="C227" t="str">
            <v>联曹路仓</v>
          </cell>
          <cell r="D227" t="str">
            <v>个</v>
          </cell>
          <cell r="E227">
            <v>12000</v>
          </cell>
          <cell r="F227">
            <v>2.55131</v>
          </cell>
          <cell r="G227">
            <v>30615.72</v>
          </cell>
          <cell r="H227" t="str">
            <v>卡乐</v>
          </cell>
          <cell r="I227">
            <v>43822</v>
          </cell>
        </row>
        <row r="228">
          <cell r="A228" t="str">
            <v>1579007-9</v>
          </cell>
          <cell r="B228" t="str">
            <v>插针和退针工具</v>
          </cell>
          <cell r="C228" t="str">
            <v>联曹路仓</v>
          </cell>
          <cell r="D228" t="str">
            <v>个</v>
          </cell>
          <cell r="E228">
            <v>15</v>
          </cell>
          <cell r="F228">
            <v>608.61</v>
          </cell>
          <cell r="G228">
            <v>9129.15</v>
          </cell>
          <cell r="H228" t="str">
            <v>浦卓（苏州）电气科技有限公司</v>
          </cell>
          <cell r="I228">
            <v>43830</v>
          </cell>
        </row>
        <row r="229">
          <cell r="A229" t="str">
            <v>160314-2</v>
          </cell>
          <cell r="B229" t="str">
            <v>电路连接器</v>
          </cell>
          <cell r="C229" t="str">
            <v>联曹路仓</v>
          </cell>
          <cell r="D229" t="str">
            <v>个</v>
          </cell>
          <cell r="E229">
            <v>20000</v>
          </cell>
          <cell r="F229">
            <v>1.32</v>
          </cell>
          <cell r="G229">
            <v>26400</v>
          </cell>
          <cell r="H229" t="str">
            <v>库卡</v>
          </cell>
          <cell r="I229">
            <v>43805</v>
          </cell>
        </row>
        <row r="230">
          <cell r="A230" t="str">
            <v>1625881-4</v>
          </cell>
          <cell r="B230" t="str">
            <v>电阻器</v>
          </cell>
          <cell r="C230" t="str">
            <v>联曹路仓</v>
          </cell>
          <cell r="D230" t="str">
            <v>个</v>
          </cell>
          <cell r="E230">
            <v>4000</v>
          </cell>
          <cell r="F230">
            <v>0.24987999999999999</v>
          </cell>
          <cell r="G230">
            <v>999.52</v>
          </cell>
          <cell r="H230" t="str">
            <v>泰宇备货</v>
          </cell>
          <cell r="I230">
            <v>43522</v>
          </cell>
        </row>
        <row r="231">
          <cell r="A231" t="str">
            <v>163081-8</v>
          </cell>
          <cell r="B231" t="str">
            <v>电路连接器</v>
          </cell>
          <cell r="C231" t="str">
            <v>联曹路仓</v>
          </cell>
          <cell r="D231" t="str">
            <v>个</v>
          </cell>
          <cell r="E231">
            <v>105000</v>
          </cell>
          <cell r="F231">
            <v>0.40038000000000001</v>
          </cell>
          <cell r="G231">
            <v>42039.9</v>
          </cell>
          <cell r="H231" t="str">
            <v>北京京北通宇电子元件有限公司山东分公司</v>
          </cell>
          <cell r="I231">
            <v>43824</v>
          </cell>
        </row>
        <row r="232">
          <cell r="A232" t="str">
            <v>165412</v>
          </cell>
          <cell r="B232" t="str">
            <v>电路连接器</v>
          </cell>
          <cell r="C232" t="str">
            <v>联曹路仓</v>
          </cell>
          <cell r="D232" t="str">
            <v>个</v>
          </cell>
          <cell r="E232">
            <v>43450</v>
          </cell>
          <cell r="F232">
            <v>1.2818400000000001</v>
          </cell>
          <cell r="G232">
            <v>55695.948000000004</v>
          </cell>
          <cell r="H232" t="str">
            <v>库卡</v>
          </cell>
          <cell r="I232">
            <v>43825</v>
          </cell>
        </row>
        <row r="233">
          <cell r="A233" t="str">
            <v>1-66098-8</v>
          </cell>
          <cell r="B233" t="str">
            <v>电路连接器</v>
          </cell>
          <cell r="C233" t="str">
            <v>联曹路仓</v>
          </cell>
          <cell r="D233" t="str">
            <v>个</v>
          </cell>
          <cell r="E233">
            <v>12000</v>
          </cell>
          <cell r="F233">
            <v>0.36081999999999997</v>
          </cell>
          <cell r="G233">
            <v>4329.8399999999992</v>
          </cell>
          <cell r="H233" t="str">
            <v>北京京北通宇电子元件有限公司山东分公司</v>
          </cell>
          <cell r="I233">
            <v>43832</v>
          </cell>
        </row>
        <row r="234">
          <cell r="A234" t="str">
            <v>167023-1</v>
          </cell>
          <cell r="B234" t="str">
            <v>电路连接器</v>
          </cell>
          <cell r="C234" t="str">
            <v>联曹路仓</v>
          </cell>
          <cell r="D234" t="str">
            <v>个</v>
          </cell>
          <cell r="E234">
            <v>25000</v>
          </cell>
          <cell r="F234">
            <v>0.94</v>
          </cell>
          <cell r="G234">
            <v>23500</v>
          </cell>
          <cell r="H234" t="str">
            <v>宇沁鑫</v>
          </cell>
          <cell r="I234">
            <v>43452</v>
          </cell>
        </row>
        <row r="235">
          <cell r="A235" t="str">
            <v>1701967</v>
          </cell>
          <cell r="B235" t="str">
            <v>连接器</v>
          </cell>
          <cell r="C235" t="str">
            <v>联曹路仓</v>
          </cell>
          <cell r="D235" t="str">
            <v>个</v>
          </cell>
          <cell r="E235">
            <v>1000</v>
          </cell>
          <cell r="F235">
            <v>0.14549999999999999</v>
          </cell>
          <cell r="G235">
            <v>145.5</v>
          </cell>
          <cell r="H235" t="str">
            <v>路斯特</v>
          </cell>
          <cell r="I235">
            <v>43709</v>
          </cell>
        </row>
        <row r="236">
          <cell r="A236" t="str">
            <v>170359-1</v>
          </cell>
          <cell r="B236" t="str">
            <v>电路连接器</v>
          </cell>
          <cell r="C236" t="str">
            <v>联曹路仓</v>
          </cell>
          <cell r="D236" t="str">
            <v>个</v>
          </cell>
          <cell r="E236">
            <v>132000</v>
          </cell>
          <cell r="F236">
            <v>4.6330000000000003E-2</v>
          </cell>
          <cell r="G236">
            <v>6115.56</v>
          </cell>
          <cell r="H236" t="str">
            <v>芯龙微</v>
          </cell>
          <cell r="I236">
            <v>43790</v>
          </cell>
        </row>
        <row r="237">
          <cell r="A237" t="str">
            <v>170359-3</v>
          </cell>
          <cell r="B237" t="str">
            <v>电路连接器</v>
          </cell>
          <cell r="C237" t="str">
            <v>联曹路仓</v>
          </cell>
          <cell r="D237" t="str">
            <v>个</v>
          </cell>
          <cell r="E237">
            <v>48000</v>
          </cell>
          <cell r="F237">
            <v>0.61</v>
          </cell>
          <cell r="G237">
            <v>29280</v>
          </cell>
          <cell r="H237" t="str">
            <v>昆山凯颖电子有限公司</v>
          </cell>
          <cell r="I237">
            <v>43824</v>
          </cell>
        </row>
        <row r="238">
          <cell r="A238" t="str">
            <v>170360-1</v>
          </cell>
          <cell r="B238" t="str">
            <v>电路连接器</v>
          </cell>
          <cell r="C238" t="str">
            <v>联曹路仓</v>
          </cell>
          <cell r="D238" t="str">
            <v>个</v>
          </cell>
          <cell r="E238">
            <v>60000</v>
          </cell>
          <cell r="F238">
            <v>5.0479999999999997E-2</v>
          </cell>
          <cell r="G238">
            <v>3028.7999999999997</v>
          </cell>
          <cell r="H238" t="str">
            <v>三竹</v>
          </cell>
          <cell r="I238">
            <v>43780</v>
          </cell>
        </row>
        <row r="239">
          <cell r="A239" t="str">
            <v>170361-1</v>
          </cell>
          <cell r="B239" t="str">
            <v>电路连接器</v>
          </cell>
          <cell r="C239" t="str">
            <v>联曹路仓</v>
          </cell>
          <cell r="D239" t="str">
            <v>个</v>
          </cell>
          <cell r="E239">
            <v>120000</v>
          </cell>
          <cell r="F239">
            <v>4.6760000000000003E-2</v>
          </cell>
          <cell r="G239">
            <v>5611.2000000000007</v>
          </cell>
          <cell r="H239" t="str">
            <v>芯龙微</v>
          </cell>
          <cell r="I239">
            <v>43790</v>
          </cell>
        </row>
        <row r="240">
          <cell r="A240" t="str">
            <v>170361-3</v>
          </cell>
          <cell r="B240" t="str">
            <v>电路连接器</v>
          </cell>
          <cell r="C240" t="str">
            <v>联曹路仓</v>
          </cell>
          <cell r="D240" t="str">
            <v>个</v>
          </cell>
          <cell r="E240">
            <v>24000</v>
          </cell>
          <cell r="F240">
            <v>0.6099</v>
          </cell>
          <cell r="G240">
            <v>14637.6</v>
          </cell>
          <cell r="H240" t="str">
            <v>南京埃斯顿自动控制技术有限公司</v>
          </cell>
          <cell r="I240">
            <v>43812</v>
          </cell>
        </row>
        <row r="241">
          <cell r="A241" t="str">
            <v>170362-1</v>
          </cell>
          <cell r="B241" t="str">
            <v>电路连接器</v>
          </cell>
          <cell r="C241" t="str">
            <v>联曹路仓</v>
          </cell>
          <cell r="D241" t="str">
            <v>个</v>
          </cell>
          <cell r="E241">
            <v>48000</v>
          </cell>
          <cell r="F241">
            <v>5.151E-2</v>
          </cell>
          <cell r="G241">
            <v>2472.48</v>
          </cell>
          <cell r="H241" t="str">
            <v>南京芯龙微电子科技有限公司</v>
          </cell>
          <cell r="I241">
            <v>43822</v>
          </cell>
        </row>
        <row r="242">
          <cell r="A242" t="str">
            <v>1703832</v>
          </cell>
          <cell r="B242" t="str">
            <v>连接器</v>
          </cell>
          <cell r="C242" t="str">
            <v>联曹路仓</v>
          </cell>
          <cell r="D242" t="str">
            <v>个</v>
          </cell>
          <cell r="E242">
            <v>100</v>
          </cell>
          <cell r="F242">
            <v>23.86</v>
          </cell>
          <cell r="G242">
            <v>2386</v>
          </cell>
          <cell r="H242" t="str">
            <v>路斯特滚动备货</v>
          </cell>
          <cell r="I242">
            <v>43747</v>
          </cell>
        </row>
        <row r="243">
          <cell r="A243" t="str">
            <v>1703833</v>
          </cell>
          <cell r="B243" t="str">
            <v>连接器</v>
          </cell>
          <cell r="C243" t="str">
            <v>联曹路仓</v>
          </cell>
          <cell r="D243" t="str">
            <v>个</v>
          </cell>
          <cell r="E243">
            <v>100</v>
          </cell>
          <cell r="F243">
            <v>13.23</v>
          </cell>
          <cell r="G243">
            <v>1323</v>
          </cell>
          <cell r="H243" t="str">
            <v>路斯特滚动备货</v>
          </cell>
          <cell r="I243">
            <v>43709</v>
          </cell>
        </row>
        <row r="244">
          <cell r="A244" t="str">
            <v>1704725</v>
          </cell>
          <cell r="B244" t="str">
            <v>连接器</v>
          </cell>
          <cell r="C244" t="str">
            <v>联曹路仓</v>
          </cell>
          <cell r="D244" t="str">
            <v>个</v>
          </cell>
          <cell r="E244">
            <v>200</v>
          </cell>
          <cell r="F244">
            <v>2.77</v>
          </cell>
          <cell r="G244">
            <v>554</v>
          </cell>
          <cell r="H244" t="str">
            <v>路斯特滚动备货</v>
          </cell>
          <cell r="I244">
            <v>43798</v>
          </cell>
        </row>
        <row r="245">
          <cell r="A245" t="str">
            <v>1706790</v>
          </cell>
          <cell r="B245" t="str">
            <v>连接器</v>
          </cell>
          <cell r="C245" t="str">
            <v>联曹路仓</v>
          </cell>
          <cell r="D245" t="str">
            <v>个</v>
          </cell>
          <cell r="E245">
            <v>50</v>
          </cell>
          <cell r="F245">
            <v>15.93</v>
          </cell>
          <cell r="G245">
            <v>796.5</v>
          </cell>
          <cell r="H245" t="str">
            <v>路斯特滚动备货</v>
          </cell>
          <cell r="I245">
            <v>43733</v>
          </cell>
        </row>
        <row r="246">
          <cell r="A246" t="str">
            <v>1706791</v>
          </cell>
          <cell r="B246" t="str">
            <v>连接器</v>
          </cell>
          <cell r="C246" t="str">
            <v>联曹路仓</v>
          </cell>
          <cell r="D246" t="str">
            <v>个</v>
          </cell>
          <cell r="E246">
            <v>50</v>
          </cell>
          <cell r="F246">
            <v>15.93</v>
          </cell>
          <cell r="G246">
            <v>796.5</v>
          </cell>
          <cell r="H246" t="str">
            <v>路斯特滚动备货</v>
          </cell>
          <cell r="I246">
            <v>43731</v>
          </cell>
        </row>
        <row r="247">
          <cell r="A247" t="str">
            <v>1706799</v>
          </cell>
          <cell r="B247" t="str">
            <v>连接器</v>
          </cell>
          <cell r="C247" t="str">
            <v>联曹路仓</v>
          </cell>
          <cell r="D247" t="str">
            <v>个</v>
          </cell>
          <cell r="E247">
            <v>50</v>
          </cell>
          <cell r="F247">
            <v>23.99</v>
          </cell>
          <cell r="G247">
            <v>1199.5</v>
          </cell>
          <cell r="H247" t="str">
            <v>路斯特滚动备货</v>
          </cell>
          <cell r="I247">
            <v>43773</v>
          </cell>
        </row>
        <row r="248">
          <cell r="A248" t="str">
            <v>1706801</v>
          </cell>
          <cell r="B248" t="str">
            <v>连接器</v>
          </cell>
          <cell r="C248" t="str">
            <v>联曹路仓</v>
          </cell>
          <cell r="D248" t="str">
            <v>个</v>
          </cell>
          <cell r="E248">
            <v>50</v>
          </cell>
          <cell r="F248">
            <v>18.64</v>
          </cell>
          <cell r="G248">
            <v>932</v>
          </cell>
          <cell r="H248" t="str">
            <v>路斯特滚动备货</v>
          </cell>
          <cell r="I248">
            <v>43713</v>
          </cell>
        </row>
        <row r="249">
          <cell r="A249" t="str">
            <v>1707025</v>
          </cell>
          <cell r="B249" t="str">
            <v>连接器</v>
          </cell>
          <cell r="C249" t="str">
            <v>联曹路仓</v>
          </cell>
          <cell r="D249" t="str">
            <v>个</v>
          </cell>
          <cell r="E249">
            <v>50</v>
          </cell>
          <cell r="F249">
            <v>22.27</v>
          </cell>
          <cell r="G249">
            <v>1113.5</v>
          </cell>
          <cell r="H249" t="str">
            <v>路斯特滚动备货</v>
          </cell>
          <cell r="I249">
            <v>43711</v>
          </cell>
        </row>
        <row r="250">
          <cell r="A250" t="str">
            <v>1709092</v>
          </cell>
          <cell r="B250" t="str">
            <v>连接器</v>
          </cell>
          <cell r="C250" t="str">
            <v>联曹路仓</v>
          </cell>
          <cell r="D250" t="str">
            <v>个</v>
          </cell>
          <cell r="E250">
            <v>500</v>
          </cell>
          <cell r="F250">
            <v>40.33</v>
          </cell>
          <cell r="G250">
            <v>20165</v>
          </cell>
          <cell r="H250" t="str">
            <v>路斯特滚动备货</v>
          </cell>
          <cell r="I250">
            <v>43748</v>
          </cell>
        </row>
        <row r="251">
          <cell r="A251" t="str">
            <v>172159-1</v>
          </cell>
          <cell r="B251" t="str">
            <v>电路连接器</v>
          </cell>
          <cell r="C251" t="str">
            <v>联曹路仓</v>
          </cell>
          <cell r="D251" t="str">
            <v>个</v>
          </cell>
          <cell r="E251">
            <v>96000</v>
          </cell>
          <cell r="F251">
            <v>0.24149000000000001</v>
          </cell>
          <cell r="G251">
            <v>23183.040000000001</v>
          </cell>
          <cell r="H251" t="str">
            <v>芯龙微</v>
          </cell>
          <cell r="I251">
            <v>43798</v>
          </cell>
        </row>
        <row r="252">
          <cell r="A252" t="str">
            <v>172161-1</v>
          </cell>
          <cell r="B252" t="str">
            <v>电路连接器</v>
          </cell>
          <cell r="C252" t="str">
            <v>联曹路仓</v>
          </cell>
          <cell r="D252" t="str">
            <v>个</v>
          </cell>
          <cell r="E252">
            <v>111000</v>
          </cell>
          <cell r="F252">
            <v>0.3085</v>
          </cell>
          <cell r="G252">
            <v>34243.5</v>
          </cell>
          <cell r="H252" t="str">
            <v>芯龙微</v>
          </cell>
          <cell r="I252">
            <v>43804</v>
          </cell>
        </row>
        <row r="253">
          <cell r="A253" t="str">
            <v>172167-1</v>
          </cell>
          <cell r="B253" t="str">
            <v>电路连接器</v>
          </cell>
          <cell r="C253" t="str">
            <v>联曹路仓</v>
          </cell>
          <cell r="D253" t="str">
            <v>个</v>
          </cell>
          <cell r="E253">
            <v>28000</v>
          </cell>
          <cell r="F253">
            <v>0.23066999999999999</v>
          </cell>
          <cell r="G253">
            <v>6458.7599999999993</v>
          </cell>
          <cell r="H253" t="str">
            <v>南京埃斯顿自动控制技术有限公司</v>
          </cell>
          <cell r="I253">
            <v>43812</v>
          </cell>
        </row>
        <row r="254">
          <cell r="A254" t="str">
            <v>172168-1</v>
          </cell>
          <cell r="B254" t="str">
            <v>电路连接器</v>
          </cell>
          <cell r="C254" t="str">
            <v>联曹路仓</v>
          </cell>
          <cell r="D254" t="str">
            <v>个</v>
          </cell>
          <cell r="E254">
            <v>27000</v>
          </cell>
          <cell r="F254">
            <v>0.18984999999999999</v>
          </cell>
          <cell r="G254">
            <v>5125.95</v>
          </cell>
          <cell r="H254" t="str">
            <v>埃斯顿</v>
          </cell>
          <cell r="I254">
            <v>43781</v>
          </cell>
        </row>
        <row r="255">
          <cell r="A255" t="str">
            <v>172234-1</v>
          </cell>
          <cell r="B255" t="str">
            <v>电路连接器</v>
          </cell>
          <cell r="C255" t="str">
            <v>联曹路仓</v>
          </cell>
          <cell r="D255" t="str">
            <v>个</v>
          </cell>
          <cell r="E255">
            <v>8000</v>
          </cell>
          <cell r="F255">
            <v>0.24165</v>
          </cell>
          <cell r="G255">
            <v>1933.2</v>
          </cell>
          <cell r="H255" t="str">
            <v>广州毅凡电子科技有限公司</v>
          </cell>
          <cell r="I255">
            <v>43822</v>
          </cell>
        </row>
        <row r="256">
          <cell r="A256" t="str">
            <v>1722419</v>
          </cell>
          <cell r="B256" t="str">
            <v>连接器</v>
          </cell>
          <cell r="C256" t="str">
            <v>联曹路仓</v>
          </cell>
          <cell r="D256" t="str">
            <v>个</v>
          </cell>
          <cell r="E256">
            <v>100</v>
          </cell>
          <cell r="F256">
            <v>6.84</v>
          </cell>
          <cell r="G256">
            <v>684</v>
          </cell>
          <cell r="H256" t="str">
            <v>路斯特</v>
          </cell>
          <cell r="I256">
            <v>43789</v>
          </cell>
        </row>
        <row r="257">
          <cell r="A257" t="str">
            <v>1729328</v>
          </cell>
          <cell r="B257" t="str">
            <v>连接器</v>
          </cell>
          <cell r="C257" t="str">
            <v>联曹路仓</v>
          </cell>
          <cell r="D257" t="str">
            <v>个</v>
          </cell>
          <cell r="E257">
            <v>400</v>
          </cell>
          <cell r="F257">
            <v>7.87</v>
          </cell>
          <cell r="G257">
            <v>3148</v>
          </cell>
          <cell r="H257" t="str">
            <v>路斯特</v>
          </cell>
          <cell r="I257">
            <v>43805</v>
          </cell>
        </row>
        <row r="258">
          <cell r="A258" t="str">
            <v>1731950</v>
          </cell>
          <cell r="B258" t="str">
            <v>连接器</v>
          </cell>
          <cell r="C258" t="str">
            <v>联曹路仓</v>
          </cell>
          <cell r="D258" t="str">
            <v>个</v>
          </cell>
          <cell r="E258">
            <v>100</v>
          </cell>
          <cell r="F258">
            <v>5.1100000000000003</v>
          </cell>
          <cell r="G258">
            <v>511.00000000000006</v>
          </cell>
          <cell r="H258" t="str">
            <v>路斯特</v>
          </cell>
          <cell r="I258">
            <v>43805</v>
          </cell>
        </row>
        <row r="259">
          <cell r="A259" t="str">
            <v>1734401</v>
          </cell>
          <cell r="B259" t="str">
            <v>连接器</v>
          </cell>
          <cell r="C259" t="str">
            <v>联曹路仓</v>
          </cell>
          <cell r="D259" t="str">
            <v>个</v>
          </cell>
          <cell r="E259">
            <v>2000</v>
          </cell>
          <cell r="F259">
            <v>0.1308</v>
          </cell>
          <cell r="G259">
            <v>261.60000000000002</v>
          </cell>
          <cell r="H259" t="str">
            <v>路斯特运动控制技术（上海）有限公司</v>
          </cell>
          <cell r="I259">
            <v>43815</v>
          </cell>
        </row>
        <row r="260">
          <cell r="A260" t="str">
            <v>1734634</v>
          </cell>
          <cell r="B260" t="str">
            <v>连接器</v>
          </cell>
          <cell r="C260" t="str">
            <v>联曹路仓</v>
          </cell>
          <cell r="D260" t="str">
            <v>个</v>
          </cell>
          <cell r="E260">
            <v>200</v>
          </cell>
          <cell r="F260">
            <v>0.12989999999999999</v>
          </cell>
          <cell r="G260">
            <v>25.979999999999997</v>
          </cell>
          <cell r="H260" t="str">
            <v>路斯特滚动备货</v>
          </cell>
          <cell r="I260">
            <v>43709</v>
          </cell>
        </row>
        <row r="261">
          <cell r="A261" t="str">
            <v>1735042-5</v>
          </cell>
          <cell r="B261" t="str">
            <v>电路连接器</v>
          </cell>
          <cell r="C261" t="str">
            <v>联曹路仓</v>
          </cell>
          <cell r="D261" t="str">
            <v>个</v>
          </cell>
          <cell r="E261">
            <v>8000</v>
          </cell>
          <cell r="F261">
            <v>0.41</v>
          </cell>
          <cell r="G261">
            <v>3280</v>
          </cell>
          <cell r="H261" t="str">
            <v>卡乐</v>
          </cell>
          <cell r="I261">
            <v>43802</v>
          </cell>
        </row>
        <row r="262">
          <cell r="A262" t="str">
            <v>173631-1</v>
          </cell>
          <cell r="B262" t="str">
            <v>电路连接器</v>
          </cell>
          <cell r="C262" t="str">
            <v>联曹路仓</v>
          </cell>
          <cell r="D262" t="str">
            <v>个</v>
          </cell>
          <cell r="E262">
            <v>120000</v>
          </cell>
          <cell r="F262">
            <v>6.8376000000000006E-2</v>
          </cell>
          <cell r="G262">
            <v>8205.1200000000008</v>
          </cell>
          <cell r="H262" t="str">
            <v>捷星</v>
          </cell>
          <cell r="I262">
            <v>43192</v>
          </cell>
        </row>
        <row r="263">
          <cell r="A263" t="str">
            <v>173724-1</v>
          </cell>
          <cell r="B263" t="str">
            <v>电路连接器</v>
          </cell>
          <cell r="C263" t="str">
            <v>联曹路仓</v>
          </cell>
          <cell r="D263" t="str">
            <v>个</v>
          </cell>
          <cell r="E263">
            <v>342000</v>
          </cell>
          <cell r="F263">
            <v>4.7219999999999998E-2</v>
          </cell>
          <cell r="G263">
            <v>16149.24</v>
          </cell>
          <cell r="H263" t="str">
            <v>順扬备货</v>
          </cell>
          <cell r="I263">
            <v>43776</v>
          </cell>
        </row>
        <row r="264">
          <cell r="A264" t="str">
            <v>173853-1</v>
          </cell>
          <cell r="B264" t="str">
            <v>电路连接器</v>
          </cell>
          <cell r="C264" t="str">
            <v>联曹路仓</v>
          </cell>
          <cell r="D264" t="str">
            <v>个</v>
          </cell>
          <cell r="E264">
            <v>9500</v>
          </cell>
          <cell r="F264">
            <v>0.85470100000000004</v>
          </cell>
          <cell r="G264">
            <v>8119.6595000000007</v>
          </cell>
          <cell r="H264" t="str">
            <v>捷星</v>
          </cell>
          <cell r="I264">
            <v>43192</v>
          </cell>
        </row>
        <row r="265">
          <cell r="A265" t="str">
            <v>174056-2</v>
          </cell>
          <cell r="B265" t="str">
            <v>电路连接器</v>
          </cell>
          <cell r="C265" t="str">
            <v>联曹路仓</v>
          </cell>
          <cell r="D265" t="str">
            <v>个</v>
          </cell>
          <cell r="E265">
            <v>20000</v>
          </cell>
          <cell r="F265">
            <v>0.48</v>
          </cell>
          <cell r="G265">
            <v>9600</v>
          </cell>
          <cell r="H265" t="str">
            <v>锐凡</v>
          </cell>
          <cell r="I265">
            <v>43104</v>
          </cell>
        </row>
        <row r="266">
          <cell r="A266" t="str">
            <v>174146-2</v>
          </cell>
          <cell r="B266" t="str">
            <v>电路连接器</v>
          </cell>
          <cell r="C266" t="str">
            <v>联曹路仓</v>
          </cell>
          <cell r="D266" t="str">
            <v>个</v>
          </cell>
          <cell r="E266">
            <v>700</v>
          </cell>
          <cell r="F266">
            <v>6.5811970000000004</v>
          </cell>
          <cell r="G266">
            <v>4606.8379000000004</v>
          </cell>
          <cell r="H266" t="str">
            <v>捷星</v>
          </cell>
          <cell r="I266">
            <v>43164</v>
          </cell>
        </row>
        <row r="267">
          <cell r="A267" t="str">
            <v>174262-2</v>
          </cell>
          <cell r="B267" t="str">
            <v>电路连接器</v>
          </cell>
          <cell r="C267" t="str">
            <v>联曹路仓</v>
          </cell>
          <cell r="D267" t="str">
            <v>个</v>
          </cell>
          <cell r="E267">
            <v>1200</v>
          </cell>
          <cell r="F267">
            <v>1.5489999999999999</v>
          </cell>
          <cell r="G267">
            <v>1858.8</v>
          </cell>
          <cell r="H267" t="str">
            <v>江阴信邦</v>
          </cell>
          <cell r="I267">
            <v>43787</v>
          </cell>
        </row>
        <row r="268">
          <cell r="A268" t="str">
            <v>174264-2</v>
          </cell>
          <cell r="B268" t="str">
            <v>电路连接器</v>
          </cell>
          <cell r="C268" t="str">
            <v>联曹路仓</v>
          </cell>
          <cell r="D268" t="str">
            <v>个</v>
          </cell>
          <cell r="E268">
            <v>3600</v>
          </cell>
          <cell r="F268">
            <v>0.86</v>
          </cell>
          <cell r="G268">
            <v>3096</v>
          </cell>
          <cell r="H268" t="str">
            <v>孚创动力</v>
          </cell>
          <cell r="I268">
            <v>43748</v>
          </cell>
        </row>
        <row r="269">
          <cell r="A269" t="str">
            <v>1742999-1</v>
          </cell>
          <cell r="B269" t="str">
            <v>电路连接器</v>
          </cell>
          <cell r="C269" t="str">
            <v>联曹路仓</v>
          </cell>
          <cell r="D269" t="str">
            <v>个</v>
          </cell>
          <cell r="E269">
            <v>36000</v>
          </cell>
          <cell r="F269">
            <v>0.1545</v>
          </cell>
          <cell r="G269">
            <v>5562</v>
          </cell>
          <cell r="H269" t="str">
            <v>莫莉</v>
          </cell>
          <cell r="I269">
            <v>43737</v>
          </cell>
        </row>
        <row r="270">
          <cell r="A270" t="str">
            <v>1743401</v>
          </cell>
          <cell r="B270" t="str">
            <v>连接器</v>
          </cell>
          <cell r="C270" t="str">
            <v>联曹路仓</v>
          </cell>
          <cell r="D270" t="str">
            <v>个</v>
          </cell>
          <cell r="E270">
            <v>50</v>
          </cell>
          <cell r="F270">
            <v>30.98</v>
          </cell>
          <cell r="G270">
            <v>1549</v>
          </cell>
          <cell r="H270" t="str">
            <v>路斯特滚动备货</v>
          </cell>
          <cell r="I270">
            <v>43733</v>
          </cell>
        </row>
        <row r="271">
          <cell r="A271" t="str">
            <v>1743472</v>
          </cell>
          <cell r="B271" t="str">
            <v>连接器</v>
          </cell>
          <cell r="C271" t="str">
            <v>联曹路仓</v>
          </cell>
          <cell r="D271" t="str">
            <v>个</v>
          </cell>
          <cell r="E271">
            <v>150</v>
          </cell>
          <cell r="F271">
            <v>3.31</v>
          </cell>
          <cell r="G271">
            <v>496.5</v>
          </cell>
          <cell r="H271" t="str">
            <v>路斯特滚动备货</v>
          </cell>
          <cell r="I271">
            <v>43709</v>
          </cell>
        </row>
        <row r="272">
          <cell r="A272" t="str">
            <v>174352-2</v>
          </cell>
          <cell r="B272" t="str">
            <v>电路连接器</v>
          </cell>
          <cell r="C272" t="str">
            <v>联曹路仓</v>
          </cell>
          <cell r="D272" t="str">
            <v>个</v>
          </cell>
          <cell r="E272">
            <v>5200</v>
          </cell>
          <cell r="F272">
            <v>1</v>
          </cell>
          <cell r="G272">
            <v>5200</v>
          </cell>
          <cell r="H272" t="str">
            <v>盖茨液压技术（常州）有限公司</v>
          </cell>
          <cell r="I272">
            <v>43829</v>
          </cell>
        </row>
        <row r="273">
          <cell r="A273" t="str">
            <v>174353-7</v>
          </cell>
          <cell r="B273" t="str">
            <v>电路连接器</v>
          </cell>
          <cell r="C273" t="str">
            <v>联曹路仓</v>
          </cell>
          <cell r="D273" t="str">
            <v>个</v>
          </cell>
          <cell r="E273">
            <v>27000</v>
          </cell>
          <cell r="F273">
            <v>0.18584000000000001</v>
          </cell>
          <cell r="G273">
            <v>5017.68</v>
          </cell>
          <cell r="H273" t="str">
            <v>盖茨液压技术（常州）有限公司</v>
          </cell>
          <cell r="I273">
            <v>43829</v>
          </cell>
        </row>
        <row r="274">
          <cell r="A274" t="str">
            <v>1744037-4</v>
          </cell>
          <cell r="B274" t="str">
            <v>电路连接器</v>
          </cell>
          <cell r="C274" t="str">
            <v>联曹路仓</v>
          </cell>
          <cell r="D274" t="str">
            <v>个</v>
          </cell>
          <cell r="E274">
            <v>10000</v>
          </cell>
          <cell r="F274">
            <v>0.45</v>
          </cell>
          <cell r="G274">
            <v>4500</v>
          </cell>
          <cell r="H274" t="str">
            <v>博盛死库存，索翰买的</v>
          </cell>
          <cell r="I274">
            <v>43244</v>
          </cell>
        </row>
        <row r="275">
          <cell r="A275" t="str">
            <v>1-745496-7</v>
          </cell>
          <cell r="B275" t="str">
            <v>电路连接器</v>
          </cell>
          <cell r="C275" t="str">
            <v>联曹路仓</v>
          </cell>
          <cell r="D275" t="str">
            <v>个</v>
          </cell>
          <cell r="E275">
            <v>672</v>
          </cell>
          <cell r="F275">
            <v>12.6</v>
          </cell>
          <cell r="G275">
            <v>8467.1999999999989</v>
          </cell>
          <cell r="H275" t="str">
            <v>良特电子备货</v>
          </cell>
          <cell r="I275">
            <v>43452</v>
          </cell>
        </row>
        <row r="276">
          <cell r="A276" t="str">
            <v>174971-2</v>
          </cell>
          <cell r="B276" t="str">
            <v>电路连接器</v>
          </cell>
          <cell r="C276" t="str">
            <v>联曹路仓</v>
          </cell>
          <cell r="D276" t="str">
            <v>个</v>
          </cell>
          <cell r="E276">
            <v>2000</v>
          </cell>
          <cell r="F276">
            <v>2.39316</v>
          </cell>
          <cell r="G276">
            <v>4786.32</v>
          </cell>
          <cell r="H276" t="str">
            <v>易德龙</v>
          </cell>
          <cell r="I276">
            <v>43549</v>
          </cell>
        </row>
        <row r="277">
          <cell r="A277" t="str">
            <v>174973-2</v>
          </cell>
          <cell r="B277" t="str">
            <v>电路连接器</v>
          </cell>
          <cell r="C277" t="str">
            <v>联曹路仓</v>
          </cell>
          <cell r="D277" t="str">
            <v>个</v>
          </cell>
          <cell r="E277">
            <v>2700</v>
          </cell>
          <cell r="F277">
            <v>3.1623929999999998</v>
          </cell>
          <cell r="G277">
            <v>8538.4610999999986</v>
          </cell>
          <cell r="H277" t="str">
            <v>泰宇</v>
          </cell>
          <cell r="I277">
            <v>43691</v>
          </cell>
        </row>
        <row r="278">
          <cell r="A278" t="str">
            <v>174975-2</v>
          </cell>
          <cell r="B278" t="str">
            <v>电路连接器</v>
          </cell>
          <cell r="C278" t="str">
            <v>联曹路仓</v>
          </cell>
          <cell r="D278" t="str">
            <v>个</v>
          </cell>
          <cell r="E278">
            <v>2100</v>
          </cell>
          <cell r="F278">
            <v>4</v>
          </cell>
          <cell r="G278">
            <v>8400</v>
          </cell>
          <cell r="H278" t="str">
            <v>易德龙</v>
          </cell>
          <cell r="I278">
            <v>43536</v>
          </cell>
        </row>
        <row r="279">
          <cell r="A279" t="str">
            <v>175195-2</v>
          </cell>
          <cell r="B279" t="str">
            <v>电路连接器</v>
          </cell>
          <cell r="C279" t="str">
            <v>联曹路仓</v>
          </cell>
          <cell r="D279" t="str">
            <v>个</v>
          </cell>
          <cell r="E279">
            <v>70000</v>
          </cell>
          <cell r="F279">
            <v>0.38679999999999998</v>
          </cell>
          <cell r="G279">
            <v>27076</v>
          </cell>
          <cell r="H279" t="str">
            <v>捷应</v>
          </cell>
          <cell r="I279">
            <v>43809</v>
          </cell>
        </row>
        <row r="280">
          <cell r="A280" t="str">
            <v>175196-2</v>
          </cell>
          <cell r="B280" t="str">
            <v>电路连接器</v>
          </cell>
          <cell r="C280" t="str">
            <v>联曹路仓</v>
          </cell>
          <cell r="D280" t="str">
            <v>个</v>
          </cell>
          <cell r="E280">
            <v>156000</v>
          </cell>
          <cell r="F280">
            <v>0.36029</v>
          </cell>
          <cell r="G280">
            <v>56205.24</v>
          </cell>
          <cell r="H280" t="str">
            <v>捷应</v>
          </cell>
          <cell r="I280">
            <v>43822</v>
          </cell>
        </row>
        <row r="281">
          <cell r="A281" t="str">
            <v>175196-3</v>
          </cell>
          <cell r="B281" t="str">
            <v>电路连接器</v>
          </cell>
          <cell r="C281" t="str">
            <v>联曹路仓</v>
          </cell>
          <cell r="D281" t="str">
            <v>个</v>
          </cell>
          <cell r="E281">
            <v>12000</v>
          </cell>
          <cell r="F281">
            <v>0.54600000000000004</v>
          </cell>
          <cell r="G281">
            <v>6552.0000000000009</v>
          </cell>
          <cell r="H281" t="str">
            <v>捷应</v>
          </cell>
          <cell r="I281">
            <v>43822</v>
          </cell>
        </row>
        <row r="282">
          <cell r="A282" t="str">
            <v>175285-2</v>
          </cell>
          <cell r="B282" t="str">
            <v>电路连接器</v>
          </cell>
          <cell r="C282" t="str">
            <v>联曹路仓</v>
          </cell>
          <cell r="D282" t="str">
            <v>个</v>
          </cell>
          <cell r="E282">
            <v>7000</v>
          </cell>
          <cell r="F282">
            <v>0.48399999999999999</v>
          </cell>
          <cell r="G282">
            <v>3388</v>
          </cell>
          <cell r="H282" t="str">
            <v>惠州亿纬锂能</v>
          </cell>
          <cell r="I282">
            <v>43759</v>
          </cell>
        </row>
        <row r="283">
          <cell r="A283" t="str">
            <v>175285-5</v>
          </cell>
          <cell r="B283" t="str">
            <v>电路连接器</v>
          </cell>
          <cell r="C283" t="str">
            <v>联曹路仓</v>
          </cell>
          <cell r="D283" t="str">
            <v>个</v>
          </cell>
          <cell r="E283">
            <v>10500</v>
          </cell>
          <cell r="F283">
            <v>0.33764</v>
          </cell>
          <cell r="G283">
            <v>3545.22</v>
          </cell>
          <cell r="H283" t="str">
            <v>北京天云盛祥商贸有限公司</v>
          </cell>
          <cell r="I283">
            <v>43812</v>
          </cell>
        </row>
        <row r="284">
          <cell r="A284" t="str">
            <v>175286-2</v>
          </cell>
          <cell r="B284" t="str">
            <v>电路连接器</v>
          </cell>
          <cell r="C284" t="str">
            <v>联曹路仓</v>
          </cell>
          <cell r="D284" t="str">
            <v>个</v>
          </cell>
          <cell r="E284">
            <v>24000</v>
          </cell>
          <cell r="F284">
            <v>0.41</v>
          </cell>
          <cell r="G284">
            <v>9840</v>
          </cell>
          <cell r="H284" t="str">
            <v>亚屹，捷应</v>
          </cell>
          <cell r="I284">
            <v>43809</v>
          </cell>
        </row>
        <row r="285">
          <cell r="A285" t="str">
            <v>175286-5</v>
          </cell>
          <cell r="B285" t="str">
            <v>电路连接器</v>
          </cell>
          <cell r="C285" t="str">
            <v>联曹路仓</v>
          </cell>
          <cell r="D285" t="str">
            <v>个</v>
          </cell>
          <cell r="E285">
            <v>45000</v>
          </cell>
          <cell r="F285">
            <v>0.24</v>
          </cell>
          <cell r="G285">
            <v>10800</v>
          </cell>
          <cell r="H285" t="str">
            <v>京北通宇</v>
          </cell>
          <cell r="I285">
            <v>43658</v>
          </cell>
        </row>
        <row r="286">
          <cell r="A286" t="str">
            <v>175362-1</v>
          </cell>
          <cell r="B286" t="str">
            <v>电路连接器</v>
          </cell>
          <cell r="C286" t="str">
            <v>联曹路仓</v>
          </cell>
          <cell r="D286" t="str">
            <v>个</v>
          </cell>
          <cell r="E286">
            <v>6400</v>
          </cell>
          <cell r="F286">
            <v>0.74</v>
          </cell>
          <cell r="G286">
            <v>4736</v>
          </cell>
          <cell r="H286" t="str">
            <v>哲宏</v>
          </cell>
          <cell r="I286">
            <v>43700</v>
          </cell>
        </row>
        <row r="287">
          <cell r="A287" t="str">
            <v>175363-1</v>
          </cell>
          <cell r="B287" t="str">
            <v>电路连接器</v>
          </cell>
          <cell r="C287" t="str">
            <v>联曹路仓</v>
          </cell>
          <cell r="D287" t="str">
            <v>个</v>
          </cell>
          <cell r="E287">
            <v>3600</v>
          </cell>
          <cell r="F287">
            <v>0.81699999999999995</v>
          </cell>
          <cell r="G287">
            <v>2941.2</v>
          </cell>
          <cell r="H287" t="str">
            <v>三竹</v>
          </cell>
          <cell r="I287">
            <v>43809</v>
          </cell>
        </row>
        <row r="288">
          <cell r="A288" t="str">
            <v>175507-2</v>
          </cell>
          <cell r="B288" t="str">
            <v>电路连接器</v>
          </cell>
          <cell r="C288" t="str">
            <v>联曹路仓</v>
          </cell>
          <cell r="D288" t="str">
            <v>个</v>
          </cell>
          <cell r="E288">
            <v>4800</v>
          </cell>
          <cell r="F288">
            <v>1.5726500000000001</v>
          </cell>
          <cell r="G288">
            <v>7548.72</v>
          </cell>
          <cell r="H288" t="str">
            <v>上海卉才，在京北买的</v>
          </cell>
          <cell r="I288">
            <v>42873</v>
          </cell>
        </row>
        <row r="289">
          <cell r="A289" t="str">
            <v>1755752</v>
          </cell>
          <cell r="B289" t="str">
            <v>连接器</v>
          </cell>
          <cell r="C289" t="str">
            <v>联曹路仓</v>
          </cell>
          <cell r="D289" t="str">
            <v>个</v>
          </cell>
          <cell r="E289">
            <v>800</v>
          </cell>
          <cell r="F289">
            <v>1.1200000000000001</v>
          </cell>
          <cell r="G289">
            <v>896.00000000000011</v>
          </cell>
          <cell r="H289" t="str">
            <v>航嘉</v>
          </cell>
          <cell r="I289">
            <v>43724</v>
          </cell>
        </row>
        <row r="290">
          <cell r="A290" t="str">
            <v>1758836-1</v>
          </cell>
          <cell r="B290" t="str">
            <v>标签</v>
          </cell>
          <cell r="C290" t="str">
            <v>联曹路仓</v>
          </cell>
          <cell r="D290" t="str">
            <v>个</v>
          </cell>
          <cell r="E290">
            <v>12500</v>
          </cell>
          <cell r="F290">
            <v>5.1282000000000001E-2</v>
          </cell>
          <cell r="G290">
            <v>641.02499999999998</v>
          </cell>
          <cell r="H290" t="str">
            <v>卡乐</v>
          </cell>
          <cell r="I290">
            <v>43822</v>
          </cell>
        </row>
        <row r="291">
          <cell r="A291" t="str">
            <v>1758837-1</v>
          </cell>
          <cell r="B291" t="str">
            <v>标签</v>
          </cell>
          <cell r="C291" t="str">
            <v>联曹路仓</v>
          </cell>
          <cell r="D291" t="str">
            <v>个</v>
          </cell>
          <cell r="E291">
            <v>1320</v>
          </cell>
          <cell r="F291">
            <v>0.76922999999999997</v>
          </cell>
          <cell r="G291">
            <v>1015.3836</v>
          </cell>
          <cell r="H291" t="str">
            <v>卡乐</v>
          </cell>
          <cell r="I291">
            <v>43829</v>
          </cell>
        </row>
        <row r="292">
          <cell r="A292" t="str">
            <v>1759033</v>
          </cell>
          <cell r="B292" t="str">
            <v>连接器</v>
          </cell>
          <cell r="C292" t="str">
            <v>联曹路仓</v>
          </cell>
          <cell r="D292" t="str">
            <v>个</v>
          </cell>
          <cell r="E292">
            <v>230</v>
          </cell>
          <cell r="F292">
            <v>5.0000000000000001E-4</v>
          </cell>
          <cell r="G292">
            <v>0.115</v>
          </cell>
          <cell r="H292" t="str">
            <v>原厂送的样品</v>
          </cell>
          <cell r="I292">
            <v>43790</v>
          </cell>
        </row>
        <row r="293">
          <cell r="A293" t="str">
            <v>1-770166-0</v>
          </cell>
          <cell r="B293" t="str">
            <v>电路连接器</v>
          </cell>
          <cell r="C293" t="str">
            <v>联曹路仓</v>
          </cell>
          <cell r="D293" t="str">
            <v>个</v>
          </cell>
          <cell r="E293">
            <v>4000</v>
          </cell>
          <cell r="F293">
            <v>1.38</v>
          </cell>
          <cell r="G293">
            <v>5520</v>
          </cell>
          <cell r="H293" t="str">
            <v>易德龙</v>
          </cell>
          <cell r="I293">
            <v>43647</v>
          </cell>
        </row>
        <row r="294">
          <cell r="A294" t="str">
            <v>1-770170-0</v>
          </cell>
          <cell r="B294" t="str">
            <v>电路连接器</v>
          </cell>
          <cell r="C294" t="str">
            <v>联曹路仓</v>
          </cell>
          <cell r="D294" t="str">
            <v>个</v>
          </cell>
          <cell r="E294">
            <v>3200</v>
          </cell>
          <cell r="F294">
            <v>1.391</v>
          </cell>
          <cell r="G294">
            <v>4451.2</v>
          </cell>
          <cell r="H294" t="str">
            <v>安芮特</v>
          </cell>
          <cell r="I294">
            <v>43690</v>
          </cell>
        </row>
        <row r="295">
          <cell r="A295" t="str">
            <v>1-770178-0</v>
          </cell>
          <cell r="B295" t="str">
            <v>电路连接器</v>
          </cell>
          <cell r="C295" t="str">
            <v>联曹路仓</v>
          </cell>
          <cell r="D295" t="str">
            <v>个</v>
          </cell>
          <cell r="E295">
            <v>1600</v>
          </cell>
          <cell r="F295">
            <v>1.6</v>
          </cell>
          <cell r="G295">
            <v>2560</v>
          </cell>
          <cell r="H295" t="str">
            <v>易德龙</v>
          </cell>
          <cell r="I295">
            <v>43608</v>
          </cell>
        </row>
        <row r="296">
          <cell r="A296" t="str">
            <v>1-770182-0</v>
          </cell>
          <cell r="B296" t="str">
            <v>电路连接器</v>
          </cell>
          <cell r="C296" t="str">
            <v>联曹路仓</v>
          </cell>
          <cell r="D296" t="str">
            <v>个</v>
          </cell>
          <cell r="E296">
            <v>1600</v>
          </cell>
          <cell r="F296">
            <v>2.84</v>
          </cell>
          <cell r="G296">
            <v>4544</v>
          </cell>
          <cell r="H296" t="str">
            <v>九泽电气</v>
          </cell>
          <cell r="I296">
            <v>43613</v>
          </cell>
        </row>
        <row r="297">
          <cell r="A297" t="str">
            <v>1-770743-0</v>
          </cell>
          <cell r="B297" t="str">
            <v>电路连接器</v>
          </cell>
          <cell r="C297" t="str">
            <v>联曹路仓</v>
          </cell>
          <cell r="D297" t="str">
            <v>个</v>
          </cell>
          <cell r="E297">
            <v>1600</v>
          </cell>
          <cell r="F297">
            <v>5.0289999999999999</v>
          </cell>
          <cell r="G297">
            <v>8046.4</v>
          </cell>
          <cell r="H297" t="str">
            <v>上海九泽电气有限公司</v>
          </cell>
          <cell r="I297">
            <v>43824</v>
          </cell>
        </row>
        <row r="298">
          <cell r="A298" t="str">
            <v>1776508</v>
          </cell>
          <cell r="B298" t="str">
            <v>连接器</v>
          </cell>
          <cell r="C298" t="str">
            <v>联曹路仓</v>
          </cell>
          <cell r="D298" t="str">
            <v>个</v>
          </cell>
          <cell r="E298">
            <v>10</v>
          </cell>
          <cell r="F298">
            <v>0.01</v>
          </cell>
          <cell r="G298">
            <v>0.1</v>
          </cell>
          <cell r="H298" t="str">
            <v>Peter申请的样品</v>
          </cell>
          <cell r="I298">
            <v>43776</v>
          </cell>
        </row>
        <row r="299">
          <cell r="A299" t="str">
            <v>177899-1</v>
          </cell>
          <cell r="B299" t="str">
            <v>电路连接器</v>
          </cell>
          <cell r="C299" t="str">
            <v>联曹路仓</v>
          </cell>
          <cell r="D299" t="str">
            <v>个</v>
          </cell>
          <cell r="E299">
            <v>6400</v>
          </cell>
          <cell r="F299">
            <v>0.11983000000000001</v>
          </cell>
          <cell r="G299">
            <v>766.91200000000003</v>
          </cell>
          <cell r="H299" t="str">
            <v>卧龙</v>
          </cell>
          <cell r="I299">
            <v>43790</v>
          </cell>
        </row>
        <row r="300">
          <cell r="A300" t="str">
            <v>177919-1</v>
          </cell>
          <cell r="B300" t="str">
            <v>电路连接器</v>
          </cell>
          <cell r="C300" t="str">
            <v>联曹路仓</v>
          </cell>
          <cell r="D300" t="str">
            <v>个</v>
          </cell>
          <cell r="E300">
            <v>20000</v>
          </cell>
          <cell r="F300">
            <v>5.4940000000000003E-2</v>
          </cell>
          <cell r="G300">
            <v>1098.8</v>
          </cell>
          <cell r="H300" t="str">
            <v>卧龙备货</v>
          </cell>
          <cell r="I300">
            <v>43810</v>
          </cell>
        </row>
        <row r="301">
          <cell r="A301" t="str">
            <v>178289-3</v>
          </cell>
          <cell r="B301" t="str">
            <v>电路连接器</v>
          </cell>
          <cell r="C301" t="str">
            <v>联曹路仓</v>
          </cell>
          <cell r="D301" t="str">
            <v>个</v>
          </cell>
          <cell r="E301">
            <v>2000</v>
          </cell>
          <cell r="F301">
            <v>0.72448999999999997</v>
          </cell>
          <cell r="G301">
            <v>1448.98</v>
          </cell>
          <cell r="H301" t="str">
            <v>亚屹</v>
          </cell>
          <cell r="I301">
            <v>43809</v>
          </cell>
        </row>
        <row r="302">
          <cell r="A302" t="str">
            <v>178289-5</v>
          </cell>
          <cell r="B302" t="str">
            <v>电路连接器</v>
          </cell>
          <cell r="C302" t="str">
            <v>联曹路仓</v>
          </cell>
          <cell r="D302" t="str">
            <v>个</v>
          </cell>
          <cell r="E302">
            <v>8000</v>
          </cell>
          <cell r="F302">
            <v>0.87</v>
          </cell>
          <cell r="G302">
            <v>6960</v>
          </cell>
          <cell r="H302" t="str">
            <v>捷应</v>
          </cell>
          <cell r="I302">
            <v>43829</v>
          </cell>
        </row>
        <row r="303">
          <cell r="A303" t="str">
            <v>178289-6</v>
          </cell>
          <cell r="B303" t="str">
            <v>电路连接器</v>
          </cell>
          <cell r="C303" t="str">
            <v>联曹路仓</v>
          </cell>
          <cell r="D303" t="str">
            <v>个</v>
          </cell>
          <cell r="E303">
            <v>12000</v>
          </cell>
          <cell r="F303">
            <v>1.236</v>
          </cell>
          <cell r="G303">
            <v>14832</v>
          </cell>
          <cell r="H303" t="str">
            <v>上海重和机电技术有限公司，砹弗矽</v>
          </cell>
          <cell r="I303">
            <v>43825</v>
          </cell>
        </row>
        <row r="304">
          <cell r="A304" t="str">
            <v>178289-7</v>
          </cell>
          <cell r="B304" t="str">
            <v>电路连接器</v>
          </cell>
          <cell r="C304" t="str">
            <v>联曹路仓</v>
          </cell>
          <cell r="D304" t="str">
            <v>个</v>
          </cell>
          <cell r="E304">
            <v>25600</v>
          </cell>
          <cell r="F304">
            <v>1.1140000000000001</v>
          </cell>
          <cell r="G304">
            <v>28518.400000000001</v>
          </cell>
          <cell r="H304" t="str">
            <v>捷应，上海重和机电技术有限公司，天津飞思特恩商贸有限公司</v>
          </cell>
          <cell r="I304">
            <v>43824</v>
          </cell>
        </row>
        <row r="305">
          <cell r="A305" t="str">
            <v>178289-8</v>
          </cell>
          <cell r="B305" t="str">
            <v>电路连接器</v>
          </cell>
          <cell r="C305" t="str">
            <v>联曹路仓</v>
          </cell>
          <cell r="D305" t="str">
            <v>个</v>
          </cell>
          <cell r="E305">
            <v>7200</v>
          </cell>
          <cell r="F305">
            <v>1.5798700000000001</v>
          </cell>
          <cell r="G305">
            <v>11375.064</v>
          </cell>
          <cell r="H305" t="str">
            <v>砹弗矽</v>
          </cell>
          <cell r="I305">
            <v>43829</v>
          </cell>
        </row>
        <row r="306">
          <cell r="A306" t="str">
            <v>178303-2</v>
          </cell>
          <cell r="B306" t="str">
            <v>电路连接器</v>
          </cell>
          <cell r="C306" t="str">
            <v>联曹路仓</v>
          </cell>
          <cell r="D306" t="str">
            <v>个</v>
          </cell>
          <cell r="E306">
            <v>2760</v>
          </cell>
          <cell r="F306">
            <v>5.6343500000000004</v>
          </cell>
          <cell r="G306">
            <v>15550.806</v>
          </cell>
          <cell r="H306" t="str">
            <v>捷应</v>
          </cell>
          <cell r="I306">
            <v>43824</v>
          </cell>
        </row>
        <row r="307">
          <cell r="A307" t="str">
            <v>178305-2</v>
          </cell>
          <cell r="B307" t="str">
            <v>电路连接器</v>
          </cell>
          <cell r="C307" t="str">
            <v>联曹路仓</v>
          </cell>
          <cell r="D307" t="str">
            <v>个</v>
          </cell>
          <cell r="E307">
            <v>5508</v>
          </cell>
          <cell r="F307">
            <v>6.69</v>
          </cell>
          <cell r="G307">
            <v>36848.520000000004</v>
          </cell>
          <cell r="H307" t="str">
            <v>捷应</v>
          </cell>
          <cell r="I307">
            <v>43824</v>
          </cell>
        </row>
        <row r="308">
          <cell r="A308" t="str">
            <v>178307-2</v>
          </cell>
          <cell r="B308" t="str">
            <v>电路连接器</v>
          </cell>
          <cell r="C308" t="str">
            <v>联曹路仓</v>
          </cell>
          <cell r="D308" t="str">
            <v>个</v>
          </cell>
          <cell r="E308">
            <v>7992</v>
          </cell>
          <cell r="F308">
            <v>7.4218799999999998</v>
          </cell>
          <cell r="G308">
            <v>59315.664960000002</v>
          </cell>
          <cell r="H308" t="str">
            <v>捷应</v>
          </cell>
          <cell r="I308">
            <v>43824</v>
          </cell>
        </row>
        <row r="309">
          <cell r="A309" t="str">
            <v>178308-2</v>
          </cell>
          <cell r="B309" t="str">
            <v>电路连接器</v>
          </cell>
          <cell r="C309" t="str">
            <v>联曹路仓</v>
          </cell>
          <cell r="D309" t="str">
            <v>个</v>
          </cell>
          <cell r="E309">
            <v>4800</v>
          </cell>
          <cell r="F309">
            <v>9.375</v>
          </cell>
          <cell r="G309">
            <v>45000</v>
          </cell>
          <cell r="H309" t="str">
            <v>捷应</v>
          </cell>
          <cell r="I309">
            <v>43824</v>
          </cell>
        </row>
        <row r="310">
          <cell r="A310" t="str">
            <v>178803-3</v>
          </cell>
          <cell r="B310" t="str">
            <v>电路连接器</v>
          </cell>
          <cell r="C310" t="str">
            <v>联曹路仓</v>
          </cell>
          <cell r="D310" t="str">
            <v>个</v>
          </cell>
          <cell r="E310">
            <v>4000</v>
          </cell>
          <cell r="F310">
            <v>1.46</v>
          </cell>
          <cell r="G310">
            <v>5840</v>
          </cell>
          <cell r="H310" t="str">
            <v>北京京北通宇电子元件有限公司山东分公司</v>
          </cell>
          <cell r="I310">
            <v>43829</v>
          </cell>
        </row>
        <row r="311">
          <cell r="A311" t="str">
            <v>178803-5</v>
          </cell>
          <cell r="B311" t="str">
            <v>电路连接器</v>
          </cell>
          <cell r="C311" t="str">
            <v>联曹路仓</v>
          </cell>
          <cell r="D311" t="str">
            <v>个</v>
          </cell>
          <cell r="E311">
            <v>4800</v>
          </cell>
          <cell r="F311">
            <v>1.9780500000000001</v>
          </cell>
          <cell r="G311">
            <v>9494.6400000000012</v>
          </cell>
          <cell r="H311" t="str">
            <v>捷应</v>
          </cell>
          <cell r="I311">
            <v>43824</v>
          </cell>
        </row>
        <row r="312">
          <cell r="A312" t="str">
            <v>178964-3</v>
          </cell>
          <cell r="B312" t="str">
            <v>电路连接器</v>
          </cell>
          <cell r="C312" t="str">
            <v>联曹路仓</v>
          </cell>
          <cell r="D312" t="str">
            <v>个</v>
          </cell>
          <cell r="E312">
            <v>300</v>
          </cell>
          <cell r="F312">
            <v>1.8761060000000001</v>
          </cell>
          <cell r="G312">
            <v>562.83180000000004</v>
          </cell>
          <cell r="H312" t="str">
            <v>新光机电（昆山）有限公司</v>
          </cell>
          <cell r="I312">
            <v>43826</v>
          </cell>
        </row>
        <row r="313">
          <cell r="A313" t="str">
            <v>178964-6</v>
          </cell>
          <cell r="B313" t="str">
            <v>电路连接器</v>
          </cell>
          <cell r="C313" t="str">
            <v>联曹路仓</v>
          </cell>
          <cell r="D313" t="str">
            <v>个</v>
          </cell>
          <cell r="E313">
            <v>4800</v>
          </cell>
          <cell r="F313">
            <v>1.95584</v>
          </cell>
          <cell r="G313">
            <v>9388.0319999999992</v>
          </cell>
          <cell r="H313" t="str">
            <v>上海索翰电子有限公司，砹弗矽</v>
          </cell>
          <cell r="I313">
            <v>43825</v>
          </cell>
        </row>
        <row r="314">
          <cell r="A314" t="str">
            <v>178964-8</v>
          </cell>
          <cell r="B314" t="str">
            <v>电路连接器</v>
          </cell>
          <cell r="C314" t="str">
            <v>联曹路仓</v>
          </cell>
          <cell r="D314" t="str">
            <v>个</v>
          </cell>
          <cell r="E314">
            <v>4800</v>
          </cell>
          <cell r="F314">
            <v>2.3896000000000002</v>
          </cell>
          <cell r="G314">
            <v>11470.08</v>
          </cell>
          <cell r="H314" t="str">
            <v>上海索翰电子有限公司</v>
          </cell>
          <cell r="I314">
            <v>43824</v>
          </cell>
        </row>
        <row r="315">
          <cell r="A315" t="str">
            <v>1792773</v>
          </cell>
          <cell r="B315" t="str">
            <v>连接器</v>
          </cell>
          <cell r="C315" t="str">
            <v>联曹路仓</v>
          </cell>
          <cell r="D315" t="str">
            <v>个</v>
          </cell>
          <cell r="E315">
            <v>800</v>
          </cell>
          <cell r="F315">
            <v>3.52</v>
          </cell>
          <cell r="G315">
            <v>2816</v>
          </cell>
          <cell r="H315" t="str">
            <v>航嘉</v>
          </cell>
          <cell r="I315">
            <v>43724</v>
          </cell>
        </row>
        <row r="316">
          <cell r="A316" t="str">
            <v>1792863</v>
          </cell>
          <cell r="B316" t="str">
            <v>连接器</v>
          </cell>
          <cell r="C316" t="str">
            <v>联曹路仓</v>
          </cell>
          <cell r="D316" t="str">
            <v>个</v>
          </cell>
          <cell r="E316">
            <v>750</v>
          </cell>
          <cell r="F316">
            <v>1.339</v>
          </cell>
          <cell r="G316">
            <v>1004.25</v>
          </cell>
          <cell r="H316" t="str">
            <v>上海航嘉电子科技股份有限公司</v>
          </cell>
          <cell r="I316">
            <v>43825</v>
          </cell>
        </row>
        <row r="317">
          <cell r="A317" t="str">
            <v>179956-2</v>
          </cell>
          <cell r="B317" t="str">
            <v>电路连接器</v>
          </cell>
          <cell r="C317" t="str">
            <v>联曹路仓</v>
          </cell>
          <cell r="D317" t="str">
            <v>个</v>
          </cell>
          <cell r="E317">
            <v>136800</v>
          </cell>
          <cell r="F317">
            <v>1.41</v>
          </cell>
          <cell r="G317">
            <v>192888</v>
          </cell>
          <cell r="H317" t="str">
            <v>公司备货</v>
          </cell>
          <cell r="I317">
            <v>43816</v>
          </cell>
        </row>
        <row r="318">
          <cell r="A318" t="str">
            <v>179975-1</v>
          </cell>
          <cell r="B318" t="str">
            <v>电路连接器</v>
          </cell>
          <cell r="C318" t="str">
            <v>联曹路仓</v>
          </cell>
          <cell r="D318" t="str">
            <v>个</v>
          </cell>
          <cell r="E318">
            <v>12000</v>
          </cell>
          <cell r="F318">
            <v>0.12922</v>
          </cell>
          <cell r="G318">
            <v>1550.64</v>
          </cell>
          <cell r="H318" t="str">
            <v>峻德工业（惠州）有限公司</v>
          </cell>
          <cell r="I318">
            <v>43824</v>
          </cell>
        </row>
        <row r="319">
          <cell r="A319" t="str">
            <v>180907</v>
          </cell>
          <cell r="B319" t="str">
            <v>电路连接器</v>
          </cell>
          <cell r="C319" t="str">
            <v>联曹路仓</v>
          </cell>
          <cell r="D319" t="str">
            <v>个</v>
          </cell>
          <cell r="E319">
            <v>22000</v>
          </cell>
          <cell r="F319">
            <v>0.26</v>
          </cell>
          <cell r="G319">
            <v>5720</v>
          </cell>
          <cell r="H319" t="str">
            <v>平弋电子</v>
          </cell>
          <cell r="I319">
            <v>43808</v>
          </cell>
        </row>
        <row r="320">
          <cell r="A320" t="str">
            <v>1827525-1</v>
          </cell>
          <cell r="B320" t="str">
            <v>电路连接器</v>
          </cell>
          <cell r="C320" t="str">
            <v>联曹路仓</v>
          </cell>
          <cell r="D320" t="str">
            <v>个</v>
          </cell>
          <cell r="E320">
            <v>5750</v>
          </cell>
          <cell r="F320">
            <v>11.845000000000001</v>
          </cell>
          <cell r="G320">
            <v>68108.75</v>
          </cell>
          <cell r="H320" t="str">
            <v>新代科技</v>
          </cell>
          <cell r="I320">
            <v>43704</v>
          </cell>
        </row>
        <row r="321">
          <cell r="A321" t="str">
            <v>1827570-2</v>
          </cell>
          <cell r="B321" t="str">
            <v>电路连接器</v>
          </cell>
          <cell r="C321" t="str">
            <v>联曹路仓</v>
          </cell>
          <cell r="D321" t="str">
            <v>个</v>
          </cell>
          <cell r="E321">
            <v>66000</v>
          </cell>
          <cell r="F321">
            <v>0.19556999999999999</v>
          </cell>
          <cell r="G321">
            <v>12907.619999999999</v>
          </cell>
          <cell r="H321" t="str">
            <v>杭州之山科技有限公司</v>
          </cell>
          <cell r="I321">
            <v>43816</v>
          </cell>
        </row>
        <row r="322">
          <cell r="A322" t="str">
            <v>1827572-2</v>
          </cell>
          <cell r="B322" t="str">
            <v>电路连接器</v>
          </cell>
          <cell r="C322" t="str">
            <v>联曹路仓</v>
          </cell>
          <cell r="D322" t="str">
            <v>个</v>
          </cell>
          <cell r="E322">
            <v>24000</v>
          </cell>
          <cell r="F322">
            <v>0.25900000000000001</v>
          </cell>
          <cell r="G322">
            <v>6216</v>
          </cell>
          <cell r="H322" t="str">
            <v>杭州之山科技有限公司</v>
          </cell>
          <cell r="I322">
            <v>43822</v>
          </cell>
        </row>
        <row r="323">
          <cell r="A323" t="str">
            <v>1828854</v>
          </cell>
          <cell r="B323" t="str">
            <v>连接器</v>
          </cell>
          <cell r="C323" t="str">
            <v>联曹路仓</v>
          </cell>
          <cell r="D323" t="str">
            <v>个</v>
          </cell>
          <cell r="E323">
            <v>1000</v>
          </cell>
          <cell r="F323">
            <v>19</v>
          </cell>
          <cell r="G323">
            <v>19000</v>
          </cell>
          <cell r="H323" t="str">
            <v>路斯特滚动备货</v>
          </cell>
          <cell r="I323">
            <v>43712</v>
          </cell>
        </row>
        <row r="324">
          <cell r="A324" t="str">
            <v>182923-1</v>
          </cell>
          <cell r="B324" t="str">
            <v>电路连接器</v>
          </cell>
          <cell r="C324" t="str">
            <v>联曹路仓</v>
          </cell>
          <cell r="D324" t="str">
            <v>个</v>
          </cell>
          <cell r="E324">
            <v>100</v>
          </cell>
          <cell r="F324">
            <v>11.83</v>
          </cell>
          <cell r="G324">
            <v>1183</v>
          </cell>
          <cell r="H324" t="str">
            <v>北京京北通宇电子元件有限公司山东分公司</v>
          </cell>
          <cell r="I324">
            <v>43822</v>
          </cell>
        </row>
        <row r="325">
          <cell r="A325" t="str">
            <v>183025-1</v>
          </cell>
          <cell r="B325" t="str">
            <v>电路连接器</v>
          </cell>
          <cell r="C325" t="str">
            <v>联曹路仓</v>
          </cell>
          <cell r="D325" t="str">
            <v>个</v>
          </cell>
          <cell r="E325">
            <v>10000</v>
          </cell>
          <cell r="F325">
            <v>0.376106</v>
          </cell>
          <cell r="G325">
            <v>3761.06</v>
          </cell>
          <cell r="H325" t="str">
            <v>法中轨道交通运输设备（上海）有限公司</v>
          </cell>
          <cell r="I325">
            <v>43818</v>
          </cell>
        </row>
        <row r="326">
          <cell r="A326" t="str">
            <v>1842911</v>
          </cell>
          <cell r="B326" t="str">
            <v>连接器</v>
          </cell>
          <cell r="C326" t="str">
            <v>联曹路仓</v>
          </cell>
          <cell r="D326" t="str">
            <v>个</v>
          </cell>
          <cell r="E326">
            <v>16</v>
          </cell>
          <cell r="F326">
            <v>7.4</v>
          </cell>
          <cell r="G326">
            <v>118.4</v>
          </cell>
          <cell r="H326" t="str">
            <v>海康不良品补货</v>
          </cell>
          <cell r="I326">
            <v>43808</v>
          </cell>
        </row>
        <row r="327">
          <cell r="A327" t="str">
            <v>188744-1</v>
          </cell>
          <cell r="B327" t="str">
            <v>电路连接器</v>
          </cell>
          <cell r="C327" t="str">
            <v>联曹路仓</v>
          </cell>
          <cell r="D327" t="str">
            <v>个</v>
          </cell>
          <cell r="E327">
            <v>160000</v>
          </cell>
          <cell r="F327">
            <v>0.15789</v>
          </cell>
          <cell r="G327">
            <v>25262.400000000001</v>
          </cell>
          <cell r="H327" t="str">
            <v>中澳旭能</v>
          </cell>
          <cell r="I327">
            <v>43770</v>
          </cell>
        </row>
        <row r="328">
          <cell r="A328" t="str">
            <v>1888811-1</v>
          </cell>
          <cell r="B328" t="str">
            <v>电路连接器</v>
          </cell>
          <cell r="C328" t="str">
            <v>联曹路仓</v>
          </cell>
          <cell r="D328" t="str">
            <v>个</v>
          </cell>
          <cell r="E328">
            <v>27432</v>
          </cell>
          <cell r="F328">
            <v>9</v>
          </cell>
          <cell r="G328">
            <v>246888</v>
          </cell>
          <cell r="H328" t="str">
            <v>海康</v>
          </cell>
          <cell r="I328">
            <v>43829</v>
          </cell>
        </row>
        <row r="329">
          <cell r="A329" t="str">
            <v>1903120-1</v>
          </cell>
          <cell r="B329" t="str">
            <v>电路连接器</v>
          </cell>
          <cell r="C329" t="str">
            <v>联曹路仓</v>
          </cell>
          <cell r="D329" t="str">
            <v>个</v>
          </cell>
          <cell r="E329">
            <v>48000</v>
          </cell>
          <cell r="F329">
            <v>0.1648</v>
          </cell>
          <cell r="G329">
            <v>7910.4000000000005</v>
          </cell>
          <cell r="H329" t="str">
            <v>苏州沣洋工业自动化有限公司</v>
          </cell>
          <cell r="I329">
            <v>43805</v>
          </cell>
        </row>
        <row r="330">
          <cell r="A330" t="str">
            <v>1903815-1</v>
          </cell>
          <cell r="B330" t="str">
            <v>电路连接器</v>
          </cell>
          <cell r="C330" t="str">
            <v>联曹路仓</v>
          </cell>
          <cell r="D330" t="str">
            <v>个</v>
          </cell>
          <cell r="E330">
            <v>2240</v>
          </cell>
          <cell r="F330">
            <v>2.58</v>
          </cell>
          <cell r="G330">
            <v>5779.2</v>
          </cell>
          <cell r="H330" t="str">
            <v>固高科技</v>
          </cell>
          <cell r="I330">
            <v>43747</v>
          </cell>
        </row>
        <row r="331">
          <cell r="A331" t="str">
            <v>1-917338-5</v>
          </cell>
          <cell r="B331" t="str">
            <v>电路连接器</v>
          </cell>
          <cell r="C331" t="str">
            <v>联曹路仓</v>
          </cell>
          <cell r="D331" t="str">
            <v>个</v>
          </cell>
          <cell r="E331">
            <v>1870</v>
          </cell>
          <cell r="F331">
            <v>2</v>
          </cell>
          <cell r="G331">
            <v>3740</v>
          </cell>
          <cell r="H331" t="str">
            <v>捷迈</v>
          </cell>
          <cell r="I331">
            <v>43622</v>
          </cell>
        </row>
        <row r="332">
          <cell r="A332" t="str">
            <v>1-917659-6</v>
          </cell>
          <cell r="B332" t="str">
            <v>电路连接器</v>
          </cell>
          <cell r="C332" t="str">
            <v>联曹路仓</v>
          </cell>
          <cell r="D332" t="str">
            <v>个</v>
          </cell>
          <cell r="E332">
            <v>3200</v>
          </cell>
          <cell r="F332">
            <v>1.24</v>
          </cell>
          <cell r="G332">
            <v>3968</v>
          </cell>
          <cell r="H332" t="str">
            <v>上海平弋电子科技有限公司</v>
          </cell>
          <cell r="I332">
            <v>43815</v>
          </cell>
        </row>
        <row r="333">
          <cell r="A333" t="str">
            <v>1-917659-8</v>
          </cell>
          <cell r="B333" t="str">
            <v>电路连接器</v>
          </cell>
          <cell r="C333" t="str">
            <v>联曹路仓</v>
          </cell>
          <cell r="D333" t="str">
            <v>个</v>
          </cell>
          <cell r="E333">
            <v>400</v>
          </cell>
          <cell r="F333">
            <v>2.37</v>
          </cell>
          <cell r="G333">
            <v>948</v>
          </cell>
          <cell r="H333" t="str">
            <v>立讯</v>
          </cell>
          <cell r="I333">
            <v>43783</v>
          </cell>
        </row>
        <row r="334">
          <cell r="A334" t="str">
            <v>1-917807-2</v>
          </cell>
          <cell r="B334" t="str">
            <v>电路连接器</v>
          </cell>
          <cell r="C334" t="str">
            <v>联曹路仓</v>
          </cell>
          <cell r="D334" t="str">
            <v>个</v>
          </cell>
          <cell r="E334">
            <v>4200</v>
          </cell>
          <cell r="F334">
            <v>2.0908600000000002</v>
          </cell>
          <cell r="G334">
            <v>8781.612000000001</v>
          </cell>
          <cell r="H334" t="str">
            <v>库卡</v>
          </cell>
          <cell r="I334">
            <v>43815</v>
          </cell>
        </row>
        <row r="335">
          <cell r="A335" t="str">
            <v>1926736-3</v>
          </cell>
          <cell r="B335" t="str">
            <v>电路连接器</v>
          </cell>
          <cell r="C335" t="str">
            <v>联曹路仓</v>
          </cell>
          <cell r="D335" t="str">
            <v>个</v>
          </cell>
          <cell r="E335">
            <v>3920</v>
          </cell>
          <cell r="F335">
            <v>16.480239999999998</v>
          </cell>
          <cell r="G335">
            <v>64602.540799999995</v>
          </cell>
          <cell r="H335" t="str">
            <v>Lineage</v>
          </cell>
          <cell r="I335">
            <v>43759</v>
          </cell>
        </row>
        <row r="336">
          <cell r="A336" t="str">
            <v>1939403-2</v>
          </cell>
          <cell r="B336" t="str">
            <v>电路连接器</v>
          </cell>
          <cell r="C336" t="str">
            <v>联曹路仓</v>
          </cell>
          <cell r="D336" t="str">
            <v>个</v>
          </cell>
          <cell r="E336">
            <v>2310</v>
          </cell>
          <cell r="F336">
            <v>3.5539999999999998</v>
          </cell>
          <cell r="G336">
            <v>8209.74</v>
          </cell>
          <cell r="H336" t="str">
            <v>利华科技</v>
          </cell>
          <cell r="I336">
            <v>43801</v>
          </cell>
        </row>
        <row r="337">
          <cell r="A337" t="str">
            <v>1945119</v>
          </cell>
          <cell r="B337" t="str">
            <v>连接器</v>
          </cell>
          <cell r="C337" t="str">
            <v>联曹路仓</v>
          </cell>
          <cell r="D337" t="str">
            <v>个</v>
          </cell>
          <cell r="E337">
            <v>1000</v>
          </cell>
          <cell r="F337">
            <v>0.6</v>
          </cell>
          <cell r="G337">
            <v>600</v>
          </cell>
          <cell r="H337" t="str">
            <v>上海杰跃电子有限公司</v>
          </cell>
          <cell r="I337">
            <v>43825</v>
          </cell>
        </row>
        <row r="338">
          <cell r="A338" t="str">
            <v>1969507-2</v>
          </cell>
          <cell r="B338" t="str">
            <v>电路连接器</v>
          </cell>
          <cell r="C338" t="str">
            <v>联曹路仓</v>
          </cell>
          <cell r="D338" t="str">
            <v>个</v>
          </cell>
          <cell r="E338">
            <v>36000</v>
          </cell>
          <cell r="F338">
            <v>0.22847000000000001</v>
          </cell>
          <cell r="G338">
            <v>8224.92</v>
          </cell>
          <cell r="H338" t="str">
            <v>天津硕洁电子产品有限公司</v>
          </cell>
          <cell r="I338">
            <v>43824</v>
          </cell>
        </row>
        <row r="339">
          <cell r="A339" t="str">
            <v>1971777-3</v>
          </cell>
          <cell r="B339" t="str">
            <v>电路连接器</v>
          </cell>
          <cell r="C339" t="str">
            <v>联曹路仓</v>
          </cell>
          <cell r="D339" t="str">
            <v>个</v>
          </cell>
          <cell r="E339">
            <v>2500</v>
          </cell>
          <cell r="F339">
            <v>0.27500000000000002</v>
          </cell>
          <cell r="G339">
            <v>687.5</v>
          </cell>
          <cell r="H339" t="str">
            <v>卧龙</v>
          </cell>
          <cell r="I339">
            <v>43805</v>
          </cell>
        </row>
        <row r="340">
          <cell r="A340" t="str">
            <v>1971784-1</v>
          </cell>
          <cell r="B340" t="str">
            <v>电路连接器</v>
          </cell>
          <cell r="C340" t="str">
            <v>联曹路仓</v>
          </cell>
          <cell r="D340" t="str">
            <v>个</v>
          </cell>
          <cell r="E340">
            <v>29600</v>
          </cell>
          <cell r="F340">
            <v>8.7550000000000003E-2</v>
          </cell>
          <cell r="G340">
            <v>2591.48</v>
          </cell>
          <cell r="H340" t="str">
            <v>卧龙电气（济南）电机有限公司</v>
          </cell>
          <cell r="I340">
            <v>43824</v>
          </cell>
        </row>
        <row r="341">
          <cell r="A341" t="str">
            <v>1971885-2</v>
          </cell>
          <cell r="B341" t="str">
            <v>电路连接器</v>
          </cell>
          <cell r="C341" t="str">
            <v>联曹路仓</v>
          </cell>
          <cell r="D341" t="str">
            <v>个</v>
          </cell>
          <cell r="E341">
            <v>2240</v>
          </cell>
          <cell r="F341">
            <v>7.24</v>
          </cell>
          <cell r="G341">
            <v>16217.6</v>
          </cell>
          <cell r="H341" t="str">
            <v>固高科技</v>
          </cell>
          <cell r="I341">
            <v>43614</v>
          </cell>
        </row>
        <row r="342">
          <cell r="A342" t="str">
            <v>1981959-1</v>
          </cell>
          <cell r="B342" t="str">
            <v>电路连接器</v>
          </cell>
          <cell r="C342" t="str">
            <v>联曹路仓</v>
          </cell>
          <cell r="D342" t="str">
            <v>个</v>
          </cell>
          <cell r="E342">
            <v>9600</v>
          </cell>
          <cell r="F342">
            <v>7.85</v>
          </cell>
          <cell r="G342">
            <v>75360</v>
          </cell>
          <cell r="H342" t="str">
            <v>海康</v>
          </cell>
          <cell r="I342">
            <v>43395</v>
          </cell>
        </row>
        <row r="343">
          <cell r="A343" t="str">
            <v>1983023-1</v>
          </cell>
          <cell r="B343" t="str">
            <v>标签</v>
          </cell>
          <cell r="C343" t="str">
            <v>联曹路仓</v>
          </cell>
          <cell r="D343" t="str">
            <v>个</v>
          </cell>
          <cell r="E343">
            <v>70000</v>
          </cell>
          <cell r="F343">
            <v>0.09</v>
          </cell>
          <cell r="G343">
            <v>6300</v>
          </cell>
          <cell r="H343" t="str">
            <v>卡乐</v>
          </cell>
          <cell r="I343">
            <v>43829</v>
          </cell>
        </row>
        <row r="344">
          <cell r="A344" t="str">
            <v>1983024-1</v>
          </cell>
          <cell r="B344" t="str">
            <v>标签</v>
          </cell>
          <cell r="C344" t="str">
            <v>联曹路仓</v>
          </cell>
          <cell r="D344" t="str">
            <v>个</v>
          </cell>
          <cell r="E344">
            <v>262500</v>
          </cell>
          <cell r="F344">
            <v>6.2E-2</v>
          </cell>
          <cell r="G344">
            <v>16275</v>
          </cell>
          <cell r="H344" t="str">
            <v>卡乐</v>
          </cell>
          <cell r="I344">
            <v>43829</v>
          </cell>
        </row>
        <row r="345">
          <cell r="A345" t="str">
            <v>1992188</v>
          </cell>
          <cell r="B345" t="str">
            <v>连接器</v>
          </cell>
          <cell r="C345" t="str">
            <v>联曹路仓</v>
          </cell>
          <cell r="D345" t="str">
            <v>个</v>
          </cell>
          <cell r="E345">
            <v>200</v>
          </cell>
          <cell r="F345">
            <v>2.4300000000000002</v>
          </cell>
          <cell r="G345">
            <v>486.00000000000006</v>
          </cell>
          <cell r="H345" t="str">
            <v>路斯特滚动备货</v>
          </cell>
          <cell r="I345">
            <v>43709</v>
          </cell>
        </row>
        <row r="346">
          <cell r="A346" t="str">
            <v>1994047</v>
          </cell>
          <cell r="B346" t="str">
            <v>连接器</v>
          </cell>
          <cell r="C346" t="str">
            <v>联曹路仓</v>
          </cell>
          <cell r="D346" t="str">
            <v>个</v>
          </cell>
          <cell r="E346">
            <v>150</v>
          </cell>
          <cell r="F346">
            <v>12.08</v>
          </cell>
          <cell r="G346">
            <v>1812</v>
          </cell>
          <cell r="H346" t="str">
            <v>路斯特</v>
          </cell>
          <cell r="I346">
            <v>43780</v>
          </cell>
        </row>
        <row r="347">
          <cell r="A347" t="str">
            <v>1994050</v>
          </cell>
          <cell r="B347" t="str">
            <v>连接器</v>
          </cell>
          <cell r="C347" t="str">
            <v>联曹路仓</v>
          </cell>
          <cell r="D347" t="str">
            <v>个</v>
          </cell>
          <cell r="E347">
            <v>150</v>
          </cell>
          <cell r="F347">
            <v>12.08</v>
          </cell>
          <cell r="G347">
            <v>1812</v>
          </cell>
          <cell r="H347" t="str">
            <v>路斯特</v>
          </cell>
          <cell r="I347">
            <v>43783</v>
          </cell>
        </row>
        <row r="348">
          <cell r="A348" t="str">
            <v>200-10501-11</v>
          </cell>
          <cell r="B348" t="str">
            <v>防水接头</v>
          </cell>
          <cell r="C348" t="str">
            <v>联曹路仓</v>
          </cell>
          <cell r="D348" t="str">
            <v>个</v>
          </cell>
          <cell r="E348">
            <v>400</v>
          </cell>
          <cell r="F348">
            <v>19.487179000000001</v>
          </cell>
          <cell r="G348">
            <v>7794.8716000000004</v>
          </cell>
          <cell r="H348" t="str">
            <v>剑桥</v>
          </cell>
          <cell r="I348">
            <v>43801</v>
          </cell>
        </row>
        <row r="349">
          <cell r="A349" t="str">
            <v>200-10561-11</v>
          </cell>
          <cell r="B349" t="str">
            <v>连接器</v>
          </cell>
          <cell r="C349" t="str">
            <v>联曹路仓</v>
          </cell>
          <cell r="D349" t="str">
            <v>个</v>
          </cell>
          <cell r="E349">
            <v>23166</v>
          </cell>
          <cell r="F349">
            <v>4.8965490000000003</v>
          </cell>
          <cell r="G349">
            <v>113433.454134</v>
          </cell>
          <cell r="H349" t="str">
            <v>剑桥</v>
          </cell>
          <cell r="I349">
            <v>43590</v>
          </cell>
        </row>
        <row r="350">
          <cell r="A350" t="str">
            <v>200-10568-11</v>
          </cell>
          <cell r="B350" t="str">
            <v>防水盖</v>
          </cell>
          <cell r="C350" t="str">
            <v>联曹路仓</v>
          </cell>
          <cell r="D350" t="str">
            <v>个</v>
          </cell>
          <cell r="E350">
            <v>19976</v>
          </cell>
          <cell r="F350">
            <v>0.769204</v>
          </cell>
          <cell r="G350">
            <v>15365.619103999999</v>
          </cell>
          <cell r="H350" t="str">
            <v>剑桥</v>
          </cell>
          <cell r="I350">
            <v>43590</v>
          </cell>
        </row>
        <row r="351">
          <cell r="A351" t="str">
            <v>200-10574-11</v>
          </cell>
          <cell r="B351" t="str">
            <v>防水接头</v>
          </cell>
          <cell r="C351" t="str">
            <v>联曹路仓</v>
          </cell>
          <cell r="D351" t="str">
            <v>个</v>
          </cell>
          <cell r="E351">
            <v>3</v>
          </cell>
          <cell r="F351">
            <v>23.9316</v>
          </cell>
          <cell r="G351">
            <v>71.794799999999995</v>
          </cell>
          <cell r="H351" t="str">
            <v>剑桥不良品退货</v>
          </cell>
          <cell r="I351">
            <v>43590</v>
          </cell>
        </row>
        <row r="352">
          <cell r="A352" t="str">
            <v>200-10575-11</v>
          </cell>
          <cell r="B352" t="str">
            <v>防水接头</v>
          </cell>
          <cell r="C352" t="str">
            <v>联曹路仓</v>
          </cell>
          <cell r="D352" t="str">
            <v>个</v>
          </cell>
          <cell r="E352">
            <v>2</v>
          </cell>
          <cell r="F352">
            <v>24.786300000000001</v>
          </cell>
          <cell r="G352">
            <v>49.572600000000001</v>
          </cell>
          <cell r="H352" t="str">
            <v>剑桥不良品退货</v>
          </cell>
          <cell r="I352">
            <v>43590</v>
          </cell>
        </row>
        <row r="353">
          <cell r="A353" t="str">
            <v>2005097-1</v>
          </cell>
          <cell r="B353" t="str">
            <v>电路连接器</v>
          </cell>
          <cell r="C353" t="str">
            <v>联曹路仓</v>
          </cell>
          <cell r="D353" t="str">
            <v>个</v>
          </cell>
          <cell r="E353">
            <v>920000</v>
          </cell>
          <cell r="F353">
            <v>0.08</v>
          </cell>
          <cell r="G353">
            <v>73600</v>
          </cell>
          <cell r="H353" t="str">
            <v>中信国安盟固利动力科技有限公司</v>
          </cell>
          <cell r="I353">
            <v>43592</v>
          </cell>
        </row>
        <row r="354">
          <cell r="A354" t="str">
            <v>205089-4</v>
          </cell>
          <cell r="B354" t="str">
            <v>电路连接器</v>
          </cell>
          <cell r="C354" t="str">
            <v>联曹路仓</v>
          </cell>
          <cell r="D354" t="str">
            <v>个</v>
          </cell>
          <cell r="E354">
            <v>4000</v>
          </cell>
          <cell r="F354">
            <v>2.6268349999999998</v>
          </cell>
          <cell r="G354">
            <v>10507.34</v>
          </cell>
          <cell r="H354" t="str">
            <v>北科电子科技（苏州）有限公司</v>
          </cell>
          <cell r="I354">
            <v>43818</v>
          </cell>
        </row>
        <row r="355">
          <cell r="A355" t="str">
            <v>205206-3</v>
          </cell>
          <cell r="B355" t="str">
            <v>电路连接器</v>
          </cell>
          <cell r="C355" t="str">
            <v>联曹路仓</v>
          </cell>
          <cell r="D355" t="str">
            <v>个</v>
          </cell>
          <cell r="E355">
            <v>800</v>
          </cell>
          <cell r="F355">
            <v>2.7879999999999998</v>
          </cell>
          <cell r="G355">
            <v>2230.3999999999996</v>
          </cell>
          <cell r="H355" t="str">
            <v>万奇特</v>
          </cell>
          <cell r="I355">
            <v>43747</v>
          </cell>
        </row>
        <row r="356">
          <cell r="A356" t="str">
            <v>2057411-1</v>
          </cell>
          <cell r="B356" t="str">
            <v>电路连接器</v>
          </cell>
          <cell r="C356" t="str">
            <v>联曹路仓</v>
          </cell>
          <cell r="D356" t="str">
            <v>个</v>
          </cell>
          <cell r="E356">
            <v>2400</v>
          </cell>
          <cell r="F356">
            <v>15.21</v>
          </cell>
          <cell r="G356">
            <v>36504</v>
          </cell>
          <cell r="H356" t="str">
            <v>海康</v>
          </cell>
          <cell r="I356">
            <v>43829</v>
          </cell>
        </row>
        <row r="357">
          <cell r="A357" t="str">
            <v>206036-1</v>
          </cell>
          <cell r="B357" t="str">
            <v>电路连接器</v>
          </cell>
          <cell r="C357" t="str">
            <v>联曹路仓</v>
          </cell>
          <cell r="D357" t="str">
            <v>个</v>
          </cell>
          <cell r="E357">
            <v>1500</v>
          </cell>
          <cell r="F357">
            <v>4.12</v>
          </cell>
          <cell r="G357">
            <v>6180</v>
          </cell>
          <cell r="H357" t="str">
            <v>上海瑞悉电子</v>
          </cell>
          <cell r="I357">
            <v>43832</v>
          </cell>
        </row>
        <row r="358">
          <cell r="A358" t="str">
            <v>206039-1</v>
          </cell>
          <cell r="B358" t="str">
            <v>电路连接器</v>
          </cell>
          <cell r="C358" t="str">
            <v>联曹路仓</v>
          </cell>
          <cell r="D358" t="str">
            <v>个</v>
          </cell>
          <cell r="E358">
            <v>1200</v>
          </cell>
          <cell r="F358">
            <v>15.45</v>
          </cell>
          <cell r="G358">
            <v>18540</v>
          </cell>
          <cell r="H358" t="str">
            <v>星泰豪电子有限公司</v>
          </cell>
          <cell r="I358">
            <v>43825</v>
          </cell>
        </row>
        <row r="359">
          <cell r="A359" t="str">
            <v>206043-1</v>
          </cell>
          <cell r="B359" t="str">
            <v>电路连接器</v>
          </cell>
          <cell r="C359" t="str">
            <v>联曹路仓</v>
          </cell>
          <cell r="D359" t="str">
            <v>个</v>
          </cell>
          <cell r="E359">
            <v>2626</v>
          </cell>
          <cell r="F359">
            <v>3.8919999999999999</v>
          </cell>
          <cell r="G359">
            <v>10220.392</v>
          </cell>
          <cell r="H359" t="str">
            <v>南京捷应电子有限公司</v>
          </cell>
          <cell r="I359">
            <v>43829</v>
          </cell>
        </row>
        <row r="360">
          <cell r="A360" t="str">
            <v>206044-1</v>
          </cell>
          <cell r="B360" t="str">
            <v>电路连接器</v>
          </cell>
          <cell r="C360" t="str">
            <v>联曹路仓</v>
          </cell>
          <cell r="D360" t="str">
            <v>个</v>
          </cell>
          <cell r="E360">
            <v>2400</v>
          </cell>
          <cell r="F360">
            <v>4.1314299999999999</v>
          </cell>
          <cell r="G360">
            <v>9915.4320000000007</v>
          </cell>
          <cell r="H360" t="str">
            <v>南京捷应电子有限公司</v>
          </cell>
          <cell r="I360">
            <v>43825</v>
          </cell>
        </row>
        <row r="361">
          <cell r="A361" t="str">
            <v>206060-1</v>
          </cell>
          <cell r="B361" t="str">
            <v>电路连接器</v>
          </cell>
          <cell r="C361" t="str">
            <v>联曹路仓</v>
          </cell>
          <cell r="D361" t="str">
            <v>个</v>
          </cell>
          <cell r="E361">
            <v>1800</v>
          </cell>
          <cell r="F361">
            <v>3.5079500000000001</v>
          </cell>
          <cell r="G361">
            <v>6314.31</v>
          </cell>
          <cell r="H361" t="str">
            <v>深圳华强聚丰电子科技有限公司</v>
          </cell>
          <cell r="I361">
            <v>43832</v>
          </cell>
        </row>
        <row r="362">
          <cell r="A362" t="str">
            <v>206138-8</v>
          </cell>
          <cell r="B362" t="str">
            <v>电路连接器</v>
          </cell>
          <cell r="C362" t="str">
            <v>联曹路仓</v>
          </cell>
          <cell r="D362" t="str">
            <v>个</v>
          </cell>
          <cell r="E362">
            <v>4000</v>
          </cell>
          <cell r="F362">
            <v>5.1301600000000001</v>
          </cell>
          <cell r="G362">
            <v>20520.64</v>
          </cell>
          <cell r="H362" t="str">
            <v>亚斯捷科技有限公司</v>
          </cell>
          <cell r="I362">
            <v>43830</v>
          </cell>
        </row>
        <row r="363">
          <cell r="A363" t="str">
            <v>206708-1</v>
          </cell>
          <cell r="B363" t="str">
            <v>电路连接器</v>
          </cell>
          <cell r="C363" t="str">
            <v>联曹路仓</v>
          </cell>
          <cell r="D363" t="str">
            <v>个</v>
          </cell>
          <cell r="E363">
            <v>400</v>
          </cell>
          <cell r="F363">
            <v>4.4172700000000003</v>
          </cell>
          <cell r="G363">
            <v>1766.9080000000001</v>
          </cell>
          <cell r="H363" t="str">
            <v>上海大榕有限公司</v>
          </cell>
          <cell r="I363">
            <v>43812</v>
          </cell>
        </row>
        <row r="364">
          <cell r="A364" t="str">
            <v>206793-1</v>
          </cell>
          <cell r="B364" t="str">
            <v>电路连接器</v>
          </cell>
          <cell r="C364" t="str">
            <v>联曹路仓</v>
          </cell>
          <cell r="D364" t="str">
            <v>个</v>
          </cell>
          <cell r="E364">
            <v>5000</v>
          </cell>
          <cell r="F364">
            <v>7.3399900000000002</v>
          </cell>
          <cell r="G364">
            <v>36699.950000000004</v>
          </cell>
          <cell r="H364" t="str">
            <v>北科电子科技（苏州）有限公司</v>
          </cell>
          <cell r="I364">
            <v>43818</v>
          </cell>
        </row>
        <row r="365">
          <cell r="A365" t="str">
            <v>206794-4</v>
          </cell>
          <cell r="B365" t="str">
            <v>电路连接器</v>
          </cell>
          <cell r="C365" t="str">
            <v>联曹路仓</v>
          </cell>
          <cell r="D365" t="str">
            <v>个</v>
          </cell>
          <cell r="E365">
            <v>3000</v>
          </cell>
          <cell r="F365">
            <v>2.8393700000000002</v>
          </cell>
          <cell r="G365">
            <v>8518.11</v>
          </cell>
          <cell r="H365" t="str">
            <v>北科电子</v>
          </cell>
          <cell r="I365">
            <v>43794</v>
          </cell>
        </row>
        <row r="366">
          <cell r="A366" t="str">
            <v>206800-2</v>
          </cell>
          <cell r="B366" t="str">
            <v>电路连接器</v>
          </cell>
          <cell r="C366" t="str">
            <v>联曹路仓</v>
          </cell>
          <cell r="D366" t="str">
            <v>个</v>
          </cell>
          <cell r="E366">
            <v>50</v>
          </cell>
          <cell r="F366">
            <v>155.351067</v>
          </cell>
          <cell r="G366">
            <v>7767.5533500000001</v>
          </cell>
          <cell r="H366" t="str">
            <v>北科电子科技（苏州）有限公司</v>
          </cell>
          <cell r="I366">
            <v>43816</v>
          </cell>
        </row>
        <row r="367">
          <cell r="A367" t="str">
            <v>206803-2</v>
          </cell>
          <cell r="B367" t="str">
            <v>电路连接器</v>
          </cell>
          <cell r="C367" t="str">
            <v>联曹路仓</v>
          </cell>
          <cell r="D367" t="str">
            <v>个</v>
          </cell>
          <cell r="E367">
            <v>125</v>
          </cell>
          <cell r="F367">
            <v>202.76650000000001</v>
          </cell>
          <cell r="G367">
            <v>25345.8125</v>
          </cell>
          <cell r="H367" t="str">
            <v>北科电子科技（苏州）有限公司</v>
          </cell>
          <cell r="I367">
            <v>43818</v>
          </cell>
        </row>
        <row r="368">
          <cell r="A368" t="str">
            <v>207252-2</v>
          </cell>
          <cell r="B368" t="str">
            <v>电路连接器</v>
          </cell>
          <cell r="C368" t="str">
            <v>联曹路仓</v>
          </cell>
          <cell r="D368" t="str">
            <v>个</v>
          </cell>
          <cell r="E368">
            <v>29</v>
          </cell>
          <cell r="F368">
            <v>118.18137900000001</v>
          </cell>
          <cell r="G368">
            <v>3427.2599910000004</v>
          </cell>
          <cell r="H368" t="str">
            <v>北科电子</v>
          </cell>
          <cell r="I368">
            <v>43767</v>
          </cell>
        </row>
        <row r="369">
          <cell r="A369" t="str">
            <v>2082003</v>
          </cell>
          <cell r="B369" t="str">
            <v>电路连接器</v>
          </cell>
          <cell r="C369" t="str">
            <v>联曹路仓</v>
          </cell>
          <cell r="D369" t="str">
            <v>个</v>
          </cell>
          <cell r="E369">
            <v>160000</v>
          </cell>
          <cell r="F369">
            <v>6.9000000000000006E-2</v>
          </cell>
          <cell r="G369">
            <v>11040.000000000002</v>
          </cell>
          <cell r="H369" t="str">
            <v>卧龙</v>
          </cell>
          <cell r="I369">
            <v>43818</v>
          </cell>
        </row>
        <row r="370">
          <cell r="A370" t="str">
            <v>211400-1</v>
          </cell>
          <cell r="B370" t="str">
            <v>电路连接器</v>
          </cell>
          <cell r="C370" t="str">
            <v>联曹路仓</v>
          </cell>
          <cell r="D370" t="str">
            <v>个</v>
          </cell>
          <cell r="E370">
            <v>1200</v>
          </cell>
          <cell r="F370">
            <v>8.50169</v>
          </cell>
          <cell r="G370">
            <v>10202.028</v>
          </cell>
          <cell r="H370" t="str">
            <v>上海大榕有限公司</v>
          </cell>
          <cell r="I370">
            <v>43825</v>
          </cell>
        </row>
        <row r="371">
          <cell r="A371" t="str">
            <v>211766-1</v>
          </cell>
          <cell r="B371" t="str">
            <v>电路连接器</v>
          </cell>
          <cell r="C371" t="str">
            <v>联曹路仓</v>
          </cell>
          <cell r="D371" t="str">
            <v>个</v>
          </cell>
          <cell r="E371">
            <v>400</v>
          </cell>
          <cell r="F371">
            <v>13.5</v>
          </cell>
          <cell r="G371">
            <v>5400</v>
          </cell>
          <cell r="H371" t="str">
            <v>上海浩益科技有限公司</v>
          </cell>
          <cell r="I371">
            <v>43818</v>
          </cell>
        </row>
        <row r="372">
          <cell r="A372" t="str">
            <v>211768-1</v>
          </cell>
          <cell r="B372" t="str">
            <v>电路连接器</v>
          </cell>
          <cell r="C372" t="str">
            <v>联曹路仓</v>
          </cell>
          <cell r="D372" t="str">
            <v>个</v>
          </cell>
          <cell r="E372">
            <v>1200</v>
          </cell>
          <cell r="F372">
            <v>11.41249</v>
          </cell>
          <cell r="G372">
            <v>13694.987999999999</v>
          </cell>
          <cell r="H372" t="str">
            <v>苏州辉腾科技有限公司</v>
          </cell>
          <cell r="I372">
            <v>43825</v>
          </cell>
        </row>
        <row r="373">
          <cell r="A373" t="str">
            <v>211771-1</v>
          </cell>
          <cell r="B373" t="str">
            <v>电路连接器</v>
          </cell>
          <cell r="C373" t="str">
            <v>联曹路仓</v>
          </cell>
          <cell r="D373" t="str">
            <v>个</v>
          </cell>
          <cell r="E373">
            <v>200</v>
          </cell>
          <cell r="F373">
            <v>18.91</v>
          </cell>
          <cell r="G373">
            <v>3782</v>
          </cell>
          <cell r="H373" t="str">
            <v>捷应</v>
          </cell>
          <cell r="I373">
            <v>43829</v>
          </cell>
        </row>
        <row r="374">
          <cell r="A374" t="str">
            <v>211772-1</v>
          </cell>
          <cell r="B374" t="str">
            <v>电路连接器</v>
          </cell>
          <cell r="C374" t="str">
            <v>联曹路仓</v>
          </cell>
          <cell r="D374" t="str">
            <v>个</v>
          </cell>
          <cell r="E374">
            <v>200</v>
          </cell>
          <cell r="F374">
            <v>15.3</v>
          </cell>
          <cell r="G374">
            <v>3060</v>
          </cell>
          <cell r="H374" t="str">
            <v>捷应</v>
          </cell>
          <cell r="I374">
            <v>43825</v>
          </cell>
        </row>
        <row r="375">
          <cell r="A375" t="str">
            <v>2118706-2</v>
          </cell>
          <cell r="B375" t="str">
            <v>滤波器</v>
          </cell>
          <cell r="C375" t="str">
            <v>联曹路仓</v>
          </cell>
          <cell r="D375" t="str">
            <v>个</v>
          </cell>
          <cell r="E375">
            <v>3600</v>
          </cell>
          <cell r="F375">
            <v>0.76</v>
          </cell>
          <cell r="G375">
            <v>2736</v>
          </cell>
          <cell r="H375" t="str">
            <v>易德龙</v>
          </cell>
          <cell r="I375">
            <v>43774</v>
          </cell>
        </row>
        <row r="376">
          <cell r="A376" t="str">
            <v>2129260-2</v>
          </cell>
          <cell r="B376" t="str">
            <v>电路连接器</v>
          </cell>
          <cell r="C376" t="str">
            <v>联曹路仓</v>
          </cell>
          <cell r="D376" t="str">
            <v>个</v>
          </cell>
          <cell r="E376">
            <v>6000</v>
          </cell>
          <cell r="F376">
            <v>5.85</v>
          </cell>
          <cell r="G376">
            <v>35100</v>
          </cell>
          <cell r="H376" t="str">
            <v>商络电子</v>
          </cell>
          <cell r="I376">
            <v>43763</v>
          </cell>
        </row>
        <row r="377">
          <cell r="A377" t="str">
            <v>2129261-1</v>
          </cell>
          <cell r="B377" t="str">
            <v>电路连接器</v>
          </cell>
          <cell r="C377" t="str">
            <v>联曹路仓</v>
          </cell>
          <cell r="D377" t="str">
            <v>个</v>
          </cell>
          <cell r="E377">
            <v>30</v>
          </cell>
          <cell r="F377">
            <v>6.85</v>
          </cell>
          <cell r="G377">
            <v>205.5</v>
          </cell>
          <cell r="H377" t="str">
            <v>商络电子</v>
          </cell>
          <cell r="I377">
            <v>43802</v>
          </cell>
        </row>
        <row r="378">
          <cell r="A378" t="str">
            <v>2129261-2</v>
          </cell>
          <cell r="B378" t="str">
            <v>电路连接器</v>
          </cell>
          <cell r="C378" t="str">
            <v>联曹路仓</v>
          </cell>
          <cell r="D378" t="str">
            <v>个</v>
          </cell>
          <cell r="E378">
            <v>16800</v>
          </cell>
          <cell r="F378">
            <v>6.85</v>
          </cell>
          <cell r="G378">
            <v>115080</v>
          </cell>
          <cell r="H378" t="str">
            <v>海康备货</v>
          </cell>
          <cell r="I378">
            <v>43565</v>
          </cell>
        </row>
        <row r="379">
          <cell r="A379" t="str">
            <v>2-1318118-9</v>
          </cell>
          <cell r="B379" t="str">
            <v>电路连接器</v>
          </cell>
          <cell r="C379" t="str">
            <v>联曹路仓</v>
          </cell>
          <cell r="D379" t="str">
            <v>个</v>
          </cell>
          <cell r="E379">
            <v>400</v>
          </cell>
          <cell r="F379">
            <v>2.0796459999999999</v>
          </cell>
          <cell r="G379">
            <v>831.85839999999996</v>
          </cell>
          <cell r="H379" t="str">
            <v>新光机电（昆山）有限公司</v>
          </cell>
          <cell r="I379">
            <v>43826</v>
          </cell>
        </row>
        <row r="380">
          <cell r="A380" t="str">
            <v>2-1318119-4</v>
          </cell>
          <cell r="B380" t="str">
            <v>电路连接器</v>
          </cell>
          <cell r="C380" t="str">
            <v>联曹路仓</v>
          </cell>
          <cell r="D380" t="str">
            <v>个</v>
          </cell>
          <cell r="E380">
            <v>16000</v>
          </cell>
          <cell r="F380">
            <v>1.2355</v>
          </cell>
          <cell r="G380">
            <v>19768</v>
          </cell>
          <cell r="H380" t="str">
            <v>哲宏</v>
          </cell>
          <cell r="I380">
            <v>43717</v>
          </cell>
        </row>
        <row r="381">
          <cell r="A381" t="str">
            <v>2-1318120-3</v>
          </cell>
          <cell r="B381" t="str">
            <v>电路连接器</v>
          </cell>
          <cell r="C381" t="str">
            <v>联曹路仓</v>
          </cell>
          <cell r="D381" t="str">
            <v>个</v>
          </cell>
          <cell r="E381">
            <v>12000</v>
          </cell>
          <cell r="F381">
            <v>0.74199999999999999</v>
          </cell>
          <cell r="G381">
            <v>8904</v>
          </cell>
          <cell r="H381" t="str">
            <v>滨捷机电科技（湖南）有限公司</v>
          </cell>
          <cell r="I381">
            <v>43816</v>
          </cell>
        </row>
        <row r="382">
          <cell r="A382" t="str">
            <v>213522-1</v>
          </cell>
          <cell r="B382" t="str">
            <v>电路连接器</v>
          </cell>
          <cell r="C382" t="str">
            <v>联曹路仓</v>
          </cell>
          <cell r="D382" t="str">
            <v>个</v>
          </cell>
          <cell r="E382">
            <v>200</v>
          </cell>
          <cell r="F382">
            <v>62.83</v>
          </cell>
          <cell r="G382">
            <v>12566</v>
          </cell>
          <cell r="H382" t="str">
            <v>上海漫泽机电</v>
          </cell>
          <cell r="I382">
            <v>43780</v>
          </cell>
        </row>
        <row r="383">
          <cell r="A383" t="str">
            <v>2-1393210-0</v>
          </cell>
          <cell r="B383" t="str">
            <v>电路连接器</v>
          </cell>
          <cell r="C383" t="str">
            <v>联曹路仓</v>
          </cell>
          <cell r="D383" t="str">
            <v>个</v>
          </cell>
          <cell r="E383">
            <v>1000</v>
          </cell>
          <cell r="F383">
            <v>6.5</v>
          </cell>
          <cell r="G383">
            <v>6500</v>
          </cell>
          <cell r="H383" t="str">
            <v>泰宇</v>
          </cell>
          <cell r="I383">
            <v>43755</v>
          </cell>
        </row>
        <row r="384">
          <cell r="A384" t="str">
            <v>2-1393210-5</v>
          </cell>
          <cell r="B384" t="str">
            <v>继电器</v>
          </cell>
          <cell r="C384" t="str">
            <v>联曹路仓</v>
          </cell>
          <cell r="D384" t="str">
            <v>个</v>
          </cell>
          <cell r="E384">
            <v>1000</v>
          </cell>
          <cell r="F384">
            <v>4.3743499999999997</v>
          </cell>
          <cell r="G384">
            <v>4374.3499999999995</v>
          </cell>
          <cell r="H384" t="str">
            <v>Lineage</v>
          </cell>
          <cell r="I384">
            <v>43738</v>
          </cell>
        </row>
        <row r="385">
          <cell r="A385" t="str">
            <v>2-1419153-1</v>
          </cell>
          <cell r="B385" t="str">
            <v>继电器</v>
          </cell>
          <cell r="C385" t="str">
            <v>联曹路仓</v>
          </cell>
          <cell r="D385" t="str">
            <v>个</v>
          </cell>
          <cell r="E385">
            <v>2000</v>
          </cell>
          <cell r="F385">
            <v>2.7</v>
          </cell>
          <cell r="G385">
            <v>5400</v>
          </cell>
          <cell r="H385" t="str">
            <v>泰宇</v>
          </cell>
          <cell r="I385">
            <v>43811</v>
          </cell>
        </row>
        <row r="386">
          <cell r="A386" t="str">
            <v>2-1445093-4</v>
          </cell>
          <cell r="B386" t="str">
            <v>电路连接器</v>
          </cell>
          <cell r="C386" t="str">
            <v>联曹路仓</v>
          </cell>
          <cell r="D386" t="str">
            <v>个</v>
          </cell>
          <cell r="E386">
            <v>2128</v>
          </cell>
          <cell r="F386">
            <v>2.4609999999999999</v>
          </cell>
          <cell r="G386">
            <v>5237.0079999999998</v>
          </cell>
          <cell r="H386" t="str">
            <v>易德龙</v>
          </cell>
          <cell r="I386">
            <v>43822</v>
          </cell>
        </row>
        <row r="387">
          <cell r="A387" t="str">
            <v>2-1474644-5</v>
          </cell>
          <cell r="B387" t="str">
            <v>电路连接器</v>
          </cell>
          <cell r="C387" t="str">
            <v>联曹路仓</v>
          </cell>
          <cell r="D387" t="str">
            <v>个</v>
          </cell>
          <cell r="E387">
            <v>1000</v>
          </cell>
          <cell r="F387">
            <v>1.91</v>
          </cell>
          <cell r="G387">
            <v>1910</v>
          </cell>
          <cell r="H387" t="str">
            <v>易德龙</v>
          </cell>
          <cell r="I387">
            <v>43546</v>
          </cell>
        </row>
        <row r="388">
          <cell r="A388" t="str">
            <v>2-1474654-2</v>
          </cell>
          <cell r="B388" t="str">
            <v>线排</v>
          </cell>
          <cell r="C388" t="str">
            <v>联曹路仓</v>
          </cell>
          <cell r="D388" t="str">
            <v>个</v>
          </cell>
          <cell r="E388">
            <v>1000</v>
          </cell>
          <cell r="F388">
            <v>4.4893999999999998</v>
          </cell>
          <cell r="G388">
            <v>4489.3999999999996</v>
          </cell>
          <cell r="H388" t="str">
            <v>易德龙</v>
          </cell>
          <cell r="I388">
            <v>43805</v>
          </cell>
        </row>
        <row r="389">
          <cell r="A389" t="str">
            <v>2-1474654-7</v>
          </cell>
          <cell r="B389" t="str">
            <v>线材 跳线</v>
          </cell>
          <cell r="C389" t="str">
            <v>联曹路仓</v>
          </cell>
          <cell r="D389" t="str">
            <v>个</v>
          </cell>
          <cell r="E389">
            <v>2000</v>
          </cell>
          <cell r="F389">
            <v>2.52399</v>
          </cell>
          <cell r="G389">
            <v>5047.9799999999996</v>
          </cell>
          <cell r="H389" t="str">
            <v>易德龙</v>
          </cell>
          <cell r="I389">
            <v>43818</v>
          </cell>
        </row>
        <row r="390">
          <cell r="A390" t="str">
            <v>2-1649328-2</v>
          </cell>
          <cell r="B390" t="str">
            <v>继电器</v>
          </cell>
          <cell r="C390" t="str">
            <v>联曹路仓</v>
          </cell>
          <cell r="D390" t="str">
            <v>个</v>
          </cell>
          <cell r="E390">
            <v>2000</v>
          </cell>
          <cell r="F390">
            <v>3.8343500000000001</v>
          </cell>
          <cell r="G390">
            <v>7668.7000000000007</v>
          </cell>
          <cell r="H390" t="str">
            <v>Lineage</v>
          </cell>
          <cell r="I390">
            <v>43811</v>
          </cell>
        </row>
        <row r="391">
          <cell r="A391" t="str">
            <v>2170680-4</v>
          </cell>
          <cell r="B391" t="str">
            <v>电路连接器</v>
          </cell>
          <cell r="C391" t="str">
            <v>联曹路仓</v>
          </cell>
          <cell r="D391" t="str">
            <v>个</v>
          </cell>
          <cell r="E391">
            <v>6480</v>
          </cell>
          <cell r="F391">
            <v>8.8000000000000007</v>
          </cell>
          <cell r="G391">
            <v>57024.000000000007</v>
          </cell>
          <cell r="H391" t="str">
            <v>剑桥</v>
          </cell>
          <cell r="I391">
            <v>43809</v>
          </cell>
        </row>
        <row r="392">
          <cell r="A392" t="str">
            <v>2176230-9</v>
          </cell>
          <cell r="B392" t="str">
            <v>电阻</v>
          </cell>
          <cell r="C392" t="str">
            <v>联曹路仓</v>
          </cell>
          <cell r="D392" t="str">
            <v>个</v>
          </cell>
          <cell r="E392">
            <v>2000</v>
          </cell>
          <cell r="F392">
            <v>0.8</v>
          </cell>
          <cell r="G392">
            <v>1600</v>
          </cell>
          <cell r="H392" t="str">
            <v>易德龙</v>
          </cell>
          <cell r="I392">
            <v>43664</v>
          </cell>
        </row>
        <row r="393">
          <cell r="A393" t="str">
            <v>2-178128-3</v>
          </cell>
          <cell r="B393" t="str">
            <v>电路连接器</v>
          </cell>
          <cell r="C393" t="str">
            <v>联曹路仓</v>
          </cell>
          <cell r="D393" t="str">
            <v>个</v>
          </cell>
          <cell r="E393">
            <v>6400</v>
          </cell>
          <cell r="F393">
            <v>0.79550900000000002</v>
          </cell>
          <cell r="G393">
            <v>5091.2575999999999</v>
          </cell>
          <cell r="H393" t="str">
            <v>哲宏</v>
          </cell>
          <cell r="I393">
            <v>43700</v>
          </cell>
        </row>
        <row r="394">
          <cell r="A394" t="str">
            <v>2-178288-3</v>
          </cell>
          <cell r="B394" t="str">
            <v>电路连接器</v>
          </cell>
          <cell r="C394" t="str">
            <v>联曹路仓</v>
          </cell>
          <cell r="D394" t="str">
            <v>个</v>
          </cell>
          <cell r="E394">
            <v>9000</v>
          </cell>
          <cell r="F394">
            <v>0.64890000000000003</v>
          </cell>
          <cell r="G394">
            <v>5840.1</v>
          </cell>
          <cell r="H394" t="str">
            <v>滨捷</v>
          </cell>
          <cell r="I394">
            <v>43809</v>
          </cell>
        </row>
        <row r="395">
          <cell r="A395" t="str">
            <v>2-179958-4</v>
          </cell>
          <cell r="B395" t="str">
            <v>电路连接器</v>
          </cell>
          <cell r="C395" t="str">
            <v>联曹路仓</v>
          </cell>
          <cell r="D395" t="str">
            <v>个</v>
          </cell>
          <cell r="E395">
            <v>21570</v>
          </cell>
          <cell r="F395">
            <v>2.5935000000000001</v>
          </cell>
          <cell r="G395">
            <v>55941.795000000006</v>
          </cell>
          <cell r="H395" t="str">
            <v>库卡</v>
          </cell>
          <cell r="I395">
            <v>43822</v>
          </cell>
        </row>
        <row r="396">
          <cell r="A396" t="str">
            <v>2-179958-6</v>
          </cell>
          <cell r="B396" t="str">
            <v>电路连接器</v>
          </cell>
          <cell r="C396" t="str">
            <v>联曹路仓</v>
          </cell>
          <cell r="D396" t="str">
            <v>个</v>
          </cell>
          <cell r="E396">
            <v>5600</v>
          </cell>
          <cell r="F396">
            <v>2.37</v>
          </cell>
          <cell r="G396">
            <v>13272</v>
          </cell>
          <cell r="H396" t="str">
            <v>库卡</v>
          </cell>
          <cell r="I396">
            <v>43822</v>
          </cell>
        </row>
        <row r="397">
          <cell r="A397" t="str">
            <v>2-1827875-0</v>
          </cell>
          <cell r="B397" t="str">
            <v>电路连接器</v>
          </cell>
          <cell r="C397" t="str">
            <v>联曹路仓</v>
          </cell>
          <cell r="D397" t="str">
            <v>个</v>
          </cell>
          <cell r="E397">
            <v>850</v>
          </cell>
          <cell r="F397">
            <v>6.2789999999999999</v>
          </cell>
          <cell r="G397">
            <v>5337.15</v>
          </cell>
          <cell r="H397" t="str">
            <v>华强聚丰</v>
          </cell>
          <cell r="I397">
            <v>43791</v>
          </cell>
        </row>
        <row r="398">
          <cell r="A398" t="str">
            <v>2-2071410-1</v>
          </cell>
          <cell r="B398" t="str">
            <v>高压直流接触器</v>
          </cell>
          <cell r="C398" t="str">
            <v>联曹路仓</v>
          </cell>
          <cell r="D398" t="str">
            <v>个</v>
          </cell>
          <cell r="E398">
            <v>10</v>
          </cell>
          <cell r="F398">
            <v>360</v>
          </cell>
          <cell r="G398">
            <v>3600</v>
          </cell>
          <cell r="H398" t="str">
            <v>公司备货</v>
          </cell>
          <cell r="I398">
            <v>42905</v>
          </cell>
        </row>
        <row r="399">
          <cell r="A399" t="str">
            <v>2229813-1</v>
          </cell>
          <cell r="B399" t="str">
            <v>电路连接器</v>
          </cell>
          <cell r="C399" t="str">
            <v>联曹路仓</v>
          </cell>
          <cell r="D399" t="str">
            <v>个</v>
          </cell>
          <cell r="E399">
            <v>25600</v>
          </cell>
          <cell r="F399">
            <v>0.52</v>
          </cell>
          <cell r="G399">
            <v>13312</v>
          </cell>
          <cell r="H399" t="str">
            <v>斯凯特</v>
          </cell>
          <cell r="I399">
            <v>43769</v>
          </cell>
        </row>
        <row r="400">
          <cell r="A400" t="str">
            <v>2232901-1</v>
          </cell>
          <cell r="B400" t="str">
            <v>电路连接器</v>
          </cell>
          <cell r="C400" t="str">
            <v>联曹路仓</v>
          </cell>
          <cell r="D400" t="str">
            <v>个</v>
          </cell>
          <cell r="E400">
            <v>160000</v>
          </cell>
          <cell r="F400">
            <v>6.1949999999999998E-2</v>
          </cell>
          <cell r="G400">
            <v>9912</v>
          </cell>
          <cell r="H400" t="str">
            <v>卧龙</v>
          </cell>
          <cell r="I400">
            <v>43775</v>
          </cell>
        </row>
        <row r="401">
          <cell r="A401" t="str">
            <v>2232905-1</v>
          </cell>
          <cell r="B401" t="str">
            <v>电路连接器</v>
          </cell>
          <cell r="C401" t="str">
            <v>联曹路仓</v>
          </cell>
          <cell r="D401" t="str">
            <v>个</v>
          </cell>
          <cell r="E401">
            <v>64000</v>
          </cell>
          <cell r="F401">
            <v>2.4469999999999999E-2</v>
          </cell>
          <cell r="G401">
            <v>1566.08</v>
          </cell>
          <cell r="H401" t="str">
            <v>亚屹电子</v>
          </cell>
          <cell r="I401">
            <v>43668</v>
          </cell>
        </row>
        <row r="402">
          <cell r="A402" t="str">
            <v>2267232-1</v>
          </cell>
          <cell r="B402" t="str">
            <v>电路连接器</v>
          </cell>
          <cell r="C402" t="str">
            <v>联曹路仓</v>
          </cell>
          <cell r="D402" t="str">
            <v>个</v>
          </cell>
          <cell r="E402">
            <v>80</v>
          </cell>
          <cell r="F402">
            <v>146.33725000000001</v>
          </cell>
          <cell r="G402">
            <v>11706.980000000001</v>
          </cell>
          <cell r="H402" t="str">
            <v>Lineage</v>
          </cell>
          <cell r="I402">
            <v>43641</v>
          </cell>
        </row>
        <row r="403">
          <cell r="A403" t="str">
            <v>2267300-1</v>
          </cell>
          <cell r="B403" t="str">
            <v>电路连接器</v>
          </cell>
          <cell r="C403" t="str">
            <v>联曹路仓</v>
          </cell>
          <cell r="D403" t="str">
            <v>个</v>
          </cell>
          <cell r="E403">
            <v>6</v>
          </cell>
          <cell r="F403">
            <v>1E-3</v>
          </cell>
          <cell r="G403">
            <v>6.0000000000000001E-3</v>
          </cell>
          <cell r="H403" t="str">
            <v>FOC订单</v>
          </cell>
          <cell r="I403">
            <v>42605</v>
          </cell>
        </row>
        <row r="404">
          <cell r="A404" t="str">
            <v>2273029-4</v>
          </cell>
          <cell r="B404" t="str">
            <v>导线</v>
          </cell>
          <cell r="C404" t="str">
            <v>联曹路仓</v>
          </cell>
          <cell r="D404" t="str">
            <v>根</v>
          </cell>
          <cell r="E404">
            <v>450</v>
          </cell>
          <cell r="F404">
            <v>43.24</v>
          </cell>
          <cell r="G404">
            <v>19458</v>
          </cell>
          <cell r="H404" t="str">
            <v>东莞市迈肯科实业有限公司</v>
          </cell>
          <cell r="I404">
            <v>43822</v>
          </cell>
        </row>
        <row r="405">
          <cell r="A405" t="str">
            <v>2-292173-8</v>
          </cell>
          <cell r="B405" t="str">
            <v>电路连接器</v>
          </cell>
          <cell r="C405" t="str">
            <v>联曹路仓</v>
          </cell>
          <cell r="D405" t="str">
            <v>个</v>
          </cell>
          <cell r="E405">
            <v>20000</v>
          </cell>
          <cell r="F405">
            <v>1.6</v>
          </cell>
          <cell r="G405">
            <v>32000</v>
          </cell>
          <cell r="H405" t="str">
            <v>利华备货</v>
          </cell>
          <cell r="I405">
            <v>43423</v>
          </cell>
        </row>
        <row r="406">
          <cell r="A406" t="str">
            <v>2301828-1</v>
          </cell>
          <cell r="B406" t="str">
            <v>电路连接器</v>
          </cell>
          <cell r="C406" t="str">
            <v>联曹路仓</v>
          </cell>
          <cell r="D406" t="str">
            <v>个</v>
          </cell>
          <cell r="E406">
            <v>4200</v>
          </cell>
          <cell r="F406">
            <v>3.8</v>
          </cell>
          <cell r="G406">
            <v>15960</v>
          </cell>
          <cell r="H406" t="str">
            <v>众华电子科技（太仓）有限公司</v>
          </cell>
          <cell r="I406">
            <v>43824</v>
          </cell>
        </row>
        <row r="407">
          <cell r="A407" t="str">
            <v>2305018-2</v>
          </cell>
          <cell r="B407" t="str">
            <v>电路连接器</v>
          </cell>
          <cell r="C407" t="str">
            <v>联曹路仓</v>
          </cell>
          <cell r="D407" t="str">
            <v>个</v>
          </cell>
          <cell r="E407">
            <v>800</v>
          </cell>
          <cell r="F407">
            <v>6.11</v>
          </cell>
          <cell r="G407">
            <v>4888</v>
          </cell>
          <cell r="H407" t="str">
            <v>海康</v>
          </cell>
          <cell r="I407">
            <v>43641</v>
          </cell>
        </row>
        <row r="408">
          <cell r="A408" t="str">
            <v>2-34148-1</v>
          </cell>
          <cell r="B408" t="str">
            <v>电路连接器</v>
          </cell>
          <cell r="C408" t="str">
            <v>联曹路仓</v>
          </cell>
          <cell r="D408" t="str">
            <v>个</v>
          </cell>
          <cell r="E408">
            <v>15000</v>
          </cell>
          <cell r="F408">
            <v>0.45479999999999998</v>
          </cell>
          <cell r="G408">
            <v>6822</v>
          </cell>
          <cell r="H408" t="str">
            <v>莫莉</v>
          </cell>
          <cell r="I408">
            <v>43447</v>
          </cell>
        </row>
        <row r="409">
          <cell r="A409" t="str">
            <v>2345832-2</v>
          </cell>
          <cell r="B409" t="str">
            <v>电路连接器</v>
          </cell>
          <cell r="C409" t="str">
            <v>联曹路仓</v>
          </cell>
          <cell r="D409" t="str">
            <v>个</v>
          </cell>
          <cell r="E409">
            <v>5920</v>
          </cell>
          <cell r="F409">
            <v>29.752379999999999</v>
          </cell>
          <cell r="G409">
            <v>176134.08960000001</v>
          </cell>
          <cell r="H409" t="str">
            <v>江苏蓬生电子有限公司</v>
          </cell>
          <cell r="I409">
            <v>43825</v>
          </cell>
        </row>
        <row r="410">
          <cell r="A410" t="str">
            <v>24ZDSLF007</v>
          </cell>
          <cell r="B410" t="str">
            <v>线缆</v>
          </cell>
          <cell r="C410" t="str">
            <v>联曹路仓</v>
          </cell>
          <cell r="D410" t="str">
            <v>英尺</v>
          </cell>
          <cell r="E410">
            <v>58840</v>
          </cell>
          <cell r="F410">
            <v>11.88536</v>
          </cell>
          <cell r="G410">
            <v>699334.58240000007</v>
          </cell>
          <cell r="H410" t="str">
            <v>北科电子</v>
          </cell>
          <cell r="I410">
            <v>43750</v>
          </cell>
        </row>
        <row r="411">
          <cell r="A411" t="str">
            <v>2-520102-2</v>
          </cell>
          <cell r="B411" t="str">
            <v>电路连接器</v>
          </cell>
          <cell r="C411" t="str">
            <v>联曹路仓</v>
          </cell>
          <cell r="D411" t="str">
            <v>个</v>
          </cell>
          <cell r="E411">
            <v>392000</v>
          </cell>
          <cell r="F411">
            <v>0.27002999999999999</v>
          </cell>
          <cell r="G411">
            <v>105851.76</v>
          </cell>
          <cell r="H411" t="str">
            <v>公司备货卧龙和莫利都用</v>
          </cell>
          <cell r="I411">
            <v>43627</v>
          </cell>
        </row>
        <row r="412">
          <cell r="A412" t="str">
            <v>2-520128-2</v>
          </cell>
          <cell r="B412" t="str">
            <v>电路连接器</v>
          </cell>
          <cell r="C412" t="str">
            <v>联曹路仓</v>
          </cell>
          <cell r="D412" t="str">
            <v>个</v>
          </cell>
          <cell r="E412">
            <v>11000</v>
          </cell>
          <cell r="F412">
            <v>0.21382999999999999</v>
          </cell>
          <cell r="G412">
            <v>2352.13</v>
          </cell>
          <cell r="H412" t="str">
            <v>万思佳</v>
          </cell>
          <cell r="I412">
            <v>43794</v>
          </cell>
        </row>
        <row r="413">
          <cell r="A413" t="str">
            <v>2-520263-2</v>
          </cell>
          <cell r="B413" t="str">
            <v>电路连接器</v>
          </cell>
          <cell r="C413" t="str">
            <v>联曹路仓</v>
          </cell>
          <cell r="D413" t="str">
            <v>个</v>
          </cell>
          <cell r="E413">
            <v>22000</v>
          </cell>
          <cell r="F413">
            <v>0.24615999999999999</v>
          </cell>
          <cell r="G413">
            <v>5415.5199999999995</v>
          </cell>
          <cell r="H413" t="str">
            <v>莫利电机</v>
          </cell>
          <cell r="I413">
            <v>43808</v>
          </cell>
        </row>
        <row r="414">
          <cell r="A414" t="str">
            <v>2-520334-2</v>
          </cell>
          <cell r="B414" t="str">
            <v>电路连接器</v>
          </cell>
          <cell r="C414" t="str">
            <v>联曹路仓</v>
          </cell>
          <cell r="D414" t="str">
            <v>个</v>
          </cell>
          <cell r="E414">
            <v>11000</v>
          </cell>
          <cell r="F414">
            <v>0.24015</v>
          </cell>
          <cell r="G414">
            <v>2641.65</v>
          </cell>
          <cell r="H414" t="str">
            <v>上海哲昶</v>
          </cell>
          <cell r="I414">
            <v>43622</v>
          </cell>
        </row>
        <row r="415">
          <cell r="A415" t="str">
            <v>2-520401-2</v>
          </cell>
          <cell r="B415" t="str">
            <v>电路连接器</v>
          </cell>
          <cell r="C415" t="str">
            <v>联曹路仓</v>
          </cell>
          <cell r="D415" t="str">
            <v>个</v>
          </cell>
          <cell r="E415">
            <v>86400</v>
          </cell>
          <cell r="F415">
            <v>0.20599999999999999</v>
          </cell>
          <cell r="G415">
            <v>17798.399999999998</v>
          </cell>
          <cell r="H415" t="str">
            <v>中策亿特</v>
          </cell>
          <cell r="I415">
            <v>43801</v>
          </cell>
        </row>
        <row r="416">
          <cell r="A416" t="str">
            <v>2-520405-2</v>
          </cell>
          <cell r="B416" t="str">
            <v>电路连接器</v>
          </cell>
          <cell r="C416" t="str">
            <v>联曹路仓</v>
          </cell>
          <cell r="D416" t="str">
            <v>个</v>
          </cell>
          <cell r="E416">
            <v>352000</v>
          </cell>
          <cell r="F416">
            <v>0.24</v>
          </cell>
          <cell r="G416">
            <v>84480</v>
          </cell>
          <cell r="H416" t="str">
            <v>中策亿特</v>
          </cell>
          <cell r="I416">
            <v>43737</v>
          </cell>
        </row>
        <row r="417">
          <cell r="A417" t="str">
            <v>2-520856-2</v>
          </cell>
          <cell r="B417" t="str">
            <v>电路连接器</v>
          </cell>
          <cell r="C417" t="str">
            <v>联曹路仓</v>
          </cell>
          <cell r="D417" t="str">
            <v>个</v>
          </cell>
          <cell r="E417">
            <v>17000</v>
          </cell>
          <cell r="F417">
            <v>0.37852000000000002</v>
          </cell>
          <cell r="G417">
            <v>6434.84</v>
          </cell>
          <cell r="H417" t="str">
            <v>亚屹</v>
          </cell>
          <cell r="I417">
            <v>43808</v>
          </cell>
        </row>
        <row r="418">
          <cell r="A418" t="str">
            <v>2-521144-2</v>
          </cell>
          <cell r="B418" t="str">
            <v>电路连接器</v>
          </cell>
          <cell r="C418" t="str">
            <v>联曹路仓</v>
          </cell>
          <cell r="D418" t="str">
            <v>个</v>
          </cell>
          <cell r="E418">
            <v>24000</v>
          </cell>
          <cell r="F418">
            <v>0.39696999999999999</v>
          </cell>
          <cell r="G418">
            <v>9527.2800000000007</v>
          </cell>
          <cell r="H418" t="str">
            <v>莫莉</v>
          </cell>
          <cell r="I418">
            <v>43804</v>
          </cell>
        </row>
        <row r="419">
          <cell r="A419" t="str">
            <v>2-6450122-9</v>
          </cell>
          <cell r="B419" t="str">
            <v>电路连接器</v>
          </cell>
          <cell r="C419" t="str">
            <v>联曹路仓</v>
          </cell>
          <cell r="D419" t="str">
            <v>个</v>
          </cell>
          <cell r="E419">
            <v>2112</v>
          </cell>
          <cell r="F419">
            <v>14.488</v>
          </cell>
          <cell r="G419">
            <v>30598.655999999999</v>
          </cell>
          <cell r="H419" t="str">
            <v>剑桥</v>
          </cell>
          <cell r="I419">
            <v>43622</v>
          </cell>
        </row>
        <row r="420">
          <cell r="A420" t="str">
            <v>2707929</v>
          </cell>
          <cell r="B420" t="str">
            <v>连接器</v>
          </cell>
          <cell r="C420" t="str">
            <v>联曹路仓</v>
          </cell>
          <cell r="D420" t="str">
            <v>个</v>
          </cell>
          <cell r="E420">
            <v>500</v>
          </cell>
          <cell r="F420">
            <v>2</v>
          </cell>
          <cell r="G420">
            <v>1000</v>
          </cell>
          <cell r="H420" t="str">
            <v>众华电子</v>
          </cell>
          <cell r="I420">
            <v>43797</v>
          </cell>
        </row>
        <row r="421">
          <cell r="A421" t="str">
            <v>280360</v>
          </cell>
          <cell r="B421" t="str">
            <v>电路连接器</v>
          </cell>
          <cell r="C421" t="str">
            <v>联曹路仓</v>
          </cell>
          <cell r="D421" t="str">
            <v>个</v>
          </cell>
          <cell r="E421">
            <v>10000</v>
          </cell>
          <cell r="F421">
            <v>0.4</v>
          </cell>
          <cell r="G421">
            <v>4000</v>
          </cell>
          <cell r="H421" t="str">
            <v>天诚皓，跃跃</v>
          </cell>
          <cell r="I421">
            <v>43798</v>
          </cell>
        </row>
        <row r="422">
          <cell r="A422" t="str">
            <v>280374-1</v>
          </cell>
          <cell r="B422" t="str">
            <v>电路连接器</v>
          </cell>
          <cell r="C422" t="str">
            <v>联曹路仓</v>
          </cell>
          <cell r="D422" t="str">
            <v>个</v>
          </cell>
          <cell r="E422">
            <v>1500</v>
          </cell>
          <cell r="F422">
            <v>2.3395100000000002</v>
          </cell>
          <cell r="G422">
            <v>3509.2650000000003</v>
          </cell>
          <cell r="H422" t="str">
            <v>易德龙</v>
          </cell>
          <cell r="I422">
            <v>43654</v>
          </cell>
        </row>
        <row r="423">
          <cell r="A423" t="str">
            <v>281839-6</v>
          </cell>
          <cell r="B423" t="str">
            <v>电路连接器</v>
          </cell>
          <cell r="C423" t="str">
            <v>联曹路仓</v>
          </cell>
          <cell r="D423" t="str">
            <v>个</v>
          </cell>
          <cell r="E423">
            <v>20000</v>
          </cell>
          <cell r="F423">
            <v>1.07056</v>
          </cell>
          <cell r="G423">
            <v>21411.200000000001</v>
          </cell>
          <cell r="H423" t="str">
            <v>中澳旭能</v>
          </cell>
          <cell r="I423">
            <v>43641</v>
          </cell>
        </row>
        <row r="424">
          <cell r="A424" t="str">
            <v>281934-2</v>
          </cell>
          <cell r="B424" t="str">
            <v>电路连接器</v>
          </cell>
          <cell r="C424" t="str">
            <v>联曹路仓</v>
          </cell>
          <cell r="D424" t="str">
            <v>个</v>
          </cell>
          <cell r="E424">
            <v>60000</v>
          </cell>
          <cell r="F424">
            <v>6.7000000000000004E-2</v>
          </cell>
          <cell r="G424">
            <v>4020.0000000000005</v>
          </cell>
          <cell r="H424" t="str">
            <v>盖茨</v>
          </cell>
          <cell r="I424">
            <v>43829</v>
          </cell>
        </row>
        <row r="425">
          <cell r="A425" t="str">
            <v>282080-1</v>
          </cell>
          <cell r="B425" t="str">
            <v>电路连接器</v>
          </cell>
          <cell r="C425" t="str">
            <v>联曹路仓</v>
          </cell>
          <cell r="D425" t="str">
            <v>个</v>
          </cell>
          <cell r="E425">
            <v>8000</v>
          </cell>
          <cell r="F425">
            <v>0.89</v>
          </cell>
          <cell r="G425">
            <v>7120</v>
          </cell>
          <cell r="H425" t="str">
            <v>盖茨</v>
          </cell>
          <cell r="I425">
            <v>43787</v>
          </cell>
        </row>
        <row r="426">
          <cell r="A426" t="str">
            <v>282081-1</v>
          </cell>
          <cell r="B426" t="str">
            <v>电路连接器</v>
          </cell>
          <cell r="C426" t="str">
            <v>联曹路仓</v>
          </cell>
          <cell r="D426" t="str">
            <v>个</v>
          </cell>
          <cell r="E426">
            <v>60</v>
          </cell>
          <cell r="F426">
            <v>0.106195</v>
          </cell>
          <cell r="G426">
            <v>6.3716999999999997</v>
          </cell>
          <cell r="H426" t="str">
            <v>法中轨道</v>
          </cell>
          <cell r="I426">
            <v>43725</v>
          </cell>
        </row>
        <row r="427">
          <cell r="A427" t="str">
            <v>282088-1</v>
          </cell>
          <cell r="B427" t="str">
            <v>电路连接器</v>
          </cell>
          <cell r="C427" t="str">
            <v>联曹路仓</v>
          </cell>
          <cell r="D427" t="str">
            <v>个</v>
          </cell>
          <cell r="E427">
            <v>2000</v>
          </cell>
          <cell r="F427">
            <v>1.3919999999999999</v>
          </cell>
          <cell r="G427">
            <v>2784</v>
          </cell>
          <cell r="H427" t="str">
            <v>法中轨道</v>
          </cell>
          <cell r="I427">
            <v>43714</v>
          </cell>
        </row>
        <row r="428">
          <cell r="A428" t="str">
            <v>282089-1</v>
          </cell>
          <cell r="B428" t="str">
            <v>电路连接器</v>
          </cell>
          <cell r="C428" t="str">
            <v>联曹路仓</v>
          </cell>
          <cell r="D428" t="str">
            <v>个</v>
          </cell>
          <cell r="E428">
            <v>800</v>
          </cell>
          <cell r="F428">
            <v>2.0707960000000001</v>
          </cell>
          <cell r="G428">
            <v>1656.6368</v>
          </cell>
          <cell r="H428" t="str">
            <v>法中轨道</v>
          </cell>
          <cell r="I428">
            <v>43811</v>
          </cell>
        </row>
        <row r="429">
          <cell r="A429" t="str">
            <v>282090-1</v>
          </cell>
          <cell r="B429" t="str">
            <v>电路连接器</v>
          </cell>
          <cell r="C429" t="str">
            <v>联曹路仓</v>
          </cell>
          <cell r="D429" t="str">
            <v>个</v>
          </cell>
          <cell r="E429">
            <v>700</v>
          </cell>
          <cell r="F429">
            <v>1.9</v>
          </cell>
          <cell r="G429">
            <v>1330</v>
          </cell>
          <cell r="H429" t="str">
            <v>法中轨道</v>
          </cell>
          <cell r="I429">
            <v>43731</v>
          </cell>
        </row>
        <row r="430">
          <cell r="A430" t="str">
            <v>282106-1</v>
          </cell>
          <cell r="B430" t="str">
            <v>电路连接器</v>
          </cell>
          <cell r="C430" t="str">
            <v>联曹路仓</v>
          </cell>
          <cell r="D430" t="str">
            <v>个</v>
          </cell>
          <cell r="E430">
            <v>2700</v>
          </cell>
          <cell r="F430">
            <v>1.3819999999999999</v>
          </cell>
          <cell r="G430">
            <v>3731.3999999999996</v>
          </cell>
          <cell r="H430" t="str">
            <v>法中轨道</v>
          </cell>
          <cell r="I430">
            <v>43822</v>
          </cell>
        </row>
        <row r="431">
          <cell r="A431" t="str">
            <v>282109-1</v>
          </cell>
          <cell r="B431" t="str">
            <v>电路连接器</v>
          </cell>
          <cell r="C431" t="str">
            <v>联曹路仓</v>
          </cell>
          <cell r="D431" t="str">
            <v>个</v>
          </cell>
          <cell r="E431">
            <v>60000</v>
          </cell>
          <cell r="F431">
            <v>0.113</v>
          </cell>
          <cell r="G431">
            <v>6780</v>
          </cell>
          <cell r="H431" t="str">
            <v>盖茨液压技术（常州）有限公司</v>
          </cell>
          <cell r="I431">
            <v>43829</v>
          </cell>
        </row>
        <row r="432">
          <cell r="A432" t="str">
            <v>282110-1</v>
          </cell>
          <cell r="B432" t="str">
            <v>电路连接器</v>
          </cell>
          <cell r="C432" t="str">
            <v>联曹路仓</v>
          </cell>
          <cell r="D432" t="str">
            <v>个</v>
          </cell>
          <cell r="E432">
            <v>52000</v>
          </cell>
          <cell r="F432">
            <v>0.108</v>
          </cell>
          <cell r="G432">
            <v>5616</v>
          </cell>
          <cell r="H432" t="str">
            <v>盖茨</v>
          </cell>
          <cell r="I432">
            <v>43787</v>
          </cell>
        </row>
        <row r="433">
          <cell r="A433" t="str">
            <v>2822343-1</v>
          </cell>
          <cell r="B433" t="str">
            <v>电路连接器</v>
          </cell>
          <cell r="C433" t="str">
            <v>联曹路仓</v>
          </cell>
          <cell r="D433" t="str">
            <v>个</v>
          </cell>
          <cell r="E433">
            <v>34000</v>
          </cell>
          <cell r="F433">
            <v>2.5585200000000001</v>
          </cell>
          <cell r="G433">
            <v>86989.680000000008</v>
          </cell>
          <cell r="H433" t="str">
            <v>杭州衡康电子有限公司</v>
          </cell>
          <cell r="I433">
            <v>43832</v>
          </cell>
        </row>
        <row r="434">
          <cell r="A434" t="str">
            <v>2869362</v>
          </cell>
          <cell r="B434" t="str">
            <v>连接器</v>
          </cell>
          <cell r="C434" t="str">
            <v>联曹路仓</v>
          </cell>
          <cell r="D434" t="str">
            <v>个</v>
          </cell>
          <cell r="E434">
            <v>360</v>
          </cell>
          <cell r="F434">
            <v>15.5</v>
          </cell>
          <cell r="G434">
            <v>5580</v>
          </cell>
          <cell r="H434" t="str">
            <v>众华电子科技（太仓）有限公司</v>
          </cell>
          <cell r="I434">
            <v>43812</v>
          </cell>
        </row>
        <row r="435">
          <cell r="A435" t="str">
            <v>2908485</v>
          </cell>
          <cell r="B435" t="str">
            <v>连接器</v>
          </cell>
          <cell r="C435" t="str">
            <v>联曹路仓</v>
          </cell>
          <cell r="D435" t="str">
            <v>个</v>
          </cell>
          <cell r="E435">
            <v>500</v>
          </cell>
          <cell r="F435">
            <v>8.35</v>
          </cell>
          <cell r="G435">
            <v>4175</v>
          </cell>
          <cell r="H435" t="str">
            <v>众华电子</v>
          </cell>
          <cell r="I435">
            <v>43811</v>
          </cell>
        </row>
        <row r="436">
          <cell r="A436" t="str">
            <v>292178-1</v>
          </cell>
          <cell r="B436" t="str">
            <v>电路连接器</v>
          </cell>
          <cell r="C436" t="str">
            <v>联曹路仓</v>
          </cell>
          <cell r="D436" t="str">
            <v>个</v>
          </cell>
          <cell r="E436">
            <v>1120</v>
          </cell>
          <cell r="F436">
            <v>2.7094100000000001</v>
          </cell>
          <cell r="G436">
            <v>3034.5392000000002</v>
          </cell>
          <cell r="H436" t="str">
            <v>海康备货</v>
          </cell>
          <cell r="I436">
            <v>43809</v>
          </cell>
        </row>
        <row r="437">
          <cell r="A437" t="str">
            <v>292253-2</v>
          </cell>
          <cell r="B437" t="str">
            <v>电路连接器</v>
          </cell>
          <cell r="C437" t="str">
            <v>联曹路仓</v>
          </cell>
          <cell r="D437" t="str">
            <v>个</v>
          </cell>
          <cell r="E437">
            <v>24000</v>
          </cell>
          <cell r="F437">
            <v>0.14199999999999999</v>
          </cell>
          <cell r="G437">
            <v>3407.9999999999995</v>
          </cell>
          <cell r="H437" t="str">
            <v>先芯</v>
          </cell>
          <cell r="I437">
            <v>43808</v>
          </cell>
        </row>
        <row r="438">
          <cell r="A438" t="str">
            <v>292253-4</v>
          </cell>
          <cell r="B438" t="str">
            <v>电路连接器</v>
          </cell>
          <cell r="C438" t="str">
            <v>联曹路仓</v>
          </cell>
          <cell r="D438" t="str">
            <v>个</v>
          </cell>
          <cell r="E438">
            <v>20000</v>
          </cell>
          <cell r="F438">
            <v>0.1575</v>
          </cell>
          <cell r="G438">
            <v>3150</v>
          </cell>
          <cell r="H438" t="str">
            <v>卡乐</v>
          </cell>
          <cell r="I438">
            <v>43797</v>
          </cell>
        </row>
        <row r="439">
          <cell r="A439" t="str">
            <v>292304-2</v>
          </cell>
          <cell r="B439" t="str">
            <v>电路连接器</v>
          </cell>
          <cell r="C439" t="str">
            <v>联曹路仓</v>
          </cell>
          <cell r="D439" t="str">
            <v>个</v>
          </cell>
          <cell r="E439">
            <v>6000</v>
          </cell>
          <cell r="F439">
            <v>2.0499800000000001</v>
          </cell>
          <cell r="G439">
            <v>12299.880000000001</v>
          </cell>
          <cell r="H439" t="str">
            <v>南京捷应电子有限公司</v>
          </cell>
          <cell r="I439">
            <v>43824</v>
          </cell>
        </row>
        <row r="440">
          <cell r="A440" t="str">
            <v>3031364</v>
          </cell>
          <cell r="B440" t="str">
            <v>连接器</v>
          </cell>
          <cell r="C440" t="str">
            <v>联曹路仓</v>
          </cell>
          <cell r="D440" t="str">
            <v>个</v>
          </cell>
          <cell r="E440">
            <v>100</v>
          </cell>
          <cell r="F440">
            <v>1.56</v>
          </cell>
          <cell r="G440">
            <v>156</v>
          </cell>
          <cell r="H440" t="str">
            <v>哲宏</v>
          </cell>
          <cell r="I440">
            <v>43451</v>
          </cell>
        </row>
        <row r="441">
          <cell r="A441" t="str">
            <v>3-1318120-3</v>
          </cell>
          <cell r="B441" t="str">
            <v>电路连接器</v>
          </cell>
          <cell r="C441" t="str">
            <v>联曹路仓</v>
          </cell>
          <cell r="D441" t="str">
            <v>个</v>
          </cell>
          <cell r="E441">
            <v>16000</v>
          </cell>
          <cell r="F441">
            <v>0.74199999999999999</v>
          </cell>
          <cell r="G441">
            <v>11872</v>
          </cell>
          <cell r="H441" t="str">
            <v>三竹</v>
          </cell>
          <cell r="I441">
            <v>43805</v>
          </cell>
        </row>
        <row r="442">
          <cell r="A442" t="str">
            <v>3-1474654-2</v>
          </cell>
          <cell r="B442" t="str">
            <v>电路连接器</v>
          </cell>
          <cell r="C442" t="str">
            <v>联曹路仓</v>
          </cell>
          <cell r="D442" t="str">
            <v>个</v>
          </cell>
          <cell r="E442">
            <v>2000</v>
          </cell>
          <cell r="F442">
            <v>1.59</v>
          </cell>
          <cell r="G442">
            <v>3180</v>
          </cell>
          <cell r="H442" t="str">
            <v>易德龙</v>
          </cell>
          <cell r="I442">
            <v>43614</v>
          </cell>
        </row>
        <row r="443">
          <cell r="A443" t="str">
            <v>3-1625890-1</v>
          </cell>
          <cell r="B443" t="str">
            <v>电路连接器</v>
          </cell>
          <cell r="C443" t="str">
            <v>联曹路仓</v>
          </cell>
          <cell r="D443" t="str">
            <v>个</v>
          </cell>
          <cell r="E443">
            <v>16000</v>
          </cell>
          <cell r="F443">
            <v>0.16</v>
          </cell>
          <cell r="G443">
            <v>2560</v>
          </cell>
          <cell r="H443" t="str">
            <v>易德龙</v>
          </cell>
          <cell r="I443">
            <v>43630</v>
          </cell>
        </row>
        <row r="444">
          <cell r="A444" t="str">
            <v>316390-7</v>
          </cell>
          <cell r="B444" t="str">
            <v>电路连接器</v>
          </cell>
          <cell r="C444" t="str">
            <v>联曹路仓</v>
          </cell>
          <cell r="D444" t="str">
            <v>个</v>
          </cell>
          <cell r="E444">
            <v>112000</v>
          </cell>
          <cell r="F444">
            <v>0.18941</v>
          </cell>
          <cell r="G444">
            <v>21213.919999999998</v>
          </cell>
          <cell r="H444" t="str">
            <v>衡康电子</v>
          </cell>
          <cell r="I444">
            <v>43832</v>
          </cell>
        </row>
        <row r="445">
          <cell r="A445" t="str">
            <v>3-178128-3</v>
          </cell>
          <cell r="B445" t="str">
            <v>电路连接器</v>
          </cell>
          <cell r="C445" t="str">
            <v>联曹路仓</v>
          </cell>
          <cell r="D445" t="str">
            <v>个</v>
          </cell>
          <cell r="E445">
            <v>9600</v>
          </cell>
          <cell r="F445">
            <v>0.82399999999999995</v>
          </cell>
          <cell r="G445">
            <v>7910.4</v>
          </cell>
          <cell r="H445" t="str">
            <v>滨捷机电科技（湖南）有限公司</v>
          </cell>
          <cell r="I445">
            <v>43816</v>
          </cell>
        </row>
        <row r="446">
          <cell r="A446" t="str">
            <v>3209882</v>
          </cell>
          <cell r="B446" t="str">
            <v>连接器</v>
          </cell>
          <cell r="C446" t="str">
            <v>联曹路仓</v>
          </cell>
          <cell r="D446" t="str">
            <v>个</v>
          </cell>
          <cell r="E446">
            <v>200</v>
          </cell>
          <cell r="F446">
            <v>6.15</v>
          </cell>
          <cell r="G446">
            <v>1230</v>
          </cell>
          <cell r="H446" t="str">
            <v>路斯特</v>
          </cell>
          <cell r="I446">
            <v>43824</v>
          </cell>
        </row>
        <row r="447">
          <cell r="A447" t="str">
            <v>350218-1</v>
          </cell>
          <cell r="B447" t="str">
            <v>电路连接器</v>
          </cell>
          <cell r="C447" t="str">
            <v>联曹路仓</v>
          </cell>
          <cell r="D447" t="str">
            <v>个</v>
          </cell>
          <cell r="E447">
            <v>20000</v>
          </cell>
          <cell r="F447">
            <v>5.1999999999999998E-2</v>
          </cell>
          <cell r="G447">
            <v>1040</v>
          </cell>
          <cell r="H447" t="str">
            <v>万奇特互联电子（上海）有限公司</v>
          </cell>
          <cell r="I447">
            <v>43815</v>
          </cell>
        </row>
        <row r="448">
          <cell r="A448" t="str">
            <v>350536-1</v>
          </cell>
          <cell r="B448" t="str">
            <v>电路连接器</v>
          </cell>
          <cell r="C448" t="str">
            <v>联曹路仓</v>
          </cell>
          <cell r="D448" t="str">
            <v>个</v>
          </cell>
          <cell r="E448">
            <v>120000</v>
          </cell>
          <cell r="F448">
            <v>0.05</v>
          </cell>
          <cell r="G448">
            <v>6000</v>
          </cell>
          <cell r="H448" t="str">
            <v>莫莉</v>
          </cell>
          <cell r="I448">
            <v>43804</v>
          </cell>
        </row>
        <row r="449">
          <cell r="A449" t="str">
            <v>350566-7</v>
          </cell>
          <cell r="B449" t="str">
            <v>电路连接器</v>
          </cell>
          <cell r="C449" t="str">
            <v>联曹路仓</v>
          </cell>
          <cell r="D449" t="str">
            <v>个</v>
          </cell>
          <cell r="E449">
            <v>84000</v>
          </cell>
          <cell r="F449">
            <v>8.9249999999999996E-2</v>
          </cell>
          <cell r="G449">
            <v>7497</v>
          </cell>
          <cell r="H449" t="str">
            <v>东莞市彦宇电子有限公司</v>
          </cell>
          <cell r="I449">
            <v>43824</v>
          </cell>
        </row>
        <row r="450">
          <cell r="A450" t="str">
            <v>350760-4</v>
          </cell>
          <cell r="B450" t="str">
            <v>电路连接器</v>
          </cell>
          <cell r="C450" t="str">
            <v>联曹路仓</v>
          </cell>
          <cell r="D450" t="str">
            <v>个</v>
          </cell>
          <cell r="E450">
            <v>3200</v>
          </cell>
          <cell r="F450">
            <v>0.89</v>
          </cell>
          <cell r="G450">
            <v>2848</v>
          </cell>
          <cell r="H450" t="str">
            <v>上海平弋电子科技有限公司</v>
          </cell>
          <cell r="I450">
            <v>43824</v>
          </cell>
        </row>
        <row r="451">
          <cell r="A451" t="str">
            <v>350761-4</v>
          </cell>
          <cell r="B451" t="str">
            <v>电路连接器</v>
          </cell>
          <cell r="C451" t="str">
            <v>联曹路仓</v>
          </cell>
          <cell r="D451" t="str">
            <v>个</v>
          </cell>
          <cell r="E451">
            <v>3000</v>
          </cell>
          <cell r="F451">
            <v>1.3161</v>
          </cell>
          <cell r="G451">
            <v>3948.3</v>
          </cell>
          <cell r="H451" t="str">
            <v>苏州江南嘉捷光机电技术有限公司</v>
          </cell>
          <cell r="I451">
            <v>43822</v>
          </cell>
        </row>
        <row r="452">
          <cell r="A452" t="str">
            <v>350762-4</v>
          </cell>
          <cell r="B452" t="str">
            <v>电路连接器</v>
          </cell>
          <cell r="C452" t="str">
            <v>联曹路仓</v>
          </cell>
          <cell r="D452" t="str">
            <v>个</v>
          </cell>
          <cell r="E452">
            <v>24800</v>
          </cell>
          <cell r="F452">
            <v>1.28</v>
          </cell>
          <cell r="G452">
            <v>31744</v>
          </cell>
          <cell r="H452" t="str">
            <v>深圳华强聚丰电子科技有限公司</v>
          </cell>
          <cell r="I452">
            <v>43824</v>
          </cell>
        </row>
        <row r="453">
          <cell r="A453" t="str">
            <v>350764-4</v>
          </cell>
          <cell r="B453" t="str">
            <v>电路连接器</v>
          </cell>
          <cell r="C453" t="str">
            <v>联曹路仓</v>
          </cell>
          <cell r="D453" t="str">
            <v>个</v>
          </cell>
          <cell r="E453">
            <v>2400</v>
          </cell>
          <cell r="F453">
            <v>2.8889999999999998</v>
          </cell>
          <cell r="G453">
            <v>6933.5999999999995</v>
          </cell>
          <cell r="H453" t="str">
            <v>上海跃跃电子有限公司</v>
          </cell>
          <cell r="I453">
            <v>43824</v>
          </cell>
        </row>
        <row r="454">
          <cell r="A454" t="str">
            <v>350765-4</v>
          </cell>
          <cell r="B454" t="str">
            <v>电路连接器</v>
          </cell>
          <cell r="C454" t="str">
            <v>联曹路仓</v>
          </cell>
          <cell r="D454" t="str">
            <v>个</v>
          </cell>
          <cell r="E454">
            <v>200</v>
          </cell>
          <cell r="F454">
            <v>5.16</v>
          </cell>
          <cell r="G454">
            <v>1032</v>
          </cell>
          <cell r="H454" t="str">
            <v>深圳市斯比泰克实业有限公司</v>
          </cell>
          <cell r="I454">
            <v>43824</v>
          </cell>
        </row>
        <row r="455">
          <cell r="A455" t="str">
            <v>350766-1</v>
          </cell>
          <cell r="B455" t="str">
            <v>电路连接器</v>
          </cell>
          <cell r="C455" t="str">
            <v>联曹路仓</v>
          </cell>
          <cell r="D455" t="str">
            <v>个</v>
          </cell>
          <cell r="E455">
            <v>2800</v>
          </cell>
          <cell r="F455">
            <v>0.46608899999999998</v>
          </cell>
          <cell r="G455">
            <v>1305.0491999999999</v>
          </cell>
          <cell r="H455" t="str">
            <v>库卡</v>
          </cell>
          <cell r="I455">
            <v>42957</v>
          </cell>
        </row>
        <row r="456">
          <cell r="A456" t="str">
            <v>350777-1</v>
          </cell>
          <cell r="B456" t="str">
            <v>电路连接器</v>
          </cell>
          <cell r="C456" t="str">
            <v>联曹路仓</v>
          </cell>
          <cell r="D456" t="str">
            <v>个</v>
          </cell>
          <cell r="E456">
            <v>30000</v>
          </cell>
          <cell r="F456">
            <v>0.329847</v>
          </cell>
          <cell r="G456">
            <v>9895.41</v>
          </cell>
          <cell r="H456" t="str">
            <v>库卡</v>
          </cell>
          <cell r="I456">
            <v>43780</v>
          </cell>
        </row>
        <row r="457">
          <cell r="A457" t="str">
            <v>350779-1</v>
          </cell>
          <cell r="B457" t="str">
            <v>电路连接器</v>
          </cell>
          <cell r="C457" t="str">
            <v>联曹路仓</v>
          </cell>
          <cell r="D457" t="str">
            <v>个</v>
          </cell>
          <cell r="E457">
            <v>4000</v>
          </cell>
          <cell r="F457">
            <v>0.57364800000000005</v>
          </cell>
          <cell r="G457">
            <v>2294.5920000000001</v>
          </cell>
          <cell r="H457" t="str">
            <v>库卡</v>
          </cell>
          <cell r="I457">
            <v>43717</v>
          </cell>
        </row>
        <row r="458">
          <cell r="A458" t="str">
            <v>350780-1</v>
          </cell>
          <cell r="B458" t="str">
            <v>电路连接器</v>
          </cell>
          <cell r="C458" t="str">
            <v>联曹路仓</v>
          </cell>
          <cell r="D458" t="str">
            <v>个</v>
          </cell>
          <cell r="E458">
            <v>6000</v>
          </cell>
          <cell r="F458">
            <v>0.78944999999999999</v>
          </cell>
          <cell r="G458">
            <v>4736.7</v>
          </cell>
          <cell r="H458" t="str">
            <v>库卡</v>
          </cell>
          <cell r="I458">
            <v>43805</v>
          </cell>
        </row>
        <row r="459">
          <cell r="A459" t="str">
            <v>350923-3</v>
          </cell>
          <cell r="B459" t="str">
            <v>电路连接器</v>
          </cell>
          <cell r="C459" t="str">
            <v>联曹路仓</v>
          </cell>
          <cell r="D459" t="str">
            <v>个</v>
          </cell>
          <cell r="E459">
            <v>10000</v>
          </cell>
          <cell r="F459">
            <v>0.19119</v>
          </cell>
          <cell r="G459">
            <v>1911.9</v>
          </cell>
          <cell r="H459" t="str">
            <v>库卡</v>
          </cell>
          <cell r="I459">
            <v>43689</v>
          </cell>
        </row>
        <row r="460">
          <cell r="A460" t="str">
            <v>351500390</v>
          </cell>
          <cell r="B460" t="str">
            <v>电路连接器</v>
          </cell>
          <cell r="C460" t="str">
            <v>联曹路仓</v>
          </cell>
          <cell r="D460" t="str">
            <v>个</v>
          </cell>
          <cell r="E460">
            <v>100000</v>
          </cell>
          <cell r="F460">
            <v>3.8938E-2</v>
          </cell>
          <cell r="G460">
            <v>3893.8</v>
          </cell>
          <cell r="H460" t="str">
            <v>卧龙电气</v>
          </cell>
          <cell r="I460">
            <v>43780</v>
          </cell>
        </row>
        <row r="461">
          <cell r="A461" t="str">
            <v>351500600</v>
          </cell>
          <cell r="B461" t="str">
            <v>电路连接器</v>
          </cell>
          <cell r="C461" t="str">
            <v>联曹路仓</v>
          </cell>
          <cell r="D461" t="str">
            <v>个</v>
          </cell>
          <cell r="E461">
            <v>13500</v>
          </cell>
          <cell r="F461">
            <v>0.46</v>
          </cell>
          <cell r="G461">
            <v>6210</v>
          </cell>
          <cell r="H461" t="str">
            <v>卧龙电气</v>
          </cell>
          <cell r="I461">
            <v>43796</v>
          </cell>
        </row>
        <row r="462">
          <cell r="A462" t="str">
            <v>353293-7</v>
          </cell>
          <cell r="B462" t="str">
            <v>电路连接器</v>
          </cell>
          <cell r="C462" t="str">
            <v>联曹路仓</v>
          </cell>
          <cell r="D462" t="str">
            <v>个</v>
          </cell>
          <cell r="E462">
            <v>1000</v>
          </cell>
          <cell r="F462">
            <v>0.24</v>
          </cell>
          <cell r="G462">
            <v>240</v>
          </cell>
          <cell r="H462" t="str">
            <v>哲昶</v>
          </cell>
          <cell r="I462">
            <v>43231</v>
          </cell>
        </row>
        <row r="463">
          <cell r="A463" t="str">
            <v>353715-2</v>
          </cell>
          <cell r="B463" t="str">
            <v>电路连接器</v>
          </cell>
          <cell r="C463" t="str">
            <v>联曹路仓</v>
          </cell>
          <cell r="D463" t="str">
            <v>个</v>
          </cell>
          <cell r="E463">
            <v>12000</v>
          </cell>
          <cell r="F463">
            <v>0.45</v>
          </cell>
          <cell r="G463">
            <v>5400</v>
          </cell>
          <cell r="H463" t="str">
            <v>天津飞思特恩商贸有限公司</v>
          </cell>
          <cell r="I463">
            <v>43824</v>
          </cell>
        </row>
        <row r="464">
          <cell r="A464" t="str">
            <v>354004-8</v>
          </cell>
          <cell r="B464" t="str">
            <v>刀具</v>
          </cell>
          <cell r="C464" t="str">
            <v>联曹路仓</v>
          </cell>
          <cell r="D464" t="str">
            <v>个</v>
          </cell>
          <cell r="E464">
            <v>1</v>
          </cell>
          <cell r="F464">
            <v>609.39</v>
          </cell>
          <cell r="G464">
            <v>609.39</v>
          </cell>
          <cell r="H464" t="str">
            <v>祥明智能</v>
          </cell>
          <cell r="I464">
            <v>43664</v>
          </cell>
        </row>
        <row r="465">
          <cell r="A465" t="str">
            <v>357450210</v>
          </cell>
          <cell r="B465" t="str">
            <v>电路连接器</v>
          </cell>
          <cell r="C465" t="str">
            <v>联曹路仓</v>
          </cell>
          <cell r="D465" t="str">
            <v>个</v>
          </cell>
          <cell r="E465">
            <v>80000</v>
          </cell>
          <cell r="F465">
            <v>6.1947000000000002E-2</v>
          </cell>
          <cell r="G465">
            <v>4955.76</v>
          </cell>
          <cell r="H465" t="str">
            <v>卧龙备货</v>
          </cell>
          <cell r="I465">
            <v>43762</v>
          </cell>
        </row>
        <row r="466">
          <cell r="A466" t="str">
            <v>357460210</v>
          </cell>
          <cell r="B466" t="str">
            <v>电路连接器</v>
          </cell>
          <cell r="C466" t="str">
            <v>联曹路仓</v>
          </cell>
          <cell r="D466" t="str">
            <v>个</v>
          </cell>
          <cell r="E466">
            <v>60000</v>
          </cell>
          <cell r="F466">
            <v>6.0100000000000001E-2</v>
          </cell>
          <cell r="G466">
            <v>3606</v>
          </cell>
          <cell r="H466" t="str">
            <v>卧龙备货</v>
          </cell>
          <cell r="I466">
            <v>43781</v>
          </cell>
        </row>
        <row r="467">
          <cell r="A467" t="str">
            <v>357470210</v>
          </cell>
          <cell r="B467" t="str">
            <v>电路连接器</v>
          </cell>
          <cell r="C467" t="str">
            <v>联曹路仓</v>
          </cell>
          <cell r="D467" t="str">
            <v>个</v>
          </cell>
          <cell r="E467">
            <v>64000</v>
          </cell>
          <cell r="F467">
            <v>6.1947000000000002E-2</v>
          </cell>
          <cell r="G467">
            <v>3964.6080000000002</v>
          </cell>
          <cell r="H467" t="str">
            <v>卧龙备货</v>
          </cell>
          <cell r="I467">
            <v>43762</v>
          </cell>
        </row>
        <row r="468">
          <cell r="A468" t="str">
            <v>3610</v>
          </cell>
          <cell r="B468" t="str">
            <v>塑料件</v>
          </cell>
          <cell r="C468" t="str">
            <v>联曹路仓</v>
          </cell>
          <cell r="D468" t="str">
            <v>个</v>
          </cell>
          <cell r="E468">
            <v>3000</v>
          </cell>
          <cell r="F468">
            <v>0.29998000000000002</v>
          </cell>
          <cell r="G468">
            <v>899.94</v>
          </cell>
          <cell r="H468" t="str">
            <v>易德龙</v>
          </cell>
          <cell r="I468">
            <v>43783</v>
          </cell>
        </row>
        <row r="469">
          <cell r="A469" t="str">
            <v>3-640427-2</v>
          </cell>
          <cell r="B469" t="str">
            <v>电路连接器</v>
          </cell>
          <cell r="C469" t="str">
            <v>联曹路仓</v>
          </cell>
          <cell r="D469" t="str">
            <v>个</v>
          </cell>
          <cell r="E469">
            <v>8000</v>
          </cell>
          <cell r="F469">
            <v>0.46288000000000001</v>
          </cell>
          <cell r="G469">
            <v>3703.04</v>
          </cell>
          <cell r="H469" t="str">
            <v>连展电子</v>
          </cell>
          <cell r="I469">
            <v>43781</v>
          </cell>
        </row>
        <row r="470">
          <cell r="A470" t="str">
            <v>3-643813-8</v>
          </cell>
          <cell r="B470" t="str">
            <v>电路连接器</v>
          </cell>
          <cell r="C470" t="str">
            <v>联曹路仓</v>
          </cell>
          <cell r="D470" t="str">
            <v>个</v>
          </cell>
          <cell r="E470">
            <v>26000</v>
          </cell>
          <cell r="F470">
            <v>0.78464</v>
          </cell>
          <cell r="G470">
            <v>20400.64</v>
          </cell>
          <cell r="H470" t="str">
            <v>迪烽（Jessica申请退货）</v>
          </cell>
          <cell r="I470">
            <v>43480</v>
          </cell>
        </row>
        <row r="471">
          <cell r="A471" t="str">
            <v>3-6450332-4</v>
          </cell>
          <cell r="B471" t="str">
            <v>电路连接器</v>
          </cell>
          <cell r="C471" t="str">
            <v>联曹路仓</v>
          </cell>
          <cell r="D471" t="str">
            <v>个</v>
          </cell>
          <cell r="E471">
            <v>1760</v>
          </cell>
          <cell r="F471">
            <v>24.223970000000001</v>
          </cell>
          <cell r="G471">
            <v>42634.1872</v>
          </cell>
          <cell r="H471" t="str">
            <v>Lineage</v>
          </cell>
          <cell r="I471">
            <v>43783</v>
          </cell>
        </row>
        <row r="472">
          <cell r="A472" t="str">
            <v>3-66104-0</v>
          </cell>
          <cell r="B472" t="str">
            <v>电路连接器</v>
          </cell>
          <cell r="C472" t="str">
            <v>联曹路仓</v>
          </cell>
          <cell r="D472" t="str">
            <v>个</v>
          </cell>
          <cell r="E472">
            <v>12000</v>
          </cell>
          <cell r="F472">
            <v>0.47527999999999998</v>
          </cell>
          <cell r="G472">
            <v>5703.36</v>
          </cell>
          <cell r="H472" t="str">
            <v>深圳天诚皓科技有限公司</v>
          </cell>
          <cell r="I472">
            <v>43822</v>
          </cell>
        </row>
        <row r="473">
          <cell r="A473" t="str">
            <v>3-770476-1</v>
          </cell>
          <cell r="B473" t="str">
            <v>电路连接器</v>
          </cell>
          <cell r="C473" t="str">
            <v>联曹路仓</v>
          </cell>
          <cell r="D473" t="str">
            <v>个</v>
          </cell>
          <cell r="E473">
            <v>115500</v>
          </cell>
          <cell r="F473">
            <v>6.9389999999999993E-2</v>
          </cell>
          <cell r="G473">
            <v>8014.5449999999992</v>
          </cell>
          <cell r="H473" t="str">
            <v xml:space="preserve">宁波中策亿特电子有限公司 </v>
          </cell>
          <cell r="I473">
            <v>43824</v>
          </cell>
        </row>
        <row r="474">
          <cell r="A474" t="str">
            <v>3-794677-6</v>
          </cell>
          <cell r="B474" t="str">
            <v>电路连接器</v>
          </cell>
          <cell r="C474" t="str">
            <v>联曹路仓</v>
          </cell>
          <cell r="D474" t="str">
            <v>个</v>
          </cell>
          <cell r="E474">
            <v>3146</v>
          </cell>
          <cell r="F474">
            <v>2.70825</v>
          </cell>
          <cell r="G474">
            <v>8520.1545000000006</v>
          </cell>
          <cell r="H474" t="str">
            <v>深圳市国天电子股份有限公司</v>
          </cell>
          <cell r="I474">
            <v>43822</v>
          </cell>
        </row>
        <row r="475">
          <cell r="A475" t="str">
            <v>386997J001</v>
          </cell>
          <cell r="B475" t="str">
            <v>热缩套管</v>
          </cell>
          <cell r="C475" t="str">
            <v>联曹路仓</v>
          </cell>
          <cell r="D475" t="str">
            <v>个</v>
          </cell>
          <cell r="E475">
            <v>15000</v>
          </cell>
          <cell r="F475">
            <v>1.179</v>
          </cell>
          <cell r="G475">
            <v>17685</v>
          </cell>
          <cell r="H475" t="str">
            <v>江阴华新电器科技股份有限公司</v>
          </cell>
          <cell r="I475">
            <v>43811</v>
          </cell>
        </row>
        <row r="476">
          <cell r="A476" t="str">
            <v>39000038</v>
          </cell>
          <cell r="B476" t="str">
            <v>电路连接器</v>
          </cell>
          <cell r="C476" t="str">
            <v>联曹路仓</v>
          </cell>
          <cell r="D476" t="str">
            <v>个</v>
          </cell>
          <cell r="E476">
            <v>64000</v>
          </cell>
          <cell r="F476">
            <v>2.8559999999999999E-2</v>
          </cell>
          <cell r="G476">
            <v>1827.84</v>
          </cell>
          <cell r="H476" t="str">
            <v>莫莉</v>
          </cell>
          <cell r="I476">
            <v>43808</v>
          </cell>
        </row>
        <row r="477">
          <cell r="A477" t="str">
            <v>39000040</v>
          </cell>
          <cell r="B477" t="str">
            <v>电路连接器</v>
          </cell>
          <cell r="C477" t="str">
            <v>联曹路仓</v>
          </cell>
          <cell r="D477" t="str">
            <v>个</v>
          </cell>
          <cell r="E477">
            <v>32000</v>
          </cell>
          <cell r="F477">
            <v>3.8219999999999997E-2</v>
          </cell>
          <cell r="G477">
            <v>1223.04</v>
          </cell>
          <cell r="H477" t="str">
            <v>麦柯泰姆电子技术（上海）有限公司</v>
          </cell>
          <cell r="I477">
            <v>43808</v>
          </cell>
        </row>
        <row r="478">
          <cell r="A478" t="str">
            <v>39012045</v>
          </cell>
          <cell r="B478" t="str">
            <v>电路连接器</v>
          </cell>
          <cell r="C478" t="str">
            <v>联曹路仓</v>
          </cell>
          <cell r="D478" t="str">
            <v>个</v>
          </cell>
          <cell r="E478">
            <v>18000</v>
          </cell>
          <cell r="F478">
            <v>0.185</v>
          </cell>
          <cell r="G478">
            <v>3330</v>
          </cell>
          <cell r="H478" t="str">
            <v>莫莉</v>
          </cell>
          <cell r="I478">
            <v>43678</v>
          </cell>
        </row>
        <row r="479">
          <cell r="A479" t="str">
            <v>39012065</v>
          </cell>
          <cell r="B479" t="str">
            <v>电路连接器</v>
          </cell>
          <cell r="C479" t="str">
            <v>联曹路仓</v>
          </cell>
          <cell r="D479" t="str">
            <v>个</v>
          </cell>
          <cell r="E479">
            <v>16000</v>
          </cell>
          <cell r="F479">
            <v>0.26090000000000002</v>
          </cell>
          <cell r="G479">
            <v>4174.4000000000005</v>
          </cell>
          <cell r="H479" t="str">
            <v>莫莉</v>
          </cell>
          <cell r="I479">
            <v>43734</v>
          </cell>
        </row>
        <row r="480">
          <cell r="A480" t="str">
            <v>40725</v>
          </cell>
          <cell r="B480" t="str">
            <v>电路连接器</v>
          </cell>
          <cell r="C480" t="str">
            <v>联曹路仓</v>
          </cell>
          <cell r="D480" t="str">
            <v>个</v>
          </cell>
          <cell r="E480">
            <v>11000</v>
          </cell>
          <cell r="F480">
            <v>0.12837999999999999</v>
          </cell>
          <cell r="G480">
            <v>1412.1799999999998</v>
          </cell>
          <cell r="H480" t="str">
            <v>天诚皓</v>
          </cell>
          <cell r="I480">
            <v>43709</v>
          </cell>
        </row>
        <row r="481">
          <cell r="A481" t="str">
            <v>4-1393224-6</v>
          </cell>
          <cell r="B481" t="str">
            <v>继电器</v>
          </cell>
          <cell r="C481" t="str">
            <v>联曹路仓</v>
          </cell>
          <cell r="D481" t="str">
            <v>个</v>
          </cell>
          <cell r="E481">
            <v>15500</v>
          </cell>
          <cell r="F481">
            <v>3.1179039999999998</v>
          </cell>
          <cell r="G481">
            <v>48327.511999999995</v>
          </cell>
          <cell r="H481" t="str">
            <v>卡乐</v>
          </cell>
          <cell r="I481">
            <v>43656</v>
          </cell>
        </row>
        <row r="482">
          <cell r="A482" t="str">
            <v>4-1423476-3</v>
          </cell>
          <cell r="B482" t="str">
            <v>断路保护器</v>
          </cell>
          <cell r="C482" t="str">
            <v>联曹路仓</v>
          </cell>
          <cell r="D482" t="str">
            <v>个</v>
          </cell>
          <cell r="E482">
            <v>1650</v>
          </cell>
          <cell r="F482">
            <v>73.69</v>
          </cell>
          <cell r="G482">
            <v>121588.5</v>
          </cell>
          <cell r="H482" t="str">
            <v>思沛</v>
          </cell>
          <cell r="I482">
            <v>43809</v>
          </cell>
        </row>
        <row r="483">
          <cell r="A483" t="str">
            <v>4200B</v>
          </cell>
          <cell r="B483" t="str">
            <v>铆钉（塑料紧固件）</v>
          </cell>
          <cell r="C483" t="str">
            <v>联曹路仓</v>
          </cell>
          <cell r="D483" t="str">
            <v>个</v>
          </cell>
          <cell r="E483">
            <v>945</v>
          </cell>
          <cell r="F483">
            <v>0.46765000000000001</v>
          </cell>
          <cell r="G483">
            <v>441.92925000000002</v>
          </cell>
          <cell r="H483" t="str">
            <v>易德龙</v>
          </cell>
          <cell r="I483">
            <v>43817</v>
          </cell>
        </row>
        <row r="484">
          <cell r="A484" t="str">
            <v>42068-1</v>
          </cell>
          <cell r="B484" t="str">
            <v>电路连接器</v>
          </cell>
          <cell r="C484" t="str">
            <v>联曹路仓</v>
          </cell>
          <cell r="D484" t="str">
            <v>个</v>
          </cell>
          <cell r="E484">
            <v>45000</v>
          </cell>
          <cell r="F484">
            <v>7.3679999999999995E-2</v>
          </cell>
          <cell r="G484">
            <v>3315.6</v>
          </cell>
          <cell r="H484" t="str">
            <v>万思佳</v>
          </cell>
          <cell r="I484">
            <v>43700</v>
          </cell>
        </row>
        <row r="485">
          <cell r="A485" t="str">
            <v>42219-1</v>
          </cell>
          <cell r="B485" t="str">
            <v>电路连接器</v>
          </cell>
          <cell r="C485" t="str">
            <v>联曹路仓</v>
          </cell>
          <cell r="D485" t="str">
            <v>个</v>
          </cell>
          <cell r="E485">
            <v>160000</v>
          </cell>
          <cell r="F485">
            <v>0.1133</v>
          </cell>
          <cell r="G485">
            <v>18128</v>
          </cell>
          <cell r="H485" t="str">
            <v>深圳市宏润华科技有限公司</v>
          </cell>
          <cell r="I485">
            <v>43824</v>
          </cell>
        </row>
        <row r="486">
          <cell r="A486" t="str">
            <v>4-2232346-1</v>
          </cell>
          <cell r="B486" t="str">
            <v>电路连接器</v>
          </cell>
          <cell r="C486" t="str">
            <v>联曹路仓</v>
          </cell>
          <cell r="D486" t="str">
            <v>个</v>
          </cell>
          <cell r="E486">
            <v>3024</v>
          </cell>
          <cell r="F486">
            <v>17.93</v>
          </cell>
          <cell r="G486">
            <v>54220.32</v>
          </cell>
          <cell r="H486" t="str">
            <v>新代备货</v>
          </cell>
          <cell r="I486">
            <v>43451</v>
          </cell>
        </row>
        <row r="487">
          <cell r="A487" t="str">
            <v>42506-2</v>
          </cell>
          <cell r="B487" t="str">
            <v>电路连接器</v>
          </cell>
          <cell r="C487" t="str">
            <v>联曹路仓</v>
          </cell>
          <cell r="D487" t="str">
            <v>个</v>
          </cell>
          <cell r="E487">
            <v>260000</v>
          </cell>
          <cell r="F487">
            <v>0.24</v>
          </cell>
          <cell r="G487">
            <v>62400</v>
          </cell>
          <cell r="H487" t="str">
            <v>卧龙</v>
          </cell>
          <cell r="I487">
            <v>43622</v>
          </cell>
        </row>
        <row r="488">
          <cell r="A488" t="str">
            <v>42742-2</v>
          </cell>
          <cell r="B488" t="str">
            <v>电路连接器</v>
          </cell>
          <cell r="C488" t="str">
            <v>联曹路仓</v>
          </cell>
          <cell r="D488" t="str">
            <v>个</v>
          </cell>
          <cell r="E488">
            <v>112000</v>
          </cell>
          <cell r="F488">
            <v>0.13125000000000001</v>
          </cell>
          <cell r="G488">
            <v>14700</v>
          </cell>
          <cell r="H488" t="str">
            <v>莫莉</v>
          </cell>
          <cell r="I488">
            <v>43824</v>
          </cell>
        </row>
        <row r="489">
          <cell r="A489" t="str">
            <v>43025-1000</v>
          </cell>
          <cell r="B489" t="str">
            <v>电路连接器</v>
          </cell>
          <cell r="C489" t="str">
            <v>联曹路仓</v>
          </cell>
          <cell r="D489" t="str">
            <v>个</v>
          </cell>
          <cell r="E489">
            <v>9000</v>
          </cell>
          <cell r="F489">
            <v>0.70699999999999996</v>
          </cell>
          <cell r="G489">
            <v>6363</v>
          </cell>
          <cell r="H489" t="str">
            <v>库卡</v>
          </cell>
          <cell r="I489">
            <v>43767</v>
          </cell>
        </row>
        <row r="490">
          <cell r="A490" t="str">
            <v>430251200</v>
          </cell>
          <cell r="B490" t="str">
            <v>电路连接器</v>
          </cell>
          <cell r="C490" t="str">
            <v>联曹路仓</v>
          </cell>
          <cell r="D490" t="str">
            <v>个</v>
          </cell>
          <cell r="E490">
            <v>4500</v>
          </cell>
          <cell r="F490">
            <v>0.6522</v>
          </cell>
          <cell r="G490">
            <v>2934.9</v>
          </cell>
          <cell r="H490" t="str">
            <v>库卡</v>
          </cell>
          <cell r="I490">
            <v>43787</v>
          </cell>
        </row>
        <row r="491">
          <cell r="A491" t="str">
            <v>43030-0001</v>
          </cell>
          <cell r="B491" t="str">
            <v>电路连接器</v>
          </cell>
          <cell r="C491" t="str">
            <v>联曹路仓</v>
          </cell>
          <cell r="D491" t="str">
            <v>个</v>
          </cell>
          <cell r="E491">
            <v>72000</v>
          </cell>
          <cell r="F491">
            <v>4.3200000000000002E-2</v>
          </cell>
          <cell r="G491">
            <v>3110.4</v>
          </cell>
          <cell r="H491" t="str">
            <v>库卡</v>
          </cell>
          <cell r="I491">
            <v>43822</v>
          </cell>
        </row>
        <row r="492">
          <cell r="A492" t="str">
            <v>43030-0003</v>
          </cell>
          <cell r="B492" t="str">
            <v>电路连接器</v>
          </cell>
          <cell r="C492" t="str">
            <v>联曹路仓</v>
          </cell>
          <cell r="D492" t="str">
            <v>个</v>
          </cell>
          <cell r="E492">
            <v>48000</v>
          </cell>
          <cell r="F492">
            <v>0.11946900000000001</v>
          </cell>
          <cell r="G492">
            <v>5734.5120000000006</v>
          </cell>
          <cell r="H492" t="str">
            <v>库卡</v>
          </cell>
          <cell r="I492">
            <v>43713</v>
          </cell>
        </row>
        <row r="493">
          <cell r="A493" t="str">
            <v>4367790001</v>
          </cell>
          <cell r="B493" t="str">
            <v>热缩盖</v>
          </cell>
          <cell r="C493" t="str">
            <v>联曹路仓</v>
          </cell>
          <cell r="D493" t="str">
            <v>个</v>
          </cell>
          <cell r="E493">
            <v>30000</v>
          </cell>
          <cell r="F493">
            <v>0.38</v>
          </cell>
          <cell r="G493">
            <v>11400</v>
          </cell>
          <cell r="H493" t="str">
            <v>莫莉备货</v>
          </cell>
          <cell r="I493">
            <v>43460</v>
          </cell>
        </row>
        <row r="494">
          <cell r="A494" t="str">
            <v>44049</v>
          </cell>
          <cell r="B494" t="str">
            <v>连接器</v>
          </cell>
          <cell r="C494" t="str">
            <v>联曹路仓</v>
          </cell>
          <cell r="D494" t="str">
            <v>个</v>
          </cell>
          <cell r="E494">
            <v>2800</v>
          </cell>
          <cell r="F494">
            <v>0.81196500000000005</v>
          </cell>
          <cell r="G494">
            <v>2273.502</v>
          </cell>
          <cell r="H494" t="str">
            <v>库卡</v>
          </cell>
          <cell r="I494">
            <v>43753</v>
          </cell>
        </row>
        <row r="495">
          <cell r="A495" t="str">
            <v>4-520447-2</v>
          </cell>
          <cell r="B495" t="str">
            <v>电路连接器</v>
          </cell>
          <cell r="C495" t="str">
            <v>联曹路仓</v>
          </cell>
          <cell r="D495" t="str">
            <v>个</v>
          </cell>
          <cell r="E495">
            <v>15000</v>
          </cell>
          <cell r="F495">
            <v>0.27825</v>
          </cell>
          <cell r="G495">
            <v>4173.75</v>
          </cell>
          <cell r="H495" t="str">
            <v>南京成帆电子有限公司</v>
          </cell>
          <cell r="I495">
            <v>43824</v>
          </cell>
        </row>
        <row r="496">
          <cell r="A496" t="str">
            <v>4-6447189-2</v>
          </cell>
          <cell r="B496" t="str">
            <v>电路连接器</v>
          </cell>
          <cell r="C496" t="str">
            <v>联曹路仓</v>
          </cell>
          <cell r="D496" t="str">
            <v>个</v>
          </cell>
          <cell r="E496">
            <v>2000</v>
          </cell>
          <cell r="F496">
            <v>3.9</v>
          </cell>
          <cell r="G496">
            <v>7800</v>
          </cell>
          <cell r="H496" t="str">
            <v>易德龙</v>
          </cell>
          <cell r="I496">
            <v>43816</v>
          </cell>
        </row>
        <row r="497">
          <cell r="A497" t="str">
            <v>4-6609106-5</v>
          </cell>
          <cell r="B497" t="str">
            <v>电路连接器</v>
          </cell>
          <cell r="C497" t="str">
            <v>联曹路仓</v>
          </cell>
          <cell r="D497" t="str">
            <v>个</v>
          </cell>
          <cell r="E497">
            <v>48</v>
          </cell>
          <cell r="F497">
            <v>73.37</v>
          </cell>
          <cell r="G497">
            <v>3521.76</v>
          </cell>
          <cell r="H497" t="str">
            <v>QVI CHINA</v>
          </cell>
          <cell r="I497">
            <v>43613</v>
          </cell>
        </row>
        <row r="498">
          <cell r="A498" t="str">
            <v>46765-1301</v>
          </cell>
          <cell r="B498" t="str">
            <v>电路连接器</v>
          </cell>
          <cell r="C498" t="str">
            <v>联曹路仓</v>
          </cell>
          <cell r="D498" t="str">
            <v>个</v>
          </cell>
          <cell r="E498">
            <v>4000</v>
          </cell>
          <cell r="F498">
            <v>2.5859999999999999</v>
          </cell>
          <cell r="G498">
            <v>10344</v>
          </cell>
          <cell r="H498" t="str">
            <v>剑桥</v>
          </cell>
          <cell r="I498">
            <v>43493</v>
          </cell>
        </row>
        <row r="499">
          <cell r="A499" t="str">
            <v>47080-4001</v>
          </cell>
          <cell r="B499" t="str">
            <v>电路连接器</v>
          </cell>
          <cell r="C499" t="str">
            <v>联曹路仓</v>
          </cell>
          <cell r="D499" t="str">
            <v>个</v>
          </cell>
          <cell r="E499">
            <v>4560</v>
          </cell>
          <cell r="F499">
            <v>1.73</v>
          </cell>
          <cell r="G499">
            <v>7888.8</v>
          </cell>
          <cell r="H499" t="str">
            <v>苏州华启智能科技有限公司</v>
          </cell>
          <cell r="I499">
            <v>43816</v>
          </cell>
        </row>
        <row r="500">
          <cell r="A500" t="str">
            <v>477256030</v>
          </cell>
          <cell r="B500" t="str">
            <v>电路连接器</v>
          </cell>
          <cell r="C500" t="str">
            <v>联曹路仓</v>
          </cell>
          <cell r="D500" t="str">
            <v>个</v>
          </cell>
          <cell r="E500">
            <v>465</v>
          </cell>
          <cell r="F500">
            <v>4.3093000000000004</v>
          </cell>
          <cell r="G500">
            <v>2003.8245000000002</v>
          </cell>
          <cell r="H500" t="str">
            <v>惠州亿纬锂能备货</v>
          </cell>
          <cell r="I500">
            <v>43809</v>
          </cell>
        </row>
        <row r="501">
          <cell r="A501" t="str">
            <v>49935</v>
          </cell>
          <cell r="B501" t="str">
            <v>压线钳</v>
          </cell>
          <cell r="C501" t="str">
            <v>联曹路仓</v>
          </cell>
          <cell r="D501" t="str">
            <v>个</v>
          </cell>
          <cell r="E501">
            <v>5</v>
          </cell>
          <cell r="F501">
            <v>2871.55</v>
          </cell>
          <cell r="G501">
            <v>14357.75</v>
          </cell>
          <cell r="H501" t="str">
            <v>海航备货</v>
          </cell>
          <cell r="I501">
            <v>43696</v>
          </cell>
        </row>
        <row r="502">
          <cell r="A502" t="str">
            <v>50842032</v>
          </cell>
          <cell r="B502" t="str">
            <v>电路连接器</v>
          </cell>
          <cell r="C502" t="str">
            <v>联曹路仓</v>
          </cell>
          <cell r="D502" t="str">
            <v>个</v>
          </cell>
          <cell r="E502">
            <v>54000</v>
          </cell>
          <cell r="F502">
            <v>0.48299999999999998</v>
          </cell>
          <cell r="G502">
            <v>26082</v>
          </cell>
          <cell r="H502" t="str">
            <v>卧龙</v>
          </cell>
          <cell r="I502">
            <v>43824</v>
          </cell>
        </row>
        <row r="503">
          <cell r="A503" t="str">
            <v>5100143-1</v>
          </cell>
          <cell r="B503" t="str">
            <v>电路连接器</v>
          </cell>
          <cell r="C503" t="str">
            <v>联曹路仓</v>
          </cell>
          <cell r="D503" t="str">
            <v>个</v>
          </cell>
          <cell r="E503">
            <v>12300</v>
          </cell>
          <cell r="F503">
            <v>6.4218330000000003</v>
          </cell>
          <cell r="G503">
            <v>78988.545899999997</v>
          </cell>
          <cell r="H503" t="str">
            <v>苏州华启</v>
          </cell>
          <cell r="I503">
            <v>43816</v>
          </cell>
        </row>
        <row r="504">
          <cell r="A504" t="str">
            <v>5100145-1</v>
          </cell>
          <cell r="B504" t="str">
            <v>电路连接器</v>
          </cell>
          <cell r="C504" t="str">
            <v>联曹路仓</v>
          </cell>
          <cell r="D504" t="str">
            <v>个</v>
          </cell>
          <cell r="E504">
            <v>330</v>
          </cell>
          <cell r="F504">
            <v>11.251569999999999</v>
          </cell>
          <cell r="G504">
            <v>3713.0180999999998</v>
          </cell>
          <cell r="H504" t="str">
            <v xml:space="preserve">Lineage </v>
          </cell>
          <cell r="I504">
            <v>43788</v>
          </cell>
        </row>
        <row r="505">
          <cell r="A505" t="str">
            <v>5100147-1</v>
          </cell>
          <cell r="B505" t="str">
            <v>电路连接器</v>
          </cell>
          <cell r="C505" t="str">
            <v>联曹路仓</v>
          </cell>
          <cell r="D505" t="str">
            <v>个</v>
          </cell>
          <cell r="E505">
            <v>9405</v>
          </cell>
          <cell r="F505">
            <v>8.1623929999999998</v>
          </cell>
          <cell r="G505">
            <v>76767.306165000002</v>
          </cell>
          <cell r="H505" t="str">
            <v>华启，海康</v>
          </cell>
          <cell r="I505">
            <v>43789</v>
          </cell>
        </row>
        <row r="506">
          <cell r="A506" t="str">
            <v>5100668-1</v>
          </cell>
          <cell r="B506" t="str">
            <v>电路连接器</v>
          </cell>
          <cell r="C506" t="str">
            <v>联曹路仓</v>
          </cell>
          <cell r="D506" t="str">
            <v>个</v>
          </cell>
          <cell r="E506">
            <v>150</v>
          </cell>
          <cell r="F506">
            <v>6.6185700000000001</v>
          </cell>
          <cell r="G506">
            <v>992.78549999999996</v>
          </cell>
          <cell r="H506" t="str">
            <v>海康</v>
          </cell>
          <cell r="I506">
            <v>43829</v>
          </cell>
        </row>
        <row r="507">
          <cell r="A507" t="str">
            <v>5103308-1</v>
          </cell>
          <cell r="B507" t="str">
            <v>电路连接器</v>
          </cell>
          <cell r="C507" t="str">
            <v>联曹路仓</v>
          </cell>
          <cell r="D507" t="str">
            <v>个</v>
          </cell>
          <cell r="E507">
            <v>1750</v>
          </cell>
          <cell r="F507">
            <v>2.1751399999999999</v>
          </cell>
          <cell r="G507">
            <v>3806.4949999999999</v>
          </cell>
          <cell r="H507" t="str">
            <v>江阴信邦电子有限公司</v>
          </cell>
          <cell r="I507">
            <v>43809</v>
          </cell>
        </row>
        <row r="508">
          <cell r="A508" t="str">
            <v>5-103908-2</v>
          </cell>
          <cell r="B508" t="str">
            <v>电路连接器</v>
          </cell>
          <cell r="C508" t="str">
            <v>联曹路仓</v>
          </cell>
          <cell r="D508" t="str">
            <v>个</v>
          </cell>
          <cell r="E508">
            <v>3744</v>
          </cell>
          <cell r="F508">
            <v>1.4</v>
          </cell>
          <cell r="G508">
            <v>5241.5999999999995</v>
          </cell>
          <cell r="H508" t="str">
            <v>泰宇</v>
          </cell>
          <cell r="I508">
            <v>43354</v>
          </cell>
        </row>
        <row r="509">
          <cell r="A509" t="str">
            <v>5-1376382-1</v>
          </cell>
          <cell r="B509" t="str">
            <v>电路连接器</v>
          </cell>
          <cell r="C509" t="str">
            <v>联曹路仓</v>
          </cell>
          <cell r="D509" t="str">
            <v>个</v>
          </cell>
          <cell r="E509">
            <v>8000</v>
          </cell>
          <cell r="F509">
            <v>0.44052999999999998</v>
          </cell>
          <cell r="G509">
            <v>3524.24</v>
          </cell>
          <cell r="H509" t="str">
            <v xml:space="preserve">Lineage </v>
          </cell>
          <cell r="I509">
            <v>43816</v>
          </cell>
        </row>
        <row r="510">
          <cell r="A510" t="str">
            <v>5-1393779-9</v>
          </cell>
          <cell r="B510" t="str">
            <v>电路连接器</v>
          </cell>
          <cell r="C510" t="str">
            <v>联曹路仓</v>
          </cell>
          <cell r="D510" t="str">
            <v>个</v>
          </cell>
          <cell r="E510">
            <v>4000</v>
          </cell>
          <cell r="F510">
            <v>2.25</v>
          </cell>
          <cell r="G510">
            <v>9000</v>
          </cell>
          <cell r="H510" t="str">
            <v>众华电子</v>
          </cell>
          <cell r="I510">
            <v>43704</v>
          </cell>
        </row>
        <row r="511">
          <cell r="A511" t="str">
            <v>5-1415544-4</v>
          </cell>
          <cell r="B511" t="str">
            <v>继电器</v>
          </cell>
          <cell r="C511" t="str">
            <v>联曹路仓</v>
          </cell>
          <cell r="D511" t="str">
            <v>个</v>
          </cell>
          <cell r="E511">
            <v>550</v>
          </cell>
          <cell r="F511">
            <v>84</v>
          </cell>
          <cell r="G511">
            <v>46200</v>
          </cell>
          <cell r="H511" t="str">
            <v>芯发威达</v>
          </cell>
          <cell r="I511">
            <v>43782</v>
          </cell>
        </row>
        <row r="512">
          <cell r="A512" t="str">
            <v>5-147424-7</v>
          </cell>
          <cell r="B512" t="str">
            <v>电路连接器</v>
          </cell>
          <cell r="C512" t="str">
            <v>联曹路仓</v>
          </cell>
          <cell r="D512" t="str">
            <v>个</v>
          </cell>
          <cell r="E512">
            <v>1920</v>
          </cell>
          <cell r="F512">
            <v>3.01</v>
          </cell>
          <cell r="G512">
            <v>5779.2</v>
          </cell>
          <cell r="H512" t="str">
            <v>华炙电子</v>
          </cell>
          <cell r="I512">
            <v>43630</v>
          </cell>
        </row>
        <row r="513">
          <cell r="A513" t="str">
            <v>5177985-3</v>
          </cell>
          <cell r="B513" t="str">
            <v>电路连接器</v>
          </cell>
          <cell r="C513" t="str">
            <v>联曹路仓</v>
          </cell>
          <cell r="D513" t="str">
            <v>个</v>
          </cell>
          <cell r="E513">
            <v>3000</v>
          </cell>
          <cell r="F513">
            <v>4</v>
          </cell>
          <cell r="G513">
            <v>12000</v>
          </cell>
          <cell r="H513" t="str">
            <v>卡乐</v>
          </cell>
          <cell r="I513">
            <v>43788</v>
          </cell>
        </row>
        <row r="514">
          <cell r="A514" t="str">
            <v>520433-1</v>
          </cell>
          <cell r="B514" t="str">
            <v>电路连接器</v>
          </cell>
          <cell r="C514" t="str">
            <v>联曹路仓</v>
          </cell>
          <cell r="D514" t="str">
            <v>个</v>
          </cell>
          <cell r="E514">
            <v>12000</v>
          </cell>
          <cell r="F514">
            <v>3.906552</v>
          </cell>
          <cell r="G514">
            <v>46878.624000000003</v>
          </cell>
          <cell r="H514" t="str">
            <v>苏州明友电子有限公司</v>
          </cell>
          <cell r="I514">
            <v>43816</v>
          </cell>
        </row>
        <row r="515">
          <cell r="A515" t="str">
            <v>5-2232263-3</v>
          </cell>
          <cell r="B515" t="str">
            <v>电路连接器</v>
          </cell>
          <cell r="C515" t="str">
            <v>联曹路仓</v>
          </cell>
          <cell r="D515" t="str">
            <v>个</v>
          </cell>
          <cell r="E515">
            <v>16800</v>
          </cell>
          <cell r="F515">
            <v>1.06867</v>
          </cell>
          <cell r="G515">
            <v>17953.655999999999</v>
          </cell>
          <cell r="H515" t="str">
            <v>卧龙电气（济南）电机有限公司</v>
          </cell>
          <cell r="I515">
            <v>43832</v>
          </cell>
        </row>
        <row r="516">
          <cell r="A516" t="str">
            <v>5-2232346-1</v>
          </cell>
          <cell r="B516" t="str">
            <v>电路连接器</v>
          </cell>
          <cell r="C516" t="str">
            <v>联曹路仓</v>
          </cell>
          <cell r="D516" t="str">
            <v>个</v>
          </cell>
          <cell r="E516">
            <v>252</v>
          </cell>
          <cell r="F516">
            <v>17.93</v>
          </cell>
          <cell r="G516">
            <v>4518.3599999999997</v>
          </cell>
          <cell r="H516" t="str">
            <v>新代（其中有126Pcs是信和达还货）</v>
          </cell>
          <cell r="I516">
            <v>43402</v>
          </cell>
        </row>
        <row r="517">
          <cell r="A517" t="str">
            <v>52271-0479</v>
          </cell>
          <cell r="B517" t="str">
            <v>电路连接器</v>
          </cell>
          <cell r="C517" t="str">
            <v>联曹路仓</v>
          </cell>
          <cell r="D517" t="str">
            <v>个</v>
          </cell>
          <cell r="E517">
            <v>2000</v>
          </cell>
          <cell r="F517">
            <v>0.89</v>
          </cell>
          <cell r="G517">
            <v>1780</v>
          </cell>
          <cell r="H517" t="str">
            <v>卡乐</v>
          </cell>
          <cell r="I517">
            <v>43115</v>
          </cell>
        </row>
        <row r="518">
          <cell r="A518" t="str">
            <v>532610271</v>
          </cell>
          <cell r="B518" t="str">
            <v>电路连接器</v>
          </cell>
          <cell r="C518" t="str">
            <v>联曹路仓</v>
          </cell>
          <cell r="D518" t="str">
            <v>个</v>
          </cell>
          <cell r="E518">
            <v>7000</v>
          </cell>
          <cell r="F518">
            <v>0.28448000000000001</v>
          </cell>
          <cell r="G518">
            <v>1991.3600000000001</v>
          </cell>
          <cell r="H518" t="str">
            <v>泰宇</v>
          </cell>
          <cell r="I518">
            <v>43605</v>
          </cell>
        </row>
        <row r="519">
          <cell r="A519" t="str">
            <v>5352068-1</v>
          </cell>
          <cell r="B519" t="str">
            <v>电路连接器</v>
          </cell>
          <cell r="C519" t="str">
            <v>联曹路仓</v>
          </cell>
          <cell r="D519" t="str">
            <v>个</v>
          </cell>
          <cell r="E519">
            <v>990</v>
          </cell>
          <cell r="F519">
            <v>10.72208</v>
          </cell>
          <cell r="G519">
            <v>10614.859200000001</v>
          </cell>
          <cell r="H519" t="str">
            <v>芯发威达电子(上海)有限公司</v>
          </cell>
          <cell r="I519">
            <v>43816</v>
          </cell>
        </row>
        <row r="520">
          <cell r="A520" t="str">
            <v>5352152-1</v>
          </cell>
          <cell r="B520" t="str">
            <v>电路连接器</v>
          </cell>
          <cell r="C520" t="str">
            <v>联曹路仓</v>
          </cell>
          <cell r="D520" t="str">
            <v>个</v>
          </cell>
          <cell r="E520">
            <v>1080</v>
          </cell>
          <cell r="F520">
            <v>13.83281</v>
          </cell>
          <cell r="G520">
            <v>14939.434800000001</v>
          </cell>
          <cell r="H520" t="str">
            <v>芯发威达电子(上海)有限公司</v>
          </cell>
          <cell r="I520">
            <v>43816</v>
          </cell>
        </row>
        <row r="521">
          <cell r="A521" t="str">
            <v>5499922-4</v>
          </cell>
          <cell r="B521" t="str">
            <v>电路连接器</v>
          </cell>
          <cell r="C521" t="str">
            <v>联曹路仓</v>
          </cell>
          <cell r="D521" t="str">
            <v>个</v>
          </cell>
          <cell r="E521">
            <v>4536</v>
          </cell>
          <cell r="F521">
            <v>4.9725000000000001</v>
          </cell>
          <cell r="G521">
            <v>22555.260000000002</v>
          </cell>
          <cell r="H521" t="str">
            <v>利华科技</v>
          </cell>
          <cell r="I521">
            <v>43643</v>
          </cell>
        </row>
        <row r="522">
          <cell r="A522" t="str">
            <v>5BP(20A 250V)</v>
          </cell>
          <cell r="B522" t="str">
            <v>保险丝</v>
          </cell>
          <cell r="C522" t="str">
            <v>联曹路仓</v>
          </cell>
          <cell r="D522" t="str">
            <v>个</v>
          </cell>
          <cell r="E522">
            <v>2000</v>
          </cell>
          <cell r="F522">
            <v>0.57999999999999996</v>
          </cell>
          <cell r="G522">
            <v>1160</v>
          </cell>
          <cell r="H522" t="str">
            <v xml:space="preserve">Lineage </v>
          </cell>
          <cell r="I522">
            <v>43829</v>
          </cell>
        </row>
        <row r="523">
          <cell r="A523" t="str">
            <v>60-0001-011-000</v>
          </cell>
          <cell r="B523" t="str">
            <v>电路连接器</v>
          </cell>
          <cell r="C523" t="str">
            <v>联曹路仓</v>
          </cell>
          <cell r="D523" t="str">
            <v>个</v>
          </cell>
          <cell r="E523">
            <v>15025</v>
          </cell>
          <cell r="F523">
            <v>1.96</v>
          </cell>
          <cell r="G523">
            <v>29449</v>
          </cell>
          <cell r="H523" t="str">
            <v>广东美的</v>
          </cell>
          <cell r="I523">
            <v>43717</v>
          </cell>
        </row>
        <row r="524">
          <cell r="A524" t="str">
            <v>60-0003-011-000</v>
          </cell>
          <cell r="B524" t="str">
            <v>连接器(端子）</v>
          </cell>
          <cell r="C524" t="str">
            <v>联曹路仓</v>
          </cell>
          <cell r="D524" t="str">
            <v>个</v>
          </cell>
          <cell r="E524">
            <v>7300</v>
          </cell>
          <cell r="F524">
            <v>4</v>
          </cell>
          <cell r="G524">
            <v>29200</v>
          </cell>
          <cell r="H524" t="str">
            <v>吉希電子</v>
          </cell>
          <cell r="I524">
            <v>43717</v>
          </cell>
        </row>
        <row r="525">
          <cell r="A525" t="str">
            <v>60-0011-011-000</v>
          </cell>
          <cell r="B525" t="str">
            <v>连接器(端子）</v>
          </cell>
          <cell r="C525" t="str">
            <v>联曹路仓</v>
          </cell>
          <cell r="D525" t="str">
            <v>个</v>
          </cell>
          <cell r="E525">
            <v>500</v>
          </cell>
          <cell r="F525">
            <v>1.752</v>
          </cell>
          <cell r="G525">
            <v>876</v>
          </cell>
          <cell r="H525" t="str">
            <v>库卡</v>
          </cell>
          <cell r="I525">
            <v>43546</v>
          </cell>
        </row>
        <row r="526">
          <cell r="A526" t="str">
            <v>60-0023-011-000</v>
          </cell>
          <cell r="B526" t="str">
            <v>电路连接器</v>
          </cell>
          <cell r="C526" t="str">
            <v>联曹路仓</v>
          </cell>
          <cell r="D526" t="str">
            <v>个</v>
          </cell>
          <cell r="E526">
            <v>11200</v>
          </cell>
          <cell r="F526">
            <v>4</v>
          </cell>
          <cell r="G526">
            <v>44800</v>
          </cell>
          <cell r="H526" t="str">
            <v>沃达电子</v>
          </cell>
          <cell r="I526">
            <v>43717</v>
          </cell>
        </row>
        <row r="527">
          <cell r="A527" t="str">
            <v>60-0046-021-000</v>
          </cell>
          <cell r="B527" t="str">
            <v>连接器(端子）</v>
          </cell>
          <cell r="C527" t="str">
            <v>联曹路仓</v>
          </cell>
          <cell r="D527" t="str">
            <v>个</v>
          </cell>
          <cell r="E527">
            <v>21000</v>
          </cell>
          <cell r="F527">
            <v>2.38</v>
          </cell>
          <cell r="G527">
            <v>49980</v>
          </cell>
          <cell r="H527" t="str">
            <v>安费诺</v>
          </cell>
          <cell r="I527">
            <v>43641</v>
          </cell>
        </row>
        <row r="528">
          <cell r="A528" t="str">
            <v>60-0200-080-000</v>
          </cell>
          <cell r="B528" t="str">
            <v>连接器（端子）</v>
          </cell>
          <cell r="C528" t="str">
            <v>联曹路仓</v>
          </cell>
          <cell r="D528" t="str">
            <v>个</v>
          </cell>
          <cell r="E528">
            <v>42000</v>
          </cell>
          <cell r="F528">
            <v>0.94</v>
          </cell>
          <cell r="G528">
            <v>39480</v>
          </cell>
          <cell r="H528" t="str">
            <v>安费诺</v>
          </cell>
          <cell r="I528">
            <v>43641</v>
          </cell>
        </row>
        <row r="529">
          <cell r="A529" t="str">
            <v>60-0285-021-000</v>
          </cell>
          <cell r="B529" t="str">
            <v>连接器（端子）</v>
          </cell>
          <cell r="C529" t="str">
            <v>联曹路仓</v>
          </cell>
          <cell r="D529" t="str">
            <v>个</v>
          </cell>
          <cell r="E529">
            <v>12000</v>
          </cell>
          <cell r="F529">
            <v>2.98</v>
          </cell>
          <cell r="G529">
            <v>35760</v>
          </cell>
          <cell r="H529" t="str">
            <v>安费诺</v>
          </cell>
          <cell r="I529">
            <v>43641</v>
          </cell>
        </row>
        <row r="530">
          <cell r="A530" t="str">
            <v>60-0334-0B2-000</v>
          </cell>
          <cell r="B530" t="str">
            <v>连接器(端子）</v>
          </cell>
          <cell r="C530" t="str">
            <v>联曹路仓</v>
          </cell>
          <cell r="D530" t="str">
            <v>个</v>
          </cell>
          <cell r="E530">
            <v>40500</v>
          </cell>
          <cell r="F530">
            <v>2.2999999999999998</v>
          </cell>
          <cell r="G530">
            <v>93150</v>
          </cell>
          <cell r="H530" t="str">
            <v>沃达电子</v>
          </cell>
          <cell r="I530">
            <v>43717</v>
          </cell>
        </row>
        <row r="531">
          <cell r="A531" t="str">
            <v>60197-1</v>
          </cell>
          <cell r="B531" t="str">
            <v>电路连接器</v>
          </cell>
          <cell r="C531" t="str">
            <v>联曹路仓</v>
          </cell>
          <cell r="D531" t="str">
            <v>个</v>
          </cell>
          <cell r="E531">
            <v>56000</v>
          </cell>
          <cell r="F531">
            <v>8.5000000000000006E-2</v>
          </cell>
          <cell r="G531">
            <v>4760</v>
          </cell>
          <cell r="H531" t="str">
            <v>苏州福迈电子有限公司</v>
          </cell>
          <cell r="I531">
            <v>43822</v>
          </cell>
        </row>
        <row r="532">
          <cell r="A532" t="str">
            <v>60764-2</v>
          </cell>
          <cell r="B532" t="str">
            <v>电路连接器</v>
          </cell>
          <cell r="C532" t="str">
            <v>联曹路仓</v>
          </cell>
          <cell r="D532" t="str">
            <v>个</v>
          </cell>
          <cell r="E532">
            <v>32000</v>
          </cell>
          <cell r="F532">
            <v>0.24254999999999999</v>
          </cell>
          <cell r="G532">
            <v>7761.5999999999995</v>
          </cell>
          <cell r="H532" t="str">
            <v>莫莉</v>
          </cell>
          <cell r="I532">
            <v>43626</v>
          </cell>
        </row>
        <row r="533">
          <cell r="A533" t="str">
            <v>61-0004-011-000</v>
          </cell>
          <cell r="B533" t="str">
            <v>连接器(端子）</v>
          </cell>
          <cell r="C533" t="str">
            <v>联曹路仓</v>
          </cell>
          <cell r="D533" t="str">
            <v>个</v>
          </cell>
          <cell r="E533">
            <v>4800</v>
          </cell>
          <cell r="F533">
            <v>0.68</v>
          </cell>
          <cell r="G533">
            <v>3264.0000000000005</v>
          </cell>
          <cell r="H533" t="str">
            <v>广东美的</v>
          </cell>
          <cell r="I533">
            <v>43717</v>
          </cell>
        </row>
        <row r="534">
          <cell r="A534" t="str">
            <v>61-0021-011-000</v>
          </cell>
          <cell r="B534" t="str">
            <v>连接器（端子）</v>
          </cell>
          <cell r="C534" t="str">
            <v>联曹路仓</v>
          </cell>
          <cell r="D534" t="str">
            <v>个</v>
          </cell>
          <cell r="E534">
            <v>3400</v>
          </cell>
          <cell r="F534">
            <v>3.4</v>
          </cell>
          <cell r="G534">
            <v>11560</v>
          </cell>
          <cell r="H534" t="str">
            <v>吉希電子</v>
          </cell>
          <cell r="I534">
            <v>43717</v>
          </cell>
        </row>
        <row r="535">
          <cell r="A535" t="str">
            <v>61-0027-011-000</v>
          </cell>
          <cell r="B535" t="str">
            <v>电路连接器</v>
          </cell>
          <cell r="C535" t="str">
            <v>联曹路仓</v>
          </cell>
          <cell r="D535" t="str">
            <v>个</v>
          </cell>
          <cell r="E535">
            <v>3100</v>
          </cell>
          <cell r="F535">
            <v>4.9320000000000004</v>
          </cell>
          <cell r="G535">
            <v>15289.2</v>
          </cell>
          <cell r="H535" t="str">
            <v>昆山沃达</v>
          </cell>
          <cell r="I535">
            <v>43404</v>
          </cell>
        </row>
        <row r="536">
          <cell r="A536" t="str">
            <v>61-0232-011-000</v>
          </cell>
          <cell r="B536" t="str">
            <v>电路连接器</v>
          </cell>
          <cell r="C536" t="str">
            <v>联曹路仓</v>
          </cell>
          <cell r="D536" t="str">
            <v>个</v>
          </cell>
          <cell r="E536">
            <v>34000</v>
          </cell>
          <cell r="F536">
            <v>1.02</v>
          </cell>
          <cell r="G536">
            <v>34680</v>
          </cell>
          <cell r="H536" t="str">
            <v>昆山沃达</v>
          </cell>
          <cell r="I536">
            <v>43641</v>
          </cell>
        </row>
        <row r="537">
          <cell r="A537" t="str">
            <v>6-1393246-6</v>
          </cell>
          <cell r="B537" t="str">
            <v>继电器</v>
          </cell>
          <cell r="C537" t="str">
            <v>联曹路仓</v>
          </cell>
          <cell r="D537" t="str">
            <v>个</v>
          </cell>
          <cell r="E537">
            <v>25</v>
          </cell>
          <cell r="F537">
            <v>20.7</v>
          </cell>
          <cell r="G537">
            <v>517.5</v>
          </cell>
          <cell r="H537" t="str">
            <v>瑞马斯特机电（宁波）有限公司</v>
          </cell>
          <cell r="I537">
            <v>43816</v>
          </cell>
        </row>
        <row r="538">
          <cell r="A538" t="str">
            <v>6-1415001-1</v>
          </cell>
          <cell r="B538" t="str">
            <v>继电器</v>
          </cell>
          <cell r="C538" t="str">
            <v>联曹路仓</v>
          </cell>
          <cell r="D538" t="str">
            <v>个</v>
          </cell>
          <cell r="E538">
            <v>30</v>
          </cell>
          <cell r="F538">
            <v>12.11692</v>
          </cell>
          <cell r="G538">
            <v>363.50760000000002</v>
          </cell>
          <cell r="H538" t="str">
            <v>无锡天豪</v>
          </cell>
          <cell r="I538">
            <v>43724</v>
          </cell>
        </row>
        <row r="539">
          <cell r="A539" t="str">
            <v>6-1415537-5</v>
          </cell>
          <cell r="B539" t="str">
            <v>继电器</v>
          </cell>
          <cell r="C539" t="str">
            <v>联曹路仓</v>
          </cell>
          <cell r="D539" t="str">
            <v>个</v>
          </cell>
          <cell r="E539">
            <v>6250</v>
          </cell>
          <cell r="F539">
            <v>55.55</v>
          </cell>
          <cell r="G539">
            <v>347187.5</v>
          </cell>
          <cell r="H539" t="str">
            <v>深圳市彼四方科技有限公司</v>
          </cell>
          <cell r="I539">
            <v>43830</v>
          </cell>
        </row>
        <row r="540">
          <cell r="A540" t="str">
            <v>6-147424-0</v>
          </cell>
          <cell r="B540" t="str">
            <v>电路连接器</v>
          </cell>
          <cell r="C540" t="str">
            <v>联曹路仓</v>
          </cell>
          <cell r="D540" t="str">
            <v>个</v>
          </cell>
          <cell r="E540">
            <v>1320</v>
          </cell>
          <cell r="F540">
            <v>3.83</v>
          </cell>
          <cell r="G540">
            <v>5055.6000000000004</v>
          </cell>
          <cell r="H540" t="str">
            <v>华炙电子</v>
          </cell>
          <cell r="I540">
            <v>43630</v>
          </cell>
        </row>
        <row r="541">
          <cell r="A541" t="str">
            <v>6-147424-7</v>
          </cell>
          <cell r="B541" t="str">
            <v>电路连接器</v>
          </cell>
          <cell r="C541" t="str">
            <v>联曹路仓</v>
          </cell>
          <cell r="D541" t="str">
            <v>个</v>
          </cell>
          <cell r="E541">
            <v>1560</v>
          </cell>
          <cell r="F541">
            <v>4.16</v>
          </cell>
          <cell r="G541">
            <v>6489.6</v>
          </cell>
          <cell r="H541" t="str">
            <v>华炙电子</v>
          </cell>
          <cell r="I541">
            <v>43630</v>
          </cell>
        </row>
        <row r="542">
          <cell r="A542" t="str">
            <v>6-1625999-9</v>
          </cell>
          <cell r="B542" t="str">
            <v>电路连接器</v>
          </cell>
          <cell r="C542" t="str">
            <v>联曹路仓</v>
          </cell>
          <cell r="D542" t="str">
            <v>个</v>
          </cell>
          <cell r="E542">
            <v>970</v>
          </cell>
          <cell r="F542">
            <v>26.4</v>
          </cell>
          <cell r="G542">
            <v>25608</v>
          </cell>
          <cell r="H542" t="str">
            <v>惠州亿纬锂能</v>
          </cell>
          <cell r="I542">
            <v>43809</v>
          </cell>
        </row>
        <row r="543">
          <cell r="A543" t="str">
            <v>6-1658015-1</v>
          </cell>
          <cell r="B543" t="str">
            <v>电路连接器</v>
          </cell>
          <cell r="C543" t="str">
            <v>联曹路仓</v>
          </cell>
          <cell r="D543" t="str">
            <v>个</v>
          </cell>
          <cell r="E543">
            <v>2400</v>
          </cell>
          <cell r="F543">
            <v>19.86</v>
          </cell>
          <cell r="G543">
            <v>47664</v>
          </cell>
          <cell r="H543" t="str">
            <v>海康</v>
          </cell>
          <cell r="I543">
            <v>43824</v>
          </cell>
        </row>
        <row r="544">
          <cell r="A544" t="str">
            <v>61761-2</v>
          </cell>
          <cell r="B544" t="str">
            <v>电路连接器</v>
          </cell>
          <cell r="C544" t="str">
            <v>联曹路仓</v>
          </cell>
          <cell r="D544" t="str">
            <v>个</v>
          </cell>
          <cell r="E544">
            <v>210000</v>
          </cell>
          <cell r="F544">
            <v>9.8470000000000002E-2</v>
          </cell>
          <cell r="G544">
            <v>20678.7</v>
          </cell>
          <cell r="H544" t="str">
            <v>卧龙电气集团股份有限公司</v>
          </cell>
          <cell r="I544">
            <v>43818</v>
          </cell>
        </row>
        <row r="545">
          <cell r="A545" t="str">
            <v>61794-1</v>
          </cell>
          <cell r="B545" t="str">
            <v>电路连接器</v>
          </cell>
          <cell r="C545" t="str">
            <v>联曹路仓</v>
          </cell>
          <cell r="D545" t="str">
            <v>个</v>
          </cell>
          <cell r="E545">
            <v>72000</v>
          </cell>
          <cell r="F545">
            <v>6.9930000000000006E-2</v>
          </cell>
          <cell r="G545">
            <v>5034.96</v>
          </cell>
          <cell r="H545" t="str">
            <v>莫莉</v>
          </cell>
          <cell r="I545">
            <v>43780</v>
          </cell>
        </row>
        <row r="546">
          <cell r="A546" t="str">
            <v>62000-2</v>
          </cell>
          <cell r="B546" t="str">
            <v>电路连接器</v>
          </cell>
          <cell r="C546" t="str">
            <v>联曹路仓</v>
          </cell>
          <cell r="D546" t="str">
            <v>个</v>
          </cell>
          <cell r="E546">
            <v>180000</v>
          </cell>
          <cell r="F546">
            <v>4.7640000000000002E-2</v>
          </cell>
          <cell r="G546">
            <v>8575.2000000000007</v>
          </cell>
          <cell r="H546" t="str">
            <v>卧龙电气（济南）电机有限公司</v>
          </cell>
          <cell r="I546">
            <v>43830</v>
          </cell>
        </row>
        <row r="547">
          <cell r="A547" t="str">
            <v>6-2176246-2</v>
          </cell>
          <cell r="B547" t="str">
            <v>电阻</v>
          </cell>
          <cell r="C547" t="str">
            <v>联曹路仓</v>
          </cell>
          <cell r="D547" t="str">
            <v>个</v>
          </cell>
          <cell r="E547">
            <v>52000</v>
          </cell>
          <cell r="F547">
            <v>1.4950000000000001</v>
          </cell>
          <cell r="G547">
            <v>77740</v>
          </cell>
          <cell r="H547" t="str">
            <v>易德龙</v>
          </cell>
          <cell r="I547">
            <v>43637</v>
          </cell>
        </row>
        <row r="548">
          <cell r="A548" t="str">
            <v>62303-2</v>
          </cell>
          <cell r="B548" t="str">
            <v>电路连接器</v>
          </cell>
          <cell r="C548" t="str">
            <v>联曹路仓</v>
          </cell>
          <cell r="D548" t="str">
            <v>个</v>
          </cell>
          <cell r="E548">
            <v>300000</v>
          </cell>
          <cell r="F548">
            <v>6.6650000000000001E-2</v>
          </cell>
          <cell r="G548">
            <v>19995</v>
          </cell>
          <cell r="H548" t="str">
            <v>卧龙电气（济南）电机有限公司</v>
          </cell>
          <cell r="I548">
            <v>43824</v>
          </cell>
        </row>
        <row r="549">
          <cell r="A549" t="str">
            <v>62304-2</v>
          </cell>
          <cell r="B549" t="str">
            <v>电路连接器</v>
          </cell>
          <cell r="C549" t="str">
            <v>联曹路仓</v>
          </cell>
          <cell r="D549" t="str">
            <v>个</v>
          </cell>
          <cell r="E549">
            <v>2760000</v>
          </cell>
          <cell r="F549">
            <v>5.2900000000000003E-2</v>
          </cell>
          <cell r="G549">
            <v>146004</v>
          </cell>
          <cell r="H549" t="str">
            <v>卧龙电气（济南）电机有限公司</v>
          </cell>
          <cell r="I549">
            <v>43824</v>
          </cell>
        </row>
        <row r="550">
          <cell r="A550" t="str">
            <v>62305-2</v>
          </cell>
          <cell r="B550" t="str">
            <v>电路连接器</v>
          </cell>
          <cell r="C550" t="str">
            <v>联曹路仓</v>
          </cell>
          <cell r="D550" t="str">
            <v>个</v>
          </cell>
          <cell r="E550">
            <v>2880000</v>
          </cell>
          <cell r="F550">
            <v>5.425E-2</v>
          </cell>
          <cell r="G550">
            <v>156240</v>
          </cell>
          <cell r="H550" t="str">
            <v>卧龙电气（济南）电机有限公司</v>
          </cell>
          <cell r="I550">
            <v>43824</v>
          </cell>
        </row>
        <row r="551">
          <cell r="A551" t="str">
            <v>62306-2</v>
          </cell>
          <cell r="B551" t="str">
            <v>电路连接器</v>
          </cell>
          <cell r="C551" t="str">
            <v>联曹路仓</v>
          </cell>
          <cell r="D551" t="str">
            <v>个</v>
          </cell>
          <cell r="E551">
            <v>1440000</v>
          </cell>
          <cell r="F551">
            <v>5.289E-2</v>
          </cell>
          <cell r="G551">
            <v>76161.600000000006</v>
          </cell>
          <cell r="H551" t="str">
            <v>卧龙电气（济南）电机有限公司</v>
          </cell>
          <cell r="I551">
            <v>43824</v>
          </cell>
        </row>
        <row r="552">
          <cell r="A552" t="str">
            <v>62307-2</v>
          </cell>
          <cell r="B552" t="str">
            <v>电路连接器</v>
          </cell>
          <cell r="C552" t="str">
            <v>联曹路仓</v>
          </cell>
          <cell r="D552" t="str">
            <v>个</v>
          </cell>
          <cell r="E552">
            <v>270000</v>
          </cell>
          <cell r="F552">
            <v>8.6555999999999994E-2</v>
          </cell>
          <cell r="G552">
            <v>23370.12</v>
          </cell>
          <cell r="H552" t="str">
            <v>莫莉</v>
          </cell>
          <cell r="I552">
            <v>43468</v>
          </cell>
        </row>
        <row r="553">
          <cell r="A553" t="str">
            <v>62308-2</v>
          </cell>
          <cell r="B553" t="str">
            <v>电路连接器</v>
          </cell>
          <cell r="C553" t="str">
            <v>联曹路仓</v>
          </cell>
          <cell r="D553" t="str">
            <v>个</v>
          </cell>
          <cell r="E553">
            <v>2340000</v>
          </cell>
          <cell r="F553">
            <v>6.1030000000000001E-2</v>
          </cell>
          <cell r="G553">
            <v>142810.20000000001</v>
          </cell>
          <cell r="H553" t="str">
            <v>砹弗矽</v>
          </cell>
          <cell r="I553">
            <v>43824</v>
          </cell>
        </row>
        <row r="554">
          <cell r="A554" t="str">
            <v>62321-1</v>
          </cell>
          <cell r="B554" t="str">
            <v>电路连接器</v>
          </cell>
          <cell r="C554" t="str">
            <v>联曹路仓</v>
          </cell>
          <cell r="D554" t="str">
            <v>个</v>
          </cell>
          <cell r="E554">
            <v>30000</v>
          </cell>
          <cell r="F554">
            <v>9.3109999999999998E-2</v>
          </cell>
          <cell r="G554">
            <v>2793.2999999999997</v>
          </cell>
          <cell r="H554" t="str">
            <v>苏州允通电子科技有限公司</v>
          </cell>
          <cell r="I554">
            <v>43824</v>
          </cell>
        </row>
        <row r="555">
          <cell r="A555" t="str">
            <v>6235135AXX</v>
          </cell>
          <cell r="B555" t="str">
            <v>标签</v>
          </cell>
          <cell r="C555" t="str">
            <v>联曹路仓</v>
          </cell>
          <cell r="D555" t="str">
            <v>个</v>
          </cell>
          <cell r="E555">
            <v>10000</v>
          </cell>
          <cell r="F555">
            <v>0.1128</v>
          </cell>
          <cell r="G555">
            <v>1128</v>
          </cell>
          <cell r="H555" t="str">
            <v>卡乐</v>
          </cell>
          <cell r="I555">
            <v>43805</v>
          </cell>
        </row>
        <row r="556">
          <cell r="A556" t="str">
            <v>6235171AXX</v>
          </cell>
          <cell r="B556" t="str">
            <v>标签</v>
          </cell>
          <cell r="C556" t="str">
            <v>联曹路仓</v>
          </cell>
          <cell r="D556" t="str">
            <v>个</v>
          </cell>
          <cell r="E556">
            <v>3000</v>
          </cell>
          <cell r="F556">
            <v>0.19469</v>
          </cell>
          <cell r="G556">
            <v>584.07000000000005</v>
          </cell>
          <cell r="H556" t="str">
            <v>卡乐</v>
          </cell>
          <cell r="I556">
            <v>43682</v>
          </cell>
        </row>
        <row r="557">
          <cell r="A557" t="str">
            <v>62896-1</v>
          </cell>
          <cell r="B557" t="str">
            <v>电路连接器</v>
          </cell>
          <cell r="C557" t="str">
            <v>联曹路仓</v>
          </cell>
          <cell r="D557" t="str">
            <v>个</v>
          </cell>
          <cell r="E557">
            <v>160000</v>
          </cell>
          <cell r="F557">
            <v>0.10299999999999999</v>
          </cell>
          <cell r="G557">
            <v>16480</v>
          </cell>
          <cell r="H557" t="str">
            <v>威奥</v>
          </cell>
          <cell r="I557">
            <v>43762</v>
          </cell>
        </row>
        <row r="558">
          <cell r="A558" t="str">
            <v>62C431A254</v>
          </cell>
          <cell r="B558" t="str">
            <v>标签</v>
          </cell>
          <cell r="C558" t="str">
            <v>联曹路仓</v>
          </cell>
          <cell r="D558" t="str">
            <v>个</v>
          </cell>
          <cell r="E558">
            <v>2000</v>
          </cell>
          <cell r="F558">
            <v>0.62390000000000001</v>
          </cell>
          <cell r="G558">
            <v>1247.8</v>
          </cell>
          <cell r="H558" t="str">
            <v>卡乐</v>
          </cell>
          <cell r="I558">
            <v>43784</v>
          </cell>
        </row>
        <row r="559">
          <cell r="A559" t="str">
            <v>62C575A140</v>
          </cell>
          <cell r="B559" t="str">
            <v>标签</v>
          </cell>
          <cell r="C559" t="str">
            <v>联曹路仓</v>
          </cell>
          <cell r="D559" t="str">
            <v>个</v>
          </cell>
          <cell r="E559">
            <v>3000</v>
          </cell>
          <cell r="F559">
            <v>0.21</v>
          </cell>
          <cell r="G559">
            <v>630</v>
          </cell>
          <cell r="H559" t="str">
            <v>卡乐</v>
          </cell>
          <cell r="I559">
            <v>43811</v>
          </cell>
        </row>
        <row r="560">
          <cell r="A560" t="str">
            <v>63632-1</v>
          </cell>
          <cell r="B560" t="str">
            <v>电路连接器</v>
          </cell>
          <cell r="C560" t="str">
            <v>联曹路仓</v>
          </cell>
          <cell r="D560" t="str">
            <v>个</v>
          </cell>
          <cell r="E560">
            <v>16000</v>
          </cell>
          <cell r="F560">
            <v>0.27139999999999997</v>
          </cell>
          <cell r="G560">
            <v>4342.3999999999996</v>
          </cell>
          <cell r="H560" t="str">
            <v>卧龙</v>
          </cell>
          <cell r="I560">
            <v>43808</v>
          </cell>
        </row>
        <row r="561">
          <cell r="A561" t="str">
            <v>63658-1</v>
          </cell>
          <cell r="B561" t="str">
            <v>电路连接器</v>
          </cell>
          <cell r="C561" t="str">
            <v>联曹路仓</v>
          </cell>
          <cell r="D561" t="str">
            <v>个</v>
          </cell>
          <cell r="E561">
            <v>816000</v>
          </cell>
          <cell r="F561">
            <v>9.8330000000000001E-2</v>
          </cell>
          <cell r="G561">
            <v>80237.279999999999</v>
          </cell>
          <cell r="H561" t="str">
            <v>卧龙电气（济南）电机有限公司</v>
          </cell>
          <cell r="I561">
            <v>43822</v>
          </cell>
        </row>
        <row r="562">
          <cell r="A562" t="str">
            <v>63667-1</v>
          </cell>
          <cell r="B562" t="str">
            <v>电路连接器</v>
          </cell>
          <cell r="C562" t="str">
            <v>联曹路仓</v>
          </cell>
          <cell r="D562" t="str">
            <v>个</v>
          </cell>
          <cell r="E562">
            <v>420000</v>
          </cell>
          <cell r="F562">
            <v>0.31797599999999998</v>
          </cell>
          <cell r="G562">
            <v>133549.91999999998</v>
          </cell>
          <cell r="H562" t="str">
            <v>卧龙电气</v>
          </cell>
          <cell r="I562">
            <v>43423</v>
          </cell>
        </row>
        <row r="563">
          <cell r="A563" t="str">
            <v>640051-1</v>
          </cell>
          <cell r="B563" t="str">
            <v>电路连接器</v>
          </cell>
          <cell r="C563" t="str">
            <v>联曹路仓</v>
          </cell>
          <cell r="D563" t="str">
            <v>个</v>
          </cell>
          <cell r="E563">
            <v>24000</v>
          </cell>
          <cell r="F563">
            <v>0.10201</v>
          </cell>
          <cell r="G563">
            <v>2448.2400000000002</v>
          </cell>
          <cell r="H563" t="str">
            <v>莫莉</v>
          </cell>
          <cell r="I563">
            <v>43805</v>
          </cell>
        </row>
        <row r="564">
          <cell r="A564" t="str">
            <v>640445-3</v>
          </cell>
          <cell r="B564" t="str">
            <v>电路连接器</v>
          </cell>
          <cell r="C564" t="str">
            <v>联曹路仓</v>
          </cell>
          <cell r="D564" t="str">
            <v>个</v>
          </cell>
          <cell r="E564">
            <v>30000</v>
          </cell>
          <cell r="F564">
            <v>0.21523999999999999</v>
          </cell>
          <cell r="G564">
            <v>6457.2</v>
          </cell>
          <cell r="H564" t="str">
            <v>众华电子科技（太仓）有限公司</v>
          </cell>
          <cell r="I564">
            <v>43816</v>
          </cell>
        </row>
        <row r="565">
          <cell r="A565" t="str">
            <v>640923-2</v>
          </cell>
          <cell r="B565" t="str">
            <v>母端子</v>
          </cell>
          <cell r="C565" t="str">
            <v>联曹路仓</v>
          </cell>
          <cell r="D565" t="str">
            <v>个</v>
          </cell>
          <cell r="E565">
            <v>15000</v>
          </cell>
          <cell r="F565">
            <v>0.80784</v>
          </cell>
          <cell r="G565">
            <v>12117.6</v>
          </cell>
          <cell r="H565" t="str">
            <v>深圳市宏润华科技有限公司</v>
          </cell>
          <cell r="I565">
            <v>43782</v>
          </cell>
        </row>
        <row r="566">
          <cell r="A566" t="str">
            <v>643698-6</v>
          </cell>
          <cell r="B566" t="str">
            <v>电路连接器</v>
          </cell>
          <cell r="C566" t="str">
            <v>联曹路仓</v>
          </cell>
          <cell r="D566" t="str">
            <v>个</v>
          </cell>
          <cell r="E566">
            <v>2000</v>
          </cell>
          <cell r="F566">
            <v>0.40644999999999998</v>
          </cell>
          <cell r="G566">
            <v>812.9</v>
          </cell>
          <cell r="H566" t="str">
            <v>Lineage</v>
          </cell>
          <cell r="I566">
            <v>43816</v>
          </cell>
        </row>
        <row r="567">
          <cell r="A567" t="str">
            <v>643961-1</v>
          </cell>
          <cell r="B567" t="str">
            <v>电路连接器</v>
          </cell>
          <cell r="C567" t="str">
            <v>联曹路仓</v>
          </cell>
          <cell r="D567" t="str">
            <v>个</v>
          </cell>
          <cell r="E567">
            <v>1500</v>
          </cell>
          <cell r="F567">
            <v>0.28169</v>
          </cell>
          <cell r="G567">
            <v>422.53499999999997</v>
          </cell>
          <cell r="H567" t="str">
            <v xml:space="preserve">Lineage </v>
          </cell>
          <cell r="I567">
            <v>43640</v>
          </cell>
        </row>
        <row r="568">
          <cell r="A568" t="str">
            <v>6450572-1</v>
          </cell>
          <cell r="B568" t="str">
            <v>电路连接器</v>
          </cell>
          <cell r="C568" t="str">
            <v>联曹路仓</v>
          </cell>
          <cell r="D568" t="str">
            <v>个</v>
          </cell>
          <cell r="E568">
            <v>1155</v>
          </cell>
          <cell r="F568">
            <v>16.686800000000002</v>
          </cell>
          <cell r="G568">
            <v>19273.254000000001</v>
          </cell>
          <cell r="H568" t="str">
            <v>Lineage</v>
          </cell>
          <cell r="I568">
            <v>43822</v>
          </cell>
        </row>
        <row r="569">
          <cell r="A569" t="str">
            <v>6469001-1</v>
          </cell>
          <cell r="B569" t="str">
            <v>电路连接器</v>
          </cell>
          <cell r="C569" t="str">
            <v>联曹路仓</v>
          </cell>
          <cell r="D569" t="str">
            <v>个</v>
          </cell>
          <cell r="E569">
            <v>900</v>
          </cell>
          <cell r="F569">
            <v>15</v>
          </cell>
          <cell r="G569">
            <v>13500</v>
          </cell>
          <cell r="H569" t="str">
            <v>海康</v>
          </cell>
          <cell r="I569">
            <v>43829</v>
          </cell>
        </row>
        <row r="570">
          <cell r="A570" t="str">
            <v>6469025-1</v>
          </cell>
          <cell r="B570" t="str">
            <v>电路连接器</v>
          </cell>
          <cell r="C570" t="str">
            <v>联曹路仓</v>
          </cell>
          <cell r="D570" t="str">
            <v>个</v>
          </cell>
          <cell r="E570">
            <v>5200</v>
          </cell>
          <cell r="F570">
            <v>5.75</v>
          </cell>
          <cell r="G570">
            <v>29900</v>
          </cell>
          <cell r="H570" t="str">
            <v>海康</v>
          </cell>
          <cell r="I570">
            <v>43832</v>
          </cell>
        </row>
        <row r="571">
          <cell r="A571" t="str">
            <v>6469028-1</v>
          </cell>
          <cell r="B571" t="str">
            <v>电路连接器</v>
          </cell>
          <cell r="C571" t="str">
            <v>联曹路仓</v>
          </cell>
          <cell r="D571" t="str">
            <v>个</v>
          </cell>
          <cell r="E571">
            <v>7600</v>
          </cell>
          <cell r="F571">
            <v>10.35</v>
          </cell>
          <cell r="G571">
            <v>78660</v>
          </cell>
          <cell r="H571" t="str">
            <v>海康</v>
          </cell>
          <cell r="I571">
            <v>43816</v>
          </cell>
        </row>
        <row r="572">
          <cell r="A572" t="str">
            <v>66098-9</v>
          </cell>
          <cell r="B572" t="str">
            <v>电路连接器</v>
          </cell>
          <cell r="C572" t="str">
            <v>联曹路仓</v>
          </cell>
          <cell r="D572" t="str">
            <v>个</v>
          </cell>
          <cell r="E572">
            <v>216000</v>
          </cell>
          <cell r="F572">
            <v>0.755</v>
          </cell>
          <cell r="G572">
            <v>163080</v>
          </cell>
          <cell r="H572" t="str">
            <v>上海瑞悉电子</v>
          </cell>
          <cell r="I572">
            <v>43832</v>
          </cell>
        </row>
        <row r="573">
          <cell r="A573" t="str">
            <v>6609987-4</v>
          </cell>
          <cell r="B573" t="str">
            <v>电路连接器</v>
          </cell>
          <cell r="C573" t="str">
            <v>联曹路仓</v>
          </cell>
          <cell r="D573" t="str">
            <v>个</v>
          </cell>
          <cell r="E573">
            <v>360</v>
          </cell>
          <cell r="F573">
            <v>7.6106189999999998</v>
          </cell>
          <cell r="G573">
            <v>2739.8228399999998</v>
          </cell>
          <cell r="H573" t="str">
            <v>沃达</v>
          </cell>
          <cell r="I573">
            <v>43678</v>
          </cell>
        </row>
        <row r="574">
          <cell r="A574" t="str">
            <v>66100-9</v>
          </cell>
          <cell r="B574" t="str">
            <v>电路连接器</v>
          </cell>
          <cell r="C574" t="str">
            <v>联曹路仓</v>
          </cell>
          <cell r="D574" t="str">
            <v>个</v>
          </cell>
          <cell r="E574">
            <v>408000</v>
          </cell>
          <cell r="F574">
            <v>0.75</v>
          </cell>
          <cell r="G574">
            <v>306000</v>
          </cell>
          <cell r="H574" t="str">
            <v>捷应</v>
          </cell>
          <cell r="I574">
            <v>43832</v>
          </cell>
        </row>
        <row r="575">
          <cell r="A575" t="str">
            <v>66104-9</v>
          </cell>
          <cell r="B575" t="str">
            <v>电路连接器</v>
          </cell>
          <cell r="C575" t="str">
            <v>联曹路仓</v>
          </cell>
          <cell r="D575" t="str">
            <v>个</v>
          </cell>
          <cell r="E575">
            <v>36000</v>
          </cell>
          <cell r="F575">
            <v>0.87549999999999994</v>
          </cell>
          <cell r="G575">
            <v>31517.999999999996</v>
          </cell>
          <cell r="H575" t="str">
            <v>上海瑞悉电子</v>
          </cell>
          <cell r="I575">
            <v>43824</v>
          </cell>
        </row>
        <row r="576">
          <cell r="A576" t="str">
            <v>66504-3</v>
          </cell>
          <cell r="B576" t="str">
            <v>电路连接器</v>
          </cell>
          <cell r="C576" t="str">
            <v>联曹路仓</v>
          </cell>
          <cell r="D576" t="str">
            <v>个</v>
          </cell>
          <cell r="E576">
            <v>80000</v>
          </cell>
          <cell r="F576">
            <v>0.16216</v>
          </cell>
          <cell r="G576">
            <v>12972.8</v>
          </cell>
          <cell r="H576" t="str">
            <v>星泰豪</v>
          </cell>
          <cell r="I576">
            <v>43788</v>
          </cell>
        </row>
        <row r="577">
          <cell r="A577" t="str">
            <v>66506-3</v>
          </cell>
          <cell r="B577" t="str">
            <v>电路连接器</v>
          </cell>
          <cell r="C577" t="str">
            <v>联曹路仓</v>
          </cell>
          <cell r="D577" t="str">
            <v>个</v>
          </cell>
          <cell r="E577">
            <v>80000</v>
          </cell>
          <cell r="F577">
            <v>0.19459000000000001</v>
          </cell>
          <cell r="G577">
            <v>15567.2</v>
          </cell>
          <cell r="H577" t="str">
            <v>万奇特</v>
          </cell>
          <cell r="I577">
            <v>43718</v>
          </cell>
        </row>
        <row r="578">
          <cell r="A578" t="str">
            <v>7-1625892-5</v>
          </cell>
          <cell r="B578" t="str">
            <v>通孔式电阻器</v>
          </cell>
          <cell r="C578" t="str">
            <v>联曹路仓</v>
          </cell>
          <cell r="D578" t="str">
            <v>个</v>
          </cell>
          <cell r="E578">
            <v>1000</v>
          </cell>
          <cell r="F578">
            <v>0.24265999999999999</v>
          </cell>
          <cell r="G578">
            <v>242.66</v>
          </cell>
          <cell r="H578" t="str">
            <v>易德龙</v>
          </cell>
          <cell r="I578">
            <v>43746</v>
          </cell>
        </row>
        <row r="579">
          <cell r="A579" t="str">
            <v>735159</v>
          </cell>
          <cell r="B579" t="str">
            <v>电路连接器</v>
          </cell>
          <cell r="C579" t="str">
            <v>联曹路仓</v>
          </cell>
          <cell r="D579" t="str">
            <v>个</v>
          </cell>
          <cell r="E579">
            <v>29900</v>
          </cell>
          <cell r="F579">
            <v>0.91559999999999997</v>
          </cell>
          <cell r="G579">
            <v>27376.44</v>
          </cell>
          <cell r="H579" t="str">
            <v>库卡</v>
          </cell>
          <cell r="I579">
            <v>43818</v>
          </cell>
        </row>
        <row r="580">
          <cell r="A580" t="str">
            <v>735278</v>
          </cell>
          <cell r="B580" t="str">
            <v>电路连接器</v>
          </cell>
          <cell r="C580" t="str">
            <v>联曹路仓</v>
          </cell>
          <cell r="D580" t="str">
            <v>个</v>
          </cell>
          <cell r="E580">
            <v>12000</v>
          </cell>
          <cell r="F580">
            <v>1.1335999999999999</v>
          </cell>
          <cell r="G580">
            <v>13603.199999999999</v>
          </cell>
          <cell r="H580" t="str">
            <v>库卡</v>
          </cell>
          <cell r="I580">
            <v>43805</v>
          </cell>
        </row>
        <row r="581">
          <cell r="A581" t="str">
            <v>747784-8</v>
          </cell>
          <cell r="B581" t="str">
            <v>电路连接器</v>
          </cell>
          <cell r="C581" t="str">
            <v>联曹路仓</v>
          </cell>
          <cell r="D581" t="str">
            <v>个</v>
          </cell>
          <cell r="E581">
            <v>4500</v>
          </cell>
          <cell r="F581">
            <v>10.6836</v>
          </cell>
          <cell r="G581">
            <v>48076.200000000004</v>
          </cell>
          <cell r="H581" t="str">
            <v>万奇特</v>
          </cell>
          <cell r="I581">
            <v>43686</v>
          </cell>
        </row>
        <row r="582">
          <cell r="A582" t="str">
            <v>76091-5002</v>
          </cell>
          <cell r="B582" t="str">
            <v>电路连接器</v>
          </cell>
          <cell r="C582" t="str">
            <v>联曹路仓</v>
          </cell>
          <cell r="D582" t="str">
            <v>个</v>
          </cell>
          <cell r="E582">
            <v>1656</v>
          </cell>
          <cell r="F582">
            <v>76</v>
          </cell>
          <cell r="G582">
            <v>125856</v>
          </cell>
          <cell r="H582" t="str">
            <v>剑桥</v>
          </cell>
          <cell r="I582">
            <v>43671</v>
          </cell>
        </row>
        <row r="583">
          <cell r="A583" t="str">
            <v>770018-1</v>
          </cell>
          <cell r="B583" t="str">
            <v>电路连接器</v>
          </cell>
          <cell r="C583" t="str">
            <v>联曹路仓</v>
          </cell>
          <cell r="D583" t="str">
            <v>个</v>
          </cell>
          <cell r="E583">
            <v>4000</v>
          </cell>
          <cell r="F583">
            <v>1.9367000000000001</v>
          </cell>
          <cell r="G583">
            <v>7746.8</v>
          </cell>
          <cell r="H583" t="str">
            <v>深圳市斯比泰克实业有限公司</v>
          </cell>
          <cell r="I583">
            <v>43795</v>
          </cell>
        </row>
        <row r="584">
          <cell r="A584" t="str">
            <v>770019-1</v>
          </cell>
          <cell r="B584" t="str">
            <v>电路连接器</v>
          </cell>
          <cell r="C584" t="str">
            <v>联曹路仓</v>
          </cell>
          <cell r="D584" t="str">
            <v>个</v>
          </cell>
          <cell r="E584">
            <v>3000</v>
          </cell>
          <cell r="F584">
            <v>1.9349000000000001</v>
          </cell>
          <cell r="G584">
            <v>5804.7</v>
          </cell>
          <cell r="H584" t="str">
            <v>深圳市斯比泰克实业有限公司</v>
          </cell>
          <cell r="I584">
            <v>43783</v>
          </cell>
        </row>
        <row r="585">
          <cell r="A585" t="str">
            <v>770021-1</v>
          </cell>
          <cell r="B585" t="str">
            <v>电路连接器</v>
          </cell>
          <cell r="C585" t="str">
            <v>联曹路仓</v>
          </cell>
          <cell r="D585" t="str">
            <v>个</v>
          </cell>
          <cell r="E585">
            <v>250</v>
          </cell>
          <cell r="F585">
            <v>2.1827999999999999</v>
          </cell>
          <cell r="G585">
            <v>545.69999999999993</v>
          </cell>
          <cell r="H585" t="str">
            <v>莫莉</v>
          </cell>
          <cell r="I585">
            <v>43794</v>
          </cell>
        </row>
        <row r="586">
          <cell r="A586" t="str">
            <v>770078-1</v>
          </cell>
          <cell r="B586" t="str">
            <v>电路连接器</v>
          </cell>
          <cell r="C586" t="str">
            <v>联曹路仓</v>
          </cell>
          <cell r="D586" t="str">
            <v>个</v>
          </cell>
          <cell r="E586">
            <v>14000</v>
          </cell>
          <cell r="F586">
            <v>0.54405000000000003</v>
          </cell>
          <cell r="G586">
            <v>7616.7000000000007</v>
          </cell>
          <cell r="H586" t="str">
            <v>莫莉</v>
          </cell>
          <cell r="I586">
            <v>43737</v>
          </cell>
        </row>
        <row r="587">
          <cell r="A587" t="str">
            <v>770586-1</v>
          </cell>
          <cell r="B587" t="str">
            <v>电路连接器</v>
          </cell>
          <cell r="C587" t="str">
            <v>联曹路仓</v>
          </cell>
          <cell r="D587" t="str">
            <v>个</v>
          </cell>
          <cell r="E587">
            <v>1100</v>
          </cell>
          <cell r="F587">
            <v>2.4609999999999999</v>
          </cell>
          <cell r="G587">
            <v>2707.1</v>
          </cell>
          <cell r="H587" t="str">
            <v>北京京北通宇电子元件有限公司山东分公司</v>
          </cell>
          <cell r="I587">
            <v>43824</v>
          </cell>
        </row>
        <row r="588">
          <cell r="A588" t="str">
            <v>770849-3</v>
          </cell>
          <cell r="B588" t="str">
            <v>电路连接器</v>
          </cell>
          <cell r="C588" t="str">
            <v>联曹路仓</v>
          </cell>
          <cell r="D588" t="str">
            <v>个</v>
          </cell>
          <cell r="E588">
            <v>96000</v>
          </cell>
          <cell r="F588">
            <v>0.11589000000000001</v>
          </cell>
          <cell r="G588">
            <v>11125.44</v>
          </cell>
          <cell r="H588" t="str">
            <v xml:space="preserve">宁波中策亿特电子有限公司 </v>
          </cell>
          <cell r="I588">
            <v>43818</v>
          </cell>
        </row>
        <row r="589">
          <cell r="A589" t="str">
            <v>770849-8</v>
          </cell>
          <cell r="B589" t="str">
            <v>电路连接器</v>
          </cell>
          <cell r="C589" t="str">
            <v>联曹路仓</v>
          </cell>
          <cell r="D589" t="str">
            <v>个</v>
          </cell>
          <cell r="E589">
            <v>54000</v>
          </cell>
          <cell r="F589">
            <v>0.318</v>
          </cell>
          <cell r="G589">
            <v>17172</v>
          </cell>
          <cell r="H589" t="str">
            <v>中策亿特</v>
          </cell>
          <cell r="I589">
            <v>43332</v>
          </cell>
        </row>
        <row r="590">
          <cell r="A590" t="str">
            <v>770970-1</v>
          </cell>
          <cell r="B590" t="str">
            <v>电路连接器</v>
          </cell>
          <cell r="C590" t="str">
            <v>联曹路仓</v>
          </cell>
          <cell r="D590" t="str">
            <v>个</v>
          </cell>
          <cell r="E590">
            <v>3600</v>
          </cell>
          <cell r="F590">
            <v>3.8</v>
          </cell>
          <cell r="G590">
            <v>13680</v>
          </cell>
          <cell r="H590" t="str">
            <v>易德龙</v>
          </cell>
          <cell r="I590">
            <v>43801</v>
          </cell>
        </row>
        <row r="591">
          <cell r="A591" t="str">
            <v>776163-1</v>
          </cell>
          <cell r="B591" t="str">
            <v>电路连接器</v>
          </cell>
          <cell r="C591" t="str">
            <v>联曹路仓</v>
          </cell>
          <cell r="D591" t="str">
            <v>个</v>
          </cell>
          <cell r="E591">
            <v>140</v>
          </cell>
          <cell r="F591">
            <v>38.362831999999997</v>
          </cell>
          <cell r="G591">
            <v>5370.79648</v>
          </cell>
          <cell r="H591" t="str">
            <v>利华科技</v>
          </cell>
          <cell r="I591">
            <v>43577</v>
          </cell>
        </row>
        <row r="592">
          <cell r="A592" t="str">
            <v>794184-1</v>
          </cell>
          <cell r="B592" t="str">
            <v>电路连接器</v>
          </cell>
          <cell r="C592" t="str">
            <v>联曹路仓</v>
          </cell>
          <cell r="D592" t="str">
            <v>个</v>
          </cell>
          <cell r="E592">
            <v>12800</v>
          </cell>
          <cell r="F592">
            <v>1.1228750000000001</v>
          </cell>
          <cell r="G592">
            <v>14372.800000000001</v>
          </cell>
          <cell r="H592" t="str">
            <v>库卡</v>
          </cell>
          <cell r="I592">
            <v>43805</v>
          </cell>
        </row>
        <row r="593">
          <cell r="A593" t="str">
            <v>794186-1</v>
          </cell>
          <cell r="B593" t="str">
            <v>电路连接器</v>
          </cell>
          <cell r="C593" t="str">
            <v>联曹路仓</v>
          </cell>
          <cell r="D593" t="str">
            <v>个</v>
          </cell>
          <cell r="E593">
            <v>8400</v>
          </cell>
          <cell r="F593">
            <v>1.3163069999999999</v>
          </cell>
          <cell r="G593">
            <v>11056.978799999999</v>
          </cell>
          <cell r="H593" t="str">
            <v>安芮特</v>
          </cell>
          <cell r="I593">
            <v>43668</v>
          </cell>
        </row>
        <row r="594">
          <cell r="A594" t="str">
            <v>794188-1</v>
          </cell>
          <cell r="B594" t="str">
            <v>电路连接器</v>
          </cell>
          <cell r="C594" t="str">
            <v>联曹路仓</v>
          </cell>
          <cell r="D594" t="str">
            <v>个</v>
          </cell>
          <cell r="E594">
            <v>42000</v>
          </cell>
          <cell r="F594">
            <v>1.1990160000000001</v>
          </cell>
          <cell r="G594">
            <v>50358.672000000006</v>
          </cell>
          <cell r="H594" t="str">
            <v>库卡</v>
          </cell>
          <cell r="I594">
            <v>43816</v>
          </cell>
        </row>
        <row r="595">
          <cell r="A595" t="str">
            <v>794190-1</v>
          </cell>
          <cell r="B595" t="str">
            <v>电路连接器</v>
          </cell>
          <cell r="C595" t="str">
            <v>联曹路仓</v>
          </cell>
          <cell r="D595" t="str">
            <v>个</v>
          </cell>
          <cell r="E595">
            <v>8000</v>
          </cell>
          <cell r="F595">
            <v>1.0342070000000001</v>
          </cell>
          <cell r="G595">
            <v>8273.6560000000009</v>
          </cell>
          <cell r="H595" t="str">
            <v>库卡</v>
          </cell>
          <cell r="I595">
            <v>43717</v>
          </cell>
        </row>
        <row r="596">
          <cell r="A596" t="str">
            <v>794194-1</v>
          </cell>
          <cell r="B596" t="str">
            <v>电路连接器</v>
          </cell>
          <cell r="C596" t="str">
            <v>联曹路仓</v>
          </cell>
          <cell r="D596" t="str">
            <v>个</v>
          </cell>
          <cell r="E596">
            <v>800</v>
          </cell>
          <cell r="F596">
            <v>2.591675</v>
          </cell>
          <cell r="G596">
            <v>2073.34</v>
          </cell>
          <cell r="H596" t="str">
            <v>库卡</v>
          </cell>
          <cell r="I596">
            <v>43717</v>
          </cell>
        </row>
        <row r="597">
          <cell r="A597" t="str">
            <v>794221-1</v>
          </cell>
          <cell r="B597" t="str">
            <v>电路连接器</v>
          </cell>
          <cell r="C597" t="str">
            <v>联曹路仓</v>
          </cell>
          <cell r="D597" t="str">
            <v>个</v>
          </cell>
          <cell r="E597">
            <v>36000</v>
          </cell>
          <cell r="F597">
            <v>8.2317000000000001E-2</v>
          </cell>
          <cell r="G597">
            <v>2963.4120000000003</v>
          </cell>
          <cell r="H597" t="str">
            <v>沃达，库卡</v>
          </cell>
          <cell r="I597">
            <v>43780</v>
          </cell>
        </row>
        <row r="598">
          <cell r="A598" t="str">
            <v>794223-1</v>
          </cell>
          <cell r="B598" t="str">
            <v>电路连接器</v>
          </cell>
          <cell r="C598" t="str">
            <v>联曹路仓</v>
          </cell>
          <cell r="D598" t="str">
            <v>个</v>
          </cell>
          <cell r="E598">
            <v>120000</v>
          </cell>
          <cell r="F598">
            <v>0.12581999999999999</v>
          </cell>
          <cell r="G598">
            <v>15098.399999999998</v>
          </cell>
          <cell r="H598" t="str">
            <v>库卡</v>
          </cell>
          <cell r="I598">
            <v>43717</v>
          </cell>
        </row>
        <row r="599">
          <cell r="A599" t="str">
            <v>802-10-012-10-001101</v>
          </cell>
          <cell r="B599" t="str">
            <v>连接器</v>
          </cell>
          <cell r="C599" t="str">
            <v>联曹路仓</v>
          </cell>
          <cell r="D599" t="str">
            <v>个</v>
          </cell>
          <cell r="E599">
            <v>19800</v>
          </cell>
          <cell r="F599">
            <v>3.15</v>
          </cell>
          <cell r="G599">
            <v>62370</v>
          </cell>
          <cell r="H599" t="str">
            <v>海康</v>
          </cell>
          <cell r="I599">
            <v>43810</v>
          </cell>
        </row>
        <row r="600">
          <cell r="A600" t="str">
            <v>803-83-012-10-269101</v>
          </cell>
          <cell r="B600" t="str">
            <v>连接器</v>
          </cell>
          <cell r="C600" t="str">
            <v>联曹路仓</v>
          </cell>
          <cell r="D600" t="str">
            <v>个</v>
          </cell>
          <cell r="E600">
            <v>14805</v>
          </cell>
          <cell r="F600">
            <v>4.26</v>
          </cell>
          <cell r="G600">
            <v>63069.299999999996</v>
          </cell>
          <cell r="H600" t="str">
            <v>海康</v>
          </cell>
          <cell r="I600">
            <v>43824</v>
          </cell>
        </row>
        <row r="601">
          <cell r="A601" t="str">
            <v>8-1879128-9</v>
          </cell>
          <cell r="B601" t="str">
            <v>电阻</v>
          </cell>
          <cell r="C601" t="str">
            <v>联曹路仓</v>
          </cell>
          <cell r="D601" t="str">
            <v>个</v>
          </cell>
          <cell r="E601">
            <v>2000</v>
          </cell>
          <cell r="F601">
            <v>2.00481</v>
          </cell>
          <cell r="G601">
            <v>4009.62</v>
          </cell>
          <cell r="H601" t="str">
            <v>易德龙</v>
          </cell>
          <cell r="I601">
            <v>43825</v>
          </cell>
        </row>
        <row r="602">
          <cell r="A602" t="str">
            <v>8-188275-0</v>
          </cell>
          <cell r="B602" t="str">
            <v>电路连接器</v>
          </cell>
          <cell r="C602" t="str">
            <v>联曹路仓</v>
          </cell>
          <cell r="D602" t="str">
            <v>个</v>
          </cell>
          <cell r="E602">
            <v>9900</v>
          </cell>
          <cell r="F602">
            <v>2.2000000000000002</v>
          </cell>
          <cell r="G602">
            <v>21780</v>
          </cell>
          <cell r="H602" t="str">
            <v>卡乐</v>
          </cell>
          <cell r="I602">
            <v>43824</v>
          </cell>
        </row>
        <row r="603">
          <cell r="A603" t="str">
            <v>83424-9014</v>
          </cell>
          <cell r="B603" t="str">
            <v>电路连接器</v>
          </cell>
          <cell r="C603" t="str">
            <v>联曹路仓</v>
          </cell>
          <cell r="D603" t="str">
            <v>个</v>
          </cell>
          <cell r="E603">
            <v>500</v>
          </cell>
          <cell r="F603">
            <v>30.9</v>
          </cell>
          <cell r="G603">
            <v>15450</v>
          </cell>
          <cell r="H603" t="str">
            <v>北科电子科技（苏州）有限公司</v>
          </cell>
          <cell r="I603">
            <v>43824</v>
          </cell>
        </row>
        <row r="604">
          <cell r="A604" t="str">
            <v>84953-6</v>
          </cell>
          <cell r="B604" t="str">
            <v>电路连接器</v>
          </cell>
          <cell r="C604" t="str">
            <v>联曹路仓</v>
          </cell>
          <cell r="D604" t="str">
            <v>个</v>
          </cell>
          <cell r="E604">
            <v>22500</v>
          </cell>
          <cell r="F604">
            <v>1</v>
          </cell>
          <cell r="G604">
            <v>22500</v>
          </cell>
          <cell r="H604" t="str">
            <v>易德龙</v>
          </cell>
          <cell r="I604">
            <v>43798</v>
          </cell>
        </row>
        <row r="605">
          <cell r="A605" t="str">
            <v>84953-9</v>
          </cell>
          <cell r="B605" t="str">
            <v>电路连接器</v>
          </cell>
          <cell r="C605" t="str">
            <v>联曹路仓</v>
          </cell>
          <cell r="D605" t="str">
            <v>个</v>
          </cell>
          <cell r="E605">
            <v>7500</v>
          </cell>
          <cell r="F605">
            <v>2.2599999999999998</v>
          </cell>
          <cell r="G605">
            <v>16950</v>
          </cell>
          <cell r="H605" t="str">
            <v>易德龙</v>
          </cell>
          <cell r="I605">
            <v>43798</v>
          </cell>
        </row>
        <row r="606">
          <cell r="A606" t="str">
            <v>87224-9</v>
          </cell>
          <cell r="B606" t="str">
            <v>电路连接器</v>
          </cell>
          <cell r="C606" t="str">
            <v>联曹路仓</v>
          </cell>
          <cell r="D606" t="str">
            <v>个</v>
          </cell>
          <cell r="E606">
            <v>4000</v>
          </cell>
          <cell r="F606">
            <v>4.2</v>
          </cell>
          <cell r="G606">
            <v>16800</v>
          </cell>
          <cell r="H606" t="str">
            <v>华科</v>
          </cell>
          <cell r="I606">
            <v>43432</v>
          </cell>
        </row>
        <row r="607">
          <cell r="A607" t="str">
            <v>87832-5622</v>
          </cell>
          <cell r="B607" t="str">
            <v>电路连接器</v>
          </cell>
          <cell r="C607" t="str">
            <v>联曹路仓</v>
          </cell>
          <cell r="D607" t="str">
            <v>个</v>
          </cell>
          <cell r="E607">
            <v>6000</v>
          </cell>
          <cell r="F607">
            <v>2.3740000000000001</v>
          </cell>
          <cell r="G607">
            <v>14244</v>
          </cell>
          <cell r="H607" t="str">
            <v>剑桥</v>
          </cell>
          <cell r="I607">
            <v>43678</v>
          </cell>
        </row>
        <row r="608">
          <cell r="A608" t="str">
            <v>8B-0085-000-000</v>
          </cell>
          <cell r="B608" t="str">
            <v>电路连接器</v>
          </cell>
          <cell r="C608" t="str">
            <v>联曹路仓</v>
          </cell>
          <cell r="D608" t="str">
            <v>个</v>
          </cell>
          <cell r="E608">
            <v>4000</v>
          </cell>
          <cell r="F608">
            <v>12.29</v>
          </cell>
          <cell r="G608">
            <v>49160</v>
          </cell>
          <cell r="H608" t="str">
            <v>沃达电子</v>
          </cell>
          <cell r="I608">
            <v>43642</v>
          </cell>
        </row>
        <row r="609">
          <cell r="A609" t="str">
            <v>8FD-37-0025-02-414</v>
          </cell>
          <cell r="B609" t="str">
            <v>连接器</v>
          </cell>
          <cell r="C609" t="str">
            <v>联曹路仓</v>
          </cell>
          <cell r="D609" t="str">
            <v>个</v>
          </cell>
          <cell r="E609">
            <v>6912</v>
          </cell>
          <cell r="F609">
            <v>10.435946</v>
          </cell>
          <cell r="G609">
            <v>72133.258751999994</v>
          </cell>
          <cell r="H609" t="str">
            <v>海康</v>
          </cell>
          <cell r="I609">
            <v>43552</v>
          </cell>
        </row>
        <row r="610">
          <cell r="A610" t="str">
            <v>8MC-11-0025-02-464</v>
          </cell>
          <cell r="B610" t="str">
            <v>连接器</v>
          </cell>
          <cell r="C610" t="str">
            <v>联曹路仓</v>
          </cell>
          <cell r="D610" t="str">
            <v>个</v>
          </cell>
          <cell r="E610">
            <v>175</v>
          </cell>
          <cell r="F610">
            <v>12.327747</v>
          </cell>
          <cell r="G610">
            <v>2157.3557249999999</v>
          </cell>
          <cell r="H610" t="str">
            <v>海康</v>
          </cell>
          <cell r="I610">
            <v>43336</v>
          </cell>
        </row>
        <row r="611">
          <cell r="A611" t="str">
            <v>8MD-11-0025-02-415</v>
          </cell>
          <cell r="B611" t="str">
            <v>连接器</v>
          </cell>
          <cell r="C611" t="str">
            <v>联曹路仓</v>
          </cell>
          <cell r="D611" t="str">
            <v>个</v>
          </cell>
          <cell r="E611">
            <v>14978</v>
          </cell>
          <cell r="F611">
            <v>9.8060530000000004</v>
          </cell>
          <cell r="G611">
            <v>146875.06183399999</v>
          </cell>
          <cell r="H611" t="str">
            <v>海康</v>
          </cell>
          <cell r="I611">
            <v>43552</v>
          </cell>
        </row>
        <row r="612">
          <cell r="A612" t="str">
            <v>9-1393222-1</v>
          </cell>
          <cell r="B612" t="str">
            <v>继电器</v>
          </cell>
          <cell r="C612" t="str">
            <v>联曹路仓</v>
          </cell>
          <cell r="D612" t="str">
            <v>个</v>
          </cell>
          <cell r="E612">
            <v>3000</v>
          </cell>
          <cell r="F612">
            <v>5.3014099999999997</v>
          </cell>
          <cell r="G612">
            <v>15904.23</v>
          </cell>
          <cell r="H612" t="str">
            <v xml:space="preserve">Lineage </v>
          </cell>
          <cell r="I612">
            <v>43830</v>
          </cell>
        </row>
        <row r="613">
          <cell r="A613" t="str">
            <v>917485-2</v>
          </cell>
          <cell r="B613" t="str">
            <v>电路连接器</v>
          </cell>
          <cell r="C613" t="str">
            <v>联曹路仓</v>
          </cell>
          <cell r="D613" t="str">
            <v>个</v>
          </cell>
          <cell r="E613">
            <v>9000</v>
          </cell>
          <cell r="F613">
            <v>0.49410999999999999</v>
          </cell>
          <cell r="G613">
            <v>4446.99</v>
          </cell>
          <cell r="H613" t="str">
            <v>上 海 雅 风 电 子 元 件 有 限 公 司</v>
          </cell>
          <cell r="I613">
            <v>43824</v>
          </cell>
        </row>
        <row r="614">
          <cell r="A614" t="str">
            <v>917807-2</v>
          </cell>
          <cell r="B614" t="str">
            <v>电路连接器</v>
          </cell>
          <cell r="C614" t="str">
            <v>联曹路仓</v>
          </cell>
          <cell r="D614" t="str">
            <v>个</v>
          </cell>
          <cell r="E614">
            <v>13200</v>
          </cell>
          <cell r="F614">
            <v>1.9159999999999999</v>
          </cell>
          <cell r="G614">
            <v>25291.200000000001</v>
          </cell>
          <cell r="H614" t="str">
            <v>上海哲宏机器人自动化有限公司</v>
          </cell>
          <cell r="I614">
            <v>43824</v>
          </cell>
        </row>
        <row r="615">
          <cell r="A615" t="str">
            <v>925369-2</v>
          </cell>
          <cell r="B615" t="str">
            <v>电路连接器</v>
          </cell>
          <cell r="C615" t="str">
            <v>联曹路仓</v>
          </cell>
          <cell r="D615" t="str">
            <v>个</v>
          </cell>
          <cell r="E615">
            <v>12000</v>
          </cell>
          <cell r="F615">
            <v>0.93833</v>
          </cell>
          <cell r="G615">
            <v>11259.96</v>
          </cell>
          <cell r="H615" t="str">
            <v>宇沁鑫</v>
          </cell>
          <cell r="I615">
            <v>43514</v>
          </cell>
        </row>
        <row r="616">
          <cell r="A616" t="str">
            <v>925369-3</v>
          </cell>
          <cell r="B616" t="str">
            <v>电路连接器</v>
          </cell>
          <cell r="C616" t="str">
            <v>联曹路仓</v>
          </cell>
          <cell r="D616" t="str">
            <v>个</v>
          </cell>
          <cell r="E616">
            <v>4000</v>
          </cell>
          <cell r="F616">
            <v>1.2</v>
          </cell>
          <cell r="G616">
            <v>4800</v>
          </cell>
          <cell r="H616" t="str">
            <v>宇沁鑫</v>
          </cell>
          <cell r="I616">
            <v>43451</v>
          </cell>
        </row>
        <row r="617">
          <cell r="A617" t="str">
            <v>926869-1</v>
          </cell>
          <cell r="B617" t="str">
            <v>电路连接器</v>
          </cell>
          <cell r="C617" t="str">
            <v>联曹路仓</v>
          </cell>
          <cell r="D617" t="str">
            <v>个</v>
          </cell>
          <cell r="E617">
            <v>29900</v>
          </cell>
          <cell r="F617">
            <v>0.19109999999999999</v>
          </cell>
          <cell r="G617">
            <v>5713.8899999999994</v>
          </cell>
          <cell r="H617" t="str">
            <v>库卡</v>
          </cell>
          <cell r="I617">
            <v>43700</v>
          </cell>
        </row>
        <row r="618">
          <cell r="A618" t="str">
            <v>926882-1</v>
          </cell>
          <cell r="B618" t="str">
            <v>电路连接器</v>
          </cell>
          <cell r="C618" t="str">
            <v>联曹路仓</v>
          </cell>
          <cell r="D618" t="str">
            <v>个</v>
          </cell>
          <cell r="E618">
            <v>39900</v>
          </cell>
          <cell r="F618">
            <v>0.17562</v>
          </cell>
          <cell r="G618">
            <v>7007.2380000000003</v>
          </cell>
          <cell r="H618" t="str">
            <v>库卡</v>
          </cell>
          <cell r="I618">
            <v>43641</v>
          </cell>
        </row>
        <row r="619">
          <cell r="A619" t="str">
            <v>926883-1</v>
          </cell>
          <cell r="B619" t="str">
            <v>电路连接器</v>
          </cell>
          <cell r="C619" t="str">
            <v>联曹路仓</v>
          </cell>
          <cell r="D619" t="str">
            <v>个</v>
          </cell>
          <cell r="E619">
            <v>19900</v>
          </cell>
          <cell r="F619">
            <v>0.15292</v>
          </cell>
          <cell r="G619">
            <v>3043.1080000000002</v>
          </cell>
          <cell r="H619" t="str">
            <v>库卡</v>
          </cell>
          <cell r="I619">
            <v>43630</v>
          </cell>
        </row>
        <row r="620">
          <cell r="A620" t="str">
            <v>928845-1</v>
          </cell>
          <cell r="B620" t="str">
            <v>电路连接器</v>
          </cell>
          <cell r="C620" t="str">
            <v>联曹路仓</v>
          </cell>
          <cell r="D620" t="str">
            <v>个</v>
          </cell>
          <cell r="E620">
            <v>75000</v>
          </cell>
          <cell r="F620">
            <v>0.14979999999999999</v>
          </cell>
          <cell r="G620">
            <v>11235</v>
          </cell>
          <cell r="H620" t="str">
            <v>艾博金</v>
          </cell>
          <cell r="I620">
            <v>43805</v>
          </cell>
        </row>
        <row r="621">
          <cell r="A621" t="str">
            <v>929859J001</v>
          </cell>
          <cell r="B621" t="str">
            <v>热缩套管</v>
          </cell>
          <cell r="C621" t="str">
            <v>联曹路仓</v>
          </cell>
          <cell r="D621" t="str">
            <v>个</v>
          </cell>
          <cell r="E621">
            <v>20000</v>
          </cell>
          <cell r="F621">
            <v>1.0069999999999999</v>
          </cell>
          <cell r="G621">
            <v>20139.999999999996</v>
          </cell>
          <cell r="H621" t="str">
            <v>江阴华新电器科技股份有限公司</v>
          </cell>
          <cell r="I621">
            <v>43811</v>
          </cell>
        </row>
        <row r="622">
          <cell r="A622" t="str">
            <v>955032661</v>
          </cell>
          <cell r="B622" t="str">
            <v>电路连接器</v>
          </cell>
          <cell r="C622" t="str">
            <v>联曹路仓</v>
          </cell>
          <cell r="D622" t="str">
            <v>个</v>
          </cell>
          <cell r="E622">
            <v>18564</v>
          </cell>
          <cell r="F622">
            <v>1.0900000000000001</v>
          </cell>
          <cell r="G622">
            <v>20234.760000000002</v>
          </cell>
          <cell r="H622" t="str">
            <v>卡乐</v>
          </cell>
          <cell r="I622">
            <v>43824</v>
          </cell>
        </row>
        <row r="623">
          <cell r="A623" t="str">
            <v>964156-1</v>
          </cell>
          <cell r="B623" t="str">
            <v>电路连接器</v>
          </cell>
          <cell r="C623" t="str">
            <v>联曹路仓</v>
          </cell>
          <cell r="D623" t="str">
            <v>个</v>
          </cell>
          <cell r="E623">
            <v>480000</v>
          </cell>
          <cell r="F623">
            <v>6.2E-2</v>
          </cell>
          <cell r="G623">
            <v>29760</v>
          </cell>
          <cell r="H623" t="str">
            <v>卧龙</v>
          </cell>
          <cell r="I623">
            <v>43782</v>
          </cell>
        </row>
        <row r="624">
          <cell r="A624" t="str">
            <v>969593-000</v>
          </cell>
          <cell r="B624" t="str">
            <v>热缩套管</v>
          </cell>
          <cell r="C624" t="str">
            <v>联曹路仓</v>
          </cell>
          <cell r="D624" t="str">
            <v>米</v>
          </cell>
          <cell r="E624">
            <v>1000</v>
          </cell>
          <cell r="F624">
            <v>7.7952000000000004</v>
          </cell>
          <cell r="G624">
            <v>7795.2000000000007</v>
          </cell>
          <cell r="H624" t="str">
            <v>上海渠牛商贸事务所（有限合伙）</v>
          </cell>
          <cell r="I624">
            <v>43812</v>
          </cell>
        </row>
        <row r="625">
          <cell r="A625" t="str">
            <v>996417</v>
          </cell>
          <cell r="B625" t="str">
            <v>射频线</v>
          </cell>
          <cell r="C625" t="str">
            <v>联曹路仓</v>
          </cell>
          <cell r="D625" t="str">
            <v>个</v>
          </cell>
          <cell r="E625">
            <v>500</v>
          </cell>
          <cell r="F625">
            <v>28.84</v>
          </cell>
          <cell r="G625">
            <v>14420</v>
          </cell>
          <cell r="H625" t="str">
            <v>剑桥</v>
          </cell>
          <cell r="I625">
            <v>43692</v>
          </cell>
        </row>
        <row r="626">
          <cell r="A626" t="str">
            <v>996418</v>
          </cell>
          <cell r="B626" t="str">
            <v>射频线</v>
          </cell>
          <cell r="C626" t="str">
            <v>联曹路仓</v>
          </cell>
          <cell r="D626" t="str">
            <v>个</v>
          </cell>
          <cell r="E626">
            <v>500</v>
          </cell>
          <cell r="F626">
            <v>28.01</v>
          </cell>
          <cell r="G626">
            <v>14005</v>
          </cell>
          <cell r="H626" t="str">
            <v>剑桥</v>
          </cell>
          <cell r="I626">
            <v>43692</v>
          </cell>
        </row>
        <row r="627">
          <cell r="A627" t="str">
            <v>AEA066N00000201000</v>
          </cell>
          <cell r="B627" t="str">
            <v>标签</v>
          </cell>
          <cell r="C627" t="str">
            <v>联曹路仓</v>
          </cell>
          <cell r="D627" t="str">
            <v>个</v>
          </cell>
          <cell r="E627">
            <v>80</v>
          </cell>
          <cell r="F627">
            <v>27.31</v>
          </cell>
          <cell r="G627">
            <v>2184.7999999999997</v>
          </cell>
          <cell r="H627" t="str">
            <v>库卡备货</v>
          </cell>
          <cell r="I627">
            <v>43207</v>
          </cell>
        </row>
        <row r="628">
          <cell r="A628" t="str">
            <v>ASA021N00700100042</v>
          </cell>
          <cell r="B628" t="str">
            <v>连接器</v>
          </cell>
          <cell r="C628" t="str">
            <v>联曹路仓</v>
          </cell>
          <cell r="D628" t="str">
            <v>个</v>
          </cell>
          <cell r="E628">
            <v>5810</v>
          </cell>
          <cell r="F628">
            <v>18.72</v>
          </cell>
          <cell r="G628">
            <v>108763.2</v>
          </cell>
          <cell r="H628" t="str">
            <v>安费诺</v>
          </cell>
          <cell r="I628">
            <v>43651</v>
          </cell>
        </row>
        <row r="629">
          <cell r="A629" t="str">
            <v>ASA046N0085050A000</v>
          </cell>
          <cell r="B629" t="str">
            <v>电路连接器</v>
          </cell>
          <cell r="C629" t="str">
            <v>联曹路仓</v>
          </cell>
          <cell r="D629" t="str">
            <v>个</v>
          </cell>
          <cell r="E629">
            <v>60</v>
          </cell>
          <cell r="F629">
            <v>60.08</v>
          </cell>
          <cell r="G629">
            <v>3604.7999999999997</v>
          </cell>
          <cell r="H629" t="str">
            <v>安费诺</v>
          </cell>
          <cell r="I629">
            <v>43598</v>
          </cell>
        </row>
        <row r="630">
          <cell r="A630" t="str">
            <v>ASA055N00410235000</v>
          </cell>
          <cell r="B630" t="str">
            <v>连接器</v>
          </cell>
          <cell r="C630" t="str">
            <v>联曹路仓</v>
          </cell>
          <cell r="D630" t="str">
            <v>个</v>
          </cell>
          <cell r="E630">
            <v>80</v>
          </cell>
          <cell r="F630">
            <v>27.49</v>
          </cell>
          <cell r="G630">
            <v>2199.1999999999998</v>
          </cell>
          <cell r="H630" t="str">
            <v>库卡</v>
          </cell>
          <cell r="I630">
            <v>43613</v>
          </cell>
        </row>
        <row r="631">
          <cell r="A631" t="str">
            <v>B2B-XH-A</v>
          </cell>
          <cell r="B631" t="str">
            <v>电路连接器</v>
          </cell>
          <cell r="C631" t="str">
            <v>联曹路仓</v>
          </cell>
          <cell r="D631" t="str">
            <v>个</v>
          </cell>
          <cell r="E631">
            <v>1000</v>
          </cell>
          <cell r="F631">
            <v>8.7179000000000006E-2</v>
          </cell>
          <cell r="G631">
            <v>87.179000000000002</v>
          </cell>
          <cell r="H631" t="str">
            <v>泰宇</v>
          </cell>
          <cell r="I631">
            <v>43801</v>
          </cell>
        </row>
        <row r="632">
          <cell r="A632" t="str">
            <v>B-632-1ZI</v>
          </cell>
          <cell r="B632" t="str">
            <v>PEM紧固件</v>
          </cell>
          <cell r="C632" t="str">
            <v>联曹路仓</v>
          </cell>
          <cell r="D632" t="str">
            <v>个</v>
          </cell>
          <cell r="E632">
            <v>2000</v>
          </cell>
          <cell r="F632">
            <v>0.77954500000000004</v>
          </cell>
          <cell r="G632">
            <v>1559.0900000000001</v>
          </cell>
          <cell r="H632" t="str">
            <v>吉晶备货</v>
          </cell>
          <cell r="I632">
            <v>43556</v>
          </cell>
        </row>
        <row r="633">
          <cell r="A633" t="str">
            <v>B6B-PH-K-S(LF)(SN)</v>
          </cell>
          <cell r="B633" t="str">
            <v>电路连接器</v>
          </cell>
          <cell r="C633" t="str">
            <v>联曹路仓</v>
          </cell>
          <cell r="D633" t="str">
            <v>个</v>
          </cell>
          <cell r="E633">
            <v>1000</v>
          </cell>
          <cell r="F633">
            <v>0.185</v>
          </cell>
          <cell r="G633">
            <v>185</v>
          </cell>
          <cell r="H633" t="str">
            <v>泰宇</v>
          </cell>
          <cell r="I633">
            <v>43811</v>
          </cell>
        </row>
        <row r="634">
          <cell r="A634" t="str">
            <v>B7B-XH-A(LF)(SN)</v>
          </cell>
          <cell r="B634" t="str">
            <v>电路连接器</v>
          </cell>
          <cell r="C634" t="str">
            <v>联曹路仓</v>
          </cell>
          <cell r="D634" t="str">
            <v>个</v>
          </cell>
          <cell r="E634">
            <v>500</v>
          </cell>
          <cell r="F634">
            <v>0.30426999999999998</v>
          </cell>
          <cell r="G634">
            <v>152.13499999999999</v>
          </cell>
          <cell r="H634" t="str">
            <v>泰宇</v>
          </cell>
          <cell r="I634">
            <v>43801</v>
          </cell>
        </row>
        <row r="635">
          <cell r="A635" t="str">
            <v>BEA861N0000150A000</v>
          </cell>
          <cell r="B635" t="str">
            <v>电路连接器</v>
          </cell>
          <cell r="C635" t="str">
            <v>联曹路仓</v>
          </cell>
          <cell r="D635" t="str">
            <v>个</v>
          </cell>
          <cell r="E635">
            <v>300</v>
          </cell>
          <cell r="F635">
            <v>32.770000000000003</v>
          </cell>
          <cell r="G635">
            <v>9831.0000000000018</v>
          </cell>
          <cell r="H635" t="str">
            <v>库卡</v>
          </cell>
          <cell r="I635">
            <v>43717</v>
          </cell>
        </row>
        <row r="636">
          <cell r="A636" t="str">
            <v>BKA186N00420200038</v>
          </cell>
          <cell r="B636" t="str">
            <v>连接器</v>
          </cell>
          <cell r="C636" t="str">
            <v>联曹路仓</v>
          </cell>
          <cell r="D636" t="str">
            <v>个</v>
          </cell>
          <cell r="E636">
            <v>1200</v>
          </cell>
          <cell r="F636">
            <v>69.180000000000007</v>
          </cell>
          <cell r="G636">
            <v>83016.000000000015</v>
          </cell>
          <cell r="H636" t="str">
            <v>沃达电子有限公司</v>
          </cell>
          <cell r="I636">
            <v>43726</v>
          </cell>
        </row>
        <row r="637">
          <cell r="A637" t="str">
            <v>B-M4-2ZI</v>
          </cell>
          <cell r="B637" t="str">
            <v>PEM紧固件</v>
          </cell>
          <cell r="C637" t="str">
            <v>联曹路仓</v>
          </cell>
          <cell r="D637" t="str">
            <v>个</v>
          </cell>
          <cell r="E637">
            <v>300</v>
          </cell>
          <cell r="F637">
            <v>0.86248499999999995</v>
          </cell>
          <cell r="G637">
            <v>258.74549999999999</v>
          </cell>
          <cell r="H637" t="str">
            <v>公司备货</v>
          </cell>
          <cell r="I637">
            <v>43613</v>
          </cell>
        </row>
        <row r="638">
          <cell r="A638" t="str">
            <v>BSA085N00420235047</v>
          </cell>
          <cell r="B638" t="str">
            <v>连接器</v>
          </cell>
          <cell r="C638" t="str">
            <v>联曹路仓</v>
          </cell>
          <cell r="D638" t="str">
            <v>个</v>
          </cell>
          <cell r="E638">
            <v>1600</v>
          </cell>
          <cell r="F638">
            <v>37.32</v>
          </cell>
          <cell r="G638">
            <v>59712</v>
          </cell>
          <cell r="H638" t="str">
            <v>吉希電子</v>
          </cell>
          <cell r="I638">
            <v>43724</v>
          </cell>
        </row>
        <row r="639">
          <cell r="A639" t="str">
            <v>BSA107N00420136047</v>
          </cell>
          <cell r="B639" t="str">
            <v>连接器</v>
          </cell>
          <cell r="C639" t="str">
            <v>联曹路仓</v>
          </cell>
          <cell r="D639" t="str">
            <v>个</v>
          </cell>
          <cell r="E639">
            <v>6690</v>
          </cell>
          <cell r="F639">
            <v>34.880000000000003</v>
          </cell>
          <cell r="G639">
            <v>233347.20000000001</v>
          </cell>
          <cell r="H639" t="str">
            <v>安费诺</v>
          </cell>
          <cell r="I639">
            <v>43728</v>
          </cell>
        </row>
        <row r="640">
          <cell r="A640" t="str">
            <v>BS-M4-2</v>
          </cell>
          <cell r="B640" t="str">
            <v>PEM紧固件</v>
          </cell>
          <cell r="C640" t="str">
            <v>联曹路仓</v>
          </cell>
          <cell r="D640" t="str">
            <v>个</v>
          </cell>
          <cell r="E640">
            <v>30000</v>
          </cell>
          <cell r="F640">
            <v>1.3480000000000001</v>
          </cell>
          <cell r="G640">
            <v>40440</v>
          </cell>
          <cell r="H640" t="str">
            <v>申彦备货</v>
          </cell>
          <cell r="I640">
            <v>43360</v>
          </cell>
        </row>
        <row r="641">
          <cell r="A641" t="str">
            <v>BSO4-M3-16</v>
          </cell>
          <cell r="B641" t="str">
            <v>PEM紧固件</v>
          </cell>
          <cell r="C641" t="str">
            <v>联曹路仓</v>
          </cell>
          <cell r="D641" t="str">
            <v>个</v>
          </cell>
          <cell r="E641">
            <v>2000</v>
          </cell>
          <cell r="F641">
            <v>1.6231</v>
          </cell>
          <cell r="G641">
            <v>3246.2</v>
          </cell>
          <cell r="H641" t="str">
            <v>申彦</v>
          </cell>
          <cell r="I641">
            <v>43813</v>
          </cell>
        </row>
        <row r="642">
          <cell r="A642" t="str">
            <v>BSO4-M3-6</v>
          </cell>
          <cell r="B642" t="str">
            <v>PEM紧固件</v>
          </cell>
          <cell r="C642" t="str">
            <v>联曹路仓</v>
          </cell>
          <cell r="D642" t="str">
            <v>个</v>
          </cell>
          <cell r="E642">
            <v>5000</v>
          </cell>
          <cell r="F642">
            <v>1.166425</v>
          </cell>
          <cell r="G642">
            <v>5832.125</v>
          </cell>
          <cell r="H642" t="str">
            <v>申彦备货</v>
          </cell>
          <cell r="I642">
            <v>43307</v>
          </cell>
        </row>
        <row r="643">
          <cell r="A643" t="str">
            <v>BSO-M3-10ZI</v>
          </cell>
          <cell r="B643" t="str">
            <v>PEM紧固件</v>
          </cell>
          <cell r="C643" t="str">
            <v>联曹路仓</v>
          </cell>
          <cell r="D643" t="str">
            <v>个</v>
          </cell>
          <cell r="E643">
            <v>9000</v>
          </cell>
          <cell r="F643">
            <v>0.60554799999999998</v>
          </cell>
          <cell r="G643">
            <v>5449.9319999999998</v>
          </cell>
          <cell r="H643" t="str">
            <v>迈梭</v>
          </cell>
          <cell r="I643">
            <v>43737</v>
          </cell>
        </row>
        <row r="644">
          <cell r="A644" t="str">
            <v>BSO-M3-22ZI</v>
          </cell>
          <cell r="B644" t="str">
            <v>PEM紧固件</v>
          </cell>
          <cell r="C644" t="str">
            <v>联曹路仓</v>
          </cell>
          <cell r="D644" t="str">
            <v>个</v>
          </cell>
          <cell r="E644">
            <v>500</v>
          </cell>
          <cell r="F644">
            <v>1.4278550000000001</v>
          </cell>
          <cell r="G644">
            <v>713.92750000000001</v>
          </cell>
          <cell r="H644" t="str">
            <v>申彦</v>
          </cell>
          <cell r="I644">
            <v>43439</v>
          </cell>
        </row>
        <row r="645">
          <cell r="A645" t="str">
            <v>BSO-M3-6ZI</v>
          </cell>
          <cell r="B645" t="str">
            <v>PEM紧固件</v>
          </cell>
          <cell r="C645" t="str">
            <v>联曹路仓</v>
          </cell>
          <cell r="D645" t="str">
            <v>个</v>
          </cell>
          <cell r="E645">
            <v>1000</v>
          </cell>
          <cell r="F645">
            <v>0.62793699999999997</v>
          </cell>
          <cell r="G645">
            <v>627.93700000000001</v>
          </cell>
          <cell r="H645" t="str">
            <v>公司备货</v>
          </cell>
          <cell r="I645">
            <v>43584</v>
          </cell>
        </row>
        <row r="646">
          <cell r="A646" t="str">
            <v>BSO-M5-12ZI</v>
          </cell>
          <cell r="B646" t="str">
            <v>PEM紧固件</v>
          </cell>
          <cell r="C646" t="str">
            <v>联曹路仓</v>
          </cell>
          <cell r="D646" t="str">
            <v>个</v>
          </cell>
          <cell r="E646">
            <v>500</v>
          </cell>
          <cell r="F646">
            <v>1.04535</v>
          </cell>
          <cell r="G646">
            <v>522.67499999999995</v>
          </cell>
          <cell r="H646" t="str">
            <v>苏州悦捷朗机电有限公司（不满足1000的倍数备货）</v>
          </cell>
          <cell r="I646">
            <v>43606</v>
          </cell>
        </row>
        <row r="647">
          <cell r="A647" t="str">
            <v>BSOS-440-22</v>
          </cell>
          <cell r="B647" t="str">
            <v>PEM紧固件</v>
          </cell>
          <cell r="C647" t="str">
            <v>联曹路仓</v>
          </cell>
          <cell r="D647" t="str">
            <v>个</v>
          </cell>
          <cell r="E647">
            <v>8000</v>
          </cell>
          <cell r="F647">
            <v>1.441505</v>
          </cell>
          <cell r="G647">
            <v>11532.04</v>
          </cell>
          <cell r="H647" t="str">
            <v>安络杰医疗器械上海有限公司</v>
          </cell>
          <cell r="I647">
            <v>43574</v>
          </cell>
        </row>
        <row r="648">
          <cell r="A648" t="str">
            <v>BSOS-M3-6</v>
          </cell>
          <cell r="B648" t="str">
            <v>PEM紧固件</v>
          </cell>
          <cell r="C648" t="str">
            <v>联曹路仓</v>
          </cell>
          <cell r="D648" t="str">
            <v>个</v>
          </cell>
          <cell r="E648">
            <v>1000</v>
          </cell>
          <cell r="F648">
            <v>0.74774799999999997</v>
          </cell>
          <cell r="G648">
            <v>747.74799999999993</v>
          </cell>
          <cell r="H648" t="str">
            <v>申彦</v>
          </cell>
          <cell r="I648">
            <v>43780</v>
          </cell>
        </row>
        <row r="649">
          <cell r="A649" t="str">
            <v>C-103-SR</v>
          </cell>
          <cell r="B649" t="str">
            <v>PEM紧固件</v>
          </cell>
          <cell r="C649" t="str">
            <v>联曹路仓</v>
          </cell>
          <cell r="D649" t="str">
            <v>个</v>
          </cell>
          <cell r="E649">
            <v>30000</v>
          </cell>
          <cell r="F649">
            <v>0.42449999999999999</v>
          </cell>
          <cell r="G649">
            <v>12735</v>
          </cell>
          <cell r="H649" t="str">
            <v>Lineage Power (Shanghai) Co.,Ltd</v>
          </cell>
          <cell r="I649">
            <v>43549</v>
          </cell>
        </row>
        <row r="650">
          <cell r="A650" t="str">
            <v>CH02054001</v>
          </cell>
          <cell r="B650" t="str">
            <v>热缩套管</v>
          </cell>
          <cell r="C650" t="str">
            <v>联曹路仓</v>
          </cell>
          <cell r="D650" t="str">
            <v>米</v>
          </cell>
          <cell r="E650">
            <v>1800</v>
          </cell>
          <cell r="F650">
            <v>4.8</v>
          </cell>
          <cell r="G650">
            <v>8640</v>
          </cell>
          <cell r="H650" t="str">
            <v>威奥轨道车辆门系统(青岛)有限公司</v>
          </cell>
          <cell r="I650">
            <v>43829</v>
          </cell>
        </row>
        <row r="651">
          <cell r="A651" t="str">
            <v>CLS-M10-1</v>
          </cell>
          <cell r="B651" t="str">
            <v>PEM紧固件</v>
          </cell>
          <cell r="C651" t="str">
            <v>联曹路仓</v>
          </cell>
          <cell r="D651" t="str">
            <v>个</v>
          </cell>
          <cell r="E651">
            <v>9000</v>
          </cell>
          <cell r="F651">
            <v>5.17</v>
          </cell>
          <cell r="G651">
            <v>46530</v>
          </cell>
          <cell r="H651" t="str">
            <v>公司备货</v>
          </cell>
          <cell r="I651">
            <v>43606</v>
          </cell>
        </row>
        <row r="652">
          <cell r="A652" t="str">
            <v>CLS-M2 5-2</v>
          </cell>
          <cell r="B652" t="str">
            <v>PEM紧固件</v>
          </cell>
          <cell r="C652" t="str">
            <v>联曹路仓</v>
          </cell>
          <cell r="D652" t="str">
            <v>个</v>
          </cell>
          <cell r="E652">
            <v>1000</v>
          </cell>
          <cell r="F652">
            <v>0.30443300000000001</v>
          </cell>
          <cell r="G652">
            <v>304.43299999999999</v>
          </cell>
          <cell r="H652" t="str">
            <v>申彦</v>
          </cell>
          <cell r="I652">
            <v>43803</v>
          </cell>
        </row>
        <row r="653">
          <cell r="A653" t="str">
            <v>CLS-M3-2</v>
          </cell>
          <cell r="B653" t="str">
            <v>PEM紧固件</v>
          </cell>
          <cell r="C653" t="str">
            <v>联曹路仓</v>
          </cell>
          <cell r="D653" t="str">
            <v>个</v>
          </cell>
          <cell r="E653">
            <v>20000</v>
          </cell>
          <cell r="F653">
            <v>0.17938999999999999</v>
          </cell>
          <cell r="G653">
            <v>3587.7999999999997</v>
          </cell>
          <cell r="H653" t="str">
            <v>磊亚(上海)紧固件有限公司</v>
          </cell>
          <cell r="I653">
            <v>43691</v>
          </cell>
        </row>
        <row r="654">
          <cell r="A654" t="str">
            <v>CLS-M4-0</v>
          </cell>
          <cell r="B654" t="str">
            <v>PEM紧固件</v>
          </cell>
          <cell r="C654" t="str">
            <v>联曹路仓</v>
          </cell>
          <cell r="D654" t="str">
            <v>个</v>
          </cell>
          <cell r="E654">
            <v>2000</v>
          </cell>
          <cell r="F654">
            <v>0.25448599999999999</v>
          </cell>
          <cell r="G654">
            <v>508.97199999999998</v>
          </cell>
          <cell r="H654" t="str">
            <v>维肯恩</v>
          </cell>
          <cell r="I654">
            <v>43766</v>
          </cell>
        </row>
        <row r="655">
          <cell r="A655" t="str">
            <v>CLS-M4-2</v>
          </cell>
          <cell r="B655" t="str">
            <v>PEM紧固件</v>
          </cell>
          <cell r="C655" t="str">
            <v>联曹路仓</v>
          </cell>
          <cell r="D655" t="str">
            <v>个</v>
          </cell>
          <cell r="E655">
            <v>5000</v>
          </cell>
          <cell r="F655">
            <v>0.27900000000000003</v>
          </cell>
          <cell r="G655">
            <v>1395.0000000000002</v>
          </cell>
          <cell r="H655" t="str">
            <v>迈梭</v>
          </cell>
          <cell r="I655">
            <v>43817</v>
          </cell>
        </row>
        <row r="656">
          <cell r="A656" t="str">
            <v>CLS-M6-1</v>
          </cell>
          <cell r="B656" t="str">
            <v>PEM紧固件</v>
          </cell>
          <cell r="C656" t="str">
            <v>联曹路仓</v>
          </cell>
          <cell r="D656" t="str">
            <v>个</v>
          </cell>
          <cell r="E656">
            <v>1000</v>
          </cell>
          <cell r="F656">
            <v>0.73678200000000005</v>
          </cell>
          <cell r="G656">
            <v>736.78200000000004</v>
          </cell>
          <cell r="H656" t="str">
            <v>迈梭</v>
          </cell>
          <cell r="I656">
            <v>43762</v>
          </cell>
        </row>
        <row r="657">
          <cell r="A657" t="str">
            <v>CLS-M6-2</v>
          </cell>
          <cell r="B657" t="str">
            <v>PEM紧固件</v>
          </cell>
          <cell r="C657" t="str">
            <v>联曹路仓</v>
          </cell>
          <cell r="D657" t="str">
            <v>个</v>
          </cell>
          <cell r="E657">
            <v>29000</v>
          </cell>
          <cell r="F657">
            <v>0.42199999999999999</v>
          </cell>
          <cell r="G657">
            <v>12238</v>
          </cell>
          <cell r="H657" t="str">
            <v>上海涵林精密模具有限公司</v>
          </cell>
          <cell r="I657">
            <v>43805</v>
          </cell>
        </row>
        <row r="658">
          <cell r="A658" t="str">
            <v>CLS-M8-2</v>
          </cell>
          <cell r="B658" t="str">
            <v>PEM紧固件</v>
          </cell>
          <cell r="C658" t="str">
            <v>联曹路仓</v>
          </cell>
          <cell r="D658" t="str">
            <v>个</v>
          </cell>
          <cell r="E658">
            <v>500</v>
          </cell>
          <cell r="F658">
            <v>1.556441</v>
          </cell>
          <cell r="G658">
            <v>778.22050000000002</v>
          </cell>
          <cell r="H658" t="str">
            <v>申彦（不满足1000的倍数备货）</v>
          </cell>
          <cell r="I658">
            <v>43790</v>
          </cell>
        </row>
        <row r="659">
          <cell r="A659" t="str">
            <v>CLSS-M5-0</v>
          </cell>
          <cell r="B659" t="str">
            <v>PEM紧固件</v>
          </cell>
          <cell r="C659" t="str">
            <v>联曹路仓</v>
          </cell>
          <cell r="D659" t="str">
            <v>个</v>
          </cell>
          <cell r="E659">
            <v>1000</v>
          </cell>
          <cell r="F659">
            <v>0.37504799999999999</v>
          </cell>
          <cell r="G659">
            <v>375.048</v>
          </cell>
          <cell r="H659" t="str">
            <v>上海涵林精密模具有限公司</v>
          </cell>
          <cell r="I659">
            <v>43811</v>
          </cell>
        </row>
        <row r="660">
          <cell r="A660" t="str">
            <v>CLSS-M5-1</v>
          </cell>
          <cell r="B660" t="str">
            <v>PEM紧固件</v>
          </cell>
          <cell r="C660" t="str">
            <v>联曹路仓</v>
          </cell>
          <cell r="D660" t="str">
            <v>个</v>
          </cell>
          <cell r="E660">
            <v>12000</v>
          </cell>
          <cell r="F660">
            <v>0.358483</v>
          </cell>
          <cell r="G660">
            <v>4301.7960000000003</v>
          </cell>
          <cell r="H660" t="str">
            <v>迈梭</v>
          </cell>
          <cell r="I660">
            <v>43808</v>
          </cell>
        </row>
        <row r="661">
          <cell r="A661" t="str">
            <v>E0-0117-000-000</v>
          </cell>
          <cell r="B661" t="str">
            <v>连接器</v>
          </cell>
          <cell r="C661" t="str">
            <v>联曹路仓</v>
          </cell>
          <cell r="D661" t="str">
            <v>个</v>
          </cell>
          <cell r="E661">
            <v>200</v>
          </cell>
          <cell r="F661">
            <v>27.61</v>
          </cell>
          <cell r="G661">
            <v>5522</v>
          </cell>
          <cell r="H661" t="str">
            <v>安费诺</v>
          </cell>
          <cell r="I661">
            <v>43613</v>
          </cell>
        </row>
        <row r="662">
          <cell r="A662" t="str">
            <v>E4-0040-036-000</v>
          </cell>
          <cell r="B662" t="str">
            <v>电路连接器</v>
          </cell>
          <cell r="C662" t="str">
            <v>联曹路仓</v>
          </cell>
          <cell r="D662" t="str">
            <v>个</v>
          </cell>
          <cell r="E662">
            <v>80</v>
          </cell>
          <cell r="F662">
            <v>117.23</v>
          </cell>
          <cell r="G662">
            <v>9378.4</v>
          </cell>
          <cell r="H662" t="str">
            <v>库卡备货</v>
          </cell>
          <cell r="I662">
            <v>43194</v>
          </cell>
        </row>
        <row r="663">
          <cell r="A663" t="str">
            <v>EEA002N00000004000</v>
          </cell>
          <cell r="B663" t="str">
            <v>电路连接器</v>
          </cell>
          <cell r="C663" t="str">
            <v>联曹路仓</v>
          </cell>
          <cell r="D663" t="str">
            <v>个</v>
          </cell>
          <cell r="E663">
            <v>2100</v>
          </cell>
          <cell r="F663">
            <v>30.95</v>
          </cell>
          <cell r="G663">
            <v>64995</v>
          </cell>
          <cell r="H663" t="str">
            <v>沃达</v>
          </cell>
          <cell r="I663">
            <v>43696</v>
          </cell>
        </row>
        <row r="664">
          <cell r="A664" t="str">
            <v>EGA002N00000600000</v>
          </cell>
          <cell r="B664" t="str">
            <v>电路连接器</v>
          </cell>
          <cell r="C664" t="str">
            <v>联曹路仓</v>
          </cell>
          <cell r="D664" t="str">
            <v>个</v>
          </cell>
          <cell r="E664">
            <v>30</v>
          </cell>
          <cell r="F664">
            <v>53.71</v>
          </cell>
          <cell r="G664">
            <v>1611.3</v>
          </cell>
          <cell r="H664" t="str">
            <v>库卡</v>
          </cell>
          <cell r="I664">
            <v>43678</v>
          </cell>
        </row>
        <row r="665">
          <cell r="A665" t="str">
            <v>EGA002N00000600000</v>
          </cell>
          <cell r="B665" t="str">
            <v>电路连接器</v>
          </cell>
          <cell r="C665" t="str">
            <v>联曹路仓</v>
          </cell>
          <cell r="D665" t="str">
            <v>个</v>
          </cell>
          <cell r="E665">
            <v>70</v>
          </cell>
          <cell r="F665">
            <v>53.71</v>
          </cell>
          <cell r="G665">
            <v>3759.7000000000003</v>
          </cell>
          <cell r="H665" t="str">
            <v>库卡</v>
          </cell>
          <cell r="I665">
            <v>43678</v>
          </cell>
        </row>
        <row r="666">
          <cell r="A666" t="str">
            <v>EKB002N0043L003000</v>
          </cell>
          <cell r="B666" t="str">
            <v>电路连接器</v>
          </cell>
          <cell r="C666" t="str">
            <v>联曹路仓</v>
          </cell>
          <cell r="D666" t="str">
            <v>个</v>
          </cell>
          <cell r="E666">
            <v>1140</v>
          </cell>
          <cell r="F666">
            <v>41.24</v>
          </cell>
          <cell r="G666">
            <v>47013.600000000006</v>
          </cell>
          <cell r="H666" t="str">
            <v>沃达</v>
          </cell>
          <cell r="I666">
            <v>43642</v>
          </cell>
        </row>
        <row r="667">
          <cell r="A667" t="str">
            <v>ESA202F01340500000</v>
          </cell>
          <cell r="B667" t="str">
            <v>电路连接器</v>
          </cell>
          <cell r="C667" t="str">
            <v>联曹路仓</v>
          </cell>
          <cell r="D667" t="str">
            <v>个</v>
          </cell>
          <cell r="E667">
            <v>120</v>
          </cell>
          <cell r="F667">
            <v>77</v>
          </cell>
          <cell r="G667">
            <v>9240</v>
          </cell>
          <cell r="H667" t="str">
            <v>深圳市奥尼斯电子科技有限公司</v>
          </cell>
          <cell r="I667">
            <v>43812</v>
          </cell>
        </row>
        <row r="668">
          <cell r="A668" t="str">
            <v>ESB001N0043L003000</v>
          </cell>
          <cell r="B668" t="str">
            <v>电路连接器</v>
          </cell>
          <cell r="C668" t="str">
            <v>联曹路仓</v>
          </cell>
          <cell r="D668" t="str">
            <v>个</v>
          </cell>
          <cell r="E668">
            <v>1140</v>
          </cell>
          <cell r="F668">
            <v>41.24</v>
          </cell>
          <cell r="G668">
            <v>47013.600000000006</v>
          </cell>
          <cell r="H668" t="str">
            <v>亚屹</v>
          </cell>
          <cell r="I668">
            <v>43724</v>
          </cell>
        </row>
        <row r="669">
          <cell r="A669" t="str">
            <v>ESB002F02320001000</v>
          </cell>
          <cell r="B669" t="str">
            <v>电路连接器</v>
          </cell>
          <cell r="C669" t="str">
            <v>联曹路仓</v>
          </cell>
          <cell r="D669" t="str">
            <v>个</v>
          </cell>
          <cell r="E669">
            <v>120</v>
          </cell>
          <cell r="F669">
            <v>77</v>
          </cell>
          <cell r="G669">
            <v>9240</v>
          </cell>
          <cell r="H669" t="str">
            <v>深圳市奥尼斯电子科技有限公司</v>
          </cell>
          <cell r="I669">
            <v>43812</v>
          </cell>
        </row>
        <row r="670">
          <cell r="A670" t="str">
            <v>F-632-2</v>
          </cell>
          <cell r="B670" t="str">
            <v>PEM紧固件</v>
          </cell>
          <cell r="C670" t="str">
            <v>联曹路仓</v>
          </cell>
          <cell r="D670" t="str">
            <v>个</v>
          </cell>
          <cell r="E670">
            <v>1000</v>
          </cell>
          <cell r="F670">
            <v>0.42945499999999998</v>
          </cell>
          <cell r="G670">
            <v>429.45499999999998</v>
          </cell>
          <cell r="H670" t="str">
            <v>迈梭</v>
          </cell>
          <cell r="I670">
            <v>43808</v>
          </cell>
        </row>
        <row r="671">
          <cell r="A671" t="str">
            <v>FC422P9/AA</v>
          </cell>
          <cell r="B671" t="str">
            <v>连接器</v>
          </cell>
          <cell r="C671" t="str">
            <v>联曹路仓</v>
          </cell>
          <cell r="D671" t="str">
            <v>个</v>
          </cell>
          <cell r="E671">
            <v>547</v>
          </cell>
          <cell r="F671">
            <v>2.634808</v>
          </cell>
          <cell r="G671">
            <v>1441.2399760000001</v>
          </cell>
          <cell r="H671" t="str">
            <v>新亚电通取消订单退货</v>
          </cell>
          <cell r="I671">
            <v>42660</v>
          </cell>
        </row>
        <row r="672">
          <cell r="A672" t="str">
            <v>FEO-M3-MD</v>
          </cell>
          <cell r="B672" t="str">
            <v>PEM紧固件</v>
          </cell>
          <cell r="C672" t="str">
            <v>联曹路仓</v>
          </cell>
          <cell r="D672" t="str">
            <v>个</v>
          </cell>
          <cell r="E672">
            <v>7000</v>
          </cell>
          <cell r="F672">
            <v>0.77616499999999999</v>
          </cell>
          <cell r="G672">
            <v>5433.1549999999997</v>
          </cell>
          <cell r="H672" t="str">
            <v>吉晶电子死库存</v>
          </cell>
          <cell r="I672">
            <v>43577</v>
          </cell>
        </row>
        <row r="673">
          <cell r="A673" t="str">
            <v>FEOX-440</v>
          </cell>
          <cell r="B673" t="str">
            <v>PEM紧固件</v>
          </cell>
          <cell r="C673" t="str">
            <v>联曹路仓</v>
          </cell>
          <cell r="D673" t="str">
            <v>个</v>
          </cell>
          <cell r="E673">
            <v>20000</v>
          </cell>
          <cell r="F673">
            <v>0.67678000000000005</v>
          </cell>
          <cell r="G673">
            <v>13535.6</v>
          </cell>
          <cell r="H673" t="str">
            <v>昆山市吉晶电子有限公司</v>
          </cell>
          <cell r="I673">
            <v>43556</v>
          </cell>
        </row>
        <row r="674">
          <cell r="A674" t="str">
            <v>FH-032-5ZI</v>
          </cell>
          <cell r="B674" t="str">
            <v>PEM紧固件</v>
          </cell>
          <cell r="C674" t="str">
            <v>联曹路仓</v>
          </cell>
          <cell r="D674" t="str">
            <v>个</v>
          </cell>
          <cell r="E674">
            <v>19000</v>
          </cell>
          <cell r="F674">
            <v>0.193077</v>
          </cell>
          <cell r="G674">
            <v>3668.4630000000002</v>
          </cell>
          <cell r="H674" t="str">
            <v>公司备货</v>
          </cell>
          <cell r="I674">
            <v>43584</v>
          </cell>
        </row>
        <row r="675">
          <cell r="A675" t="str">
            <v>FH-3mm-6ZI</v>
          </cell>
          <cell r="B675" t="str">
            <v>PEM紧固件</v>
          </cell>
          <cell r="C675" t="str">
            <v>联曹路仓</v>
          </cell>
          <cell r="D675" t="str">
            <v>个</v>
          </cell>
          <cell r="E675">
            <v>500</v>
          </cell>
          <cell r="F675">
            <v>0.19708000000000001</v>
          </cell>
          <cell r="G675">
            <v>98.54</v>
          </cell>
          <cell r="H675" t="str">
            <v>申彦</v>
          </cell>
          <cell r="I675">
            <v>43439</v>
          </cell>
        </row>
        <row r="676">
          <cell r="A676" t="str">
            <v>FH-832-8ZI</v>
          </cell>
          <cell r="B676" t="str">
            <v>PEM紧固件</v>
          </cell>
          <cell r="C676" t="str">
            <v>联曹路仓</v>
          </cell>
          <cell r="D676" t="str">
            <v>个</v>
          </cell>
          <cell r="E676">
            <v>500</v>
          </cell>
          <cell r="F676">
            <v>0.119378</v>
          </cell>
          <cell r="G676">
            <v>59.689</v>
          </cell>
          <cell r="H676" t="str">
            <v>迈梭</v>
          </cell>
          <cell r="I676">
            <v>43692</v>
          </cell>
        </row>
        <row r="677">
          <cell r="A677" t="str">
            <v>FH-M3-6ZI</v>
          </cell>
          <cell r="B677" t="str">
            <v>PEM紧固件</v>
          </cell>
          <cell r="C677" t="str">
            <v>联曹路仓</v>
          </cell>
          <cell r="D677" t="str">
            <v>个</v>
          </cell>
          <cell r="E677">
            <v>4000</v>
          </cell>
          <cell r="F677">
            <v>7.6635999999999996E-2</v>
          </cell>
          <cell r="G677">
            <v>306.54399999999998</v>
          </cell>
          <cell r="H677" t="str">
            <v>迈梭</v>
          </cell>
          <cell r="I677">
            <v>43727</v>
          </cell>
        </row>
        <row r="678">
          <cell r="A678" t="str">
            <v>FH-M5-16ZI</v>
          </cell>
          <cell r="B678" t="str">
            <v>PEM紧固件</v>
          </cell>
          <cell r="C678" t="str">
            <v>联曹路仓</v>
          </cell>
          <cell r="D678" t="str">
            <v>个</v>
          </cell>
          <cell r="E678">
            <v>1000</v>
          </cell>
          <cell r="F678">
            <v>0.19500000000000001</v>
          </cell>
          <cell r="G678">
            <v>195</v>
          </cell>
          <cell r="H678" t="str">
            <v>申彦</v>
          </cell>
          <cell r="I678">
            <v>43536</v>
          </cell>
        </row>
        <row r="679">
          <cell r="A679" t="str">
            <v>FH-M6-10ZI</v>
          </cell>
          <cell r="B679" t="str">
            <v>PEM紧固件</v>
          </cell>
          <cell r="C679" t="str">
            <v>联曹路仓</v>
          </cell>
          <cell r="D679" t="str">
            <v>个</v>
          </cell>
          <cell r="E679">
            <v>1000</v>
          </cell>
          <cell r="F679">
            <v>0.14335500000000001</v>
          </cell>
          <cell r="G679">
            <v>143.35500000000002</v>
          </cell>
          <cell r="H679" t="str">
            <v>迈梭</v>
          </cell>
          <cell r="I679">
            <v>43700</v>
          </cell>
        </row>
        <row r="680">
          <cell r="A680" t="str">
            <v>FH-M6-15ZI</v>
          </cell>
          <cell r="B680" t="str">
            <v>PEM紧固件</v>
          </cell>
          <cell r="C680" t="str">
            <v>联曹路仓</v>
          </cell>
          <cell r="D680" t="str">
            <v>个</v>
          </cell>
          <cell r="E680">
            <v>1000</v>
          </cell>
          <cell r="F680">
            <v>0.17475299999999999</v>
          </cell>
          <cell r="G680">
            <v>174.75299999999999</v>
          </cell>
          <cell r="H680" t="str">
            <v>磊亚(上海)紧固件有限公司</v>
          </cell>
          <cell r="I680">
            <v>43783</v>
          </cell>
        </row>
        <row r="681">
          <cell r="A681" t="str">
            <v>FH-M6-20ZI</v>
          </cell>
          <cell r="B681" t="str">
            <v>PEM紧固件</v>
          </cell>
          <cell r="C681" t="str">
            <v>联曹路仓</v>
          </cell>
          <cell r="D681" t="str">
            <v>个</v>
          </cell>
          <cell r="E681">
            <v>11150</v>
          </cell>
          <cell r="F681">
            <v>0.20680299999999999</v>
          </cell>
          <cell r="G681">
            <v>2305.8534500000001</v>
          </cell>
          <cell r="H681" t="str">
            <v>维肯恩</v>
          </cell>
          <cell r="I681">
            <v>43824</v>
          </cell>
        </row>
        <row r="682">
          <cell r="A682" t="str">
            <v>FH-M8-15ZI</v>
          </cell>
          <cell r="B682" t="str">
            <v>PEM紧固件</v>
          </cell>
          <cell r="C682" t="str">
            <v>联曹路仓</v>
          </cell>
          <cell r="D682" t="str">
            <v>个</v>
          </cell>
          <cell r="E682">
            <v>13500</v>
          </cell>
          <cell r="F682">
            <v>0.31568099999999999</v>
          </cell>
          <cell r="G682">
            <v>4261.6934999999994</v>
          </cell>
          <cell r="H682" t="str">
            <v>维肯恩</v>
          </cell>
          <cell r="I682">
            <v>43762</v>
          </cell>
        </row>
        <row r="683">
          <cell r="A683" t="str">
            <v>FH-M8-18ZI</v>
          </cell>
          <cell r="B683" t="str">
            <v>PEM紧固件</v>
          </cell>
          <cell r="C683" t="str">
            <v>联曹路仓</v>
          </cell>
          <cell r="D683" t="str">
            <v>个</v>
          </cell>
          <cell r="E683">
            <v>6000</v>
          </cell>
          <cell r="F683">
            <v>0.36131999999999997</v>
          </cell>
          <cell r="G683">
            <v>2167.92</v>
          </cell>
          <cell r="H683" t="str">
            <v>维肯恩</v>
          </cell>
          <cell r="I683">
            <v>43780</v>
          </cell>
        </row>
        <row r="684">
          <cell r="A684" t="str">
            <v>FH-M8-25ZI</v>
          </cell>
          <cell r="B684" t="str">
            <v>PEM紧固件</v>
          </cell>
          <cell r="C684" t="str">
            <v>联曹路仓</v>
          </cell>
          <cell r="D684" t="str">
            <v>个</v>
          </cell>
          <cell r="E684">
            <v>700</v>
          </cell>
          <cell r="F684">
            <v>0.25</v>
          </cell>
          <cell r="G684">
            <v>175</v>
          </cell>
          <cell r="H684" t="str">
            <v>迈梭</v>
          </cell>
          <cell r="I684">
            <v>43286</v>
          </cell>
        </row>
        <row r="685">
          <cell r="A685" t="str">
            <v>FHS-632-5</v>
          </cell>
          <cell r="B685" t="str">
            <v>PEM紧固件</v>
          </cell>
          <cell r="C685" t="str">
            <v>联曹路仓</v>
          </cell>
          <cell r="D685" t="str">
            <v>个</v>
          </cell>
          <cell r="E685">
            <v>2000</v>
          </cell>
          <cell r="F685">
            <v>0.216</v>
          </cell>
          <cell r="G685">
            <v>432</v>
          </cell>
          <cell r="H685" t="str">
            <v>迈梭</v>
          </cell>
          <cell r="I685">
            <v>43335</v>
          </cell>
        </row>
        <row r="686">
          <cell r="A686" t="str">
            <v>FHS-632-8</v>
          </cell>
          <cell r="B686" t="str">
            <v>PEM紧固件</v>
          </cell>
          <cell r="C686" t="str">
            <v>联曹路仓</v>
          </cell>
          <cell r="D686" t="str">
            <v>个</v>
          </cell>
          <cell r="E686">
            <v>2000</v>
          </cell>
          <cell r="F686">
            <v>0.18274599999999999</v>
          </cell>
          <cell r="G686">
            <v>365.49199999999996</v>
          </cell>
          <cell r="H686" t="str">
            <v>公司备货</v>
          </cell>
          <cell r="I686">
            <v>43584</v>
          </cell>
        </row>
        <row r="687">
          <cell r="A687" t="str">
            <v>FHS-M3-8</v>
          </cell>
          <cell r="B687" t="str">
            <v>PEM紧固件</v>
          </cell>
          <cell r="C687" t="str">
            <v>联曹路仓</v>
          </cell>
          <cell r="D687" t="str">
            <v>个</v>
          </cell>
          <cell r="E687">
            <v>24000</v>
          </cell>
          <cell r="F687">
            <v>0.15264800000000001</v>
          </cell>
          <cell r="G687">
            <v>3663.5520000000001</v>
          </cell>
          <cell r="H687" t="str">
            <v>艾佩达电子通信设备（上海）有限公司</v>
          </cell>
          <cell r="I687">
            <v>43822</v>
          </cell>
        </row>
        <row r="688">
          <cell r="A688" t="str">
            <v>FHS-M4-10</v>
          </cell>
          <cell r="B688" t="str">
            <v>PEM紧固件</v>
          </cell>
          <cell r="C688" t="str">
            <v>联曹路仓</v>
          </cell>
          <cell r="D688" t="str">
            <v>个</v>
          </cell>
          <cell r="E688">
            <v>1000</v>
          </cell>
          <cell r="F688">
            <v>0.215221</v>
          </cell>
          <cell r="G688">
            <v>215.221</v>
          </cell>
          <cell r="H688" t="str">
            <v>上海京悦机械有限公司</v>
          </cell>
          <cell r="I688">
            <v>43801</v>
          </cell>
        </row>
        <row r="689">
          <cell r="A689" t="str">
            <v>FHS-M4-15</v>
          </cell>
          <cell r="B689" t="str">
            <v>PEM紧固件</v>
          </cell>
          <cell r="C689" t="str">
            <v>联曹路仓</v>
          </cell>
          <cell r="D689" t="str">
            <v>个</v>
          </cell>
          <cell r="E689">
            <v>1000</v>
          </cell>
          <cell r="F689">
            <v>0.25720500000000002</v>
          </cell>
          <cell r="G689">
            <v>257.20500000000004</v>
          </cell>
          <cell r="H689" t="str">
            <v>青岛维景科技有限公司</v>
          </cell>
          <cell r="I689">
            <v>43811</v>
          </cell>
        </row>
        <row r="690">
          <cell r="A690" t="str">
            <v>FHS-M5-10</v>
          </cell>
          <cell r="B690" t="str">
            <v>PEM紧固件</v>
          </cell>
          <cell r="C690" t="str">
            <v>联曹路仓</v>
          </cell>
          <cell r="D690" t="str">
            <v>个</v>
          </cell>
          <cell r="E690">
            <v>3000</v>
          </cell>
          <cell r="F690">
            <v>0.21121000000000001</v>
          </cell>
          <cell r="G690">
            <v>633.63</v>
          </cell>
          <cell r="H690" t="str">
            <v>迈梭</v>
          </cell>
          <cell r="I690">
            <v>43824</v>
          </cell>
        </row>
        <row r="691">
          <cell r="A691" t="str">
            <v>FHS-M5-15</v>
          </cell>
          <cell r="B691" t="str">
            <v>PEM紧固件</v>
          </cell>
          <cell r="C691" t="str">
            <v>联曹路仓</v>
          </cell>
          <cell r="D691" t="str">
            <v>个</v>
          </cell>
          <cell r="E691">
            <v>19000</v>
          </cell>
          <cell r="F691">
            <v>0.22777800000000001</v>
          </cell>
          <cell r="G691">
            <v>4327.7820000000002</v>
          </cell>
          <cell r="H691" t="str">
            <v>迈梭</v>
          </cell>
          <cell r="I691">
            <v>43824</v>
          </cell>
        </row>
        <row r="692">
          <cell r="A692" t="str">
            <v>FHS-M6-18</v>
          </cell>
          <cell r="B692" t="str">
            <v>PEM紧固件</v>
          </cell>
          <cell r="C692" t="str">
            <v>联曹路仓</v>
          </cell>
          <cell r="D692" t="str">
            <v>个</v>
          </cell>
          <cell r="E692">
            <v>1000</v>
          </cell>
          <cell r="F692">
            <v>0.38388</v>
          </cell>
          <cell r="G692">
            <v>383.88</v>
          </cell>
          <cell r="H692" t="str">
            <v>维肯恩</v>
          </cell>
          <cell r="I692">
            <v>43754</v>
          </cell>
        </row>
        <row r="693">
          <cell r="A693" t="str">
            <v>FHS-M6-25</v>
          </cell>
          <cell r="B693" t="str">
            <v>PEM紧固件</v>
          </cell>
          <cell r="C693" t="str">
            <v>联曹路仓</v>
          </cell>
          <cell r="D693" t="str">
            <v>个</v>
          </cell>
          <cell r="E693">
            <v>1000</v>
          </cell>
          <cell r="F693">
            <v>0.48873</v>
          </cell>
          <cell r="G693">
            <v>488.73</v>
          </cell>
          <cell r="H693" t="str">
            <v>迈梭</v>
          </cell>
          <cell r="I693">
            <v>43824</v>
          </cell>
        </row>
        <row r="694">
          <cell r="A694" t="str">
            <v>FHS-M6-30</v>
          </cell>
          <cell r="B694" t="str">
            <v>PEM紧固件</v>
          </cell>
          <cell r="C694" t="str">
            <v>联曹路仓</v>
          </cell>
          <cell r="D694" t="str">
            <v>个</v>
          </cell>
          <cell r="E694">
            <v>2000</v>
          </cell>
          <cell r="F694">
            <v>0.579233</v>
          </cell>
          <cell r="G694">
            <v>1158.4659999999999</v>
          </cell>
          <cell r="H694" t="str">
            <v>公司备货</v>
          </cell>
          <cell r="I694">
            <v>43584</v>
          </cell>
        </row>
        <row r="695">
          <cell r="A695" t="str">
            <v>FHS-M8-15</v>
          </cell>
          <cell r="B695" t="str">
            <v>PEM紧固件</v>
          </cell>
          <cell r="C695" t="str">
            <v>联曹路仓</v>
          </cell>
          <cell r="D695" t="str">
            <v>个</v>
          </cell>
          <cell r="E695">
            <v>250</v>
          </cell>
          <cell r="F695">
            <v>0.68861000000000006</v>
          </cell>
          <cell r="G695">
            <v>172.1525</v>
          </cell>
          <cell r="H695" t="str">
            <v>上海米扬紧固件有限公司</v>
          </cell>
          <cell r="I695">
            <v>43517</v>
          </cell>
        </row>
        <row r="696">
          <cell r="A696" t="str">
            <v>FHS-M8-20</v>
          </cell>
          <cell r="B696" t="str">
            <v>PEM紧固件</v>
          </cell>
          <cell r="C696" t="str">
            <v>联曹路仓</v>
          </cell>
          <cell r="D696" t="str">
            <v>个</v>
          </cell>
          <cell r="E696">
            <v>1000</v>
          </cell>
          <cell r="F696">
            <v>0.66350699999999996</v>
          </cell>
          <cell r="G696">
            <v>663.50699999999995</v>
          </cell>
          <cell r="H696" t="str">
            <v>迈梭</v>
          </cell>
          <cell r="I696">
            <v>43663</v>
          </cell>
        </row>
        <row r="697">
          <cell r="A697" t="str">
            <v>F-M2 5-1</v>
          </cell>
          <cell r="B697" t="str">
            <v>PEM紧固件</v>
          </cell>
          <cell r="C697" t="str">
            <v>联曹路仓</v>
          </cell>
          <cell r="D697" t="str">
            <v>个</v>
          </cell>
          <cell r="E697">
            <v>500</v>
          </cell>
          <cell r="F697">
            <v>0.50492000000000004</v>
          </cell>
          <cell r="G697">
            <v>252.46</v>
          </cell>
          <cell r="H697" t="str">
            <v>申彦</v>
          </cell>
          <cell r="I697">
            <v>43545</v>
          </cell>
        </row>
        <row r="698">
          <cell r="A698" t="str">
            <v>F-M2-1</v>
          </cell>
          <cell r="B698" t="str">
            <v>PEM紧固件</v>
          </cell>
          <cell r="C698" t="str">
            <v>联曹路仓</v>
          </cell>
          <cell r="D698" t="str">
            <v>个</v>
          </cell>
          <cell r="E698">
            <v>500</v>
          </cell>
          <cell r="F698">
            <v>0.66637999999999997</v>
          </cell>
          <cell r="G698">
            <v>333.19</v>
          </cell>
          <cell r="H698" t="str">
            <v>申彦</v>
          </cell>
          <cell r="I698">
            <v>43782</v>
          </cell>
        </row>
        <row r="699">
          <cell r="A699" t="str">
            <v>G-49874</v>
          </cell>
          <cell r="B699" t="str">
            <v>PEM紧固件</v>
          </cell>
          <cell r="C699" t="str">
            <v>联曹路仓</v>
          </cell>
          <cell r="D699" t="str">
            <v>个</v>
          </cell>
          <cell r="E699">
            <v>10000</v>
          </cell>
          <cell r="F699">
            <v>0.184</v>
          </cell>
          <cell r="G699">
            <v>1840</v>
          </cell>
          <cell r="H699" t="str">
            <v>Lineage Power (Shanghai) Co.,Ltd</v>
          </cell>
          <cell r="I699">
            <v>43811</v>
          </cell>
        </row>
        <row r="700">
          <cell r="A700" t="str">
            <v>G-51118</v>
          </cell>
          <cell r="B700" t="str">
            <v>PEM紧固件</v>
          </cell>
          <cell r="C700" t="str">
            <v>联曹路仓</v>
          </cell>
          <cell r="D700" t="str">
            <v>个</v>
          </cell>
          <cell r="E700">
            <v>3000</v>
          </cell>
          <cell r="F700">
            <v>0.24399999999999999</v>
          </cell>
          <cell r="G700">
            <v>732</v>
          </cell>
          <cell r="H700" t="str">
            <v>维肯恩</v>
          </cell>
          <cell r="I700">
            <v>43829</v>
          </cell>
        </row>
        <row r="701">
          <cell r="A701" t="str">
            <v>G-53051</v>
          </cell>
          <cell r="B701" t="str">
            <v>PEM紧固件</v>
          </cell>
          <cell r="C701" t="str">
            <v>联曹路仓</v>
          </cell>
          <cell r="D701" t="str">
            <v>个</v>
          </cell>
          <cell r="E701">
            <v>4480</v>
          </cell>
          <cell r="F701">
            <v>0.42899999999999999</v>
          </cell>
          <cell r="G701">
            <v>1921.92</v>
          </cell>
          <cell r="H701" t="str">
            <v>维肯恩</v>
          </cell>
          <cell r="I701">
            <v>43811</v>
          </cell>
        </row>
        <row r="702">
          <cell r="A702" t="str">
            <v>GQ-56473</v>
          </cell>
          <cell r="B702" t="str">
            <v>PEM紧固件</v>
          </cell>
          <cell r="C702" t="str">
            <v>联曹路仓</v>
          </cell>
          <cell r="D702" t="str">
            <v>个</v>
          </cell>
          <cell r="E702">
            <v>73720</v>
          </cell>
          <cell r="F702">
            <v>0.53</v>
          </cell>
          <cell r="G702">
            <v>39071.599999999999</v>
          </cell>
          <cell r="H702" t="str">
            <v>维肯恩</v>
          </cell>
          <cell r="I702">
            <v>43373</v>
          </cell>
        </row>
        <row r="703">
          <cell r="A703" t="str">
            <v>H127/0 1/2</v>
          </cell>
          <cell r="B703" t="str">
            <v>热橡胶管</v>
          </cell>
          <cell r="C703" t="str">
            <v>联曹路仓</v>
          </cell>
          <cell r="D703" t="str">
            <v>个</v>
          </cell>
          <cell r="E703">
            <v>1000</v>
          </cell>
          <cell r="F703">
            <v>3.95</v>
          </cell>
          <cell r="G703">
            <v>3950</v>
          </cell>
          <cell r="H703" t="str">
            <v>库卡</v>
          </cell>
          <cell r="I703">
            <v>43767</v>
          </cell>
        </row>
        <row r="704">
          <cell r="A704" t="str">
            <v>H190/0 3/4</v>
          </cell>
          <cell r="B704" t="str">
            <v>热橡胶管</v>
          </cell>
          <cell r="C704" t="str">
            <v>联曹路仓</v>
          </cell>
          <cell r="D704" t="str">
            <v>个</v>
          </cell>
          <cell r="E704">
            <v>2000</v>
          </cell>
          <cell r="F704">
            <v>6.37</v>
          </cell>
          <cell r="G704">
            <v>12740</v>
          </cell>
          <cell r="H704" t="str">
            <v>库卡</v>
          </cell>
          <cell r="I704">
            <v>43767</v>
          </cell>
        </row>
        <row r="705">
          <cell r="A705" t="str">
            <v>H64/0 1/4</v>
          </cell>
          <cell r="B705" t="str">
            <v>热橡胶管</v>
          </cell>
          <cell r="C705" t="str">
            <v>联曹路仓</v>
          </cell>
          <cell r="D705" t="str">
            <v>个</v>
          </cell>
          <cell r="E705">
            <v>1800</v>
          </cell>
          <cell r="F705">
            <v>2.52</v>
          </cell>
          <cell r="G705">
            <v>4536</v>
          </cell>
          <cell r="H705" t="str">
            <v>库卡</v>
          </cell>
          <cell r="I705">
            <v>43767</v>
          </cell>
        </row>
        <row r="706">
          <cell r="A706" t="str">
            <v>H95/0 3/8</v>
          </cell>
          <cell r="B706" t="str">
            <v>热橡胶管</v>
          </cell>
          <cell r="C706" t="str">
            <v>联曹路仓</v>
          </cell>
          <cell r="D706" t="str">
            <v>个</v>
          </cell>
          <cell r="E706">
            <v>3600</v>
          </cell>
          <cell r="F706">
            <v>2.95</v>
          </cell>
          <cell r="G706">
            <v>10620</v>
          </cell>
          <cell r="H706" t="str">
            <v>库卡</v>
          </cell>
          <cell r="I706">
            <v>43767</v>
          </cell>
        </row>
        <row r="707">
          <cell r="A707" t="str">
            <v>HFE-M6-15ZI</v>
          </cell>
          <cell r="B707" t="str">
            <v>PEM紧固件</v>
          </cell>
          <cell r="C707" t="str">
            <v>联曹路仓</v>
          </cell>
          <cell r="D707" t="str">
            <v>个</v>
          </cell>
          <cell r="E707">
            <v>500</v>
          </cell>
          <cell r="F707">
            <v>0.3735</v>
          </cell>
          <cell r="G707">
            <v>186.75</v>
          </cell>
          <cell r="H707" t="str">
            <v>艾佩达电子通信设备（上海）有限公司</v>
          </cell>
          <cell r="I707">
            <v>43529</v>
          </cell>
        </row>
        <row r="708">
          <cell r="A708" t="str">
            <v>HFE-M6-25ZI</v>
          </cell>
          <cell r="B708" t="str">
            <v>PEM紧固件</v>
          </cell>
          <cell r="C708" t="str">
            <v>联曹路仓</v>
          </cell>
          <cell r="D708" t="str">
            <v>个</v>
          </cell>
          <cell r="E708">
            <v>2000</v>
          </cell>
          <cell r="F708">
            <v>0.32021500000000003</v>
          </cell>
          <cell r="G708">
            <v>640.43000000000006</v>
          </cell>
          <cell r="H708" t="str">
            <v>维肯恩</v>
          </cell>
          <cell r="I708">
            <v>43817</v>
          </cell>
        </row>
        <row r="709">
          <cell r="A709" t="str">
            <v>HFHB-032-8DT</v>
          </cell>
          <cell r="B709" t="str">
            <v>PEM紧固件</v>
          </cell>
          <cell r="C709" t="str">
            <v>联曹路仓</v>
          </cell>
          <cell r="D709" t="str">
            <v>个</v>
          </cell>
          <cell r="E709">
            <v>17000</v>
          </cell>
          <cell r="F709">
            <v>0.63</v>
          </cell>
          <cell r="G709">
            <v>10710</v>
          </cell>
          <cell r="H709" t="str">
            <v>公司备货</v>
          </cell>
          <cell r="I709">
            <v>43627</v>
          </cell>
        </row>
        <row r="710">
          <cell r="A710" t="str">
            <v>HFHB-M5-15X</v>
          </cell>
          <cell r="B710" t="str">
            <v>PEM紧固件</v>
          </cell>
          <cell r="C710" t="str">
            <v>联曹路仓</v>
          </cell>
          <cell r="D710" t="str">
            <v>个</v>
          </cell>
          <cell r="E710">
            <v>3000</v>
          </cell>
          <cell r="F710">
            <v>0.38620599999999999</v>
          </cell>
          <cell r="G710">
            <v>1158.6179999999999</v>
          </cell>
          <cell r="H710" t="str">
            <v>迈梭</v>
          </cell>
          <cell r="I710">
            <v>43796</v>
          </cell>
        </row>
        <row r="711">
          <cell r="A711" t="str">
            <v>HFH-M10-30ZI</v>
          </cell>
          <cell r="B711" t="str">
            <v>PEM紧固件</v>
          </cell>
          <cell r="C711" t="str">
            <v>联曹路仓</v>
          </cell>
          <cell r="D711" t="str">
            <v>个</v>
          </cell>
          <cell r="E711">
            <v>7000</v>
          </cell>
          <cell r="F711">
            <v>0.59689099999999995</v>
          </cell>
          <cell r="G711">
            <v>4178.2370000000001</v>
          </cell>
          <cell r="H711" t="str">
            <v>维肯恩</v>
          </cell>
          <cell r="I711">
            <v>43824</v>
          </cell>
        </row>
        <row r="712">
          <cell r="A712" t="str">
            <v>HFH-M6-15ZI</v>
          </cell>
          <cell r="B712" t="str">
            <v>PEM紧固件</v>
          </cell>
          <cell r="C712" t="str">
            <v>联曹路仓</v>
          </cell>
          <cell r="D712" t="str">
            <v>个</v>
          </cell>
          <cell r="E712">
            <v>2000</v>
          </cell>
          <cell r="F712">
            <v>0.27198499999999998</v>
          </cell>
          <cell r="G712">
            <v>543.96999999999991</v>
          </cell>
          <cell r="H712" t="str">
            <v>迈梭</v>
          </cell>
          <cell r="I712">
            <v>43601</v>
          </cell>
        </row>
        <row r="713">
          <cell r="A713" t="str">
            <v>HFH-M6-25ZI</v>
          </cell>
          <cell r="B713" t="str">
            <v>PEM紧固件</v>
          </cell>
          <cell r="C713" t="str">
            <v>联曹路仓</v>
          </cell>
          <cell r="D713" t="str">
            <v>个</v>
          </cell>
          <cell r="E713">
            <v>1000</v>
          </cell>
          <cell r="F713">
            <v>0.50609999999999999</v>
          </cell>
          <cell r="G713">
            <v>506.1</v>
          </cell>
          <cell r="H713" t="str">
            <v>迈梭</v>
          </cell>
          <cell r="I713">
            <v>43291</v>
          </cell>
        </row>
        <row r="714">
          <cell r="A714" t="str">
            <v>HFH-M6-40ZI</v>
          </cell>
          <cell r="B714" t="str">
            <v>PEM紧固件</v>
          </cell>
          <cell r="C714" t="str">
            <v>联曹路仓</v>
          </cell>
          <cell r="D714" t="str">
            <v>个</v>
          </cell>
          <cell r="E714">
            <v>200</v>
          </cell>
          <cell r="F714">
            <v>0.316492</v>
          </cell>
          <cell r="G714">
            <v>63.298400000000001</v>
          </cell>
          <cell r="H714" t="str">
            <v>上海徽宇电子科技有限公司</v>
          </cell>
          <cell r="I714">
            <v>43802</v>
          </cell>
        </row>
        <row r="715">
          <cell r="A715" t="str">
            <v>HFH-M8-25ZI</v>
          </cell>
          <cell r="B715" t="str">
            <v>PEM紧固件</v>
          </cell>
          <cell r="C715" t="str">
            <v>联曹路仓</v>
          </cell>
          <cell r="D715" t="str">
            <v>个</v>
          </cell>
          <cell r="E715">
            <v>5000</v>
          </cell>
          <cell r="F715">
            <v>0.44498799999999999</v>
          </cell>
          <cell r="G715">
            <v>2224.94</v>
          </cell>
          <cell r="H715" t="str">
            <v>维肯恩</v>
          </cell>
          <cell r="I715">
            <v>43811</v>
          </cell>
        </row>
        <row r="716">
          <cell r="A716" t="str">
            <v>HFHS-0420-12</v>
          </cell>
          <cell r="B716" t="str">
            <v>PEM紧固件</v>
          </cell>
          <cell r="C716" t="str">
            <v>联曹路仓</v>
          </cell>
          <cell r="D716" t="str">
            <v>个</v>
          </cell>
          <cell r="E716">
            <v>6000</v>
          </cell>
          <cell r="F716">
            <v>0.48646299999999998</v>
          </cell>
          <cell r="G716">
            <v>2918.7779999999998</v>
          </cell>
          <cell r="H716" t="str">
            <v>公司备货</v>
          </cell>
          <cell r="I716">
            <v>43606</v>
          </cell>
        </row>
        <row r="717">
          <cell r="A717" t="str">
            <v>HFHS-M10-20</v>
          </cell>
          <cell r="B717" t="str">
            <v>PEM紧固件</v>
          </cell>
          <cell r="C717" t="str">
            <v>联曹路仓</v>
          </cell>
          <cell r="D717" t="str">
            <v>个</v>
          </cell>
          <cell r="E717">
            <v>4000</v>
          </cell>
          <cell r="F717">
            <v>1.342846</v>
          </cell>
          <cell r="G717">
            <v>5371.384</v>
          </cell>
          <cell r="H717" t="str">
            <v>维肯恩</v>
          </cell>
          <cell r="I717">
            <v>43811</v>
          </cell>
        </row>
        <row r="718">
          <cell r="A718" t="str">
            <v>HFHS-M8-20</v>
          </cell>
          <cell r="B718" t="str">
            <v>PEM紧固件</v>
          </cell>
          <cell r="C718" t="str">
            <v>联曹路仓</v>
          </cell>
          <cell r="D718" t="str">
            <v>个</v>
          </cell>
          <cell r="E718">
            <v>1000</v>
          </cell>
          <cell r="F718">
            <v>0.81252599999999997</v>
          </cell>
          <cell r="G718">
            <v>812.52599999999995</v>
          </cell>
          <cell r="H718" t="str">
            <v>迈梭</v>
          </cell>
          <cell r="I718">
            <v>43808</v>
          </cell>
        </row>
        <row r="719">
          <cell r="A719" t="str">
            <v>HFHS-M8-30</v>
          </cell>
          <cell r="B719" t="str">
            <v>PEM紧固件</v>
          </cell>
          <cell r="C719" t="str">
            <v>联曹路仓</v>
          </cell>
          <cell r="D719" t="str">
            <v>个</v>
          </cell>
          <cell r="E719">
            <v>1000</v>
          </cell>
          <cell r="F719">
            <v>1.000748</v>
          </cell>
          <cell r="G719">
            <v>1000.7479999999999</v>
          </cell>
          <cell r="H719" t="str">
            <v>迈梭</v>
          </cell>
          <cell r="I719">
            <v>43713</v>
          </cell>
        </row>
        <row r="720">
          <cell r="A720" t="str">
            <v>HI0603R300R-10</v>
          </cell>
          <cell r="B720" t="str">
            <v>铁氧体磁珠</v>
          </cell>
          <cell r="C720" t="str">
            <v>联曹路仓</v>
          </cell>
          <cell r="D720" t="str">
            <v>个</v>
          </cell>
          <cell r="E720">
            <v>20000</v>
          </cell>
          <cell r="F720">
            <v>4.5900000000000003E-2</v>
          </cell>
          <cell r="G720">
            <v>918.00000000000011</v>
          </cell>
          <cell r="H720" t="str">
            <v>剑桥</v>
          </cell>
          <cell r="I720">
            <v>43664</v>
          </cell>
        </row>
        <row r="721">
          <cell r="A721" t="str">
            <v>H-M10-ZI</v>
          </cell>
          <cell r="B721" t="str">
            <v>PEM紧固件</v>
          </cell>
          <cell r="C721" t="str">
            <v>联曹路仓</v>
          </cell>
          <cell r="D721" t="str">
            <v>个</v>
          </cell>
          <cell r="E721">
            <v>4000</v>
          </cell>
          <cell r="F721">
            <v>0.55500400000000005</v>
          </cell>
          <cell r="G721">
            <v>2220.0160000000001</v>
          </cell>
          <cell r="H721" t="str">
            <v>维肯恩</v>
          </cell>
          <cell r="I721">
            <v>43811</v>
          </cell>
        </row>
        <row r="722">
          <cell r="A722" t="str">
            <v>HZ0805D102R-10</v>
          </cell>
          <cell r="B722" t="str">
            <v>EMI材料</v>
          </cell>
          <cell r="C722" t="str">
            <v>联曹路仓</v>
          </cell>
          <cell r="D722" t="str">
            <v>个</v>
          </cell>
          <cell r="E722">
            <v>32000</v>
          </cell>
          <cell r="F722">
            <v>6.2600000000000003E-2</v>
          </cell>
          <cell r="G722">
            <v>2003.2</v>
          </cell>
          <cell r="H722" t="str">
            <v>泰宇</v>
          </cell>
          <cell r="I722">
            <v>43824</v>
          </cell>
        </row>
        <row r="723">
          <cell r="A723" t="str">
            <v>IESP2027A1891</v>
          </cell>
          <cell r="B723" t="str">
            <v>电源</v>
          </cell>
          <cell r="C723" t="str">
            <v>联曹路仓</v>
          </cell>
          <cell r="D723" t="str">
            <v>个</v>
          </cell>
          <cell r="E723">
            <v>200</v>
          </cell>
          <cell r="F723">
            <v>451.2</v>
          </cell>
          <cell r="G723">
            <v>90240</v>
          </cell>
          <cell r="H723" t="str">
            <v>捷普</v>
          </cell>
          <cell r="I723">
            <v>43829</v>
          </cell>
        </row>
        <row r="724">
          <cell r="A724" t="str">
            <v>ITB-M3</v>
          </cell>
          <cell r="B724" t="str">
            <v>PEM紧固件</v>
          </cell>
          <cell r="C724" t="str">
            <v>联曹路仓</v>
          </cell>
          <cell r="D724" t="str">
            <v>个</v>
          </cell>
          <cell r="E724">
            <v>500</v>
          </cell>
          <cell r="F724">
            <v>0.26312000000000002</v>
          </cell>
          <cell r="G724">
            <v>131.56</v>
          </cell>
          <cell r="H724" t="str">
            <v>南通市而立</v>
          </cell>
          <cell r="I724">
            <v>43514</v>
          </cell>
        </row>
        <row r="725">
          <cell r="A725" t="str">
            <v>JES-9P-4A3A(LF)(SN)</v>
          </cell>
          <cell r="B725" t="str">
            <v>电路连接器</v>
          </cell>
          <cell r="C725" t="str">
            <v>联曹路仓</v>
          </cell>
          <cell r="D725" t="str">
            <v>个</v>
          </cell>
          <cell r="E725">
            <v>100</v>
          </cell>
          <cell r="F725">
            <v>15.61538</v>
          </cell>
          <cell r="G725">
            <v>1561.538</v>
          </cell>
          <cell r="H725" t="str">
            <v>泰宇</v>
          </cell>
          <cell r="I725">
            <v>43801</v>
          </cell>
        </row>
        <row r="726">
          <cell r="A726" t="str">
            <v>KF2-440-ET</v>
          </cell>
          <cell r="B726" t="str">
            <v>PEM紧固件</v>
          </cell>
          <cell r="C726" t="str">
            <v>联曹路仓</v>
          </cell>
          <cell r="D726" t="str">
            <v>个</v>
          </cell>
          <cell r="E726">
            <v>2000</v>
          </cell>
          <cell r="F726">
            <v>0.27540500000000001</v>
          </cell>
          <cell r="G726">
            <v>550.81000000000006</v>
          </cell>
          <cell r="H726" t="str">
            <v>公司备货</v>
          </cell>
          <cell r="I726">
            <v>43584</v>
          </cell>
        </row>
        <row r="727">
          <cell r="A727" t="str">
            <v>KF2-M3-ET</v>
          </cell>
          <cell r="B727" t="str">
            <v>PEM紧固件</v>
          </cell>
          <cell r="C727" t="str">
            <v>联曹路仓</v>
          </cell>
          <cell r="D727" t="str">
            <v>个</v>
          </cell>
          <cell r="E727">
            <v>4000</v>
          </cell>
          <cell r="F727">
            <v>0.25140000000000001</v>
          </cell>
          <cell r="G727">
            <v>1005.6</v>
          </cell>
          <cell r="H727" t="str">
            <v>贝莱胜电子（杭州）有限公司</v>
          </cell>
          <cell r="I727">
            <v>43824</v>
          </cell>
        </row>
        <row r="728">
          <cell r="A728" t="str">
            <v>KFB3-440-10ET</v>
          </cell>
          <cell r="B728" t="str">
            <v>PEM紧固件</v>
          </cell>
          <cell r="C728" t="str">
            <v>联曹路仓</v>
          </cell>
          <cell r="D728" t="str">
            <v>个</v>
          </cell>
          <cell r="E728">
            <v>14000</v>
          </cell>
          <cell r="F728">
            <v>0.61151999999999995</v>
          </cell>
          <cell r="G728">
            <v>8561.2799999999988</v>
          </cell>
          <cell r="H728" t="str">
            <v>Lineage Power (Shanghai) Co.,Ltd</v>
          </cell>
          <cell r="I728">
            <v>43826</v>
          </cell>
        </row>
        <row r="729">
          <cell r="A729" t="str">
            <v>KFB3-440-6ET</v>
          </cell>
          <cell r="B729" t="str">
            <v>PEM紧固件</v>
          </cell>
          <cell r="C729" t="str">
            <v>联曹路仓</v>
          </cell>
          <cell r="D729" t="str">
            <v>个</v>
          </cell>
          <cell r="E729">
            <v>450</v>
          </cell>
          <cell r="F729">
            <v>0.54112499999999997</v>
          </cell>
          <cell r="G729">
            <v>243.50624999999999</v>
          </cell>
          <cell r="H729" t="str">
            <v>捷普</v>
          </cell>
          <cell r="I729">
            <v>43825</v>
          </cell>
        </row>
        <row r="730">
          <cell r="A730" t="str">
            <v>KFB3-632-16ET</v>
          </cell>
          <cell r="B730" t="str">
            <v>PEM紧固件</v>
          </cell>
          <cell r="C730" t="str">
            <v>联曹路仓</v>
          </cell>
          <cell r="D730" t="str">
            <v>个</v>
          </cell>
          <cell r="E730">
            <v>1000</v>
          </cell>
          <cell r="F730">
            <v>0.80476499999999995</v>
          </cell>
          <cell r="G730">
            <v>804.76499999999999</v>
          </cell>
          <cell r="H730" t="str">
            <v>捷普</v>
          </cell>
          <cell r="I730">
            <v>43825</v>
          </cell>
        </row>
        <row r="731">
          <cell r="A731" t="str">
            <v>KFB3-632-4ET</v>
          </cell>
          <cell r="B731" t="str">
            <v>PEM紧固件</v>
          </cell>
          <cell r="C731" t="str">
            <v>联曹路仓</v>
          </cell>
          <cell r="D731" t="str">
            <v>个</v>
          </cell>
          <cell r="E731">
            <v>1000</v>
          </cell>
          <cell r="F731">
            <v>0.52565499999999998</v>
          </cell>
          <cell r="G731">
            <v>525.65499999999997</v>
          </cell>
          <cell r="H731" t="str">
            <v>Lineage Power (Shanghai) Co.,Ltd</v>
          </cell>
          <cell r="I731">
            <v>43825</v>
          </cell>
        </row>
        <row r="732">
          <cell r="A732" t="str">
            <v>KFE-M3-12ET</v>
          </cell>
          <cell r="B732" t="str">
            <v>PEM紧固件</v>
          </cell>
          <cell r="C732" t="str">
            <v>联曹路仓</v>
          </cell>
          <cell r="D732" t="str">
            <v>个</v>
          </cell>
          <cell r="E732">
            <v>5000</v>
          </cell>
          <cell r="F732">
            <v>0.92</v>
          </cell>
          <cell r="G732">
            <v>4600</v>
          </cell>
          <cell r="H732" t="str">
            <v>公司备货</v>
          </cell>
          <cell r="I732">
            <v>43311</v>
          </cell>
        </row>
        <row r="733">
          <cell r="A733" t="str">
            <v>KFE-M3-3ET</v>
          </cell>
          <cell r="B733" t="str">
            <v>PEM紧固件</v>
          </cell>
          <cell r="C733" t="str">
            <v>联曹路仓</v>
          </cell>
          <cell r="D733" t="str">
            <v>个</v>
          </cell>
          <cell r="E733">
            <v>3000</v>
          </cell>
          <cell r="F733">
            <v>0.47265400000000002</v>
          </cell>
          <cell r="G733">
            <v>1417.962</v>
          </cell>
          <cell r="H733" t="str">
            <v>Lineage Power (Shanghai) Co.,Ltd</v>
          </cell>
          <cell r="I733">
            <v>43796</v>
          </cell>
        </row>
        <row r="734">
          <cell r="A734" t="str">
            <v>KFE-M3-4ET</v>
          </cell>
          <cell r="B734" t="str">
            <v>PEM紧固件</v>
          </cell>
          <cell r="C734" t="str">
            <v>联曹路仓</v>
          </cell>
          <cell r="D734" t="str">
            <v>个</v>
          </cell>
          <cell r="E734">
            <v>1000</v>
          </cell>
          <cell r="F734">
            <v>0.47258699999999998</v>
          </cell>
          <cell r="G734">
            <v>472.58699999999999</v>
          </cell>
          <cell r="H734" t="str">
            <v>Lineage Power (Shanghai) Co.,Ltd</v>
          </cell>
          <cell r="I734">
            <v>43825</v>
          </cell>
        </row>
        <row r="735">
          <cell r="A735" t="str">
            <v>KFH-440-4ET</v>
          </cell>
          <cell r="B735" t="str">
            <v>PEM紧固件</v>
          </cell>
          <cell r="C735" t="str">
            <v>联曹路仓</v>
          </cell>
          <cell r="D735" t="str">
            <v>个</v>
          </cell>
          <cell r="E735">
            <v>1000</v>
          </cell>
          <cell r="F735">
            <v>0.28999999999999998</v>
          </cell>
          <cell r="G735">
            <v>290</v>
          </cell>
          <cell r="H735" t="str">
            <v>捷普备货</v>
          </cell>
          <cell r="I735">
            <v>43276</v>
          </cell>
        </row>
        <row r="736">
          <cell r="A736" t="str">
            <v>KFH-M3-10ET</v>
          </cell>
          <cell r="B736" t="str">
            <v>PEM紧固件</v>
          </cell>
          <cell r="C736" t="str">
            <v>联曹路仓</v>
          </cell>
          <cell r="D736" t="str">
            <v>个</v>
          </cell>
          <cell r="E736">
            <v>1000</v>
          </cell>
          <cell r="F736">
            <v>0.25190699999999999</v>
          </cell>
          <cell r="G736">
            <v>251.90699999999998</v>
          </cell>
          <cell r="H736" t="str">
            <v>上海硕勉电子科技有限公司</v>
          </cell>
          <cell r="I736">
            <v>43825</v>
          </cell>
        </row>
        <row r="737">
          <cell r="A737" t="str">
            <v>KFH-M3-6ET</v>
          </cell>
          <cell r="B737" t="str">
            <v>PEM紧固件</v>
          </cell>
          <cell r="C737" t="str">
            <v>联曹路仓</v>
          </cell>
          <cell r="D737" t="str">
            <v>个</v>
          </cell>
          <cell r="E737">
            <v>1000</v>
          </cell>
          <cell r="F737">
            <v>0.21013599999999999</v>
          </cell>
          <cell r="G737">
            <v>210.136</v>
          </cell>
          <cell r="H737" t="str">
            <v>上海硕勉电子科技有限公司</v>
          </cell>
          <cell r="I737">
            <v>43825</v>
          </cell>
        </row>
        <row r="738">
          <cell r="A738" t="str">
            <v>KFH-M5-10ET</v>
          </cell>
          <cell r="B738" t="str">
            <v>PEM紧固件</v>
          </cell>
          <cell r="C738" t="str">
            <v>联曹路仓</v>
          </cell>
          <cell r="D738" t="str">
            <v>个</v>
          </cell>
          <cell r="E738">
            <v>10000</v>
          </cell>
          <cell r="F738">
            <v>0.40789999999999998</v>
          </cell>
          <cell r="G738">
            <v>4079</v>
          </cell>
          <cell r="H738" t="str">
            <v>Lineage Power (Shanghai) Co.,Ltd</v>
          </cell>
          <cell r="I738">
            <v>43662</v>
          </cell>
        </row>
        <row r="739">
          <cell r="A739" t="str">
            <v>KFH-M5-15DT</v>
          </cell>
          <cell r="B739" t="str">
            <v>PEM紧固件</v>
          </cell>
          <cell r="C739" t="str">
            <v>联曹路仓</v>
          </cell>
          <cell r="D739" t="str">
            <v>个</v>
          </cell>
          <cell r="E739">
            <v>1000</v>
          </cell>
          <cell r="F739">
            <v>0.71220000000000006</v>
          </cell>
          <cell r="G739">
            <v>712.2</v>
          </cell>
          <cell r="H739" t="str">
            <v>Lineage Power (Shanghai) Co.,Ltd</v>
          </cell>
          <cell r="I739">
            <v>43824</v>
          </cell>
        </row>
        <row r="740">
          <cell r="A740" t="str">
            <v>KFH-M5-15ET</v>
          </cell>
          <cell r="B740" t="str">
            <v>PEM紧固件</v>
          </cell>
          <cell r="C740" t="str">
            <v>联曹路仓</v>
          </cell>
          <cell r="D740" t="str">
            <v>个</v>
          </cell>
          <cell r="E740">
            <v>2000</v>
          </cell>
          <cell r="F740">
            <v>0.4355</v>
          </cell>
          <cell r="G740">
            <v>871</v>
          </cell>
          <cell r="H740" t="str">
            <v>Lineage Power (Shanghai) Co.,Ltd</v>
          </cell>
          <cell r="I740">
            <v>43824</v>
          </cell>
        </row>
        <row r="741">
          <cell r="A741" t="str">
            <v>KFS2-032</v>
          </cell>
          <cell r="B741" t="str">
            <v>PEM紧固件</v>
          </cell>
          <cell r="C741" t="str">
            <v>联曹路仓</v>
          </cell>
          <cell r="D741" t="str">
            <v>个</v>
          </cell>
          <cell r="E741">
            <v>1000</v>
          </cell>
          <cell r="F741">
            <v>0.91546000000000005</v>
          </cell>
          <cell r="G741">
            <v>915.46</v>
          </cell>
          <cell r="H741" t="str">
            <v>捷普</v>
          </cell>
          <cell r="I741">
            <v>43825</v>
          </cell>
        </row>
        <row r="742">
          <cell r="A742" t="str">
            <v>KFS2-440</v>
          </cell>
          <cell r="B742" t="str">
            <v>PEM紧固件</v>
          </cell>
          <cell r="C742" t="str">
            <v>联曹路仓</v>
          </cell>
          <cell r="D742" t="str">
            <v>个</v>
          </cell>
          <cell r="E742">
            <v>1000</v>
          </cell>
          <cell r="F742">
            <v>0.57628999999999997</v>
          </cell>
          <cell r="G742">
            <v>576.29</v>
          </cell>
          <cell r="H742" t="str">
            <v>捷普</v>
          </cell>
          <cell r="I742">
            <v>43795</v>
          </cell>
        </row>
        <row r="743">
          <cell r="A743" t="str">
            <v>KFS2-632</v>
          </cell>
          <cell r="B743" t="str">
            <v>PEM紧固件</v>
          </cell>
          <cell r="C743" t="str">
            <v>联曹路仓</v>
          </cell>
          <cell r="D743" t="str">
            <v>个</v>
          </cell>
          <cell r="E743">
            <v>2000</v>
          </cell>
          <cell r="F743">
            <v>0.64148499999999997</v>
          </cell>
          <cell r="G743">
            <v>1282.97</v>
          </cell>
          <cell r="H743" t="str">
            <v>捷普</v>
          </cell>
          <cell r="I743">
            <v>43825</v>
          </cell>
        </row>
        <row r="744">
          <cell r="A744" t="str">
            <v>KFS2-M2</v>
          </cell>
          <cell r="B744" t="str">
            <v>PEM紧固件</v>
          </cell>
          <cell r="C744" t="str">
            <v>联曹路仓</v>
          </cell>
          <cell r="D744" t="str">
            <v>个</v>
          </cell>
          <cell r="E744">
            <v>7000</v>
          </cell>
          <cell r="F744">
            <v>0.60202999999999995</v>
          </cell>
          <cell r="G744">
            <v>4214.21</v>
          </cell>
          <cell r="H744" t="str">
            <v>申彦</v>
          </cell>
          <cell r="I744">
            <v>43649</v>
          </cell>
        </row>
        <row r="745">
          <cell r="A745" t="str">
            <v>KFS2-M4</v>
          </cell>
          <cell r="B745" t="str">
            <v>PEM紧固件</v>
          </cell>
          <cell r="C745" t="str">
            <v>联曹路仓</v>
          </cell>
          <cell r="D745" t="str">
            <v>个</v>
          </cell>
          <cell r="E745">
            <v>4000</v>
          </cell>
          <cell r="F745">
            <v>0.81074500000000005</v>
          </cell>
          <cell r="G745">
            <v>3242.98</v>
          </cell>
          <cell r="H745" t="str">
            <v>安络杰医疗器械上海有限公司</v>
          </cell>
          <cell r="I745">
            <v>43578</v>
          </cell>
        </row>
        <row r="746">
          <cell r="A746" t="str">
            <v>KFS2-M5</v>
          </cell>
          <cell r="B746" t="str">
            <v>PEM紧固件</v>
          </cell>
          <cell r="C746" t="str">
            <v>联曹路仓</v>
          </cell>
          <cell r="D746" t="str">
            <v>个</v>
          </cell>
          <cell r="E746">
            <v>4000</v>
          </cell>
          <cell r="F746">
            <v>0.91292499999999999</v>
          </cell>
          <cell r="G746">
            <v>3651.7</v>
          </cell>
          <cell r="H746" t="str">
            <v>安络杰医疗器械上海有限公司</v>
          </cell>
          <cell r="I746">
            <v>43556</v>
          </cell>
        </row>
        <row r="747">
          <cell r="A747" t="str">
            <v>KFSE-116-12</v>
          </cell>
          <cell r="B747" t="str">
            <v>PEM紧固件</v>
          </cell>
          <cell r="C747" t="str">
            <v>联曹路仓</v>
          </cell>
          <cell r="D747" t="str">
            <v>个</v>
          </cell>
          <cell r="E747">
            <v>4000</v>
          </cell>
          <cell r="F747">
            <v>0.86</v>
          </cell>
          <cell r="G747">
            <v>3440</v>
          </cell>
          <cell r="H747" t="str">
            <v>捷普备货</v>
          </cell>
          <cell r="I747">
            <v>43294</v>
          </cell>
        </row>
        <row r="748">
          <cell r="A748" t="str">
            <v>KFSE-116-4</v>
          </cell>
          <cell r="B748" t="str">
            <v>PEM紧固件</v>
          </cell>
          <cell r="C748" t="str">
            <v>联曹路仓</v>
          </cell>
          <cell r="D748" t="str">
            <v>个</v>
          </cell>
          <cell r="E748">
            <v>2000</v>
          </cell>
          <cell r="F748">
            <v>0.66631600000000002</v>
          </cell>
          <cell r="G748">
            <v>1332.6320000000001</v>
          </cell>
          <cell r="H748" t="str">
            <v>捷普</v>
          </cell>
          <cell r="I748">
            <v>43556</v>
          </cell>
        </row>
        <row r="749">
          <cell r="A749" t="str">
            <v>KFSE-116-6</v>
          </cell>
          <cell r="B749" t="str">
            <v>PEM紧固件</v>
          </cell>
          <cell r="C749" t="str">
            <v>联曹路仓</v>
          </cell>
          <cell r="D749" t="str">
            <v>个</v>
          </cell>
          <cell r="E749">
            <v>3000</v>
          </cell>
          <cell r="F749">
            <v>0.78975200000000001</v>
          </cell>
          <cell r="G749">
            <v>2369.2559999999999</v>
          </cell>
          <cell r="H749" t="str">
            <v>捷普备货</v>
          </cell>
          <cell r="I749">
            <v>43311</v>
          </cell>
        </row>
        <row r="750">
          <cell r="A750" t="str">
            <v>KFSE-440-4</v>
          </cell>
          <cell r="B750" t="str">
            <v>PEM紧固件</v>
          </cell>
          <cell r="C750" t="str">
            <v>联曹路仓</v>
          </cell>
          <cell r="D750" t="str">
            <v>个</v>
          </cell>
          <cell r="E750">
            <v>5000</v>
          </cell>
          <cell r="F750">
            <v>0.84</v>
          </cell>
          <cell r="G750">
            <v>4200</v>
          </cell>
          <cell r="H750" t="str">
            <v>捷普</v>
          </cell>
          <cell r="I750">
            <v>43606</v>
          </cell>
        </row>
        <row r="751">
          <cell r="A751" t="str">
            <v>KFSE-M3-3</v>
          </cell>
          <cell r="B751" t="str">
            <v>PEM紧固件</v>
          </cell>
          <cell r="C751" t="str">
            <v>联曹路仓</v>
          </cell>
          <cell r="D751" t="str">
            <v>个</v>
          </cell>
          <cell r="E751">
            <v>6000</v>
          </cell>
          <cell r="F751">
            <v>0.75562499999999999</v>
          </cell>
          <cell r="G751">
            <v>4533.75</v>
          </cell>
          <cell r="H751" t="str">
            <v>安络杰医疗器械上海有限公司</v>
          </cell>
          <cell r="I751">
            <v>43556</v>
          </cell>
        </row>
        <row r="752">
          <cell r="A752" t="str">
            <v>KPS6-440-4</v>
          </cell>
          <cell r="B752" t="str">
            <v>PEM紧固件</v>
          </cell>
          <cell r="C752" t="str">
            <v>联曹路仓</v>
          </cell>
          <cell r="D752" t="str">
            <v>个</v>
          </cell>
          <cell r="E752">
            <v>5000</v>
          </cell>
          <cell r="F752">
            <v>0.7</v>
          </cell>
          <cell r="G752">
            <v>3500</v>
          </cell>
          <cell r="H752" t="str">
            <v>公司备货</v>
          </cell>
          <cell r="I752">
            <v>43584</v>
          </cell>
        </row>
        <row r="753">
          <cell r="A753" t="str">
            <v>MC422N9/AA</v>
          </cell>
          <cell r="B753" t="str">
            <v>连接器</v>
          </cell>
          <cell r="C753" t="str">
            <v>联曹路仓</v>
          </cell>
          <cell r="D753" t="str">
            <v>个</v>
          </cell>
          <cell r="E753">
            <v>40</v>
          </cell>
          <cell r="F753">
            <v>1.688974</v>
          </cell>
          <cell r="G753">
            <v>67.558959999999999</v>
          </cell>
          <cell r="H753" t="str">
            <v>备货</v>
          </cell>
          <cell r="I753">
            <v>42660</v>
          </cell>
        </row>
        <row r="754">
          <cell r="A754" t="str">
            <v>MINT1110A1508K01</v>
          </cell>
          <cell r="B754" t="str">
            <v>电源</v>
          </cell>
          <cell r="C754" t="str">
            <v>联曹路仓</v>
          </cell>
          <cell r="D754" t="str">
            <v>个</v>
          </cell>
          <cell r="E754">
            <v>200</v>
          </cell>
          <cell r="F754">
            <v>279</v>
          </cell>
          <cell r="G754">
            <v>55800</v>
          </cell>
          <cell r="H754" t="str">
            <v>苏州哈萨电子科技有限公司</v>
          </cell>
          <cell r="I754">
            <v>43822</v>
          </cell>
        </row>
        <row r="755">
          <cell r="A755" t="str">
            <v>MSO4-M1 6-3</v>
          </cell>
          <cell r="B755" t="str">
            <v>PEM紧固件</v>
          </cell>
          <cell r="C755" t="str">
            <v>联曹路仓</v>
          </cell>
          <cell r="D755" t="str">
            <v>个</v>
          </cell>
          <cell r="E755">
            <v>500</v>
          </cell>
          <cell r="F755">
            <v>0.28327000000000002</v>
          </cell>
          <cell r="G755">
            <v>141.63500000000002</v>
          </cell>
          <cell r="H755" t="str">
            <v>申彦</v>
          </cell>
          <cell r="I755">
            <v>43805</v>
          </cell>
        </row>
        <row r="756">
          <cell r="A756" t="str">
            <v>NB11242001</v>
          </cell>
          <cell r="B756" t="str">
            <v>热缩套管</v>
          </cell>
          <cell r="C756" t="str">
            <v>联曹路仓</v>
          </cell>
          <cell r="D756" t="str">
            <v>根</v>
          </cell>
          <cell r="E756">
            <v>60</v>
          </cell>
          <cell r="F756">
            <v>82.715999999999994</v>
          </cell>
          <cell r="G756">
            <v>4962.96</v>
          </cell>
          <cell r="H756" t="str">
            <v>北科电子科技（苏州）有限公司</v>
          </cell>
          <cell r="I756">
            <v>43824</v>
          </cell>
        </row>
        <row r="757">
          <cell r="A757" t="str">
            <v>PE-CO-0294</v>
          </cell>
          <cell r="B757" t="str">
            <v>PEM紧固件</v>
          </cell>
          <cell r="C757" t="str">
            <v>联曹路仓</v>
          </cell>
          <cell r="D757" t="str">
            <v>个</v>
          </cell>
          <cell r="E757">
            <v>30000</v>
          </cell>
          <cell r="F757">
            <v>0.15640000000000001</v>
          </cell>
          <cell r="G757">
            <v>4692</v>
          </cell>
          <cell r="H757" t="str">
            <v>Lineage Power (Shanghai) Co.,Ltd</v>
          </cell>
          <cell r="I757">
            <v>43829</v>
          </cell>
        </row>
        <row r="758">
          <cell r="A758" t="str">
            <v>PE-MA-0073</v>
          </cell>
          <cell r="B758" t="str">
            <v>PEM紧固件</v>
          </cell>
          <cell r="C758" t="str">
            <v>联曹路仓</v>
          </cell>
          <cell r="D758" t="str">
            <v>个</v>
          </cell>
          <cell r="E758">
            <v>10000</v>
          </cell>
          <cell r="F758">
            <v>0.62</v>
          </cell>
          <cell r="G758">
            <v>6200</v>
          </cell>
          <cell r="H758" t="str">
            <v>捷普</v>
          </cell>
          <cell r="I758">
            <v>43808</v>
          </cell>
        </row>
        <row r="759">
          <cell r="A759" t="str">
            <v>PF11-M3-1</v>
          </cell>
          <cell r="B759" t="str">
            <v>PEM紧固件</v>
          </cell>
          <cell r="C759" t="str">
            <v>联曹路仓</v>
          </cell>
          <cell r="D759" t="str">
            <v>个</v>
          </cell>
          <cell r="E759">
            <v>500</v>
          </cell>
          <cell r="F759">
            <v>3.4102250000000001</v>
          </cell>
          <cell r="G759">
            <v>1705.1125</v>
          </cell>
          <cell r="H759" t="str">
            <v>申彦</v>
          </cell>
          <cell r="I759">
            <v>43749</v>
          </cell>
        </row>
        <row r="760">
          <cell r="A760" t="str">
            <v>PF11-M6-2</v>
          </cell>
          <cell r="B760" t="str">
            <v>PEM紧固件</v>
          </cell>
          <cell r="C760" t="str">
            <v>联曹路仓</v>
          </cell>
          <cell r="D760" t="str">
            <v>个</v>
          </cell>
          <cell r="E760">
            <v>1000</v>
          </cell>
          <cell r="F760">
            <v>4.7986250000000004</v>
          </cell>
          <cell r="G760">
            <v>4798.625</v>
          </cell>
          <cell r="H760" t="str">
            <v>公司备货</v>
          </cell>
          <cell r="I760">
            <v>43635</v>
          </cell>
        </row>
        <row r="761">
          <cell r="A761" t="str">
            <v>PF11M-M5-2</v>
          </cell>
          <cell r="B761" t="str">
            <v>PEM紧固件</v>
          </cell>
          <cell r="C761" t="str">
            <v>联曹路仓</v>
          </cell>
          <cell r="D761" t="str">
            <v>个</v>
          </cell>
          <cell r="E761">
            <v>500</v>
          </cell>
          <cell r="F761">
            <v>4.1727400000000001</v>
          </cell>
          <cell r="G761">
            <v>2086.37</v>
          </cell>
          <cell r="H761" t="str">
            <v>艾佩达电子通信设备（上海）有限公司</v>
          </cell>
          <cell r="I761">
            <v>43458</v>
          </cell>
        </row>
        <row r="762">
          <cell r="A762" t="str">
            <v>R110 427 830</v>
          </cell>
          <cell r="B762" t="str">
            <v>射频连接器</v>
          </cell>
          <cell r="C762" t="str">
            <v>联曹路仓</v>
          </cell>
          <cell r="D762" t="str">
            <v>个</v>
          </cell>
          <cell r="E762">
            <v>2500</v>
          </cell>
          <cell r="F762">
            <v>4.46</v>
          </cell>
          <cell r="G762">
            <v>11150</v>
          </cell>
          <cell r="H762" t="str">
            <v>剑桥</v>
          </cell>
          <cell r="I762">
            <v>43697</v>
          </cell>
        </row>
        <row r="763">
          <cell r="A763" t="str">
            <v>R222 M05 010</v>
          </cell>
          <cell r="B763" t="str">
            <v>射频连接器</v>
          </cell>
          <cell r="C763" t="str">
            <v>联曹路仓</v>
          </cell>
          <cell r="D763" t="str">
            <v>个</v>
          </cell>
          <cell r="E763">
            <v>2800</v>
          </cell>
          <cell r="F763">
            <v>12.8</v>
          </cell>
          <cell r="G763">
            <v>35840</v>
          </cell>
          <cell r="H763" t="str">
            <v>剑桥</v>
          </cell>
          <cell r="I763">
            <v>43732</v>
          </cell>
        </row>
        <row r="764">
          <cell r="A764" t="str">
            <v>R222 M06 703</v>
          </cell>
          <cell r="B764" t="str">
            <v>射频连接器</v>
          </cell>
          <cell r="C764" t="str">
            <v>联曹路仓</v>
          </cell>
          <cell r="D764" t="str">
            <v>个</v>
          </cell>
          <cell r="E764">
            <v>2000</v>
          </cell>
          <cell r="F764">
            <v>2.56</v>
          </cell>
          <cell r="G764">
            <v>5120</v>
          </cell>
          <cell r="H764" t="str">
            <v>剑桥</v>
          </cell>
          <cell r="I764">
            <v>43691</v>
          </cell>
        </row>
        <row r="765">
          <cell r="A765" t="str">
            <v>RASM3-7-3ZI</v>
          </cell>
          <cell r="B765" t="str">
            <v>PEM紧固件</v>
          </cell>
          <cell r="C765" t="str">
            <v>联曹路仓</v>
          </cell>
          <cell r="D765" t="str">
            <v>个</v>
          </cell>
          <cell r="E765">
            <v>1000</v>
          </cell>
          <cell r="F765">
            <v>1.22603</v>
          </cell>
          <cell r="G765">
            <v>1226.03</v>
          </cell>
          <cell r="H765" t="str">
            <v>申彦</v>
          </cell>
          <cell r="I765">
            <v>43542</v>
          </cell>
        </row>
        <row r="766">
          <cell r="A766" t="str">
            <v>RASM3-7-6ZI</v>
          </cell>
          <cell r="B766" t="str">
            <v>PEM紧固件</v>
          </cell>
          <cell r="C766" t="str">
            <v>联曹路仓</v>
          </cell>
          <cell r="D766" t="str">
            <v>个</v>
          </cell>
          <cell r="E766">
            <v>3000</v>
          </cell>
          <cell r="F766">
            <v>1.4087449999999999</v>
          </cell>
          <cell r="G766">
            <v>4226.2349999999997</v>
          </cell>
          <cell r="H766" t="str">
            <v>申彦</v>
          </cell>
          <cell r="I766">
            <v>43643</v>
          </cell>
        </row>
        <row r="767">
          <cell r="A767" t="str">
            <v>RASM4-9-7ZI</v>
          </cell>
          <cell r="B767" t="str">
            <v>PEM紧固件</v>
          </cell>
          <cell r="C767" t="str">
            <v>联曹路仓</v>
          </cell>
          <cell r="D767" t="str">
            <v>个</v>
          </cell>
          <cell r="E767">
            <v>500</v>
          </cell>
          <cell r="F767">
            <v>1.77359</v>
          </cell>
          <cell r="G767">
            <v>886.79499999999996</v>
          </cell>
          <cell r="H767" t="str">
            <v>艾佩达</v>
          </cell>
          <cell r="I767">
            <v>43528</v>
          </cell>
        </row>
        <row r="768">
          <cell r="A768" t="str">
            <v>S2B-PH-K-S</v>
          </cell>
          <cell r="B768" t="str">
            <v>电路连接器</v>
          </cell>
          <cell r="C768" t="str">
            <v>联曹路仓</v>
          </cell>
          <cell r="D768" t="str">
            <v>个</v>
          </cell>
          <cell r="E768">
            <v>2000</v>
          </cell>
          <cell r="F768">
            <v>9.4500000000000001E-2</v>
          </cell>
          <cell r="G768">
            <v>189</v>
          </cell>
          <cell r="H768" t="str">
            <v>泰宇</v>
          </cell>
          <cell r="I768">
            <v>43784</v>
          </cell>
        </row>
        <row r="769">
          <cell r="A769" t="str">
            <v>S2B-XH-A</v>
          </cell>
          <cell r="B769" t="str">
            <v>电路连接器</v>
          </cell>
          <cell r="C769" t="str">
            <v>联曹路仓</v>
          </cell>
          <cell r="D769" t="str">
            <v>个</v>
          </cell>
          <cell r="E769">
            <v>3000</v>
          </cell>
          <cell r="F769">
            <v>0.13675200000000001</v>
          </cell>
          <cell r="G769">
            <v>410.25600000000003</v>
          </cell>
          <cell r="H769" t="str">
            <v>毕勤易</v>
          </cell>
          <cell r="I769">
            <v>42970</v>
          </cell>
        </row>
        <row r="770">
          <cell r="A770" t="str">
            <v>S2B-ZR-SM4A-TF</v>
          </cell>
          <cell r="B770" t="str">
            <v>电路连接器</v>
          </cell>
          <cell r="C770" t="str">
            <v>联曹路仓</v>
          </cell>
          <cell r="D770" t="str">
            <v>个</v>
          </cell>
          <cell r="E770">
            <v>1000</v>
          </cell>
          <cell r="F770">
            <v>0.48799999999999999</v>
          </cell>
          <cell r="G770">
            <v>488</v>
          </cell>
          <cell r="H770" t="str">
            <v>泰宇</v>
          </cell>
          <cell r="I770">
            <v>43811</v>
          </cell>
        </row>
        <row r="771">
          <cell r="A771" t="str">
            <v>S-632-2ZI</v>
          </cell>
          <cell r="B771" t="str">
            <v>PEM紧固件</v>
          </cell>
          <cell r="C771" t="str">
            <v>联曹路仓</v>
          </cell>
          <cell r="D771" t="str">
            <v>个</v>
          </cell>
          <cell r="E771">
            <v>1000</v>
          </cell>
          <cell r="F771">
            <v>0.13525899999999999</v>
          </cell>
          <cell r="G771">
            <v>135.25899999999999</v>
          </cell>
          <cell r="H771" t="str">
            <v>迈梭</v>
          </cell>
          <cell r="I771">
            <v>43683</v>
          </cell>
        </row>
        <row r="772">
          <cell r="A772" t="str">
            <v>SCBJ-632-6ZI</v>
          </cell>
          <cell r="B772" t="str">
            <v>PEM紧固件</v>
          </cell>
          <cell r="C772" t="str">
            <v>联曹路仓</v>
          </cell>
          <cell r="D772" t="str">
            <v>个</v>
          </cell>
          <cell r="E772">
            <v>1000</v>
          </cell>
          <cell r="F772">
            <v>0.560365</v>
          </cell>
          <cell r="G772">
            <v>560.36500000000001</v>
          </cell>
          <cell r="H772" t="str">
            <v>Lineage</v>
          </cell>
          <cell r="I772">
            <v>43787</v>
          </cell>
        </row>
        <row r="773">
          <cell r="A773" t="str">
            <v>SFV25R-1STE1HLF</v>
          </cell>
          <cell r="B773" t="str">
            <v>电路连接器</v>
          </cell>
          <cell r="C773" t="str">
            <v>联曹路仓</v>
          </cell>
          <cell r="D773" t="str">
            <v>个</v>
          </cell>
          <cell r="E773">
            <v>6000</v>
          </cell>
          <cell r="F773">
            <v>1</v>
          </cell>
          <cell r="G773">
            <v>6000</v>
          </cell>
          <cell r="H773" t="str">
            <v>卡乐</v>
          </cell>
          <cell r="I773">
            <v>43718</v>
          </cell>
        </row>
        <row r="774">
          <cell r="A774" t="str">
            <v>SKC-F1 5</v>
          </cell>
          <cell r="B774" t="str">
            <v>PEM紧固件</v>
          </cell>
          <cell r="C774" t="str">
            <v>联曹路仓</v>
          </cell>
          <cell r="D774" t="str">
            <v>个</v>
          </cell>
          <cell r="E774">
            <v>5000</v>
          </cell>
          <cell r="F774">
            <v>0.83934500000000001</v>
          </cell>
          <cell r="G774">
            <v>4196.7250000000004</v>
          </cell>
          <cell r="H774" t="str">
            <v>上海徽宇电子科技有限公司</v>
          </cell>
          <cell r="I774">
            <v>43635</v>
          </cell>
        </row>
        <row r="775">
          <cell r="A775" t="str">
            <v>S-M3-0ZI</v>
          </cell>
          <cell r="B775" t="str">
            <v>PEM紧固件</v>
          </cell>
          <cell r="C775" t="str">
            <v>联曹路仓</v>
          </cell>
          <cell r="D775" t="str">
            <v>个</v>
          </cell>
          <cell r="E775">
            <v>6500</v>
          </cell>
          <cell r="F775">
            <v>0.100961</v>
          </cell>
          <cell r="G775">
            <v>656.24649999999997</v>
          </cell>
          <cell r="H775" t="str">
            <v>艾佩达电子通信设备（上海）有限公司</v>
          </cell>
          <cell r="I775">
            <v>43796</v>
          </cell>
        </row>
        <row r="776">
          <cell r="A776" t="str">
            <v>S-M3-2ZI</v>
          </cell>
          <cell r="B776" t="str">
            <v>PEM紧固件</v>
          </cell>
          <cell r="C776" t="str">
            <v>联曹路仓</v>
          </cell>
          <cell r="D776" t="str">
            <v>个</v>
          </cell>
          <cell r="E776">
            <v>7000</v>
          </cell>
          <cell r="F776">
            <v>0.13461500000000001</v>
          </cell>
          <cell r="G776">
            <v>942.30500000000006</v>
          </cell>
          <cell r="H776" t="str">
            <v>苏州悦捷朗机电有限公司</v>
          </cell>
          <cell r="I776">
            <v>43699</v>
          </cell>
        </row>
        <row r="777">
          <cell r="A777" t="str">
            <v>S-M4-2ZI</v>
          </cell>
          <cell r="B777" t="str">
            <v>PEM紧固件</v>
          </cell>
          <cell r="C777" t="str">
            <v>联曹路仓</v>
          </cell>
          <cell r="D777" t="str">
            <v>个</v>
          </cell>
          <cell r="E777">
            <v>17000</v>
          </cell>
          <cell r="F777">
            <v>0.110168</v>
          </cell>
          <cell r="G777">
            <v>1872.856</v>
          </cell>
          <cell r="H777" t="str">
            <v>昆山永顺电子科技发展有限公司</v>
          </cell>
          <cell r="I777">
            <v>43783</v>
          </cell>
        </row>
        <row r="778">
          <cell r="A778" t="str">
            <v>S-M6-2ZI</v>
          </cell>
          <cell r="B778" t="str">
            <v>PEM紧固件</v>
          </cell>
          <cell r="C778" t="str">
            <v>联曹路仓</v>
          </cell>
          <cell r="D778" t="str">
            <v>个</v>
          </cell>
          <cell r="E778">
            <v>7000</v>
          </cell>
          <cell r="F778">
            <v>0.25847599999999998</v>
          </cell>
          <cell r="G778">
            <v>1809.3319999999999</v>
          </cell>
          <cell r="H778" t="str">
            <v>迈梭</v>
          </cell>
          <cell r="I778">
            <v>43750</v>
          </cell>
        </row>
        <row r="779">
          <cell r="A779" t="str">
            <v>S-M8-2ZI</v>
          </cell>
          <cell r="B779" t="str">
            <v>PEM紧固件</v>
          </cell>
          <cell r="C779" t="str">
            <v>联曹路仓</v>
          </cell>
          <cell r="D779" t="str">
            <v>个</v>
          </cell>
          <cell r="E779">
            <v>2000</v>
          </cell>
          <cell r="F779">
            <v>0.35879100000000003</v>
          </cell>
          <cell r="G779">
            <v>717.58200000000011</v>
          </cell>
          <cell r="H779" t="str">
            <v>维肯恩</v>
          </cell>
          <cell r="I779">
            <v>43717</v>
          </cell>
        </row>
        <row r="780">
          <cell r="A780" t="str">
            <v>SMTRAM3-7-5ET</v>
          </cell>
          <cell r="B780" t="str">
            <v>PEM紧固件</v>
          </cell>
          <cell r="C780" t="str">
            <v>联曹路仓</v>
          </cell>
          <cell r="D780" t="str">
            <v>个</v>
          </cell>
          <cell r="E780">
            <v>1200</v>
          </cell>
          <cell r="F780">
            <v>2.94</v>
          </cell>
          <cell r="G780">
            <v>3528</v>
          </cell>
          <cell r="H780" t="str">
            <v>捷普</v>
          </cell>
          <cell r="I780">
            <v>43825</v>
          </cell>
        </row>
        <row r="781">
          <cell r="A781" t="str">
            <v>SMTSO-116-4ET</v>
          </cell>
          <cell r="B781" t="str">
            <v>PEM紧固件</v>
          </cell>
          <cell r="C781" t="str">
            <v>联曹路仓</v>
          </cell>
          <cell r="D781" t="str">
            <v>个</v>
          </cell>
          <cell r="E781">
            <v>23000</v>
          </cell>
          <cell r="F781">
            <v>1.155375</v>
          </cell>
          <cell r="G781">
            <v>26573.625</v>
          </cell>
          <cell r="H781" t="str">
            <v>安络杰医疗器械上海有限公司</v>
          </cell>
          <cell r="I781">
            <v>43583</v>
          </cell>
        </row>
        <row r="782">
          <cell r="A782" t="str">
            <v>SMTSO-143-8ET</v>
          </cell>
          <cell r="B782" t="str">
            <v>PEM紧固件</v>
          </cell>
          <cell r="C782" t="str">
            <v>联曹路仓</v>
          </cell>
          <cell r="D782" t="str">
            <v>个</v>
          </cell>
          <cell r="E782">
            <v>1300</v>
          </cell>
          <cell r="F782">
            <v>1.1986650000000001</v>
          </cell>
          <cell r="G782">
            <v>1558.2645000000002</v>
          </cell>
          <cell r="H782" t="str">
            <v>安络杰医疗器械上海有限公司</v>
          </cell>
          <cell r="I782">
            <v>43577</v>
          </cell>
        </row>
        <row r="783">
          <cell r="A783" t="str">
            <v>SMTSO-4 2-3ET</v>
          </cell>
          <cell r="B783" t="str">
            <v>PEM紧固件</v>
          </cell>
          <cell r="C783" t="str">
            <v>联曹路仓</v>
          </cell>
          <cell r="D783" t="str">
            <v>个</v>
          </cell>
          <cell r="E783">
            <v>1600</v>
          </cell>
          <cell r="F783">
            <v>1.2675000000000001</v>
          </cell>
          <cell r="G783">
            <v>2028</v>
          </cell>
          <cell r="H783" t="str">
            <v>安络杰医疗器械上海有限公司</v>
          </cell>
          <cell r="I783">
            <v>43583</v>
          </cell>
        </row>
        <row r="784">
          <cell r="A784" t="str">
            <v>SMTSO-440-8ET</v>
          </cell>
          <cell r="B784" t="str">
            <v>PEM紧固件</v>
          </cell>
          <cell r="C784" t="str">
            <v>联曹路仓</v>
          </cell>
          <cell r="D784" t="str">
            <v>个</v>
          </cell>
          <cell r="E784">
            <v>6500</v>
          </cell>
          <cell r="F784">
            <v>1.41388</v>
          </cell>
          <cell r="G784">
            <v>9190.2199999999993</v>
          </cell>
          <cell r="H784" t="str">
            <v>安络杰医疗器械上海有限公司</v>
          </cell>
          <cell r="I784">
            <v>43583</v>
          </cell>
        </row>
        <row r="785">
          <cell r="A785" t="str">
            <v>SMTSO-632-12ET</v>
          </cell>
          <cell r="B785" t="str">
            <v>PEM紧固件</v>
          </cell>
          <cell r="C785" t="str">
            <v>联曹路仓</v>
          </cell>
          <cell r="D785" t="str">
            <v>个</v>
          </cell>
          <cell r="E785">
            <v>3600</v>
          </cell>
          <cell r="F785">
            <v>2.29</v>
          </cell>
          <cell r="G785">
            <v>8244</v>
          </cell>
          <cell r="H785" t="str">
            <v>捷普</v>
          </cell>
          <cell r="I785">
            <v>43406</v>
          </cell>
        </row>
        <row r="786">
          <cell r="A786" t="str">
            <v>SMTSO-M1 6-3ET</v>
          </cell>
          <cell r="B786" t="str">
            <v>PEM紧固件</v>
          </cell>
          <cell r="C786" t="str">
            <v>联曹路仓</v>
          </cell>
          <cell r="D786" t="str">
            <v>个</v>
          </cell>
          <cell r="E786">
            <v>4000</v>
          </cell>
          <cell r="F786">
            <v>1.0446150000000001</v>
          </cell>
          <cell r="G786">
            <v>4178.46</v>
          </cell>
          <cell r="H786" t="str">
            <v>安络杰医疗器械上海有限公司</v>
          </cell>
          <cell r="I786">
            <v>43583</v>
          </cell>
        </row>
        <row r="787">
          <cell r="A787" t="str">
            <v>SMTSO-M2-8ET</v>
          </cell>
          <cell r="B787" t="str">
            <v>PEM紧固件</v>
          </cell>
          <cell r="C787" t="str">
            <v>联曹路仓</v>
          </cell>
          <cell r="D787" t="str">
            <v>个</v>
          </cell>
          <cell r="E787">
            <v>375</v>
          </cell>
          <cell r="F787">
            <v>1.33</v>
          </cell>
          <cell r="G787">
            <v>498.75</v>
          </cell>
          <cell r="H787" t="str">
            <v>捷普</v>
          </cell>
          <cell r="I787">
            <v>43766</v>
          </cell>
        </row>
        <row r="788">
          <cell r="A788" t="str">
            <v>SMTSO-M3-2ET</v>
          </cell>
          <cell r="B788" t="str">
            <v>PEM紧固件</v>
          </cell>
          <cell r="C788" t="str">
            <v>联曹路仓</v>
          </cell>
          <cell r="D788" t="str">
            <v>个</v>
          </cell>
          <cell r="E788">
            <v>24000</v>
          </cell>
          <cell r="F788">
            <v>0.726109</v>
          </cell>
          <cell r="G788">
            <v>17426.616000000002</v>
          </cell>
          <cell r="H788" t="str">
            <v>捷普</v>
          </cell>
          <cell r="I788">
            <v>43825</v>
          </cell>
        </row>
        <row r="789">
          <cell r="A789" t="str">
            <v>SMTSO-M3-3ET</v>
          </cell>
          <cell r="B789" t="str">
            <v>PEM紧固件</v>
          </cell>
          <cell r="C789" t="str">
            <v>联曹路仓</v>
          </cell>
          <cell r="D789" t="str">
            <v>个</v>
          </cell>
          <cell r="E789">
            <v>3000</v>
          </cell>
          <cell r="F789">
            <v>1.133391</v>
          </cell>
          <cell r="G789">
            <v>3400.1730000000002</v>
          </cell>
          <cell r="H789" t="str">
            <v>贝莱胜电子（杭州）有限公司</v>
          </cell>
          <cell r="I789">
            <v>43822</v>
          </cell>
        </row>
        <row r="790">
          <cell r="A790" t="str">
            <v>SMTSO-M4-2ET</v>
          </cell>
          <cell r="B790" t="str">
            <v>PEM紧固件-螺母</v>
          </cell>
          <cell r="C790" t="str">
            <v>联曹路仓</v>
          </cell>
          <cell r="D790" t="str">
            <v>个</v>
          </cell>
          <cell r="E790">
            <v>1100</v>
          </cell>
          <cell r="F790">
            <v>1.11774</v>
          </cell>
          <cell r="G790">
            <v>1229.5139999999999</v>
          </cell>
          <cell r="H790" t="str">
            <v>易德龙</v>
          </cell>
          <cell r="I790">
            <v>43794</v>
          </cell>
        </row>
        <row r="791">
          <cell r="A791" t="str">
            <v>SO-3 5M3-4ZI</v>
          </cell>
          <cell r="B791" t="str">
            <v>PEM紧固件</v>
          </cell>
          <cell r="C791" t="str">
            <v>联曹路仓</v>
          </cell>
          <cell r="D791" t="str">
            <v>个</v>
          </cell>
          <cell r="E791">
            <v>1000</v>
          </cell>
          <cell r="F791">
            <v>0.27039999999999997</v>
          </cell>
          <cell r="G791">
            <v>270.39999999999998</v>
          </cell>
          <cell r="H791" t="str">
            <v>昆山大唐精密五金科技有限公司</v>
          </cell>
          <cell r="I791">
            <v>43796</v>
          </cell>
        </row>
        <row r="792">
          <cell r="A792" t="str">
            <v>SO4-M3-4</v>
          </cell>
          <cell r="B792" t="str">
            <v>PEM紧固件</v>
          </cell>
          <cell r="C792" t="str">
            <v>联曹路仓</v>
          </cell>
          <cell r="D792" t="str">
            <v>个</v>
          </cell>
          <cell r="E792">
            <v>1000</v>
          </cell>
          <cell r="F792">
            <v>0.499807</v>
          </cell>
          <cell r="G792">
            <v>499.80700000000002</v>
          </cell>
          <cell r="H792" t="str">
            <v>申彦</v>
          </cell>
          <cell r="I792">
            <v>43796</v>
          </cell>
        </row>
        <row r="793">
          <cell r="A793" t="str">
            <v>SO-85 1-14ZI</v>
          </cell>
          <cell r="B793" t="str">
            <v>PEM紧固件</v>
          </cell>
          <cell r="C793" t="str">
            <v>联曹路仓</v>
          </cell>
          <cell r="D793" t="str">
            <v>个</v>
          </cell>
          <cell r="E793">
            <v>500</v>
          </cell>
          <cell r="F793">
            <v>0.70104100000000003</v>
          </cell>
          <cell r="G793">
            <v>350.52050000000003</v>
          </cell>
          <cell r="H793" t="str">
            <v>申彦</v>
          </cell>
          <cell r="I793">
            <v>43713</v>
          </cell>
        </row>
        <row r="794">
          <cell r="A794" t="str">
            <v>SOAG-3 5M3-6</v>
          </cell>
          <cell r="B794" t="str">
            <v>PEM紧固件</v>
          </cell>
          <cell r="C794" t="str">
            <v>联曹路仓</v>
          </cell>
          <cell r="D794" t="str">
            <v>个</v>
          </cell>
          <cell r="E794">
            <v>5000</v>
          </cell>
          <cell r="F794">
            <v>0.59319</v>
          </cell>
          <cell r="G794">
            <v>2965.95</v>
          </cell>
          <cell r="H794" t="str">
            <v>申彦</v>
          </cell>
          <cell r="I794">
            <v>43811</v>
          </cell>
        </row>
        <row r="795">
          <cell r="A795" t="str">
            <v>SOS-632-20</v>
          </cell>
          <cell r="B795" t="str">
            <v>PEM紧固件</v>
          </cell>
          <cell r="C795" t="str">
            <v>联曹路仓</v>
          </cell>
          <cell r="D795" t="str">
            <v>个</v>
          </cell>
          <cell r="E795">
            <v>400</v>
          </cell>
          <cell r="F795">
            <v>2.0212810000000001</v>
          </cell>
          <cell r="G795">
            <v>808.51240000000007</v>
          </cell>
          <cell r="H795" t="str">
            <v>上海曦鸣实业有限公司（不满足MOQ备货）</v>
          </cell>
          <cell r="I795">
            <v>43791</v>
          </cell>
        </row>
        <row r="796">
          <cell r="A796" t="str">
            <v>SOS-84 1-12</v>
          </cell>
          <cell r="B796" t="str">
            <v>PEM紧固件</v>
          </cell>
          <cell r="C796" t="str">
            <v>联曹路仓</v>
          </cell>
          <cell r="D796" t="str">
            <v>个</v>
          </cell>
          <cell r="E796">
            <v>500</v>
          </cell>
          <cell r="F796">
            <v>2.2200000000000002</v>
          </cell>
          <cell r="G796">
            <v>1110</v>
          </cell>
          <cell r="H796" t="str">
            <v>申彦</v>
          </cell>
          <cell r="I796">
            <v>43483</v>
          </cell>
        </row>
        <row r="797">
          <cell r="A797" t="str">
            <v>SOS-M3-3</v>
          </cell>
          <cell r="B797" t="str">
            <v>PEM紧固件</v>
          </cell>
          <cell r="C797" t="str">
            <v>联曹路仓</v>
          </cell>
          <cell r="D797" t="str">
            <v>个</v>
          </cell>
          <cell r="E797">
            <v>1000</v>
          </cell>
          <cell r="F797">
            <v>0.64024999999999999</v>
          </cell>
          <cell r="G797">
            <v>640.25</v>
          </cell>
          <cell r="H797" t="str">
            <v>申彦</v>
          </cell>
          <cell r="I797">
            <v>43545</v>
          </cell>
        </row>
        <row r="798">
          <cell r="A798" t="str">
            <v>SOS-M5-3</v>
          </cell>
          <cell r="B798" t="str">
            <v>PEM紧固件</v>
          </cell>
          <cell r="C798" t="str">
            <v>联曹路仓</v>
          </cell>
          <cell r="D798" t="str">
            <v>个</v>
          </cell>
          <cell r="E798">
            <v>3000</v>
          </cell>
          <cell r="F798">
            <v>1.885975</v>
          </cell>
          <cell r="G798">
            <v>5657.9250000000002</v>
          </cell>
          <cell r="H798" t="str">
            <v>申彦备货</v>
          </cell>
          <cell r="I798">
            <v>43329</v>
          </cell>
        </row>
        <row r="799">
          <cell r="A799" t="str">
            <v>SP-M3-0</v>
          </cell>
          <cell r="B799" t="str">
            <v>PEM紧固件</v>
          </cell>
          <cell r="C799" t="str">
            <v>联曹路仓</v>
          </cell>
          <cell r="D799" t="str">
            <v>个</v>
          </cell>
          <cell r="E799">
            <v>3000</v>
          </cell>
          <cell r="F799">
            <v>0.65509300000000004</v>
          </cell>
          <cell r="G799">
            <v>1965.279</v>
          </cell>
          <cell r="H799" t="str">
            <v>上海畅傲精密机械有限公司</v>
          </cell>
          <cell r="I799">
            <v>43809</v>
          </cell>
        </row>
        <row r="800">
          <cell r="A800" t="str">
            <v>SP-M3-1</v>
          </cell>
          <cell r="B800" t="str">
            <v>PEM紧固件</v>
          </cell>
          <cell r="C800" t="str">
            <v>联曹路仓</v>
          </cell>
          <cell r="D800" t="str">
            <v>个</v>
          </cell>
          <cell r="E800">
            <v>8000</v>
          </cell>
          <cell r="F800">
            <v>0.65509300000000004</v>
          </cell>
          <cell r="G800">
            <v>5240.7440000000006</v>
          </cell>
          <cell r="H800" t="str">
            <v>申彦</v>
          </cell>
          <cell r="I800">
            <v>43809</v>
          </cell>
        </row>
        <row r="801">
          <cell r="A801" t="str">
            <v>SP-M3-2</v>
          </cell>
          <cell r="B801" t="str">
            <v>PEM紧固件</v>
          </cell>
          <cell r="C801" t="str">
            <v>联曹路仓</v>
          </cell>
          <cell r="D801" t="str">
            <v>个</v>
          </cell>
          <cell r="E801">
            <v>2000</v>
          </cell>
          <cell r="F801">
            <v>0.65509300000000004</v>
          </cell>
          <cell r="G801">
            <v>1310.1860000000001</v>
          </cell>
          <cell r="H801" t="str">
            <v>上海畅傲精密机械有限公司</v>
          </cell>
          <cell r="I801">
            <v>43770</v>
          </cell>
        </row>
        <row r="802">
          <cell r="A802" t="str">
            <v>SS-M5-0ZI</v>
          </cell>
          <cell r="B802" t="str">
            <v>PEM紧固件</v>
          </cell>
          <cell r="C802" t="str">
            <v>联曹路仓</v>
          </cell>
          <cell r="D802" t="str">
            <v>个</v>
          </cell>
          <cell r="E802">
            <v>4000</v>
          </cell>
          <cell r="F802">
            <v>0.12463399999999999</v>
          </cell>
          <cell r="G802">
            <v>498.536</v>
          </cell>
          <cell r="H802" t="str">
            <v>昆山永顺电子科技发展有限公司</v>
          </cell>
          <cell r="I802">
            <v>43784</v>
          </cell>
        </row>
        <row r="803">
          <cell r="A803" t="str">
            <v>STO-01T-110N</v>
          </cell>
          <cell r="B803" t="str">
            <v>电路连接器</v>
          </cell>
          <cell r="C803" t="str">
            <v>联曹路仓</v>
          </cell>
          <cell r="D803" t="str">
            <v>个</v>
          </cell>
          <cell r="E803">
            <v>50000</v>
          </cell>
          <cell r="F803">
            <v>4.8717999999999997E-2</v>
          </cell>
          <cell r="G803">
            <v>2435.9</v>
          </cell>
          <cell r="H803" t="str">
            <v>卉才</v>
          </cell>
          <cell r="I803">
            <v>42810</v>
          </cell>
        </row>
        <row r="804">
          <cell r="A804" t="str">
            <v>T1010162100-000</v>
          </cell>
          <cell r="B804" t="str">
            <v>连接器</v>
          </cell>
          <cell r="C804" t="str">
            <v>联曹路仓</v>
          </cell>
          <cell r="D804" t="str">
            <v>个</v>
          </cell>
          <cell r="E804">
            <v>200</v>
          </cell>
          <cell r="F804">
            <v>3.42</v>
          </cell>
          <cell r="G804">
            <v>684</v>
          </cell>
          <cell r="H804" t="str">
            <v>思源</v>
          </cell>
          <cell r="I804">
            <v>43832</v>
          </cell>
        </row>
        <row r="805">
          <cell r="A805" t="str">
            <v>T1196245040-000</v>
          </cell>
          <cell r="B805" t="str">
            <v>连接器</v>
          </cell>
          <cell r="C805" t="str">
            <v>联曹路仓</v>
          </cell>
          <cell r="D805" t="str">
            <v>个</v>
          </cell>
          <cell r="E805">
            <v>415</v>
          </cell>
          <cell r="F805">
            <v>33</v>
          </cell>
          <cell r="G805">
            <v>13695</v>
          </cell>
          <cell r="H805" t="str">
            <v>思源</v>
          </cell>
          <cell r="I805">
            <v>43823</v>
          </cell>
        </row>
        <row r="806">
          <cell r="A806" t="str">
            <v>T1230160140-001</v>
          </cell>
          <cell r="B806" t="str">
            <v>连接器</v>
          </cell>
          <cell r="C806" t="str">
            <v>联曹路仓</v>
          </cell>
          <cell r="D806" t="str">
            <v>个</v>
          </cell>
          <cell r="E806">
            <v>260</v>
          </cell>
          <cell r="F806">
            <v>13.07</v>
          </cell>
          <cell r="G806">
            <v>3398.2000000000003</v>
          </cell>
          <cell r="H806" t="str">
            <v>思源</v>
          </cell>
          <cell r="I806">
            <v>43808</v>
          </cell>
        </row>
        <row r="807">
          <cell r="A807" t="str">
            <v>T1230164040-000</v>
          </cell>
          <cell r="B807" t="str">
            <v>连接器</v>
          </cell>
          <cell r="C807" t="str">
            <v>联曹路仓</v>
          </cell>
          <cell r="D807" t="str">
            <v>个</v>
          </cell>
          <cell r="E807">
            <v>10</v>
          </cell>
          <cell r="F807">
            <v>20.350000000000001</v>
          </cell>
          <cell r="G807">
            <v>203.5</v>
          </cell>
          <cell r="H807" t="str">
            <v>思源</v>
          </cell>
          <cell r="I807">
            <v>43815</v>
          </cell>
        </row>
        <row r="808">
          <cell r="A808" t="str">
            <v>T1236240150-000</v>
          </cell>
          <cell r="B808" t="str">
            <v>连接器</v>
          </cell>
          <cell r="C808" t="str">
            <v>联曹路仓</v>
          </cell>
          <cell r="D808" t="str">
            <v>个</v>
          </cell>
          <cell r="E808">
            <v>183</v>
          </cell>
          <cell r="F808">
            <v>30.69</v>
          </cell>
          <cell r="G808">
            <v>5616.27</v>
          </cell>
          <cell r="H808" t="str">
            <v>思源</v>
          </cell>
          <cell r="I808">
            <v>43808</v>
          </cell>
        </row>
        <row r="809">
          <cell r="A809" t="str">
            <v>T1410161000-001</v>
          </cell>
          <cell r="B809" t="str">
            <v>连接器</v>
          </cell>
          <cell r="C809" t="str">
            <v>联曹路仓</v>
          </cell>
          <cell r="D809" t="str">
            <v>个</v>
          </cell>
          <cell r="E809">
            <v>750</v>
          </cell>
          <cell r="F809">
            <v>22.1</v>
          </cell>
          <cell r="G809">
            <v>16575</v>
          </cell>
          <cell r="H809" t="str">
            <v>思源</v>
          </cell>
          <cell r="I809">
            <v>43829</v>
          </cell>
        </row>
        <row r="810">
          <cell r="A810" t="str">
            <v>T1410241000-001</v>
          </cell>
          <cell r="B810" t="str">
            <v>连接器</v>
          </cell>
          <cell r="C810" t="str">
            <v>联曹路仓</v>
          </cell>
          <cell r="D810" t="str">
            <v>个</v>
          </cell>
          <cell r="E810">
            <v>1100</v>
          </cell>
          <cell r="F810">
            <v>20.89</v>
          </cell>
          <cell r="G810">
            <v>22979</v>
          </cell>
          <cell r="H810" t="str">
            <v>思源</v>
          </cell>
          <cell r="I810">
            <v>43833</v>
          </cell>
        </row>
        <row r="811">
          <cell r="A811" t="str">
            <v>T2020001008-000</v>
          </cell>
          <cell r="B811" t="str">
            <v>连接器</v>
          </cell>
          <cell r="C811" t="str">
            <v>联曹路仓</v>
          </cell>
          <cell r="D811" t="str">
            <v>个</v>
          </cell>
          <cell r="E811">
            <v>6000</v>
          </cell>
          <cell r="F811">
            <v>0.94</v>
          </cell>
          <cell r="G811">
            <v>5640</v>
          </cell>
          <cell r="H811" t="str">
            <v>昆山凯颖电子有限公司</v>
          </cell>
          <cell r="I811">
            <v>43796</v>
          </cell>
        </row>
        <row r="812">
          <cell r="A812" t="str">
            <v>T2020001025-002</v>
          </cell>
          <cell r="B812" t="str">
            <v>连接器</v>
          </cell>
          <cell r="C812" t="str">
            <v>联曹路仓</v>
          </cell>
          <cell r="D812" t="str">
            <v>个</v>
          </cell>
          <cell r="E812">
            <v>72000</v>
          </cell>
          <cell r="F812">
            <v>0.56000000000000005</v>
          </cell>
          <cell r="G812">
            <v>40320.000000000007</v>
          </cell>
          <cell r="H812" t="str">
            <v>思源</v>
          </cell>
          <cell r="I812">
            <v>43832</v>
          </cell>
        </row>
        <row r="813">
          <cell r="A813" t="str">
            <v>T2020002008-000</v>
          </cell>
          <cell r="B813" t="str">
            <v>连接器</v>
          </cell>
          <cell r="C813" t="str">
            <v>联曹路仓</v>
          </cell>
          <cell r="D813" t="str">
            <v>个</v>
          </cell>
          <cell r="E813">
            <v>12000</v>
          </cell>
          <cell r="F813">
            <v>0.88</v>
          </cell>
          <cell r="G813">
            <v>10560</v>
          </cell>
          <cell r="H813" t="str">
            <v>昆山凯颖电子有限公司</v>
          </cell>
          <cell r="I813">
            <v>43829</v>
          </cell>
        </row>
        <row r="814">
          <cell r="A814" t="str">
            <v>T2020002015-002</v>
          </cell>
          <cell r="B814" t="str">
            <v>连接器</v>
          </cell>
          <cell r="C814" t="str">
            <v>联曹路仓</v>
          </cell>
          <cell r="D814" t="str">
            <v>个</v>
          </cell>
          <cell r="E814">
            <v>56400</v>
          </cell>
          <cell r="F814">
            <v>0.56000000000000005</v>
          </cell>
          <cell r="G814">
            <v>31584.000000000004</v>
          </cell>
          <cell r="H814" t="str">
            <v>思源</v>
          </cell>
          <cell r="I814">
            <v>43832</v>
          </cell>
        </row>
        <row r="815">
          <cell r="A815" t="str">
            <v>T2020402201-001</v>
          </cell>
          <cell r="B815" t="str">
            <v>连接器</v>
          </cell>
          <cell r="C815" t="str">
            <v>联曹路仓</v>
          </cell>
          <cell r="D815" t="str">
            <v>个</v>
          </cell>
          <cell r="E815">
            <v>850</v>
          </cell>
          <cell r="F815">
            <v>9.57</v>
          </cell>
          <cell r="G815">
            <v>8134.5</v>
          </cell>
          <cell r="H815" t="str">
            <v>思源</v>
          </cell>
          <cell r="I815">
            <v>43815</v>
          </cell>
        </row>
        <row r="816">
          <cell r="A816" t="str">
            <v>T2020642101-001</v>
          </cell>
          <cell r="B816" t="str">
            <v>连接器</v>
          </cell>
          <cell r="C816" t="str">
            <v>联曹路仓</v>
          </cell>
          <cell r="D816" t="str">
            <v>个</v>
          </cell>
          <cell r="E816">
            <v>400</v>
          </cell>
          <cell r="F816">
            <v>11.11</v>
          </cell>
          <cell r="G816">
            <v>4444</v>
          </cell>
          <cell r="H816" t="str">
            <v>思源</v>
          </cell>
          <cell r="I816">
            <v>43822</v>
          </cell>
        </row>
        <row r="817">
          <cell r="A817" t="str">
            <v>T2020642201-001</v>
          </cell>
          <cell r="B817" t="str">
            <v>连接器</v>
          </cell>
          <cell r="C817" t="str">
            <v>联曹路仓</v>
          </cell>
          <cell r="D817" t="str">
            <v>个</v>
          </cell>
          <cell r="E817">
            <v>700</v>
          </cell>
          <cell r="F817">
            <v>11.11</v>
          </cell>
          <cell r="G817">
            <v>7777</v>
          </cell>
          <cell r="H817" t="str">
            <v>思源</v>
          </cell>
          <cell r="I817">
            <v>43829</v>
          </cell>
        </row>
        <row r="818">
          <cell r="A818" t="str">
            <v>T2070001013-000</v>
          </cell>
          <cell r="B818" t="str">
            <v>连接器</v>
          </cell>
          <cell r="C818" t="str">
            <v>联曹路仓</v>
          </cell>
          <cell r="D818" t="str">
            <v>个</v>
          </cell>
          <cell r="E818">
            <v>1000</v>
          </cell>
          <cell r="F818">
            <v>1</v>
          </cell>
          <cell r="G818">
            <v>1000</v>
          </cell>
          <cell r="H818" t="str">
            <v>昆山凯颖电子有限公司</v>
          </cell>
          <cell r="I818">
            <v>43514</v>
          </cell>
        </row>
        <row r="819">
          <cell r="A819" t="str">
            <v>T2070001033-000</v>
          </cell>
          <cell r="B819" t="str">
            <v>连接器</v>
          </cell>
          <cell r="C819" t="str">
            <v>联曹路仓</v>
          </cell>
          <cell r="D819" t="str">
            <v>个</v>
          </cell>
          <cell r="E819">
            <v>2000</v>
          </cell>
          <cell r="F819">
            <v>0.99567000000000005</v>
          </cell>
          <cell r="G819">
            <v>1991.3400000000001</v>
          </cell>
          <cell r="H819" t="str">
            <v>昆山凯颖电子有限公司</v>
          </cell>
          <cell r="I819">
            <v>43829</v>
          </cell>
        </row>
        <row r="820">
          <cell r="A820" t="str">
            <v>T2070002008-000</v>
          </cell>
          <cell r="B820" t="str">
            <v>连接器</v>
          </cell>
          <cell r="C820" t="str">
            <v>联曹路仓</v>
          </cell>
          <cell r="D820" t="str">
            <v>个</v>
          </cell>
          <cell r="E820">
            <v>515</v>
          </cell>
          <cell r="F820">
            <v>0.99567000000000005</v>
          </cell>
          <cell r="G820">
            <v>512.77005000000008</v>
          </cell>
          <cell r="H820" t="str">
            <v>昆山凯颖电子有限公司</v>
          </cell>
          <cell r="I820">
            <v>43829</v>
          </cell>
        </row>
        <row r="821">
          <cell r="A821" t="str">
            <v>T2070002013-000</v>
          </cell>
          <cell r="B821" t="str">
            <v>连接器</v>
          </cell>
          <cell r="C821" t="str">
            <v>联曹路仓</v>
          </cell>
          <cell r="D821" t="str">
            <v>个</v>
          </cell>
          <cell r="E821">
            <v>2000</v>
          </cell>
          <cell r="F821">
            <v>1</v>
          </cell>
          <cell r="G821">
            <v>2000</v>
          </cell>
          <cell r="H821" t="str">
            <v>昆山凯颖电子有限公司</v>
          </cell>
          <cell r="I821">
            <v>43803</v>
          </cell>
        </row>
        <row r="822">
          <cell r="A822" t="str">
            <v>T2070104001-000</v>
          </cell>
          <cell r="B822" t="str">
            <v>连接器</v>
          </cell>
          <cell r="C822" t="str">
            <v>联曹路仓</v>
          </cell>
          <cell r="D822" t="str">
            <v>个</v>
          </cell>
          <cell r="E822">
            <v>89</v>
          </cell>
          <cell r="F822">
            <v>27.2</v>
          </cell>
          <cell r="G822">
            <v>2420.7999999999997</v>
          </cell>
          <cell r="H822" t="str">
            <v>昆山凯颖电子有限公司</v>
          </cell>
          <cell r="I822">
            <v>43829</v>
          </cell>
        </row>
        <row r="823">
          <cell r="A823" t="str">
            <v>T2070164001-000</v>
          </cell>
          <cell r="B823" t="str">
            <v>连接器</v>
          </cell>
          <cell r="C823" t="str">
            <v>联曹路仓</v>
          </cell>
          <cell r="D823" t="str">
            <v>个</v>
          </cell>
          <cell r="E823">
            <v>130</v>
          </cell>
          <cell r="F823">
            <v>28</v>
          </cell>
          <cell r="G823">
            <v>3640</v>
          </cell>
          <cell r="H823" t="str">
            <v>昆山凯颖电子有限公司</v>
          </cell>
          <cell r="I823">
            <v>43801</v>
          </cell>
        </row>
        <row r="824">
          <cell r="A824" t="str">
            <v>T2111122101-000</v>
          </cell>
          <cell r="B824" t="str">
            <v>连接器</v>
          </cell>
          <cell r="C824" t="str">
            <v>联曹路仓</v>
          </cell>
          <cell r="D824" t="str">
            <v>个</v>
          </cell>
          <cell r="E824">
            <v>308</v>
          </cell>
          <cell r="F824">
            <v>7.7593899999999998</v>
          </cell>
          <cell r="G824">
            <v>2389.89212</v>
          </cell>
          <cell r="H824" t="str">
            <v>昆山凯颖电子有限公司</v>
          </cell>
          <cell r="I824">
            <v>43795</v>
          </cell>
        </row>
        <row r="825">
          <cell r="A825" t="str">
            <v>T2111252101-000</v>
          </cell>
          <cell r="B825" t="str">
            <v>连接器</v>
          </cell>
          <cell r="C825" t="str">
            <v>联曹路仓</v>
          </cell>
          <cell r="D825" t="str">
            <v>个</v>
          </cell>
          <cell r="E825">
            <v>200</v>
          </cell>
          <cell r="F825">
            <v>7.7593899999999998</v>
          </cell>
          <cell r="G825">
            <v>1551.8779999999999</v>
          </cell>
          <cell r="H825" t="str">
            <v>昆山凯颖电子有限公司</v>
          </cell>
          <cell r="I825">
            <v>43823</v>
          </cell>
        </row>
        <row r="826">
          <cell r="A826" t="str">
            <v>T2111252201-000</v>
          </cell>
          <cell r="B826" t="str">
            <v>连接器</v>
          </cell>
          <cell r="C826" t="str">
            <v>联曹路仓</v>
          </cell>
          <cell r="D826" t="str">
            <v>个</v>
          </cell>
          <cell r="E826">
            <v>238</v>
          </cell>
          <cell r="F826">
            <v>7.7593899999999998</v>
          </cell>
          <cell r="G826">
            <v>1846.7348199999999</v>
          </cell>
          <cell r="H826" t="str">
            <v>昆山凯颖电子有限公司</v>
          </cell>
          <cell r="I826">
            <v>43829</v>
          </cell>
        </row>
        <row r="827">
          <cell r="A827" t="str">
            <v>TPS-3MM-8</v>
          </cell>
          <cell r="B827" t="str">
            <v>PEM紧固件</v>
          </cell>
          <cell r="C827" t="str">
            <v>联曹路仓</v>
          </cell>
          <cell r="D827" t="str">
            <v>个</v>
          </cell>
          <cell r="E827">
            <v>4500</v>
          </cell>
          <cell r="F827">
            <v>0.23088</v>
          </cell>
          <cell r="G827">
            <v>1038.96</v>
          </cell>
          <cell r="H827" t="str">
            <v>公司备货</v>
          </cell>
          <cell r="I827">
            <v>43584</v>
          </cell>
        </row>
        <row r="828">
          <cell r="A828" t="str">
            <v>TPS-4MM-10</v>
          </cell>
          <cell r="B828" t="str">
            <v>PEM紧固件</v>
          </cell>
          <cell r="C828" t="str">
            <v>联曹路仓</v>
          </cell>
          <cell r="D828" t="str">
            <v>个</v>
          </cell>
          <cell r="E828">
            <v>500</v>
          </cell>
          <cell r="F828">
            <v>0.25896000000000002</v>
          </cell>
          <cell r="G828">
            <v>129.48000000000002</v>
          </cell>
          <cell r="H828" t="str">
            <v>苏州悦捷朗机电有限公司</v>
          </cell>
          <cell r="I828">
            <v>43606</v>
          </cell>
        </row>
        <row r="829">
          <cell r="A829" t="str">
            <v>TSO4-6M3-800</v>
          </cell>
          <cell r="B829" t="str">
            <v>PEM紧固件</v>
          </cell>
          <cell r="C829" t="str">
            <v>联曹路仓</v>
          </cell>
          <cell r="D829" t="str">
            <v>个</v>
          </cell>
          <cell r="E829">
            <v>500</v>
          </cell>
          <cell r="F829">
            <v>1.8691500000000001</v>
          </cell>
          <cell r="G829">
            <v>934.57500000000005</v>
          </cell>
          <cell r="H829" t="str">
            <v>申彦（不满足1000的倍数备货）</v>
          </cell>
          <cell r="I829">
            <v>43542</v>
          </cell>
        </row>
        <row r="830">
          <cell r="A830" t="str">
            <v>TSO4-M3-400</v>
          </cell>
          <cell r="B830" t="str">
            <v>PEM紧固件</v>
          </cell>
          <cell r="C830" t="str">
            <v>联曹路仓</v>
          </cell>
          <cell r="D830" t="str">
            <v>个</v>
          </cell>
          <cell r="E830">
            <v>500</v>
          </cell>
          <cell r="F830">
            <v>0.40760000000000002</v>
          </cell>
          <cell r="G830">
            <v>203.8</v>
          </cell>
          <cell r="H830" t="str">
            <v>申彦（不满足1000的倍数备货）</v>
          </cell>
          <cell r="I830">
            <v>43549</v>
          </cell>
        </row>
        <row r="831">
          <cell r="A831" t="str">
            <v>TSOS-M25-1200</v>
          </cell>
          <cell r="B831" t="str">
            <v>PEM紧固件</v>
          </cell>
          <cell r="C831" t="str">
            <v>联曹路仓</v>
          </cell>
          <cell r="D831" t="str">
            <v>个</v>
          </cell>
          <cell r="E831">
            <v>500</v>
          </cell>
          <cell r="F831">
            <v>1.5273140000000001</v>
          </cell>
          <cell r="G831">
            <v>763.65700000000004</v>
          </cell>
          <cell r="H831" t="str">
            <v>申彦（不满足1000的倍数备货）</v>
          </cell>
          <cell r="I831">
            <v>43754</v>
          </cell>
        </row>
        <row r="832">
          <cell r="A832" t="str">
            <v>VTP12W8001</v>
          </cell>
          <cell r="B832" t="str">
            <v>防水透气阀</v>
          </cell>
          <cell r="C832" t="str">
            <v>联曹路仓</v>
          </cell>
          <cell r="D832" t="str">
            <v>个</v>
          </cell>
          <cell r="E832">
            <v>1200</v>
          </cell>
          <cell r="F832">
            <v>4.7008539999999996</v>
          </cell>
          <cell r="G832">
            <v>5641.0247999999992</v>
          </cell>
          <cell r="H832" t="str">
            <v>剑桥</v>
          </cell>
          <cell r="I832">
            <v>43766</v>
          </cell>
        </row>
        <row r="833">
          <cell r="A833" t="str">
            <v>YBSO-36782-ZI</v>
          </cell>
          <cell r="B833" t="str">
            <v>PEM紧固件</v>
          </cell>
          <cell r="C833" t="str">
            <v>联曹路仓</v>
          </cell>
          <cell r="D833" t="str">
            <v>个</v>
          </cell>
          <cell r="E833">
            <v>1000</v>
          </cell>
          <cell r="F833">
            <v>0.85517100000000001</v>
          </cell>
          <cell r="G833">
            <v>855.17100000000005</v>
          </cell>
          <cell r="H833" t="str">
            <v>公司备货</v>
          </cell>
          <cell r="I833">
            <v>43584</v>
          </cell>
        </row>
        <row r="834">
          <cell r="A834" t="str">
            <v>YBSOS-40630</v>
          </cell>
          <cell r="B834" t="str">
            <v>PEM紧固件</v>
          </cell>
          <cell r="C834" t="str">
            <v>联曹路仓</v>
          </cell>
          <cell r="D834" t="str">
            <v>个</v>
          </cell>
          <cell r="E834">
            <v>9000</v>
          </cell>
          <cell r="F834">
            <v>0.72</v>
          </cell>
          <cell r="G834">
            <v>6480</v>
          </cell>
          <cell r="H834" t="str">
            <v>维肯恩</v>
          </cell>
          <cell r="I834">
            <v>43430</v>
          </cell>
        </row>
        <row r="835">
          <cell r="A835" t="str">
            <v>YC3-13991</v>
          </cell>
          <cell r="B835" t="str">
            <v>PEM紧固件</v>
          </cell>
          <cell r="C835" t="str">
            <v>联曹路仓</v>
          </cell>
          <cell r="D835" t="str">
            <v>个</v>
          </cell>
          <cell r="E835">
            <v>5000</v>
          </cell>
          <cell r="F835">
            <v>1.2168000000000001</v>
          </cell>
          <cell r="G835">
            <v>6084.0000000000009</v>
          </cell>
          <cell r="H835" t="str">
            <v>捷普</v>
          </cell>
          <cell r="I835">
            <v>43825</v>
          </cell>
        </row>
        <row r="836">
          <cell r="A836" t="str">
            <v>YC3-13992</v>
          </cell>
          <cell r="B836" t="str">
            <v>PEM紧固件</v>
          </cell>
          <cell r="C836" t="str">
            <v>联曹路仓</v>
          </cell>
          <cell r="D836" t="str">
            <v>个</v>
          </cell>
          <cell r="E836">
            <v>10000</v>
          </cell>
          <cell r="F836">
            <v>0.78100000000000003</v>
          </cell>
          <cell r="G836">
            <v>7810</v>
          </cell>
          <cell r="H836" t="str">
            <v>捷普</v>
          </cell>
          <cell r="I836">
            <v>43817</v>
          </cell>
        </row>
        <row r="837">
          <cell r="A837" t="str">
            <v>YC3-15078</v>
          </cell>
          <cell r="B837" t="str">
            <v>PEM紧固件</v>
          </cell>
          <cell r="C837" t="str">
            <v>联曹路仓</v>
          </cell>
          <cell r="D837" t="str">
            <v>个</v>
          </cell>
          <cell r="E837">
            <v>5000</v>
          </cell>
          <cell r="F837">
            <v>1.3697999999999999</v>
          </cell>
          <cell r="G837">
            <v>6848.9999999999991</v>
          </cell>
          <cell r="H837" t="str">
            <v>捷普</v>
          </cell>
          <cell r="I837">
            <v>43825</v>
          </cell>
        </row>
        <row r="838">
          <cell r="A838" t="str">
            <v>YCLS-36022</v>
          </cell>
          <cell r="B838" t="str">
            <v>PEM紧固件</v>
          </cell>
          <cell r="C838" t="str">
            <v>联曹路仓</v>
          </cell>
          <cell r="D838" t="str">
            <v>个</v>
          </cell>
          <cell r="E838">
            <v>12000</v>
          </cell>
          <cell r="F838">
            <v>0.1196</v>
          </cell>
          <cell r="G838">
            <v>1435.2</v>
          </cell>
          <cell r="H838" t="str">
            <v>艾佩达电子通信设备（上海）有限公司</v>
          </cell>
          <cell r="I838">
            <v>43817</v>
          </cell>
        </row>
        <row r="839">
          <cell r="A839" t="str">
            <v>YCLS-36659</v>
          </cell>
          <cell r="B839" t="str">
            <v>PEM紧固件</v>
          </cell>
          <cell r="C839" t="str">
            <v>联曹路仓</v>
          </cell>
          <cell r="D839" t="str">
            <v>个</v>
          </cell>
          <cell r="E839">
            <v>96000</v>
          </cell>
          <cell r="F839">
            <v>0.1651</v>
          </cell>
          <cell r="G839">
            <v>15849.6</v>
          </cell>
          <cell r="H839" t="str">
            <v>上海涵林精密模具有限公司</v>
          </cell>
          <cell r="I839">
            <v>43829</v>
          </cell>
        </row>
        <row r="840">
          <cell r="A840" t="str">
            <v>YCLS-36663</v>
          </cell>
          <cell r="B840" t="str">
            <v>PEM紧固件</v>
          </cell>
          <cell r="C840" t="str">
            <v>联曹路仓</v>
          </cell>
          <cell r="D840" t="str">
            <v>个</v>
          </cell>
          <cell r="E840">
            <v>1000</v>
          </cell>
          <cell r="F840">
            <v>1.0017</v>
          </cell>
          <cell r="G840">
            <v>1001.7</v>
          </cell>
          <cell r="H840" t="str">
            <v>迈梭</v>
          </cell>
          <cell r="I840">
            <v>43768</v>
          </cell>
        </row>
        <row r="841">
          <cell r="A841" t="str">
            <v>YCLS-37118</v>
          </cell>
          <cell r="B841" t="str">
            <v>PEM紧固件</v>
          </cell>
          <cell r="C841" t="str">
            <v>联曹路仓</v>
          </cell>
          <cell r="D841" t="str">
            <v>个</v>
          </cell>
          <cell r="E841">
            <v>33000</v>
          </cell>
          <cell r="F841">
            <v>0.11305</v>
          </cell>
          <cell r="G841">
            <v>3730.65</v>
          </cell>
          <cell r="H841" t="str">
            <v>申彦</v>
          </cell>
          <cell r="I841">
            <v>43563</v>
          </cell>
        </row>
        <row r="842">
          <cell r="A842" t="str">
            <v>YCLS-37694</v>
          </cell>
          <cell r="B842" t="str">
            <v>PEM紧固件</v>
          </cell>
          <cell r="C842" t="str">
            <v>联曹路仓</v>
          </cell>
          <cell r="D842" t="str">
            <v>个</v>
          </cell>
          <cell r="E842">
            <v>26000</v>
          </cell>
          <cell r="F842">
            <v>0.42199999999999999</v>
          </cell>
          <cell r="G842">
            <v>10972</v>
          </cell>
          <cell r="H842" t="str">
            <v>维肯恩</v>
          </cell>
          <cell r="I842">
            <v>43817</v>
          </cell>
        </row>
        <row r="843">
          <cell r="A843" t="str">
            <v>YFH-36673-ZI</v>
          </cell>
          <cell r="B843" t="str">
            <v>PEM紧固件</v>
          </cell>
          <cell r="C843" t="str">
            <v>联曹路仓</v>
          </cell>
          <cell r="D843" t="str">
            <v>个</v>
          </cell>
          <cell r="E843">
            <v>1000</v>
          </cell>
          <cell r="F843">
            <v>0.11913</v>
          </cell>
          <cell r="G843">
            <v>119.13</v>
          </cell>
          <cell r="H843" t="str">
            <v>迈梭</v>
          </cell>
          <cell r="I843">
            <v>43768</v>
          </cell>
        </row>
        <row r="844">
          <cell r="A844" t="str">
            <v>YFH-37046-ZI</v>
          </cell>
          <cell r="B844" t="str">
            <v>PEM紧固件</v>
          </cell>
          <cell r="C844" t="str">
            <v>联曹路仓</v>
          </cell>
          <cell r="D844" t="str">
            <v>个</v>
          </cell>
          <cell r="E844">
            <v>7000</v>
          </cell>
          <cell r="F844">
            <v>0.1794</v>
          </cell>
          <cell r="G844">
            <v>1255.8</v>
          </cell>
          <cell r="H844" t="str">
            <v>迈梭备货</v>
          </cell>
          <cell r="I844">
            <v>43542</v>
          </cell>
        </row>
        <row r="845">
          <cell r="A845" t="str">
            <v>YFH-37091-ZI</v>
          </cell>
          <cell r="B845" t="str">
            <v>PEM紧固件</v>
          </cell>
          <cell r="C845" t="str">
            <v>联曹路仓</v>
          </cell>
          <cell r="D845" t="str">
            <v>个</v>
          </cell>
          <cell r="E845">
            <v>13000</v>
          </cell>
          <cell r="F845">
            <v>0.14335500000000001</v>
          </cell>
          <cell r="G845">
            <v>1863.6150000000002</v>
          </cell>
          <cell r="H845" t="str">
            <v>迈梭</v>
          </cell>
          <cell r="I845">
            <v>43640</v>
          </cell>
        </row>
        <row r="846">
          <cell r="A846" t="str">
            <v>YFH-37222-ZI</v>
          </cell>
          <cell r="B846" t="str">
            <v>PEM紧固件</v>
          </cell>
          <cell r="C846" t="str">
            <v>联曹路仓</v>
          </cell>
          <cell r="D846" t="str">
            <v>个</v>
          </cell>
          <cell r="E846">
            <v>34000</v>
          </cell>
          <cell r="F846">
            <v>7.6635999999999996E-2</v>
          </cell>
          <cell r="G846">
            <v>2605.6239999999998</v>
          </cell>
          <cell r="H846" t="str">
            <v>公司备货</v>
          </cell>
          <cell r="I846">
            <v>43606</v>
          </cell>
        </row>
        <row r="847">
          <cell r="A847" t="str">
            <v>YFHS-36687</v>
          </cell>
          <cell r="B847" t="str">
            <v>PEM紧固件</v>
          </cell>
          <cell r="C847" t="str">
            <v>联曹路仓</v>
          </cell>
          <cell r="D847" t="str">
            <v>个</v>
          </cell>
          <cell r="E847">
            <v>1000</v>
          </cell>
          <cell r="F847">
            <v>0.28336</v>
          </cell>
          <cell r="G847">
            <v>283.36</v>
          </cell>
          <cell r="H847" t="str">
            <v>迈梭</v>
          </cell>
          <cell r="I847">
            <v>43458</v>
          </cell>
        </row>
        <row r="848">
          <cell r="A848" t="str">
            <v>YFHS-37200</v>
          </cell>
          <cell r="B848" t="str">
            <v>PEM紧固件</v>
          </cell>
          <cell r="C848" t="str">
            <v>联曹路仓</v>
          </cell>
          <cell r="D848" t="str">
            <v>个</v>
          </cell>
          <cell r="E848">
            <v>3000</v>
          </cell>
          <cell r="F848">
            <v>9.2340000000000005E-2</v>
          </cell>
          <cell r="G848">
            <v>277.02000000000004</v>
          </cell>
          <cell r="H848" t="str">
            <v>上海涵林精密模具有限公司</v>
          </cell>
          <cell r="I848">
            <v>43811</v>
          </cell>
        </row>
        <row r="849">
          <cell r="A849" t="str">
            <v>YHFE-40849-ZI</v>
          </cell>
          <cell r="B849" t="str">
            <v>PEM紧固件</v>
          </cell>
          <cell r="C849" t="str">
            <v>联曹路仓</v>
          </cell>
          <cell r="D849" t="str">
            <v>个</v>
          </cell>
          <cell r="E849">
            <v>1000</v>
          </cell>
          <cell r="F849">
            <v>0.21160000000000001</v>
          </cell>
          <cell r="G849">
            <v>211.60000000000002</v>
          </cell>
          <cell r="H849" t="str">
            <v>迈梭</v>
          </cell>
          <cell r="I849">
            <v>43734</v>
          </cell>
        </row>
        <row r="850">
          <cell r="A850" t="str">
            <v>YHFE-60777-ZI</v>
          </cell>
          <cell r="B850" t="str">
            <v>PEM紧固件</v>
          </cell>
          <cell r="C850" t="str">
            <v>联曹路仓</v>
          </cell>
          <cell r="D850" t="str">
            <v>个</v>
          </cell>
          <cell r="E850">
            <v>1440</v>
          </cell>
          <cell r="F850">
            <v>0.47699999999999998</v>
          </cell>
          <cell r="G850">
            <v>686.88</v>
          </cell>
          <cell r="H850" t="str">
            <v>迈梭</v>
          </cell>
          <cell r="I850">
            <v>43612</v>
          </cell>
        </row>
        <row r="851">
          <cell r="A851" t="str">
            <v>YPF11MF-48216</v>
          </cell>
          <cell r="B851" t="str">
            <v>PEM紧固件</v>
          </cell>
          <cell r="C851" t="str">
            <v>联曹路仓</v>
          </cell>
          <cell r="D851" t="str">
            <v>个</v>
          </cell>
          <cell r="E851">
            <v>1000</v>
          </cell>
          <cell r="F851">
            <v>3.2759999999999998</v>
          </cell>
          <cell r="G851">
            <v>3276</v>
          </cell>
          <cell r="H851" t="str">
            <v>申彦</v>
          </cell>
          <cell r="I851">
            <v>43826</v>
          </cell>
        </row>
        <row r="852">
          <cell r="A852" t="str">
            <v>YQB-66489-ZN</v>
          </cell>
          <cell r="B852" t="str">
            <v>PEM紧固件</v>
          </cell>
          <cell r="C852" t="str">
            <v>联曹路仓</v>
          </cell>
          <cell r="D852" t="str">
            <v>个</v>
          </cell>
          <cell r="E852">
            <v>10130</v>
          </cell>
          <cell r="F852">
            <v>1.15524</v>
          </cell>
          <cell r="G852">
            <v>11702.581200000001</v>
          </cell>
          <cell r="H852" t="str">
            <v>迈梭</v>
          </cell>
          <cell r="I852">
            <v>43780</v>
          </cell>
        </row>
        <row r="853">
          <cell r="A853" t="str">
            <v>YQB-66858-ZN</v>
          </cell>
          <cell r="B853" t="str">
            <v>PEM紧固件</v>
          </cell>
          <cell r="C853" t="str">
            <v>联曹路仓</v>
          </cell>
          <cell r="D853" t="str">
            <v>个</v>
          </cell>
          <cell r="E853">
            <v>19180</v>
          </cell>
          <cell r="F853">
            <v>1.1186499999999999</v>
          </cell>
          <cell r="G853">
            <v>21455.706999999999</v>
          </cell>
          <cell r="H853" t="str">
            <v>迈梭</v>
          </cell>
          <cell r="I853">
            <v>43788</v>
          </cell>
        </row>
        <row r="854">
          <cell r="A854" t="str">
            <v>YQBS-55206</v>
          </cell>
          <cell r="B854" t="str">
            <v>PEM紧固件</v>
          </cell>
          <cell r="C854" t="str">
            <v>联曹路仓</v>
          </cell>
          <cell r="D854" t="str">
            <v>个</v>
          </cell>
          <cell r="E854">
            <v>10910</v>
          </cell>
          <cell r="F854">
            <v>0.79800000000000004</v>
          </cell>
          <cell r="G854">
            <v>8706.18</v>
          </cell>
          <cell r="H854" t="str">
            <v>维肯恩</v>
          </cell>
          <cell r="I854">
            <v>43808</v>
          </cell>
        </row>
        <row r="855">
          <cell r="A855" t="str">
            <v>YQBS-56844</v>
          </cell>
          <cell r="B855" t="str">
            <v>PEM 螺柱M4</v>
          </cell>
          <cell r="C855" t="str">
            <v>联曹路仓</v>
          </cell>
          <cell r="D855" t="str">
            <v>个</v>
          </cell>
          <cell r="E855">
            <v>14800</v>
          </cell>
          <cell r="F855">
            <v>0.79800000000000004</v>
          </cell>
          <cell r="G855">
            <v>11810.400000000001</v>
          </cell>
          <cell r="H855" t="str">
            <v>维肯恩</v>
          </cell>
          <cell r="I855">
            <v>43808</v>
          </cell>
        </row>
        <row r="856">
          <cell r="A856" t="str">
            <v>YS-36461-ZI</v>
          </cell>
          <cell r="B856" t="str">
            <v>PEM紧固件</v>
          </cell>
          <cell r="C856" t="str">
            <v>联曹路仓</v>
          </cell>
          <cell r="D856" t="str">
            <v>个</v>
          </cell>
          <cell r="E856">
            <v>27000</v>
          </cell>
          <cell r="F856">
            <v>0.17193</v>
          </cell>
          <cell r="G856">
            <v>4642.1099999999997</v>
          </cell>
          <cell r="H856" t="str">
            <v>迈梭</v>
          </cell>
          <cell r="I856">
            <v>43824</v>
          </cell>
        </row>
        <row r="857">
          <cell r="A857" t="str">
            <v>YS-36652-ZI</v>
          </cell>
          <cell r="B857" t="str">
            <v>PEM紧固件</v>
          </cell>
          <cell r="C857" t="str">
            <v>联曹路仓</v>
          </cell>
          <cell r="D857" t="str">
            <v>个</v>
          </cell>
          <cell r="E857">
            <v>11000</v>
          </cell>
          <cell r="F857">
            <v>0.46920000000000001</v>
          </cell>
          <cell r="G857">
            <v>5161.2</v>
          </cell>
          <cell r="H857" t="str">
            <v>公司备货</v>
          </cell>
          <cell r="I857">
            <v>43606</v>
          </cell>
        </row>
        <row r="858">
          <cell r="A858" t="str">
            <v>YSMTSO-30548-ET</v>
          </cell>
          <cell r="B858" t="str">
            <v>PEM紧固件</v>
          </cell>
          <cell r="C858" t="str">
            <v>联曹路仓</v>
          </cell>
          <cell r="D858" t="str">
            <v>个</v>
          </cell>
          <cell r="E858">
            <v>100</v>
          </cell>
          <cell r="F858">
            <v>1.56</v>
          </cell>
          <cell r="G858">
            <v>156</v>
          </cell>
          <cell r="H858" t="str">
            <v>捷普</v>
          </cell>
          <cell r="I858">
            <v>43570</v>
          </cell>
        </row>
        <row r="859">
          <cell r="A859" t="str">
            <v>YSMTSO-56511-ET</v>
          </cell>
          <cell r="B859" t="str">
            <v>PEM紧固件</v>
          </cell>
          <cell r="C859" t="str">
            <v>联曹路仓</v>
          </cell>
          <cell r="D859" t="str">
            <v>个</v>
          </cell>
          <cell r="E859">
            <v>38625</v>
          </cell>
          <cell r="F859">
            <v>1.33</v>
          </cell>
          <cell r="G859">
            <v>51371.25</v>
          </cell>
          <cell r="H859" t="str">
            <v>捷普</v>
          </cell>
          <cell r="I859">
            <v>43825</v>
          </cell>
        </row>
        <row r="860">
          <cell r="A860" t="str">
            <v>YSS-36738-ZI</v>
          </cell>
          <cell r="B860" t="str">
            <v>PEM紧固件</v>
          </cell>
          <cell r="C860" t="str">
            <v>联曹路仓</v>
          </cell>
          <cell r="D860" t="str">
            <v>个</v>
          </cell>
          <cell r="E860">
            <v>13000</v>
          </cell>
          <cell r="F860">
            <v>7.1876999999999996E-2</v>
          </cell>
          <cell r="G860">
            <v>934.40099999999995</v>
          </cell>
          <cell r="H860" t="str">
            <v>迈梭</v>
          </cell>
          <cell r="I860">
            <v>43734</v>
          </cell>
        </row>
        <row r="861">
          <cell r="A861" t="str">
            <v>YSS-37247-ZI</v>
          </cell>
          <cell r="B861" t="str">
            <v>PEM紧固件</v>
          </cell>
          <cell r="C861" t="str">
            <v>联曹路仓</v>
          </cell>
          <cell r="D861" t="str">
            <v>个</v>
          </cell>
          <cell r="E861">
            <v>3000</v>
          </cell>
          <cell r="F861">
            <v>0.19439999999999999</v>
          </cell>
          <cell r="G861">
            <v>583.19999999999993</v>
          </cell>
          <cell r="H861" t="str">
            <v>维肯恩</v>
          </cell>
          <cell r="I861">
            <v>43801</v>
          </cell>
        </row>
        <row r="862">
          <cell r="A862" t="str">
            <v>ZPF000000000112115</v>
          </cell>
          <cell r="B862" t="str">
            <v>电路连接器</v>
          </cell>
          <cell r="C862" t="str">
            <v>联曹路仓</v>
          </cell>
          <cell r="D862" t="str">
            <v>个</v>
          </cell>
          <cell r="E862">
            <v>14990</v>
          </cell>
          <cell r="F862">
            <v>24.01</v>
          </cell>
          <cell r="G862">
            <v>359909.9</v>
          </cell>
          <cell r="H862" t="str">
            <v>卧龙电气</v>
          </cell>
          <cell r="I862">
            <v>43598</v>
          </cell>
        </row>
        <row r="863">
          <cell r="A863" t="str">
            <v>ZPF000000000112116</v>
          </cell>
          <cell r="B863" t="str">
            <v>电路连接器</v>
          </cell>
          <cell r="C863" t="str">
            <v>联曹路仓</v>
          </cell>
          <cell r="D863" t="str">
            <v>个</v>
          </cell>
          <cell r="E863">
            <v>14990</v>
          </cell>
          <cell r="F863">
            <v>23.02</v>
          </cell>
          <cell r="G863">
            <v>345069.8</v>
          </cell>
          <cell r="H863" t="str">
            <v>卧龙电气</v>
          </cell>
          <cell r="I863">
            <v>43665</v>
          </cell>
        </row>
        <row r="864">
          <cell r="A864" t="str">
            <v>纸箱</v>
          </cell>
          <cell r="B864" t="str">
            <v>纸箱</v>
          </cell>
          <cell r="C864" t="str">
            <v>联曹路仓</v>
          </cell>
          <cell r="D864" t="str">
            <v>个</v>
          </cell>
          <cell r="E864">
            <v>37</v>
          </cell>
          <cell r="F864">
            <v>1.7699119999999999</v>
          </cell>
          <cell r="G864">
            <v>65.486744000000002</v>
          </cell>
          <cell r="H864" t="str">
            <v>公司买来出货用的</v>
          </cell>
          <cell r="I864">
            <v>43650</v>
          </cell>
        </row>
        <row r="865">
          <cell r="A865" t="str">
            <v>纸箱</v>
          </cell>
          <cell r="B865" t="str">
            <v>PEM纸箱</v>
          </cell>
          <cell r="C865" t="str">
            <v>联曹路仓</v>
          </cell>
          <cell r="D865" t="str">
            <v>个</v>
          </cell>
          <cell r="E865">
            <v>105</v>
          </cell>
          <cell r="F865">
            <v>1.7699119999999999</v>
          </cell>
          <cell r="G865">
            <v>185.84075999999999</v>
          </cell>
          <cell r="H865" t="str">
            <v>PEM物料出货用</v>
          </cell>
          <cell r="I865">
            <v>43763</v>
          </cell>
        </row>
        <row r="866">
          <cell r="G866">
            <v>13662426.570672002</v>
          </cell>
        </row>
        <row r="867">
          <cell r="G867">
            <v>15438542.024859361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49"/>
  <sheetViews>
    <sheetView tabSelected="1" topLeftCell="A513" workbookViewId="0">
      <selection activeCell="A525" sqref="A525"/>
    </sheetView>
  </sheetViews>
  <sheetFormatPr defaultRowHeight="14.1" x14ac:dyDescent="0.25"/>
  <cols>
    <col min="1" max="1" width="26.90625" style="7" customWidth="1"/>
    <col min="2" max="2" width="14.08984375" style="7" customWidth="1"/>
    <col min="3" max="3" width="13.36328125" style="7" customWidth="1"/>
    <col min="4" max="4" width="10.90625" style="7" customWidth="1"/>
    <col min="5" max="5" width="11.08984375" style="7" customWidth="1"/>
    <col min="6" max="6" width="16.6328125" style="7" customWidth="1"/>
    <col min="7" max="7" width="11" style="7" customWidth="1"/>
    <col min="8" max="8" width="15.08984375" style="7" customWidth="1"/>
    <col min="9" max="9" width="11.7265625" style="7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9" x14ac:dyDescent="0.25">
      <c r="A2" s="4" t="s">
        <v>9</v>
      </c>
      <c r="B2" s="4" t="s">
        <v>10</v>
      </c>
      <c r="C2" s="4" t="s">
        <v>11</v>
      </c>
      <c r="D2" s="4" t="s">
        <v>12</v>
      </c>
      <c r="E2" s="4">
        <v>100</v>
      </c>
      <c r="F2" s="4">
        <v>6.5811960000000003</v>
      </c>
      <c r="G2" s="4">
        <f>F2*E2</f>
        <v>658.11959999999999</v>
      </c>
      <c r="H2" s="5" t="s">
        <v>13</v>
      </c>
      <c r="I2" s="6">
        <v>44034</v>
      </c>
    </row>
    <row r="3" spans="1:9" x14ac:dyDescent="0.25">
      <c r="A3" s="4" t="s">
        <v>14</v>
      </c>
      <c r="B3" s="4" t="s">
        <v>15</v>
      </c>
      <c r="C3" s="4" t="s">
        <v>11</v>
      </c>
      <c r="D3" s="4" t="s">
        <v>12</v>
      </c>
      <c r="E3" s="4">
        <v>1</v>
      </c>
      <c r="F3" s="4">
        <v>21.035398000000001</v>
      </c>
      <c r="G3" s="4">
        <f>F3*E3</f>
        <v>21.035398000000001</v>
      </c>
      <c r="H3" s="5" t="s">
        <v>16</v>
      </c>
      <c r="I3" s="6">
        <v>43811</v>
      </c>
    </row>
    <row r="4" spans="1:9" x14ac:dyDescent="0.25">
      <c r="A4" s="4" t="s">
        <v>17</v>
      </c>
      <c r="B4" s="4" t="s">
        <v>15</v>
      </c>
      <c r="C4" s="4" t="s">
        <v>11</v>
      </c>
      <c r="D4" s="4" t="s">
        <v>12</v>
      </c>
      <c r="E4" s="4">
        <v>2</v>
      </c>
      <c r="F4" s="4">
        <v>0.01</v>
      </c>
      <c r="G4" s="4">
        <f t="shared" ref="G4:G32" si="0">F4*E4</f>
        <v>0.02</v>
      </c>
      <c r="H4" s="5" t="s">
        <v>18</v>
      </c>
      <c r="I4" s="6">
        <v>43668</v>
      </c>
    </row>
    <row r="5" spans="1:9" x14ac:dyDescent="0.25">
      <c r="A5" s="4" t="s">
        <v>19</v>
      </c>
      <c r="B5" s="4" t="s">
        <v>15</v>
      </c>
      <c r="C5" s="4" t="s">
        <v>11</v>
      </c>
      <c r="D5" s="4" t="s">
        <v>12</v>
      </c>
      <c r="E5" s="4">
        <v>1</v>
      </c>
      <c r="F5" s="4">
        <v>20.681415999999999</v>
      </c>
      <c r="G5" s="4">
        <f t="shared" si="0"/>
        <v>20.681415999999999</v>
      </c>
      <c r="H5" s="5" t="s">
        <v>16</v>
      </c>
      <c r="I5" s="6">
        <v>43811</v>
      </c>
    </row>
    <row r="6" spans="1:9" x14ac:dyDescent="0.25">
      <c r="A6" s="4" t="s">
        <v>20</v>
      </c>
      <c r="B6" s="4" t="s">
        <v>15</v>
      </c>
      <c r="C6" s="4" t="s">
        <v>11</v>
      </c>
      <c r="D6" s="4" t="s">
        <v>12</v>
      </c>
      <c r="E6" s="4">
        <v>2</v>
      </c>
      <c r="F6" s="4">
        <v>0.01</v>
      </c>
      <c r="G6" s="4">
        <f t="shared" si="0"/>
        <v>0.02</v>
      </c>
      <c r="H6" s="5" t="s">
        <v>18</v>
      </c>
      <c r="I6" s="6">
        <v>43668</v>
      </c>
    </row>
    <row r="7" spans="1:9" x14ac:dyDescent="0.25">
      <c r="A7" s="4" t="s">
        <v>21</v>
      </c>
      <c r="B7" s="4" t="s">
        <v>15</v>
      </c>
      <c r="C7" s="4" t="s">
        <v>11</v>
      </c>
      <c r="D7" s="4" t="s">
        <v>12</v>
      </c>
      <c r="E7" s="4">
        <v>2</v>
      </c>
      <c r="F7" s="4">
        <v>0.01</v>
      </c>
      <c r="G7" s="4">
        <f t="shared" si="0"/>
        <v>0.02</v>
      </c>
      <c r="H7" s="5" t="s">
        <v>18</v>
      </c>
      <c r="I7" s="6">
        <v>43668</v>
      </c>
    </row>
    <row r="8" spans="1:9" x14ac:dyDescent="0.25">
      <c r="A8" s="4" t="s">
        <v>22</v>
      </c>
      <c r="B8" s="4" t="s">
        <v>15</v>
      </c>
      <c r="C8" s="4" t="s">
        <v>11</v>
      </c>
      <c r="D8" s="4" t="s">
        <v>12</v>
      </c>
      <c r="E8" s="4">
        <v>2</v>
      </c>
      <c r="F8" s="4">
        <v>0.01</v>
      </c>
      <c r="G8" s="4">
        <f t="shared" si="0"/>
        <v>0.02</v>
      </c>
      <c r="H8" s="5" t="s">
        <v>18</v>
      </c>
      <c r="I8" s="6">
        <v>43668</v>
      </c>
    </row>
    <row r="9" spans="1:9" x14ac:dyDescent="0.25">
      <c r="A9" s="4" t="s">
        <v>23</v>
      </c>
      <c r="B9" s="4" t="s">
        <v>15</v>
      </c>
      <c r="C9" s="4" t="s">
        <v>11</v>
      </c>
      <c r="D9" s="4" t="s">
        <v>12</v>
      </c>
      <c r="E9" s="4">
        <v>1</v>
      </c>
      <c r="F9" s="4">
        <v>18.274336000000002</v>
      </c>
      <c r="G9" s="4">
        <f t="shared" si="0"/>
        <v>18.274336000000002</v>
      </c>
      <c r="H9" s="5" t="s">
        <v>16</v>
      </c>
      <c r="I9" s="6">
        <v>43811</v>
      </c>
    </row>
    <row r="10" spans="1:9" x14ac:dyDescent="0.25">
      <c r="A10" s="4" t="s">
        <v>24</v>
      </c>
      <c r="B10" s="4" t="s">
        <v>15</v>
      </c>
      <c r="C10" s="4" t="s">
        <v>11</v>
      </c>
      <c r="D10" s="4" t="s">
        <v>12</v>
      </c>
      <c r="E10" s="4">
        <v>1</v>
      </c>
      <c r="F10" s="4">
        <v>31.380531000000001</v>
      </c>
      <c r="G10" s="4">
        <f t="shared" si="0"/>
        <v>31.380531000000001</v>
      </c>
      <c r="H10" s="5" t="s">
        <v>16</v>
      </c>
      <c r="I10" s="6">
        <v>43811</v>
      </c>
    </row>
    <row r="11" spans="1:9" x14ac:dyDescent="0.25">
      <c r="A11" s="4" t="s">
        <v>25</v>
      </c>
      <c r="B11" s="4" t="s">
        <v>15</v>
      </c>
      <c r="C11" s="4" t="s">
        <v>11</v>
      </c>
      <c r="D11" s="4" t="s">
        <v>12</v>
      </c>
      <c r="E11" s="4">
        <v>1</v>
      </c>
      <c r="F11" s="4">
        <v>0.01</v>
      </c>
      <c r="G11" s="4">
        <f t="shared" si="0"/>
        <v>0.01</v>
      </c>
      <c r="H11" s="5" t="s">
        <v>18</v>
      </c>
      <c r="I11" s="6">
        <v>43668</v>
      </c>
    </row>
    <row r="12" spans="1:9" x14ac:dyDescent="0.25">
      <c r="A12" s="4" t="s">
        <v>26</v>
      </c>
      <c r="B12" s="4" t="s">
        <v>15</v>
      </c>
      <c r="C12" s="4" t="s">
        <v>11</v>
      </c>
      <c r="D12" s="4" t="s">
        <v>12</v>
      </c>
      <c r="E12" s="4">
        <v>1</v>
      </c>
      <c r="F12" s="4">
        <v>0.01</v>
      </c>
      <c r="G12" s="4">
        <f t="shared" si="0"/>
        <v>0.01</v>
      </c>
      <c r="H12" s="5" t="s">
        <v>18</v>
      </c>
      <c r="I12" s="6">
        <v>43668</v>
      </c>
    </row>
    <row r="13" spans="1:9" x14ac:dyDescent="0.25">
      <c r="A13" s="4" t="s">
        <v>27</v>
      </c>
      <c r="B13" s="4" t="s">
        <v>15</v>
      </c>
      <c r="C13" s="4" t="s">
        <v>11</v>
      </c>
      <c r="D13" s="4" t="s">
        <v>12</v>
      </c>
      <c r="E13" s="4">
        <v>1</v>
      </c>
      <c r="F13" s="4">
        <v>0.01</v>
      </c>
      <c r="G13" s="4">
        <f t="shared" si="0"/>
        <v>0.01</v>
      </c>
      <c r="H13" s="5" t="s">
        <v>18</v>
      </c>
      <c r="I13" s="6">
        <v>43668</v>
      </c>
    </row>
    <row r="14" spans="1:9" x14ac:dyDescent="0.25">
      <c r="A14" s="4" t="s">
        <v>28</v>
      </c>
      <c r="B14" s="4" t="s">
        <v>15</v>
      </c>
      <c r="C14" s="4" t="s">
        <v>11</v>
      </c>
      <c r="D14" s="4" t="s">
        <v>12</v>
      </c>
      <c r="E14" s="4">
        <v>1</v>
      </c>
      <c r="F14" s="4">
        <v>0.01</v>
      </c>
      <c r="G14" s="4">
        <f t="shared" si="0"/>
        <v>0.01</v>
      </c>
      <c r="H14" s="5" t="s">
        <v>18</v>
      </c>
      <c r="I14" s="6">
        <v>43668</v>
      </c>
    </row>
    <row r="15" spans="1:9" x14ac:dyDescent="0.25">
      <c r="A15" s="4" t="s">
        <v>29</v>
      </c>
      <c r="B15" s="4" t="s">
        <v>15</v>
      </c>
      <c r="C15" s="4" t="s">
        <v>11</v>
      </c>
      <c r="D15" s="4" t="s">
        <v>12</v>
      </c>
      <c r="E15" s="4">
        <v>1</v>
      </c>
      <c r="F15" s="4">
        <v>0.01</v>
      </c>
      <c r="G15" s="4">
        <f t="shared" si="0"/>
        <v>0.01</v>
      </c>
      <c r="H15" s="5" t="s">
        <v>18</v>
      </c>
      <c r="I15" s="6">
        <v>43668</v>
      </c>
    </row>
    <row r="16" spans="1:9" x14ac:dyDescent="0.25">
      <c r="A16" s="4" t="s">
        <v>30</v>
      </c>
      <c r="B16" s="4" t="s">
        <v>15</v>
      </c>
      <c r="C16" s="4" t="s">
        <v>11</v>
      </c>
      <c r="D16" s="4" t="s">
        <v>12</v>
      </c>
      <c r="E16" s="4">
        <v>2</v>
      </c>
      <c r="F16" s="4">
        <v>0.01</v>
      </c>
      <c r="G16" s="4">
        <f t="shared" si="0"/>
        <v>0.02</v>
      </c>
      <c r="H16" s="5" t="s">
        <v>18</v>
      </c>
      <c r="I16" s="6">
        <v>43668</v>
      </c>
    </row>
    <row r="17" spans="1:9" x14ac:dyDescent="0.25">
      <c r="A17" s="4" t="s">
        <v>31</v>
      </c>
      <c r="B17" s="4" t="s">
        <v>15</v>
      </c>
      <c r="C17" s="4" t="s">
        <v>11</v>
      </c>
      <c r="D17" s="4" t="s">
        <v>12</v>
      </c>
      <c r="E17" s="4">
        <v>1</v>
      </c>
      <c r="F17" s="4">
        <v>11.58</v>
      </c>
      <c r="G17" s="4">
        <f t="shared" si="0"/>
        <v>11.58</v>
      </c>
      <c r="H17" s="5" t="s">
        <v>32</v>
      </c>
      <c r="I17" s="6">
        <v>43545</v>
      </c>
    </row>
    <row r="18" spans="1:9" x14ac:dyDescent="0.25">
      <c r="A18" s="4" t="s">
        <v>33</v>
      </c>
      <c r="B18" s="4" t="s">
        <v>34</v>
      </c>
      <c r="C18" s="4" t="s">
        <v>11</v>
      </c>
      <c r="D18" s="4" t="s">
        <v>12</v>
      </c>
      <c r="E18" s="4">
        <v>114</v>
      </c>
      <c r="F18" s="4">
        <v>0.240172</v>
      </c>
      <c r="G18" s="4">
        <f t="shared" si="0"/>
        <v>27.379608000000001</v>
      </c>
      <c r="H18" s="5" t="s">
        <v>35</v>
      </c>
      <c r="I18" s="6">
        <v>43313</v>
      </c>
    </row>
    <row r="19" spans="1:9" x14ac:dyDescent="0.25">
      <c r="A19" s="4" t="s">
        <v>36</v>
      </c>
      <c r="B19" s="4" t="s">
        <v>37</v>
      </c>
      <c r="C19" s="4" t="s">
        <v>11</v>
      </c>
      <c r="D19" s="4" t="s">
        <v>12</v>
      </c>
      <c r="E19" s="4">
        <v>206</v>
      </c>
      <c r="F19" s="4">
        <v>15.123894</v>
      </c>
      <c r="G19" s="4">
        <f t="shared" si="0"/>
        <v>3115.522164</v>
      </c>
      <c r="H19" s="5" t="s">
        <v>38</v>
      </c>
      <c r="I19" s="6">
        <v>44011</v>
      </c>
    </row>
    <row r="20" spans="1:9" x14ac:dyDescent="0.25">
      <c r="A20" s="4" t="s">
        <v>39</v>
      </c>
      <c r="B20" s="4" t="s">
        <v>40</v>
      </c>
      <c r="C20" s="4" t="s">
        <v>11</v>
      </c>
      <c r="D20" s="4" t="s">
        <v>12</v>
      </c>
      <c r="E20" s="4">
        <v>200</v>
      </c>
      <c r="F20" s="4">
        <v>5.9829059999999998</v>
      </c>
      <c r="G20" s="4">
        <f t="shared" si="0"/>
        <v>1196.5812000000001</v>
      </c>
      <c r="H20" s="5" t="s">
        <v>41</v>
      </c>
      <c r="I20" s="6">
        <v>42907</v>
      </c>
    </row>
    <row r="21" spans="1:9" x14ac:dyDescent="0.25">
      <c r="A21" s="4" t="s">
        <v>42</v>
      </c>
      <c r="B21" s="4" t="s">
        <v>37</v>
      </c>
      <c r="C21" s="4" t="s">
        <v>11</v>
      </c>
      <c r="D21" s="4" t="s">
        <v>12</v>
      </c>
      <c r="E21" s="4">
        <v>3000</v>
      </c>
      <c r="F21" s="4">
        <v>0.91739999999999999</v>
      </c>
      <c r="G21" s="4">
        <f t="shared" si="0"/>
        <v>2752.2</v>
      </c>
      <c r="H21" s="5" t="s">
        <v>43</v>
      </c>
      <c r="I21" s="6">
        <v>43825</v>
      </c>
    </row>
    <row r="22" spans="1:9" x14ac:dyDescent="0.25">
      <c r="A22" s="4" t="s">
        <v>44</v>
      </c>
      <c r="B22" s="4" t="s">
        <v>37</v>
      </c>
      <c r="C22" s="4" t="s">
        <v>11</v>
      </c>
      <c r="D22" s="4" t="s">
        <v>12</v>
      </c>
      <c r="E22" s="4">
        <v>20</v>
      </c>
      <c r="F22" s="4">
        <v>1.5610619999999999</v>
      </c>
      <c r="G22" s="4">
        <f t="shared" si="0"/>
        <v>31.221239999999998</v>
      </c>
      <c r="H22" s="5" t="s">
        <v>45</v>
      </c>
      <c r="I22" s="6">
        <v>44034</v>
      </c>
    </row>
    <row r="23" spans="1:9" x14ac:dyDescent="0.25">
      <c r="A23" s="4" t="s">
        <v>46</v>
      </c>
      <c r="B23" s="4" t="s">
        <v>37</v>
      </c>
      <c r="C23" s="4" t="s">
        <v>11</v>
      </c>
      <c r="D23" s="4" t="s">
        <v>12</v>
      </c>
      <c r="E23" s="4">
        <v>10</v>
      </c>
      <c r="F23" s="4">
        <v>5.3097349999999999</v>
      </c>
      <c r="G23" s="4">
        <f t="shared" si="0"/>
        <v>53.097349999999999</v>
      </c>
      <c r="H23" s="5" t="s">
        <v>47</v>
      </c>
      <c r="I23" s="6">
        <v>43651</v>
      </c>
    </row>
    <row r="24" spans="1:9" x14ac:dyDescent="0.25">
      <c r="A24" s="4" t="s">
        <v>48</v>
      </c>
      <c r="B24" s="4" t="s">
        <v>49</v>
      </c>
      <c r="C24" s="4" t="s">
        <v>11</v>
      </c>
      <c r="D24" s="4" t="s">
        <v>12</v>
      </c>
      <c r="E24" s="4">
        <v>2</v>
      </c>
      <c r="F24" s="4">
        <v>5.0000000000000001E-4</v>
      </c>
      <c r="G24" s="4">
        <f t="shared" si="0"/>
        <v>1E-3</v>
      </c>
      <c r="H24" s="5" t="s">
        <v>50</v>
      </c>
      <c r="I24" s="6">
        <v>43836</v>
      </c>
    </row>
    <row r="25" spans="1:9" x14ac:dyDescent="0.25">
      <c r="A25" s="4" t="s">
        <v>51</v>
      </c>
      <c r="B25" s="4" t="s">
        <v>52</v>
      </c>
      <c r="C25" s="4" t="s">
        <v>11</v>
      </c>
      <c r="D25" s="4" t="s">
        <v>12</v>
      </c>
      <c r="E25" s="4">
        <v>2</v>
      </c>
      <c r="F25" s="4">
        <v>5.0000000000000001E-4</v>
      </c>
      <c r="G25" s="4">
        <f t="shared" si="0"/>
        <v>1E-3</v>
      </c>
      <c r="H25" s="5" t="s">
        <v>50</v>
      </c>
      <c r="I25" s="6">
        <v>43836</v>
      </c>
    </row>
    <row r="26" spans="1:9" x14ac:dyDescent="0.25">
      <c r="A26" s="4" t="s">
        <v>53</v>
      </c>
      <c r="B26" s="4" t="s">
        <v>54</v>
      </c>
      <c r="C26" s="4" t="s">
        <v>11</v>
      </c>
      <c r="D26" s="4" t="s">
        <v>12</v>
      </c>
      <c r="E26" s="4">
        <v>2</v>
      </c>
      <c r="F26" s="4">
        <v>5.0000000000000001E-4</v>
      </c>
      <c r="G26" s="4">
        <f t="shared" si="0"/>
        <v>1E-3</v>
      </c>
      <c r="H26" s="5" t="s">
        <v>50</v>
      </c>
      <c r="I26" s="6">
        <v>43836</v>
      </c>
    </row>
    <row r="27" spans="1:9" x14ac:dyDescent="0.25">
      <c r="A27" s="4" t="s">
        <v>55</v>
      </c>
      <c r="B27" s="4" t="s">
        <v>56</v>
      </c>
      <c r="C27" s="4" t="s">
        <v>11</v>
      </c>
      <c r="D27" s="4" t="s">
        <v>12</v>
      </c>
      <c r="E27" s="4">
        <v>2</v>
      </c>
      <c r="F27" s="4">
        <v>5.0000000000000001E-4</v>
      </c>
      <c r="G27" s="4">
        <f t="shared" si="0"/>
        <v>1E-3</v>
      </c>
      <c r="H27" s="5" t="s">
        <v>50</v>
      </c>
      <c r="I27" s="6">
        <v>43836</v>
      </c>
    </row>
    <row r="28" spans="1:9" x14ac:dyDescent="0.25">
      <c r="A28" s="4" t="s">
        <v>57</v>
      </c>
      <c r="B28" s="4" t="s">
        <v>58</v>
      </c>
      <c r="C28" s="4" t="s">
        <v>11</v>
      </c>
      <c r="D28" s="4" t="s">
        <v>59</v>
      </c>
      <c r="E28" s="4">
        <v>1</v>
      </c>
      <c r="F28" s="4">
        <v>2666.8761060000002</v>
      </c>
      <c r="G28" s="4">
        <f t="shared" si="0"/>
        <v>2666.8761060000002</v>
      </c>
      <c r="H28" s="5" t="s">
        <v>60</v>
      </c>
      <c r="I28" s="6">
        <v>44020</v>
      </c>
    </row>
    <row r="29" spans="1:9" x14ac:dyDescent="0.25">
      <c r="A29" s="4" t="s">
        <v>61</v>
      </c>
      <c r="B29" s="4" t="s">
        <v>37</v>
      </c>
      <c r="C29" s="4" t="s">
        <v>11</v>
      </c>
      <c r="D29" s="4" t="s">
        <v>12</v>
      </c>
      <c r="E29" s="4">
        <v>10000</v>
      </c>
      <c r="F29" s="4">
        <v>0.4</v>
      </c>
      <c r="G29" s="4">
        <f t="shared" si="0"/>
        <v>4000</v>
      </c>
      <c r="H29" s="5" t="s">
        <v>62</v>
      </c>
      <c r="I29" s="6">
        <v>41939</v>
      </c>
    </row>
    <row r="30" spans="1:9" x14ac:dyDescent="0.25">
      <c r="A30" s="4" t="s">
        <v>63</v>
      </c>
      <c r="B30" s="4" t="s">
        <v>37</v>
      </c>
      <c r="C30" s="4" t="s">
        <v>11</v>
      </c>
      <c r="D30" s="4" t="s">
        <v>12</v>
      </c>
      <c r="E30" s="4">
        <v>20</v>
      </c>
      <c r="F30" s="4">
        <v>0.97345099999999996</v>
      </c>
      <c r="G30" s="4">
        <f t="shared" si="0"/>
        <v>19.46902</v>
      </c>
      <c r="H30" s="5" t="s">
        <v>64</v>
      </c>
      <c r="I30" s="6">
        <v>44056</v>
      </c>
    </row>
    <row r="31" spans="1:9" x14ac:dyDescent="0.25">
      <c r="A31" s="4" t="s">
        <v>65</v>
      </c>
      <c r="B31" s="4" t="s">
        <v>15</v>
      </c>
      <c r="C31" s="4" t="s">
        <v>11</v>
      </c>
      <c r="D31" s="4" t="s">
        <v>12</v>
      </c>
      <c r="E31" s="4">
        <v>1</v>
      </c>
      <c r="F31" s="4">
        <v>1.0000000000000001E-5</v>
      </c>
      <c r="G31" s="4">
        <f t="shared" si="0"/>
        <v>1.0000000000000001E-5</v>
      </c>
      <c r="H31" s="5" t="s">
        <v>66</v>
      </c>
      <c r="I31" s="6">
        <v>44014</v>
      </c>
    </row>
    <row r="32" spans="1:9" x14ac:dyDescent="0.25">
      <c r="A32" s="4" t="s">
        <v>67</v>
      </c>
      <c r="B32" s="4" t="s">
        <v>37</v>
      </c>
      <c r="C32" s="4" t="s">
        <v>11</v>
      </c>
      <c r="D32" s="4" t="s">
        <v>12</v>
      </c>
      <c r="E32" s="4">
        <v>356</v>
      </c>
      <c r="F32" s="4">
        <v>3.5309729999999999</v>
      </c>
      <c r="G32" s="4">
        <f t="shared" si="0"/>
        <v>1257.026388</v>
      </c>
      <c r="H32" s="5" t="s">
        <v>68</v>
      </c>
      <c r="I32" s="6">
        <v>44010</v>
      </c>
    </row>
    <row r="33" spans="1:9" x14ac:dyDescent="0.25">
      <c r="A33" s="4" t="s">
        <v>69</v>
      </c>
      <c r="B33" s="4" t="s">
        <v>37</v>
      </c>
      <c r="C33" s="4" t="s">
        <v>11</v>
      </c>
      <c r="D33" s="4" t="s">
        <v>12</v>
      </c>
      <c r="E33" s="4">
        <v>2500</v>
      </c>
      <c r="F33" s="4">
        <v>1E-3</v>
      </c>
      <c r="G33" s="4">
        <v>0.01</v>
      </c>
      <c r="H33" s="5" t="s">
        <v>70</v>
      </c>
      <c r="I33" s="6">
        <v>44022</v>
      </c>
    </row>
    <row r="34" spans="1:9" x14ac:dyDescent="0.25">
      <c r="A34" s="4" t="s">
        <v>71</v>
      </c>
      <c r="B34" s="4" t="s">
        <v>37</v>
      </c>
      <c r="C34" s="4" t="s">
        <v>11</v>
      </c>
      <c r="D34" s="4" t="s">
        <v>12</v>
      </c>
      <c r="E34" s="4">
        <v>1100</v>
      </c>
      <c r="F34" s="4">
        <v>5.7179489999999999</v>
      </c>
      <c r="G34" s="4">
        <f t="shared" ref="G34:G97" si="1">F34*E34</f>
        <v>6289.7439000000004</v>
      </c>
      <c r="H34" s="5" t="s">
        <v>72</v>
      </c>
      <c r="I34" s="6">
        <v>43073</v>
      </c>
    </row>
    <row r="35" spans="1:9" x14ac:dyDescent="0.25">
      <c r="A35" s="4" t="s">
        <v>73</v>
      </c>
      <c r="B35" s="4" t="s">
        <v>37</v>
      </c>
      <c r="C35" s="4" t="s">
        <v>11</v>
      </c>
      <c r="D35" s="4" t="s">
        <v>12</v>
      </c>
      <c r="E35" s="4">
        <v>1200</v>
      </c>
      <c r="F35" s="4">
        <v>4.6837609999999996</v>
      </c>
      <c r="G35" s="4">
        <f t="shared" si="1"/>
        <v>5620.5131999999994</v>
      </c>
      <c r="H35" s="5" t="s">
        <v>72</v>
      </c>
      <c r="I35" s="6">
        <v>43069</v>
      </c>
    </row>
    <row r="36" spans="1:9" x14ac:dyDescent="0.25">
      <c r="A36" s="4" t="s">
        <v>74</v>
      </c>
      <c r="B36" s="4" t="s">
        <v>15</v>
      </c>
      <c r="C36" s="4" t="s">
        <v>11</v>
      </c>
      <c r="D36" s="4" t="s">
        <v>12</v>
      </c>
      <c r="E36" s="4">
        <v>50</v>
      </c>
      <c r="F36" s="4">
        <v>19.63</v>
      </c>
      <c r="G36" s="4">
        <f t="shared" si="1"/>
        <v>981.5</v>
      </c>
      <c r="H36" s="5" t="s">
        <v>75</v>
      </c>
      <c r="I36" s="6">
        <v>43808</v>
      </c>
    </row>
    <row r="37" spans="1:9" x14ac:dyDescent="0.25">
      <c r="A37" s="4" t="s">
        <v>76</v>
      </c>
      <c r="B37" s="4" t="s">
        <v>37</v>
      </c>
      <c r="C37" s="4" t="s">
        <v>11</v>
      </c>
      <c r="D37" s="4" t="s">
        <v>12</v>
      </c>
      <c r="E37" s="4">
        <v>820</v>
      </c>
      <c r="F37" s="4">
        <v>9.5000000000000001E-2</v>
      </c>
      <c r="G37" s="4">
        <f t="shared" si="1"/>
        <v>77.900000000000006</v>
      </c>
      <c r="H37" s="5" t="s">
        <v>77</v>
      </c>
      <c r="I37" s="6">
        <v>43255</v>
      </c>
    </row>
    <row r="38" spans="1:9" x14ac:dyDescent="0.25">
      <c r="A38" s="4" t="s">
        <v>78</v>
      </c>
      <c r="B38" s="4" t="s">
        <v>15</v>
      </c>
      <c r="C38" s="4" t="s">
        <v>11</v>
      </c>
      <c r="D38" s="4" t="s">
        <v>12</v>
      </c>
      <c r="E38" s="4">
        <v>9</v>
      </c>
      <c r="F38" s="4">
        <v>0.01</v>
      </c>
      <c r="G38" s="4">
        <f t="shared" si="1"/>
        <v>0.09</v>
      </c>
      <c r="H38" s="5" t="s">
        <v>18</v>
      </c>
      <c r="I38" s="6">
        <v>43668</v>
      </c>
    </row>
    <row r="39" spans="1:9" x14ac:dyDescent="0.25">
      <c r="A39" s="4" t="s">
        <v>79</v>
      </c>
      <c r="B39" s="4" t="s">
        <v>15</v>
      </c>
      <c r="C39" s="4" t="s">
        <v>11</v>
      </c>
      <c r="D39" s="4" t="s">
        <v>12</v>
      </c>
      <c r="E39" s="4">
        <v>9</v>
      </c>
      <c r="F39" s="4">
        <v>0</v>
      </c>
      <c r="G39" s="4">
        <f t="shared" si="1"/>
        <v>0</v>
      </c>
      <c r="H39" s="5" t="s">
        <v>18</v>
      </c>
      <c r="I39" s="6">
        <v>43668</v>
      </c>
    </row>
    <row r="40" spans="1:9" x14ac:dyDescent="0.25">
      <c r="A40" s="4" t="s">
        <v>80</v>
      </c>
      <c r="B40" s="4" t="s">
        <v>37</v>
      </c>
      <c r="C40" s="4" t="s">
        <v>11</v>
      </c>
      <c r="D40" s="4" t="s">
        <v>12</v>
      </c>
      <c r="E40" s="4">
        <v>350</v>
      </c>
      <c r="F40" s="4">
        <v>4.3076920000000003</v>
      </c>
      <c r="G40" s="4">
        <f t="shared" si="1"/>
        <v>1507.6922000000002</v>
      </c>
      <c r="H40" s="5" t="s">
        <v>72</v>
      </c>
      <c r="I40" s="6">
        <v>43073</v>
      </c>
    </row>
    <row r="41" spans="1:9" x14ac:dyDescent="0.25">
      <c r="A41" s="4" t="s">
        <v>81</v>
      </c>
      <c r="B41" s="4" t="s">
        <v>37</v>
      </c>
      <c r="C41" s="4" t="s">
        <v>11</v>
      </c>
      <c r="D41" s="4" t="s">
        <v>12</v>
      </c>
      <c r="E41" s="4">
        <v>200</v>
      </c>
      <c r="F41" s="4">
        <v>16.051282</v>
      </c>
      <c r="G41" s="4">
        <f t="shared" si="1"/>
        <v>3210.2564000000002</v>
      </c>
      <c r="H41" s="5" t="s">
        <v>72</v>
      </c>
      <c r="I41" s="6">
        <v>43073</v>
      </c>
    </row>
    <row r="42" spans="1:9" x14ac:dyDescent="0.25">
      <c r="A42" s="4" t="s">
        <v>82</v>
      </c>
      <c r="B42" s="4" t="s">
        <v>37</v>
      </c>
      <c r="C42" s="4" t="s">
        <v>11</v>
      </c>
      <c r="D42" s="4" t="s">
        <v>12</v>
      </c>
      <c r="E42" s="4">
        <v>800</v>
      </c>
      <c r="F42" s="4">
        <v>1.5044249999999999</v>
      </c>
      <c r="G42" s="4">
        <f t="shared" si="1"/>
        <v>1203.54</v>
      </c>
      <c r="H42" s="5" t="s">
        <v>83</v>
      </c>
      <c r="I42" s="6">
        <v>44033</v>
      </c>
    </row>
    <row r="43" spans="1:9" x14ac:dyDescent="0.25">
      <c r="A43" s="4" t="s">
        <v>84</v>
      </c>
      <c r="B43" s="4" t="s">
        <v>37</v>
      </c>
      <c r="C43" s="4" t="s">
        <v>11</v>
      </c>
      <c r="D43" s="4" t="s">
        <v>12</v>
      </c>
      <c r="E43" s="4">
        <v>10</v>
      </c>
      <c r="F43" s="4">
        <v>7.6551720000000003</v>
      </c>
      <c r="G43" s="4">
        <f t="shared" si="1"/>
        <v>76.551720000000003</v>
      </c>
      <c r="H43" s="5" t="s">
        <v>85</v>
      </c>
      <c r="I43" s="6">
        <v>43420</v>
      </c>
    </row>
    <row r="44" spans="1:9" x14ac:dyDescent="0.25">
      <c r="A44" s="4" t="s">
        <v>86</v>
      </c>
      <c r="B44" s="4" t="s">
        <v>15</v>
      </c>
      <c r="C44" s="4" t="s">
        <v>11</v>
      </c>
      <c r="D44" s="4" t="s">
        <v>12</v>
      </c>
      <c r="E44" s="4">
        <v>650</v>
      </c>
      <c r="F44" s="4">
        <v>0.96358999999999995</v>
      </c>
      <c r="G44" s="4">
        <f t="shared" si="1"/>
        <v>626.33349999999996</v>
      </c>
      <c r="H44" s="5" t="s">
        <v>87</v>
      </c>
      <c r="I44" s="6">
        <v>43083</v>
      </c>
    </row>
    <row r="45" spans="1:9" x14ac:dyDescent="0.25">
      <c r="A45" s="4" t="s">
        <v>88</v>
      </c>
      <c r="B45" s="4" t="s">
        <v>37</v>
      </c>
      <c r="C45" s="4" t="s">
        <v>11</v>
      </c>
      <c r="D45" s="4" t="s">
        <v>12</v>
      </c>
      <c r="E45" s="4">
        <v>900</v>
      </c>
      <c r="F45" s="4">
        <v>0</v>
      </c>
      <c r="G45" s="4">
        <f t="shared" si="1"/>
        <v>0</v>
      </c>
      <c r="H45" s="5" t="s">
        <v>89</v>
      </c>
      <c r="I45" s="6">
        <v>0</v>
      </c>
    </row>
    <row r="46" spans="1:9" x14ac:dyDescent="0.25">
      <c r="A46" s="4" t="s">
        <v>90</v>
      </c>
      <c r="B46" s="4" t="s">
        <v>37</v>
      </c>
      <c r="C46" s="4" t="s">
        <v>11</v>
      </c>
      <c r="D46" s="4" t="s">
        <v>12</v>
      </c>
      <c r="E46" s="4">
        <v>1700</v>
      </c>
      <c r="F46" s="4">
        <v>0.25086199999999997</v>
      </c>
      <c r="G46" s="4">
        <f t="shared" si="1"/>
        <v>426.46539999999993</v>
      </c>
      <c r="H46" s="5" t="s">
        <v>91</v>
      </c>
      <c r="I46" s="6">
        <v>43395</v>
      </c>
    </row>
    <row r="47" spans="1:9" x14ac:dyDescent="0.25">
      <c r="A47" s="4" t="s">
        <v>92</v>
      </c>
      <c r="B47" s="4" t="s">
        <v>37</v>
      </c>
      <c r="C47" s="4" t="s">
        <v>11</v>
      </c>
      <c r="D47" s="4" t="s">
        <v>12</v>
      </c>
      <c r="E47" s="4">
        <v>10</v>
      </c>
      <c r="F47" s="4">
        <v>4.3362829999999999</v>
      </c>
      <c r="G47" s="4">
        <f t="shared" si="1"/>
        <v>43.362830000000002</v>
      </c>
      <c r="H47" s="5" t="s">
        <v>93</v>
      </c>
      <c r="I47" s="6">
        <v>44034</v>
      </c>
    </row>
    <row r="48" spans="1:9" x14ac:dyDescent="0.25">
      <c r="A48" s="4" t="s">
        <v>94</v>
      </c>
      <c r="B48" s="4" t="s">
        <v>37</v>
      </c>
      <c r="C48" s="4" t="s">
        <v>11</v>
      </c>
      <c r="D48" s="4" t="s">
        <v>12</v>
      </c>
      <c r="E48" s="4">
        <v>200</v>
      </c>
      <c r="F48" s="4">
        <v>0.50172399999999995</v>
      </c>
      <c r="G48" s="4">
        <f t="shared" si="1"/>
        <v>100.34479999999999</v>
      </c>
      <c r="H48" s="5" t="s">
        <v>91</v>
      </c>
      <c r="I48" s="6">
        <v>43395</v>
      </c>
    </row>
    <row r="49" spans="1:9" x14ac:dyDescent="0.25">
      <c r="A49" s="4" t="s">
        <v>95</v>
      </c>
      <c r="B49" s="4" t="s">
        <v>37</v>
      </c>
      <c r="C49" s="4" t="s">
        <v>11</v>
      </c>
      <c r="D49" s="4" t="s">
        <v>12</v>
      </c>
      <c r="E49" s="4">
        <v>30</v>
      </c>
      <c r="F49" s="4">
        <v>0.84070800000000001</v>
      </c>
      <c r="G49" s="4">
        <f t="shared" si="1"/>
        <v>25.221240000000002</v>
      </c>
      <c r="H49" s="5" t="s">
        <v>96</v>
      </c>
      <c r="I49" s="6">
        <v>44055</v>
      </c>
    </row>
    <row r="50" spans="1:9" x14ac:dyDescent="0.25">
      <c r="A50" s="4" t="s">
        <v>97</v>
      </c>
      <c r="B50" s="4" t="s">
        <v>37</v>
      </c>
      <c r="C50" s="4" t="s">
        <v>11</v>
      </c>
      <c r="D50" s="4" t="s">
        <v>12</v>
      </c>
      <c r="E50" s="4">
        <v>4000</v>
      </c>
      <c r="F50" s="4">
        <v>0.22847000000000001</v>
      </c>
      <c r="G50" s="4">
        <f t="shared" si="1"/>
        <v>913.88</v>
      </c>
      <c r="H50" s="5" t="s">
        <v>98</v>
      </c>
      <c r="I50" s="6">
        <v>43818</v>
      </c>
    </row>
    <row r="51" spans="1:9" x14ac:dyDescent="0.25">
      <c r="A51" s="4" t="s">
        <v>99</v>
      </c>
      <c r="B51" s="4" t="s">
        <v>100</v>
      </c>
      <c r="C51" s="4" t="s">
        <v>11</v>
      </c>
      <c r="D51" s="4" t="s">
        <v>12</v>
      </c>
      <c r="E51" s="4">
        <v>7</v>
      </c>
      <c r="F51" s="4">
        <v>5.5555500000000002</v>
      </c>
      <c r="G51" s="4">
        <f t="shared" si="1"/>
        <v>38.888850000000005</v>
      </c>
      <c r="H51" s="5" t="s">
        <v>101</v>
      </c>
      <c r="I51" s="6">
        <v>44027</v>
      </c>
    </row>
    <row r="52" spans="1:9" x14ac:dyDescent="0.25">
      <c r="A52" s="4" t="s">
        <v>102</v>
      </c>
      <c r="B52" s="4" t="s">
        <v>15</v>
      </c>
      <c r="C52" s="4" t="s">
        <v>11</v>
      </c>
      <c r="D52" s="4" t="s">
        <v>12</v>
      </c>
      <c r="E52" s="4">
        <v>270</v>
      </c>
      <c r="F52" s="4">
        <v>4.8965490000000003</v>
      </c>
      <c r="G52" s="4">
        <f t="shared" si="1"/>
        <v>1322.0682300000001</v>
      </c>
      <c r="H52" s="5" t="s">
        <v>101</v>
      </c>
      <c r="I52" s="6">
        <v>44027</v>
      </c>
    </row>
    <row r="53" spans="1:9" x14ac:dyDescent="0.25">
      <c r="A53" s="4" t="s">
        <v>103</v>
      </c>
      <c r="B53" s="4" t="s">
        <v>37</v>
      </c>
      <c r="C53" s="4" t="s">
        <v>11</v>
      </c>
      <c r="D53" s="4" t="s">
        <v>12</v>
      </c>
      <c r="E53" s="4">
        <v>10</v>
      </c>
      <c r="F53" s="4">
        <f>VLOOKUP(A:A,[1]Sheet1!A$1:I$65536,6,0)</f>
        <v>0.01</v>
      </c>
      <c r="G53" s="4">
        <f t="shared" si="1"/>
        <v>0.1</v>
      </c>
      <c r="H53" s="5" t="str">
        <f>VLOOKUP(A:A,[1]Sheet1!A$1:I$65536,8,0)</f>
        <v>易络盟多发的</v>
      </c>
      <c r="I53" s="6">
        <f>VLOOKUP(A:A,[1]Sheet1!A$1:J$65536,9,0)</f>
        <v>41458</v>
      </c>
    </row>
    <row r="54" spans="1:9" x14ac:dyDescent="0.25">
      <c r="A54" s="4" t="s">
        <v>104</v>
      </c>
      <c r="B54" s="4" t="s">
        <v>105</v>
      </c>
      <c r="C54" s="4" t="s">
        <v>11</v>
      </c>
      <c r="D54" s="4" t="s">
        <v>12</v>
      </c>
      <c r="E54" s="4">
        <v>1</v>
      </c>
      <c r="F54" s="4">
        <f>VLOOKUP(A:A,[1]Sheet1!A$1:I$65536,6,0)</f>
        <v>3425</v>
      </c>
      <c r="G54" s="4">
        <f t="shared" si="1"/>
        <v>3425</v>
      </c>
      <c r="H54" s="5" t="str">
        <f>VLOOKUP(A:A,[1]Sheet1!A$1:I$65536,8,0)</f>
        <v>冠飞</v>
      </c>
      <c r="I54" s="6">
        <f>VLOOKUP(A:A,[1]Sheet1!A$1:J$65536,9,0)</f>
        <v>43193</v>
      </c>
    </row>
    <row r="55" spans="1:9" x14ac:dyDescent="0.25">
      <c r="A55" s="4" t="s">
        <v>106</v>
      </c>
      <c r="B55" s="4" t="s">
        <v>37</v>
      </c>
      <c r="C55" s="4" t="s">
        <v>11</v>
      </c>
      <c r="D55" s="4" t="s">
        <v>12</v>
      </c>
      <c r="E55" s="4">
        <v>10</v>
      </c>
      <c r="F55" s="4">
        <v>5.0000000000000001E-4</v>
      </c>
      <c r="G55" s="4">
        <f t="shared" si="1"/>
        <v>5.0000000000000001E-3</v>
      </c>
      <c r="H55" s="5" t="s">
        <v>50</v>
      </c>
      <c r="I55" s="6">
        <v>43836</v>
      </c>
    </row>
    <row r="56" spans="1:9" x14ac:dyDescent="0.25">
      <c r="A56" s="4" t="s">
        <v>107</v>
      </c>
      <c r="B56" s="4" t="s">
        <v>15</v>
      </c>
      <c r="C56" s="4" t="s">
        <v>11</v>
      </c>
      <c r="D56" s="4" t="s">
        <v>12</v>
      </c>
      <c r="E56" s="4">
        <v>25</v>
      </c>
      <c r="F56" s="4">
        <v>8.7658109999999994</v>
      </c>
      <c r="G56" s="4">
        <f t="shared" si="1"/>
        <v>219.14527499999997</v>
      </c>
      <c r="H56" s="5" t="s">
        <v>108</v>
      </c>
      <c r="I56" s="6">
        <v>42821</v>
      </c>
    </row>
    <row r="57" spans="1:9" x14ac:dyDescent="0.25">
      <c r="A57" s="4" t="s">
        <v>109</v>
      </c>
      <c r="B57" s="4" t="s">
        <v>15</v>
      </c>
      <c r="C57" s="4" t="s">
        <v>11</v>
      </c>
      <c r="D57" s="4" t="s">
        <v>12</v>
      </c>
      <c r="E57" s="4">
        <v>25</v>
      </c>
      <c r="F57" s="4">
        <v>4.0478630000000004</v>
      </c>
      <c r="G57" s="4">
        <f t="shared" si="1"/>
        <v>101.19657500000001</v>
      </c>
      <c r="H57" s="5" t="s">
        <v>108</v>
      </c>
      <c r="I57" s="6">
        <v>42821</v>
      </c>
    </row>
    <row r="58" spans="1:9" x14ac:dyDescent="0.25">
      <c r="A58" s="4" t="s">
        <v>110</v>
      </c>
      <c r="B58" s="4" t="s">
        <v>111</v>
      </c>
      <c r="C58" s="4" t="s">
        <v>11</v>
      </c>
      <c r="D58" s="4" t="s">
        <v>12</v>
      </c>
      <c r="E58" s="4">
        <v>1</v>
      </c>
      <c r="F58" s="4">
        <v>0</v>
      </c>
      <c r="G58" s="4">
        <f t="shared" si="1"/>
        <v>0</v>
      </c>
      <c r="H58" s="5" t="s">
        <v>89</v>
      </c>
      <c r="I58" s="6">
        <v>42579</v>
      </c>
    </row>
    <row r="59" spans="1:9" x14ac:dyDescent="0.25">
      <c r="A59" s="4" t="s">
        <v>112</v>
      </c>
      <c r="B59" s="4" t="s">
        <v>37</v>
      </c>
      <c r="C59" s="4" t="s">
        <v>11</v>
      </c>
      <c r="D59" s="4" t="s">
        <v>12</v>
      </c>
      <c r="E59" s="4">
        <v>100</v>
      </c>
      <c r="F59" s="4">
        <v>360</v>
      </c>
      <c r="G59" s="4">
        <f t="shared" si="1"/>
        <v>36000</v>
      </c>
      <c r="H59" s="5" t="s">
        <v>113</v>
      </c>
      <c r="I59" s="6">
        <v>42905</v>
      </c>
    </row>
    <row r="60" spans="1:9" x14ac:dyDescent="0.25">
      <c r="A60" s="4" t="s">
        <v>114</v>
      </c>
      <c r="B60" s="4" t="s">
        <v>15</v>
      </c>
      <c r="C60" s="4" t="s">
        <v>11</v>
      </c>
      <c r="D60" s="4" t="s">
        <v>12</v>
      </c>
      <c r="E60" s="4">
        <v>25</v>
      </c>
      <c r="F60" s="4">
        <v>1E-4</v>
      </c>
      <c r="G60" s="4">
        <f t="shared" si="1"/>
        <v>2.5000000000000001E-3</v>
      </c>
      <c r="H60" s="5" t="s">
        <v>115</v>
      </c>
      <c r="I60" s="6">
        <v>43074</v>
      </c>
    </row>
    <row r="61" spans="1:9" x14ac:dyDescent="0.25">
      <c r="A61" s="4" t="s">
        <v>116</v>
      </c>
      <c r="B61" s="4" t="s">
        <v>37</v>
      </c>
      <c r="C61" s="4" t="s">
        <v>11</v>
      </c>
      <c r="D61" s="4" t="s">
        <v>12</v>
      </c>
      <c r="E61" s="4">
        <v>6912</v>
      </c>
      <c r="F61" s="4">
        <v>9.2307690000000004</v>
      </c>
      <c r="G61" s="4">
        <f t="shared" si="1"/>
        <v>63803.075328000006</v>
      </c>
      <c r="H61" s="5" t="s">
        <v>108</v>
      </c>
      <c r="I61" s="6">
        <v>42821</v>
      </c>
    </row>
    <row r="62" spans="1:9" x14ac:dyDescent="0.25">
      <c r="A62" s="4" t="s">
        <v>117</v>
      </c>
      <c r="B62" s="4" t="s">
        <v>37</v>
      </c>
      <c r="C62" s="4" t="s">
        <v>11</v>
      </c>
      <c r="D62" s="4" t="s">
        <v>12</v>
      </c>
      <c r="E62" s="4">
        <v>420</v>
      </c>
      <c r="F62" s="4">
        <v>0.62820500000000001</v>
      </c>
      <c r="G62" s="4">
        <f t="shared" si="1"/>
        <v>263.84609999999998</v>
      </c>
      <c r="H62" s="5" t="s">
        <v>118</v>
      </c>
      <c r="I62" s="6">
        <v>41983</v>
      </c>
    </row>
    <row r="63" spans="1:9" x14ac:dyDescent="0.25">
      <c r="A63" s="4" t="s">
        <v>119</v>
      </c>
      <c r="B63" s="4" t="s">
        <v>37</v>
      </c>
      <c r="C63" s="4" t="s">
        <v>11</v>
      </c>
      <c r="D63" s="4" t="s">
        <v>12</v>
      </c>
      <c r="E63" s="4">
        <v>1</v>
      </c>
      <c r="F63" s="4">
        <v>17.989999999999998</v>
      </c>
      <c r="G63" s="4">
        <f t="shared" si="1"/>
        <v>17.989999999999998</v>
      </c>
      <c r="H63" s="5" t="s">
        <v>120</v>
      </c>
      <c r="I63" s="6">
        <v>44046</v>
      </c>
    </row>
    <row r="64" spans="1:9" x14ac:dyDescent="0.25">
      <c r="A64" s="4" t="s">
        <v>121</v>
      </c>
      <c r="B64" s="4" t="s">
        <v>37</v>
      </c>
      <c r="C64" s="4" t="s">
        <v>11</v>
      </c>
      <c r="D64" s="4" t="s">
        <v>12</v>
      </c>
      <c r="E64" s="4">
        <v>1800</v>
      </c>
      <c r="F64" s="4">
        <v>3.2743000000000001E-2</v>
      </c>
      <c r="G64" s="4">
        <f t="shared" si="1"/>
        <v>58.937400000000004</v>
      </c>
      <c r="H64" s="5" t="s">
        <v>122</v>
      </c>
      <c r="I64" s="6">
        <v>43664</v>
      </c>
    </row>
    <row r="65" spans="1:9" x14ac:dyDescent="0.25">
      <c r="A65" s="4" t="s">
        <v>123</v>
      </c>
      <c r="B65" s="4" t="s">
        <v>124</v>
      </c>
      <c r="C65" s="4" t="s">
        <v>11</v>
      </c>
      <c r="D65" s="4" t="s">
        <v>12</v>
      </c>
      <c r="E65" s="4">
        <v>20</v>
      </c>
      <c r="F65" s="4">
        <v>5.0000000000000001E-4</v>
      </c>
      <c r="G65" s="4">
        <f t="shared" si="1"/>
        <v>0.01</v>
      </c>
      <c r="H65" s="5" t="s">
        <v>125</v>
      </c>
      <c r="I65" s="6">
        <v>43788</v>
      </c>
    </row>
    <row r="66" spans="1:9" x14ac:dyDescent="0.25">
      <c r="A66" s="4" t="s">
        <v>126</v>
      </c>
      <c r="B66" s="4" t="s">
        <v>37</v>
      </c>
      <c r="C66" s="4" t="s">
        <v>11</v>
      </c>
      <c r="D66" s="4" t="s">
        <v>12</v>
      </c>
      <c r="E66" s="4">
        <v>30</v>
      </c>
      <c r="F66" s="4">
        <v>2.7318579999999999</v>
      </c>
      <c r="G66" s="4">
        <f t="shared" si="1"/>
        <v>81.955739999999992</v>
      </c>
      <c r="H66" s="5" t="s">
        <v>127</v>
      </c>
      <c r="I66" s="6">
        <v>43969</v>
      </c>
    </row>
    <row r="67" spans="1:9" x14ac:dyDescent="0.25">
      <c r="A67" s="4" t="s">
        <v>128</v>
      </c>
      <c r="B67" s="4" t="s">
        <v>37</v>
      </c>
      <c r="C67" s="4" t="s">
        <v>11</v>
      </c>
      <c r="D67" s="4" t="s">
        <v>12</v>
      </c>
      <c r="E67" s="4">
        <v>40</v>
      </c>
      <c r="F67" s="4">
        <v>3.1871679999999998</v>
      </c>
      <c r="G67" s="4">
        <f t="shared" si="1"/>
        <v>127.48671999999999</v>
      </c>
      <c r="H67" s="5" t="s">
        <v>127</v>
      </c>
      <c r="I67" s="6">
        <v>43969</v>
      </c>
    </row>
    <row r="68" spans="1:9" x14ac:dyDescent="0.25">
      <c r="A68" s="4" t="s">
        <v>129</v>
      </c>
      <c r="B68" s="4" t="s">
        <v>130</v>
      </c>
      <c r="C68" s="4" t="s">
        <v>11</v>
      </c>
      <c r="D68" s="4" t="s">
        <v>12</v>
      </c>
      <c r="E68" s="4">
        <v>2</v>
      </c>
      <c r="F68" s="4">
        <v>13.5</v>
      </c>
      <c r="G68" s="4">
        <f t="shared" si="1"/>
        <v>27</v>
      </c>
      <c r="H68" s="5" t="s">
        <v>131</v>
      </c>
      <c r="I68" s="6">
        <v>43306</v>
      </c>
    </row>
    <row r="69" spans="1:9" x14ac:dyDescent="0.25">
      <c r="A69" s="4" t="s">
        <v>132</v>
      </c>
      <c r="B69" s="4" t="s">
        <v>124</v>
      </c>
      <c r="C69" s="4" t="s">
        <v>11</v>
      </c>
      <c r="D69" s="4" t="s">
        <v>12</v>
      </c>
      <c r="E69" s="4">
        <v>3</v>
      </c>
      <c r="F69" s="4">
        <v>84</v>
      </c>
      <c r="G69" s="4">
        <f t="shared" si="1"/>
        <v>252</v>
      </c>
      <c r="H69" s="5" t="s">
        <v>133</v>
      </c>
      <c r="I69" s="6">
        <v>43784</v>
      </c>
    </row>
    <row r="70" spans="1:9" x14ac:dyDescent="0.25">
      <c r="A70" s="4" t="s">
        <v>134</v>
      </c>
      <c r="B70" s="4" t="s">
        <v>37</v>
      </c>
      <c r="C70" s="4" t="s">
        <v>11</v>
      </c>
      <c r="D70" s="4" t="s">
        <v>12</v>
      </c>
      <c r="E70" s="4">
        <v>4000</v>
      </c>
      <c r="F70" s="4">
        <v>0.24778800000000001</v>
      </c>
      <c r="G70" s="4">
        <f t="shared" si="1"/>
        <v>991.15200000000004</v>
      </c>
      <c r="H70" s="5" t="s">
        <v>135</v>
      </c>
      <c r="I70" s="6">
        <v>44060</v>
      </c>
    </row>
    <row r="71" spans="1:9" x14ac:dyDescent="0.25">
      <c r="A71" s="4" t="s">
        <v>136</v>
      </c>
      <c r="B71" s="4" t="s">
        <v>37</v>
      </c>
      <c r="C71" s="4" t="s">
        <v>11</v>
      </c>
      <c r="D71" s="4" t="s">
        <v>12</v>
      </c>
      <c r="E71" s="4">
        <v>2000</v>
      </c>
      <c r="F71" s="4">
        <v>0.41592899999999999</v>
      </c>
      <c r="G71" s="4">
        <f t="shared" si="1"/>
        <v>831.85799999999995</v>
      </c>
      <c r="H71" s="5" t="s">
        <v>135</v>
      </c>
      <c r="I71" s="6">
        <v>44064</v>
      </c>
    </row>
    <row r="72" spans="1:9" x14ac:dyDescent="0.25">
      <c r="A72" s="4" t="s">
        <v>137</v>
      </c>
      <c r="B72" s="4" t="s">
        <v>37</v>
      </c>
      <c r="C72" s="4" t="s">
        <v>11</v>
      </c>
      <c r="D72" s="4" t="s">
        <v>12</v>
      </c>
      <c r="E72" s="4">
        <v>75</v>
      </c>
      <c r="F72" s="4">
        <v>33.589744000000003</v>
      </c>
      <c r="G72" s="4">
        <f t="shared" si="1"/>
        <v>2519.2308000000003</v>
      </c>
      <c r="H72" s="5" t="s">
        <v>138</v>
      </c>
      <c r="I72" s="6">
        <v>41964</v>
      </c>
    </row>
    <row r="73" spans="1:9" x14ac:dyDescent="0.25">
      <c r="A73" s="4" t="s">
        <v>139</v>
      </c>
      <c r="B73" s="4" t="s">
        <v>140</v>
      </c>
      <c r="C73" s="4" t="s">
        <v>11</v>
      </c>
      <c r="D73" s="4" t="s">
        <v>12</v>
      </c>
      <c r="E73" s="4">
        <v>50</v>
      </c>
      <c r="F73" s="4">
        <v>3.8793099999999998</v>
      </c>
      <c r="G73" s="4">
        <f t="shared" si="1"/>
        <v>193.96549999999999</v>
      </c>
      <c r="H73" s="5" t="s">
        <v>141</v>
      </c>
      <c r="I73" s="6">
        <v>43549</v>
      </c>
    </row>
    <row r="74" spans="1:9" x14ac:dyDescent="0.25">
      <c r="A74" s="4" t="s">
        <v>142</v>
      </c>
      <c r="B74" s="4" t="s">
        <v>37</v>
      </c>
      <c r="C74" s="4" t="s">
        <v>11</v>
      </c>
      <c r="D74" s="4" t="s">
        <v>12</v>
      </c>
      <c r="E74" s="4">
        <v>200</v>
      </c>
      <c r="F74" s="4">
        <v>6.8376070000000002</v>
      </c>
      <c r="G74" s="4">
        <f t="shared" si="1"/>
        <v>1367.5214000000001</v>
      </c>
      <c r="H74" s="5" t="s">
        <v>72</v>
      </c>
      <c r="I74" s="6">
        <v>43070</v>
      </c>
    </row>
    <row r="75" spans="1:9" x14ac:dyDescent="0.25">
      <c r="A75" s="4" t="s">
        <v>143</v>
      </c>
      <c r="B75" s="4" t="s">
        <v>37</v>
      </c>
      <c r="C75" s="4" t="s">
        <v>11</v>
      </c>
      <c r="D75" s="4" t="s">
        <v>12</v>
      </c>
      <c r="E75" s="4">
        <v>400</v>
      </c>
      <c r="F75" s="4">
        <v>6.8376070000000002</v>
      </c>
      <c r="G75" s="4">
        <f t="shared" si="1"/>
        <v>2735.0428000000002</v>
      </c>
      <c r="H75" s="5" t="s">
        <v>72</v>
      </c>
      <c r="I75" s="6">
        <v>43066</v>
      </c>
    </row>
    <row r="76" spans="1:9" x14ac:dyDescent="0.25">
      <c r="A76" s="4" t="s">
        <v>144</v>
      </c>
      <c r="B76" s="4" t="s">
        <v>37</v>
      </c>
      <c r="C76" s="4" t="s">
        <v>11</v>
      </c>
      <c r="D76" s="4" t="s">
        <v>12</v>
      </c>
      <c r="E76" s="4">
        <v>50</v>
      </c>
      <c r="F76" s="4">
        <v>0.21149999999999999</v>
      </c>
      <c r="G76" s="4">
        <f t="shared" si="1"/>
        <v>10.574999999999999</v>
      </c>
      <c r="H76" s="5" t="s">
        <v>145</v>
      </c>
      <c r="I76" s="6">
        <v>43836</v>
      </c>
    </row>
    <row r="77" spans="1:9" x14ac:dyDescent="0.25">
      <c r="A77" s="4" t="s">
        <v>146</v>
      </c>
      <c r="B77" s="4" t="s">
        <v>105</v>
      </c>
      <c r="C77" s="4" t="s">
        <v>11</v>
      </c>
      <c r="D77" s="4" t="s">
        <v>12</v>
      </c>
      <c r="E77" s="4">
        <v>1</v>
      </c>
      <c r="F77" s="4">
        <v>3506</v>
      </c>
      <c r="G77" s="4">
        <f t="shared" si="1"/>
        <v>3506</v>
      </c>
      <c r="H77" s="5" t="s">
        <v>147</v>
      </c>
      <c r="I77" s="6" t="s">
        <v>148</v>
      </c>
    </row>
    <row r="78" spans="1:9" x14ac:dyDescent="0.25">
      <c r="A78" s="4" t="s">
        <v>149</v>
      </c>
      <c r="B78" s="4" t="s">
        <v>150</v>
      </c>
      <c r="C78" s="4" t="s">
        <v>11</v>
      </c>
      <c r="D78" s="4" t="s">
        <v>12</v>
      </c>
      <c r="E78" s="4">
        <v>1</v>
      </c>
      <c r="F78" s="4">
        <v>3740</v>
      </c>
      <c r="G78" s="4">
        <f t="shared" si="1"/>
        <v>3740</v>
      </c>
      <c r="H78" s="5" t="s">
        <v>151</v>
      </c>
      <c r="I78" s="6">
        <v>43180</v>
      </c>
    </row>
    <row r="79" spans="1:9" x14ac:dyDescent="0.25">
      <c r="A79" s="4" t="s">
        <v>152</v>
      </c>
      <c r="B79" s="4" t="s">
        <v>37</v>
      </c>
      <c r="C79" s="4" t="s">
        <v>11</v>
      </c>
      <c r="D79" s="4" t="s">
        <v>12</v>
      </c>
      <c r="E79" s="4">
        <v>1408</v>
      </c>
      <c r="F79" s="4">
        <v>0.18212400000000001</v>
      </c>
      <c r="G79" s="4">
        <f t="shared" si="1"/>
        <v>256.43059199999999</v>
      </c>
      <c r="H79" s="5" t="s">
        <v>38</v>
      </c>
      <c r="I79" s="6">
        <v>44010</v>
      </c>
    </row>
    <row r="80" spans="1:9" x14ac:dyDescent="0.25">
      <c r="A80" s="4" t="s">
        <v>153</v>
      </c>
      <c r="B80" s="4" t="s">
        <v>37</v>
      </c>
      <c r="C80" s="4" t="s">
        <v>11</v>
      </c>
      <c r="D80" s="4" t="s">
        <v>12</v>
      </c>
      <c r="E80" s="4">
        <v>3308</v>
      </c>
      <c r="F80" s="4">
        <v>8.1956000000000001E-2</v>
      </c>
      <c r="G80" s="4">
        <f t="shared" si="1"/>
        <v>271.11044800000002</v>
      </c>
      <c r="H80" s="5" t="s">
        <v>38</v>
      </c>
      <c r="I80" s="6">
        <v>44010</v>
      </c>
    </row>
    <row r="81" spans="1:9" x14ac:dyDescent="0.25">
      <c r="A81" s="4" t="s">
        <v>154</v>
      </c>
      <c r="B81" s="4" t="s">
        <v>155</v>
      </c>
      <c r="C81" s="4" t="s">
        <v>11</v>
      </c>
      <c r="D81" s="4" t="s">
        <v>12</v>
      </c>
      <c r="E81" s="4">
        <v>4</v>
      </c>
      <c r="F81" s="4">
        <v>2177.256637</v>
      </c>
      <c r="G81" s="4">
        <f t="shared" si="1"/>
        <v>8709.0265479999998</v>
      </c>
      <c r="H81" s="5" t="s">
        <v>156</v>
      </c>
      <c r="I81" s="6">
        <v>43790</v>
      </c>
    </row>
    <row r="82" spans="1:9" x14ac:dyDescent="0.25">
      <c r="A82" s="4" t="s">
        <v>157</v>
      </c>
      <c r="B82" s="4" t="s">
        <v>158</v>
      </c>
      <c r="C82" s="4" t="s">
        <v>11</v>
      </c>
      <c r="D82" s="4" t="s">
        <v>12</v>
      </c>
      <c r="E82" s="4">
        <v>29</v>
      </c>
      <c r="F82" s="4">
        <v>142.87931</v>
      </c>
      <c r="G82" s="4">
        <f t="shared" si="1"/>
        <v>4143.4999900000003</v>
      </c>
      <c r="H82" s="5" t="s">
        <v>159</v>
      </c>
      <c r="I82" s="6">
        <v>43384</v>
      </c>
    </row>
    <row r="83" spans="1:9" x14ac:dyDescent="0.25">
      <c r="A83" s="4" t="s">
        <v>160</v>
      </c>
      <c r="B83" s="4" t="s">
        <v>161</v>
      </c>
      <c r="C83" s="4" t="s">
        <v>11</v>
      </c>
      <c r="D83" s="4" t="s">
        <v>12</v>
      </c>
      <c r="E83" s="4">
        <v>3</v>
      </c>
      <c r="F83" s="4">
        <v>94.017094</v>
      </c>
      <c r="G83" s="4">
        <f t="shared" si="1"/>
        <v>282.05128200000001</v>
      </c>
      <c r="H83" s="5" t="s">
        <v>162</v>
      </c>
      <c r="I83" s="6">
        <v>42377</v>
      </c>
    </row>
    <row r="84" spans="1:9" x14ac:dyDescent="0.25">
      <c r="A84" s="4" t="s">
        <v>163</v>
      </c>
      <c r="B84" s="4" t="s">
        <v>37</v>
      </c>
      <c r="C84" s="4" t="s">
        <v>11</v>
      </c>
      <c r="D84" s="4" t="s">
        <v>12</v>
      </c>
      <c r="E84" s="4">
        <v>8</v>
      </c>
      <c r="F84" s="4">
        <v>32.770000000000003</v>
      </c>
      <c r="G84" s="4">
        <f t="shared" si="1"/>
        <v>262.16000000000003</v>
      </c>
      <c r="H84" s="5" t="s">
        <v>127</v>
      </c>
      <c r="I84" s="6">
        <v>44033</v>
      </c>
    </row>
    <row r="85" spans="1:9" x14ac:dyDescent="0.25">
      <c r="A85" s="4" t="s">
        <v>164</v>
      </c>
      <c r="B85" s="4" t="s">
        <v>165</v>
      </c>
      <c r="C85" s="4" t="s">
        <v>11</v>
      </c>
      <c r="D85" s="4" t="s">
        <v>12</v>
      </c>
      <c r="E85" s="4">
        <v>1</v>
      </c>
      <c r="F85" s="4">
        <v>1E-3</v>
      </c>
      <c r="G85" s="4">
        <f t="shared" si="1"/>
        <v>1E-3</v>
      </c>
      <c r="H85" s="5" t="s">
        <v>166</v>
      </c>
      <c r="I85" s="6">
        <v>44050</v>
      </c>
    </row>
    <row r="86" spans="1:9" x14ac:dyDescent="0.25">
      <c r="A86" s="4" t="s">
        <v>167</v>
      </c>
      <c r="B86" s="4" t="s">
        <v>165</v>
      </c>
      <c r="C86" s="4" t="s">
        <v>11</v>
      </c>
      <c r="D86" s="4" t="s">
        <v>12</v>
      </c>
      <c r="E86" s="4">
        <v>1</v>
      </c>
      <c r="F86" s="4">
        <v>1E-3</v>
      </c>
      <c r="G86" s="4">
        <f t="shared" si="1"/>
        <v>1E-3</v>
      </c>
      <c r="H86" s="5" t="s">
        <v>166</v>
      </c>
      <c r="I86" s="6">
        <v>44050</v>
      </c>
    </row>
    <row r="87" spans="1:9" x14ac:dyDescent="0.25">
      <c r="A87" s="4" t="s">
        <v>168</v>
      </c>
      <c r="B87" s="4" t="s">
        <v>169</v>
      </c>
      <c r="C87" s="4" t="s">
        <v>11</v>
      </c>
      <c r="D87" s="4" t="s">
        <v>12</v>
      </c>
      <c r="E87" s="4">
        <v>500</v>
      </c>
      <c r="F87" s="4">
        <v>0.33931499999999998</v>
      </c>
      <c r="G87" s="4">
        <f t="shared" si="1"/>
        <v>169.6575</v>
      </c>
      <c r="H87" s="5" t="s">
        <v>170</v>
      </c>
      <c r="I87" s="6">
        <v>43950</v>
      </c>
    </row>
    <row r="88" spans="1:9" x14ac:dyDescent="0.25">
      <c r="A88" s="4" t="s">
        <v>171</v>
      </c>
      <c r="B88" s="4" t="s">
        <v>172</v>
      </c>
      <c r="C88" s="4" t="s">
        <v>11</v>
      </c>
      <c r="D88" s="4" t="s">
        <v>12</v>
      </c>
      <c r="E88" s="4">
        <v>19</v>
      </c>
      <c r="F88" s="4">
        <v>437.06896599999999</v>
      </c>
      <c r="G88" s="4">
        <f t="shared" si="1"/>
        <v>8304.3103539999993</v>
      </c>
      <c r="H88" s="5" t="s">
        <v>173</v>
      </c>
      <c r="I88" s="6">
        <v>43838</v>
      </c>
    </row>
    <row r="89" spans="1:9" x14ac:dyDescent="0.25">
      <c r="A89" s="4" t="s">
        <v>174</v>
      </c>
      <c r="B89" s="4" t="s">
        <v>37</v>
      </c>
      <c r="C89" s="4" t="s">
        <v>11</v>
      </c>
      <c r="D89" s="4" t="s">
        <v>12</v>
      </c>
      <c r="E89" s="4">
        <v>6</v>
      </c>
      <c r="F89" s="4">
        <v>53.71</v>
      </c>
      <c r="G89" s="4">
        <f t="shared" si="1"/>
        <v>322.26</v>
      </c>
      <c r="H89" s="5" t="s">
        <v>175</v>
      </c>
      <c r="I89" s="6">
        <v>44025</v>
      </c>
    </row>
    <row r="90" spans="1:9" x14ac:dyDescent="0.25">
      <c r="A90" s="4" t="s">
        <v>176</v>
      </c>
      <c r="B90" s="4" t="s">
        <v>15</v>
      </c>
      <c r="C90" s="4" t="s">
        <v>11</v>
      </c>
      <c r="D90" s="4" t="s">
        <v>12</v>
      </c>
      <c r="E90" s="4">
        <v>8</v>
      </c>
      <c r="F90" s="4">
        <v>30.492000000000001</v>
      </c>
      <c r="G90" s="4">
        <f t="shared" si="1"/>
        <v>243.93600000000001</v>
      </c>
      <c r="H90" s="5" t="s">
        <v>177</v>
      </c>
      <c r="I90" s="6">
        <v>44010</v>
      </c>
    </row>
    <row r="91" spans="1:9" x14ac:dyDescent="0.25">
      <c r="A91" s="4" t="s">
        <v>178</v>
      </c>
      <c r="B91" s="4" t="s">
        <v>15</v>
      </c>
      <c r="C91" s="4" t="s">
        <v>11</v>
      </c>
      <c r="D91" s="4" t="s">
        <v>12</v>
      </c>
      <c r="E91" s="4">
        <v>500</v>
      </c>
      <c r="F91" s="4">
        <v>3.58</v>
      </c>
      <c r="G91" s="4">
        <f t="shared" si="1"/>
        <v>1790</v>
      </c>
      <c r="H91" s="5" t="s">
        <v>179</v>
      </c>
      <c r="I91" s="6">
        <v>43979</v>
      </c>
    </row>
    <row r="92" spans="1:9" x14ac:dyDescent="0.25">
      <c r="A92" s="4" t="s">
        <v>180</v>
      </c>
      <c r="B92" s="4" t="s">
        <v>15</v>
      </c>
      <c r="C92" s="4" t="s">
        <v>11</v>
      </c>
      <c r="D92" s="4" t="s">
        <v>12</v>
      </c>
      <c r="E92" s="4">
        <v>500</v>
      </c>
      <c r="F92" s="4">
        <v>6.8250000000000002</v>
      </c>
      <c r="G92" s="4">
        <f t="shared" si="1"/>
        <v>3412.5</v>
      </c>
      <c r="H92" s="5" t="s">
        <v>179</v>
      </c>
      <c r="I92" s="6">
        <v>43941</v>
      </c>
    </row>
    <row r="93" spans="1:9" x14ac:dyDescent="0.25">
      <c r="A93" s="4" t="s">
        <v>181</v>
      </c>
      <c r="B93" s="4" t="s">
        <v>37</v>
      </c>
      <c r="C93" s="4" t="s">
        <v>11</v>
      </c>
      <c r="D93" s="4" t="s">
        <v>12</v>
      </c>
      <c r="E93" s="4">
        <v>200</v>
      </c>
      <c r="F93" s="4">
        <v>3.7</v>
      </c>
      <c r="G93" s="4">
        <f t="shared" si="1"/>
        <v>740</v>
      </c>
      <c r="H93" s="5" t="s">
        <v>138</v>
      </c>
      <c r="I93" s="6">
        <v>41950</v>
      </c>
    </row>
    <row r="94" spans="1:9" x14ac:dyDescent="0.25">
      <c r="A94" s="4" t="s">
        <v>182</v>
      </c>
      <c r="B94" s="4" t="s">
        <v>37</v>
      </c>
      <c r="C94" s="4" t="s">
        <v>11</v>
      </c>
      <c r="D94" s="4" t="s">
        <v>12</v>
      </c>
      <c r="E94" s="4">
        <v>200</v>
      </c>
      <c r="F94" s="4">
        <v>3.5</v>
      </c>
      <c r="G94" s="4">
        <f t="shared" si="1"/>
        <v>700</v>
      </c>
      <c r="H94" s="5" t="s">
        <v>138</v>
      </c>
      <c r="I94" s="6">
        <v>41950</v>
      </c>
    </row>
    <row r="95" spans="1:9" x14ac:dyDescent="0.25">
      <c r="A95" s="4" t="s">
        <v>183</v>
      </c>
      <c r="B95" s="4" t="s">
        <v>184</v>
      </c>
      <c r="C95" s="4" t="s">
        <v>11</v>
      </c>
      <c r="D95" s="4" t="s">
        <v>12</v>
      </c>
      <c r="E95" s="4">
        <v>5</v>
      </c>
      <c r="F95" s="4">
        <v>2.1994829999999999</v>
      </c>
      <c r="G95" s="4">
        <f t="shared" si="1"/>
        <v>10.997415</v>
      </c>
      <c r="H95" s="5" t="s">
        <v>185</v>
      </c>
      <c r="I95" s="6">
        <v>43313</v>
      </c>
    </row>
    <row r="96" spans="1:9" x14ac:dyDescent="0.25">
      <c r="A96" s="4" t="s">
        <v>186</v>
      </c>
      <c r="B96" s="4" t="s">
        <v>187</v>
      </c>
      <c r="C96" s="4" t="s">
        <v>11</v>
      </c>
      <c r="D96" s="4" t="s">
        <v>12</v>
      </c>
      <c r="E96" s="4">
        <v>7</v>
      </c>
      <c r="F96" s="4">
        <v>5.0000000000000001E-4</v>
      </c>
      <c r="G96" s="4">
        <f t="shared" si="1"/>
        <v>3.5000000000000001E-3</v>
      </c>
      <c r="H96" s="5" t="s">
        <v>188</v>
      </c>
      <c r="I96" s="6">
        <v>43797</v>
      </c>
    </row>
    <row r="97" spans="1:9" x14ac:dyDescent="0.25">
      <c r="A97" s="4" t="s">
        <v>189</v>
      </c>
      <c r="B97" s="4" t="s">
        <v>165</v>
      </c>
      <c r="C97" s="4" t="s">
        <v>11</v>
      </c>
      <c r="D97" s="4" t="s">
        <v>12</v>
      </c>
      <c r="E97" s="4">
        <v>1</v>
      </c>
      <c r="F97" s="4">
        <v>0.01</v>
      </c>
      <c r="G97" s="4">
        <f t="shared" si="1"/>
        <v>0.01</v>
      </c>
      <c r="H97" s="5" t="s">
        <v>166</v>
      </c>
      <c r="I97" s="6">
        <v>44050</v>
      </c>
    </row>
    <row r="98" spans="1:9" x14ac:dyDescent="0.25">
      <c r="A98" s="4" t="s">
        <v>190</v>
      </c>
      <c r="B98" s="4" t="s">
        <v>165</v>
      </c>
      <c r="C98" s="4" t="s">
        <v>11</v>
      </c>
      <c r="D98" s="4" t="s">
        <v>12</v>
      </c>
      <c r="E98" s="4">
        <v>1</v>
      </c>
      <c r="F98" s="4">
        <v>0.01</v>
      </c>
      <c r="G98" s="4">
        <f t="shared" ref="G98:G154" si="2">F98*E98</f>
        <v>0.01</v>
      </c>
      <c r="H98" s="5" t="s">
        <v>166</v>
      </c>
      <c r="I98" s="6">
        <v>44050</v>
      </c>
    </row>
    <row r="99" spans="1:9" x14ac:dyDescent="0.25">
      <c r="A99" s="4" t="s">
        <v>191</v>
      </c>
      <c r="B99" s="4" t="s">
        <v>192</v>
      </c>
      <c r="C99" s="4" t="s">
        <v>11</v>
      </c>
      <c r="D99" s="4" t="s">
        <v>12</v>
      </c>
      <c r="E99" s="4">
        <v>2</v>
      </c>
      <c r="F99" s="4">
        <v>1.0000000000000001E-5</v>
      </c>
      <c r="G99" s="4">
        <f t="shared" si="2"/>
        <v>2.0000000000000002E-5</v>
      </c>
      <c r="H99" s="5" t="s">
        <v>188</v>
      </c>
      <c r="I99" s="6">
        <v>43797</v>
      </c>
    </row>
    <row r="100" spans="1:9" x14ac:dyDescent="0.25">
      <c r="A100" s="4" t="s">
        <v>193</v>
      </c>
      <c r="B100" s="4" t="s">
        <v>194</v>
      </c>
      <c r="C100" s="4" t="s">
        <v>11</v>
      </c>
      <c r="D100" s="4" t="s">
        <v>12</v>
      </c>
      <c r="E100" s="4">
        <v>1</v>
      </c>
      <c r="F100" s="4">
        <v>1.0000000000000001E-5</v>
      </c>
      <c r="G100" s="4">
        <f t="shared" si="2"/>
        <v>1.0000000000000001E-5</v>
      </c>
      <c r="H100" s="5" t="s">
        <v>188</v>
      </c>
      <c r="I100" s="6">
        <v>43797</v>
      </c>
    </row>
    <row r="101" spans="1:9" x14ac:dyDescent="0.25">
      <c r="A101" s="4" t="s">
        <v>195</v>
      </c>
      <c r="B101" s="4" t="s">
        <v>196</v>
      </c>
      <c r="C101" s="4" t="s">
        <v>11</v>
      </c>
      <c r="D101" s="4" t="s">
        <v>12</v>
      </c>
      <c r="E101" s="4">
        <v>60</v>
      </c>
      <c r="F101" s="4">
        <v>7.5862069999999999</v>
      </c>
      <c r="G101" s="4">
        <f t="shared" si="2"/>
        <v>455.17241999999999</v>
      </c>
      <c r="H101" s="5" t="s">
        <v>173</v>
      </c>
      <c r="I101" s="6">
        <v>43839</v>
      </c>
    </row>
    <row r="102" spans="1:9" x14ac:dyDescent="0.25">
      <c r="A102" s="4" t="s">
        <v>197</v>
      </c>
      <c r="B102" s="4" t="s">
        <v>198</v>
      </c>
      <c r="C102" s="4" t="s">
        <v>11</v>
      </c>
      <c r="D102" s="4" t="s">
        <v>12</v>
      </c>
      <c r="E102" s="4">
        <v>15000</v>
      </c>
      <c r="F102" s="4">
        <v>4.96</v>
      </c>
      <c r="G102" s="4">
        <f t="shared" si="2"/>
        <v>74400</v>
      </c>
      <c r="H102" s="5" t="s">
        <v>199</v>
      </c>
      <c r="I102" s="6">
        <v>44077</v>
      </c>
    </row>
    <row r="103" spans="1:9" x14ac:dyDescent="0.25">
      <c r="A103" s="4" t="s">
        <v>200</v>
      </c>
      <c r="B103" s="4" t="s">
        <v>198</v>
      </c>
      <c r="C103" s="4" t="s">
        <v>11</v>
      </c>
      <c r="D103" s="4" t="s">
        <v>12</v>
      </c>
      <c r="E103" s="4">
        <v>1500</v>
      </c>
      <c r="F103" s="4">
        <v>3.54</v>
      </c>
      <c r="G103" s="4">
        <f t="shared" si="2"/>
        <v>5310</v>
      </c>
      <c r="H103" s="5" t="s">
        <v>199</v>
      </c>
      <c r="I103" s="6">
        <v>44077</v>
      </c>
    </row>
    <row r="104" spans="1:9" x14ac:dyDescent="0.25">
      <c r="A104" s="4" t="s">
        <v>201</v>
      </c>
      <c r="B104" s="4" t="s">
        <v>202</v>
      </c>
      <c r="C104" s="4" t="s">
        <v>11</v>
      </c>
      <c r="D104" s="4" t="s">
        <v>12</v>
      </c>
      <c r="E104" s="4">
        <v>35</v>
      </c>
      <c r="F104" s="4">
        <v>2.35</v>
      </c>
      <c r="G104" s="4">
        <f t="shared" si="2"/>
        <v>82.25</v>
      </c>
      <c r="H104" s="5" t="s">
        <v>203</v>
      </c>
      <c r="I104" s="6">
        <v>43973</v>
      </c>
    </row>
    <row r="105" spans="1:9" x14ac:dyDescent="0.25">
      <c r="A105" s="4" t="s">
        <v>204</v>
      </c>
      <c r="B105" s="4" t="s">
        <v>15</v>
      </c>
      <c r="C105" s="4" t="s">
        <v>11</v>
      </c>
      <c r="D105" s="4" t="s">
        <v>12</v>
      </c>
      <c r="E105" s="4">
        <v>182</v>
      </c>
      <c r="F105" s="4">
        <v>436.46</v>
      </c>
      <c r="G105" s="4">
        <f t="shared" si="2"/>
        <v>79435.72</v>
      </c>
      <c r="H105" s="5" t="s">
        <v>179</v>
      </c>
      <c r="I105" s="6">
        <v>43941</v>
      </c>
    </row>
    <row r="106" spans="1:9" x14ac:dyDescent="0.25">
      <c r="A106" s="4" t="s">
        <v>205</v>
      </c>
      <c r="B106" s="4" t="s">
        <v>37</v>
      </c>
      <c r="C106" s="4" t="s">
        <v>11</v>
      </c>
      <c r="D106" s="4" t="s">
        <v>12</v>
      </c>
      <c r="E106" s="4">
        <v>2680</v>
      </c>
      <c r="F106" s="4">
        <v>2.1913629999999999</v>
      </c>
      <c r="G106" s="4">
        <f t="shared" si="2"/>
        <v>5872.8528399999996</v>
      </c>
      <c r="H106" s="5" t="s">
        <v>206</v>
      </c>
      <c r="I106" s="6">
        <v>41162</v>
      </c>
    </row>
    <row r="107" spans="1:9" x14ac:dyDescent="0.25">
      <c r="A107" s="4" t="s">
        <v>207</v>
      </c>
      <c r="B107" s="4" t="s">
        <v>169</v>
      </c>
      <c r="C107" s="4" t="s">
        <v>11</v>
      </c>
      <c r="D107" s="4" t="s">
        <v>12</v>
      </c>
      <c r="E107" s="4">
        <v>500</v>
      </c>
      <c r="F107" s="4">
        <v>0.81281999999999999</v>
      </c>
      <c r="G107" s="4">
        <f t="shared" si="2"/>
        <v>406.40999999999997</v>
      </c>
      <c r="H107" s="5" t="s">
        <v>170</v>
      </c>
      <c r="I107" s="6">
        <v>43950</v>
      </c>
    </row>
    <row r="108" spans="1:9" x14ac:dyDescent="0.25">
      <c r="A108" s="4" t="s">
        <v>208</v>
      </c>
      <c r="B108" s="4" t="s">
        <v>37</v>
      </c>
      <c r="C108" s="4" t="s">
        <v>11</v>
      </c>
      <c r="D108" s="4" t="s">
        <v>12</v>
      </c>
      <c r="E108" s="4">
        <v>2250</v>
      </c>
      <c r="F108" s="4">
        <v>7.3999999999999996E-2</v>
      </c>
      <c r="G108" s="4">
        <f t="shared" si="2"/>
        <v>166.5</v>
      </c>
      <c r="H108" s="5" t="s">
        <v>209</v>
      </c>
      <c r="I108" s="6">
        <v>43304</v>
      </c>
    </row>
    <row r="109" spans="1:9" x14ac:dyDescent="0.25">
      <c r="A109" s="4" t="s">
        <v>210</v>
      </c>
      <c r="B109" s="4" t="s">
        <v>211</v>
      </c>
      <c r="C109" s="4" t="s">
        <v>11</v>
      </c>
      <c r="D109" s="4" t="s">
        <v>12</v>
      </c>
      <c r="E109" s="4">
        <v>1100</v>
      </c>
      <c r="F109" s="4">
        <v>1.11774</v>
      </c>
      <c r="G109" s="4">
        <f t="shared" si="2"/>
        <v>1229.5139999999999</v>
      </c>
      <c r="H109" s="5" t="s">
        <v>212</v>
      </c>
      <c r="I109" s="6">
        <v>44032</v>
      </c>
    </row>
    <row r="110" spans="1:9" x14ac:dyDescent="0.25">
      <c r="A110" s="4" t="s">
        <v>213</v>
      </c>
      <c r="B110" s="4" t="s">
        <v>15</v>
      </c>
      <c r="C110" s="4" t="s">
        <v>11</v>
      </c>
      <c r="D110" s="4" t="s">
        <v>12</v>
      </c>
      <c r="E110" s="4">
        <v>10</v>
      </c>
      <c r="F110" s="4">
        <v>18.240939999999998</v>
      </c>
      <c r="G110" s="4">
        <f t="shared" si="2"/>
        <v>182.40939999999998</v>
      </c>
      <c r="H110" s="5" t="s">
        <v>177</v>
      </c>
      <c r="I110" s="6">
        <v>43084</v>
      </c>
    </row>
    <row r="111" spans="1:9" x14ac:dyDescent="0.25">
      <c r="A111" s="4" t="s">
        <v>214</v>
      </c>
      <c r="B111" s="4" t="s">
        <v>15</v>
      </c>
      <c r="C111" s="4" t="s">
        <v>11</v>
      </c>
      <c r="D111" s="4" t="s">
        <v>12</v>
      </c>
      <c r="E111" s="4">
        <v>9</v>
      </c>
      <c r="F111" s="4">
        <v>105.9</v>
      </c>
      <c r="G111" s="4">
        <f t="shared" si="2"/>
        <v>953.1</v>
      </c>
      <c r="H111" s="5" t="s">
        <v>177</v>
      </c>
      <c r="I111" s="6">
        <v>43896</v>
      </c>
    </row>
    <row r="112" spans="1:9" x14ac:dyDescent="0.25">
      <c r="A112" s="4" t="s">
        <v>215</v>
      </c>
      <c r="B112" s="4" t="s">
        <v>15</v>
      </c>
      <c r="C112" s="4" t="s">
        <v>11</v>
      </c>
      <c r="D112" s="4" t="s">
        <v>12</v>
      </c>
      <c r="E112" s="4">
        <v>20</v>
      </c>
      <c r="F112" s="4">
        <v>47.13</v>
      </c>
      <c r="G112" s="4">
        <f t="shared" si="2"/>
        <v>942.6</v>
      </c>
      <c r="H112" s="5" t="s">
        <v>216</v>
      </c>
      <c r="I112" s="6" t="s">
        <v>217</v>
      </c>
    </row>
    <row r="113" spans="1:9" x14ac:dyDescent="0.25">
      <c r="A113" s="4" t="s">
        <v>218</v>
      </c>
      <c r="B113" s="4" t="s">
        <v>219</v>
      </c>
      <c r="C113" s="4" t="s">
        <v>11</v>
      </c>
      <c r="D113" s="4" t="s">
        <v>12</v>
      </c>
      <c r="E113" s="4">
        <v>3840</v>
      </c>
      <c r="F113" s="4">
        <v>0.78888899999999995</v>
      </c>
      <c r="G113" s="4">
        <f t="shared" si="2"/>
        <v>3029.33376</v>
      </c>
      <c r="H113" s="5" t="s">
        <v>220</v>
      </c>
      <c r="I113" s="6">
        <v>42074</v>
      </c>
    </row>
    <row r="114" spans="1:9" x14ac:dyDescent="0.25">
      <c r="A114" s="4" t="s">
        <v>221</v>
      </c>
      <c r="B114" s="4" t="s">
        <v>222</v>
      </c>
      <c r="C114" s="4" t="s">
        <v>11</v>
      </c>
      <c r="D114" s="4" t="s">
        <v>12</v>
      </c>
      <c r="E114" s="4">
        <v>1</v>
      </c>
      <c r="F114" s="4">
        <v>1880.3418799999999</v>
      </c>
      <c r="G114" s="4">
        <f t="shared" si="2"/>
        <v>1880.3418799999999</v>
      </c>
      <c r="H114" s="5" t="s">
        <v>162</v>
      </c>
      <c r="I114" s="6">
        <v>41786</v>
      </c>
    </row>
    <row r="115" spans="1:9" x14ac:dyDescent="0.25">
      <c r="A115" s="4" t="s">
        <v>223</v>
      </c>
      <c r="B115" s="4" t="s">
        <v>165</v>
      </c>
      <c r="C115" s="4" t="s">
        <v>11</v>
      </c>
      <c r="D115" s="4" t="s">
        <v>12</v>
      </c>
      <c r="E115" s="4">
        <v>1</v>
      </c>
      <c r="F115" s="4">
        <v>747.08849999999995</v>
      </c>
      <c r="G115" s="4">
        <f t="shared" si="2"/>
        <v>747.08849999999995</v>
      </c>
      <c r="H115" s="5" t="s">
        <v>224</v>
      </c>
      <c r="I115" s="6">
        <v>43899</v>
      </c>
    </row>
    <row r="116" spans="1:9" x14ac:dyDescent="0.25">
      <c r="A116" s="4" t="s">
        <v>225</v>
      </c>
      <c r="B116" s="4" t="s">
        <v>226</v>
      </c>
      <c r="C116" s="4" t="s">
        <v>11</v>
      </c>
      <c r="D116" s="4" t="s">
        <v>12</v>
      </c>
      <c r="E116" s="4">
        <v>2</v>
      </c>
      <c r="F116" s="4">
        <v>747.08849999999995</v>
      </c>
      <c r="G116" s="4">
        <f t="shared" si="2"/>
        <v>1494.1769999999999</v>
      </c>
      <c r="H116" s="5" t="s">
        <v>224</v>
      </c>
      <c r="I116" s="6">
        <v>43899</v>
      </c>
    </row>
    <row r="117" spans="1:9" x14ac:dyDescent="0.25">
      <c r="A117" s="4" t="s">
        <v>227</v>
      </c>
      <c r="B117" s="4" t="s">
        <v>228</v>
      </c>
      <c r="C117" s="4" t="s">
        <v>11</v>
      </c>
      <c r="D117" s="4" t="s">
        <v>12</v>
      </c>
      <c r="E117" s="4">
        <v>1</v>
      </c>
      <c r="F117" s="4">
        <v>913.48672499999998</v>
      </c>
      <c r="G117" s="4">
        <f t="shared" si="2"/>
        <v>913.48672499999998</v>
      </c>
      <c r="H117" s="5" t="s">
        <v>224</v>
      </c>
      <c r="I117" s="6">
        <v>43899</v>
      </c>
    </row>
    <row r="118" spans="1:9" x14ac:dyDescent="0.25">
      <c r="A118" s="4" t="s">
        <v>229</v>
      </c>
      <c r="B118" s="4" t="s">
        <v>230</v>
      </c>
      <c r="C118" s="4" t="s">
        <v>11</v>
      </c>
      <c r="D118" s="4" t="s">
        <v>12</v>
      </c>
      <c r="E118" s="4">
        <v>2</v>
      </c>
      <c r="F118" s="4">
        <v>1E-4</v>
      </c>
      <c r="G118" s="4">
        <f t="shared" si="2"/>
        <v>2.0000000000000001E-4</v>
      </c>
      <c r="H118" s="5" t="s">
        <v>231</v>
      </c>
      <c r="I118" s="6">
        <v>43906</v>
      </c>
    </row>
    <row r="119" spans="1:9" x14ac:dyDescent="0.25">
      <c r="A119" s="4" t="s">
        <v>232</v>
      </c>
      <c r="B119" s="4" t="s">
        <v>233</v>
      </c>
      <c r="C119" s="4" t="s">
        <v>11</v>
      </c>
      <c r="D119" s="4" t="s">
        <v>12</v>
      </c>
      <c r="E119" s="4">
        <v>2</v>
      </c>
      <c r="F119" s="4">
        <v>948</v>
      </c>
      <c r="G119" s="4">
        <f t="shared" si="2"/>
        <v>1896</v>
      </c>
      <c r="H119" s="5" t="s">
        <v>234</v>
      </c>
      <c r="I119" s="6">
        <v>43906</v>
      </c>
    </row>
    <row r="120" spans="1:9" x14ac:dyDescent="0.25">
      <c r="A120" s="4" t="s">
        <v>235</v>
      </c>
      <c r="B120" s="4" t="s">
        <v>236</v>
      </c>
      <c r="C120" s="4" t="s">
        <v>11</v>
      </c>
      <c r="D120" s="4" t="s">
        <v>12</v>
      </c>
      <c r="E120" s="4">
        <v>1</v>
      </c>
      <c r="F120" s="4">
        <v>8460</v>
      </c>
      <c r="G120" s="4">
        <f t="shared" si="2"/>
        <v>8460</v>
      </c>
      <c r="H120" s="5" t="s">
        <v>224</v>
      </c>
      <c r="I120" s="6">
        <v>43811</v>
      </c>
    </row>
    <row r="121" spans="1:9" x14ac:dyDescent="0.25">
      <c r="A121" s="4" t="s">
        <v>237</v>
      </c>
      <c r="B121" s="4" t="s">
        <v>238</v>
      </c>
      <c r="C121" s="4" t="s">
        <v>11</v>
      </c>
      <c r="D121" s="4" t="s">
        <v>12</v>
      </c>
      <c r="E121" s="4">
        <v>1</v>
      </c>
      <c r="F121" s="4">
        <v>8460</v>
      </c>
      <c r="G121" s="4">
        <f t="shared" si="2"/>
        <v>8460</v>
      </c>
      <c r="H121" s="5" t="s">
        <v>224</v>
      </c>
      <c r="I121" s="6">
        <v>43811</v>
      </c>
    </row>
    <row r="122" spans="1:9" x14ac:dyDescent="0.25">
      <c r="A122" s="4" t="s">
        <v>239</v>
      </c>
      <c r="B122" s="4" t="s">
        <v>240</v>
      </c>
      <c r="C122" s="4" t="s">
        <v>11</v>
      </c>
      <c r="D122" s="4" t="s">
        <v>12</v>
      </c>
      <c r="E122" s="4">
        <v>2</v>
      </c>
      <c r="F122" s="4">
        <v>0.01</v>
      </c>
      <c r="G122" s="4">
        <f t="shared" si="2"/>
        <v>0.02</v>
      </c>
      <c r="H122" s="5" t="s">
        <v>188</v>
      </c>
      <c r="I122" s="6">
        <v>43906</v>
      </c>
    </row>
    <row r="123" spans="1:9" x14ac:dyDescent="0.25">
      <c r="A123" s="4" t="s">
        <v>241</v>
      </c>
      <c r="B123" s="4" t="s">
        <v>242</v>
      </c>
      <c r="C123" s="4" t="s">
        <v>11</v>
      </c>
      <c r="D123" s="4" t="s">
        <v>12</v>
      </c>
      <c r="E123" s="4">
        <v>2</v>
      </c>
      <c r="F123" s="4">
        <v>0.01</v>
      </c>
      <c r="G123" s="4">
        <f t="shared" si="2"/>
        <v>0.02</v>
      </c>
      <c r="H123" s="5" t="s">
        <v>188</v>
      </c>
      <c r="I123" s="6">
        <v>43906</v>
      </c>
    </row>
    <row r="124" spans="1:9" x14ac:dyDescent="0.25">
      <c r="A124" s="4" t="s">
        <v>243</v>
      </c>
      <c r="B124" s="4" t="s">
        <v>244</v>
      </c>
      <c r="C124" s="4" t="s">
        <v>11</v>
      </c>
      <c r="D124" s="4" t="s">
        <v>12</v>
      </c>
      <c r="E124" s="4">
        <v>2</v>
      </c>
      <c r="F124" s="4">
        <v>0.01</v>
      </c>
      <c r="G124" s="4">
        <f t="shared" si="2"/>
        <v>0.02</v>
      </c>
      <c r="H124" s="5" t="s">
        <v>188</v>
      </c>
      <c r="I124" s="6">
        <v>43906</v>
      </c>
    </row>
    <row r="125" spans="1:9" x14ac:dyDescent="0.25">
      <c r="A125" s="4" t="s">
        <v>245</v>
      </c>
      <c r="B125" s="4" t="s">
        <v>246</v>
      </c>
      <c r="C125" s="4" t="s">
        <v>11</v>
      </c>
      <c r="D125" s="4" t="s">
        <v>12</v>
      </c>
      <c r="E125" s="4">
        <v>2</v>
      </c>
      <c r="F125" s="4">
        <v>3130.7876099999999</v>
      </c>
      <c r="G125" s="4">
        <f t="shared" si="2"/>
        <v>6261.5752199999997</v>
      </c>
      <c r="H125" s="5" t="s">
        <v>224</v>
      </c>
      <c r="I125" s="6">
        <v>43899</v>
      </c>
    </row>
    <row r="126" spans="1:9" x14ac:dyDescent="0.25">
      <c r="A126" s="4" t="s">
        <v>247</v>
      </c>
      <c r="B126" s="4" t="s">
        <v>37</v>
      </c>
      <c r="C126" s="4" t="s">
        <v>11</v>
      </c>
      <c r="D126" s="4" t="s">
        <v>12</v>
      </c>
      <c r="E126" s="4">
        <v>2800</v>
      </c>
      <c r="F126" s="4">
        <v>2.5</v>
      </c>
      <c r="G126" s="4">
        <f t="shared" si="2"/>
        <v>7000</v>
      </c>
      <c r="H126" s="5" t="s">
        <v>248</v>
      </c>
      <c r="I126" s="6">
        <v>42242</v>
      </c>
    </row>
    <row r="127" spans="1:9" x14ac:dyDescent="0.25">
      <c r="A127" s="4" t="s">
        <v>249</v>
      </c>
      <c r="B127" s="4" t="s">
        <v>169</v>
      </c>
      <c r="C127" s="4" t="s">
        <v>11</v>
      </c>
      <c r="D127" s="4" t="s">
        <v>12</v>
      </c>
      <c r="E127" s="4">
        <v>6386</v>
      </c>
      <c r="F127" s="4">
        <v>0.25</v>
      </c>
      <c r="G127" s="4">
        <f t="shared" si="2"/>
        <v>1596.5</v>
      </c>
      <c r="H127" s="5" t="s">
        <v>250</v>
      </c>
      <c r="I127" s="6">
        <v>44034</v>
      </c>
    </row>
    <row r="128" spans="1:9" x14ac:dyDescent="0.25">
      <c r="A128" s="4" t="s">
        <v>251</v>
      </c>
      <c r="B128" s="4" t="s">
        <v>37</v>
      </c>
      <c r="C128" s="4" t="s">
        <v>252</v>
      </c>
      <c r="D128" s="4" t="s">
        <v>12</v>
      </c>
      <c r="E128" s="4">
        <v>4000</v>
      </c>
      <c r="F128" s="4">
        <v>0.64</v>
      </c>
      <c r="G128" s="4">
        <f t="shared" si="2"/>
        <v>2560</v>
      </c>
      <c r="H128" s="5" t="s">
        <v>98</v>
      </c>
      <c r="I128" s="6">
        <v>43617</v>
      </c>
    </row>
    <row r="129" spans="1:9" x14ac:dyDescent="0.25">
      <c r="A129" s="4" t="s">
        <v>253</v>
      </c>
      <c r="B129" s="4" t="s">
        <v>37</v>
      </c>
      <c r="C129" s="4" t="s">
        <v>252</v>
      </c>
      <c r="D129" s="4" t="s">
        <v>12</v>
      </c>
      <c r="E129" s="4">
        <v>3600</v>
      </c>
      <c r="F129" s="4">
        <v>1.4490000000000001</v>
      </c>
      <c r="G129" s="4">
        <f t="shared" si="2"/>
        <v>5216.4000000000005</v>
      </c>
      <c r="H129" s="5" t="s">
        <v>254</v>
      </c>
      <c r="I129" s="6">
        <v>44056</v>
      </c>
    </row>
    <row r="130" spans="1:9" x14ac:dyDescent="0.25">
      <c r="A130" s="4" t="s">
        <v>255</v>
      </c>
      <c r="B130" s="4" t="s">
        <v>15</v>
      </c>
      <c r="C130" s="4" t="s">
        <v>252</v>
      </c>
      <c r="D130" s="4" t="s">
        <v>12</v>
      </c>
      <c r="E130" s="4">
        <v>4200</v>
      </c>
      <c r="F130" s="4">
        <v>4.05</v>
      </c>
      <c r="G130" s="4">
        <f t="shared" si="2"/>
        <v>17010</v>
      </c>
      <c r="H130" s="5" t="s">
        <v>254</v>
      </c>
      <c r="I130" s="6">
        <v>44027</v>
      </c>
    </row>
    <row r="131" spans="1:9" x14ac:dyDescent="0.25">
      <c r="A131" s="4" t="s">
        <v>256</v>
      </c>
      <c r="B131" s="4" t="s">
        <v>15</v>
      </c>
      <c r="C131" s="4" t="s">
        <v>252</v>
      </c>
      <c r="D131" s="4" t="s">
        <v>12</v>
      </c>
      <c r="E131" s="4">
        <v>100</v>
      </c>
      <c r="F131" s="4">
        <v>4.41</v>
      </c>
      <c r="G131" s="4">
        <f t="shared" si="2"/>
        <v>441</v>
      </c>
      <c r="H131" s="5" t="s">
        <v>257</v>
      </c>
      <c r="I131" s="6">
        <v>43892</v>
      </c>
    </row>
    <row r="132" spans="1:9" x14ac:dyDescent="0.25">
      <c r="A132" s="4" t="s">
        <v>258</v>
      </c>
      <c r="B132" s="4" t="s">
        <v>15</v>
      </c>
      <c r="C132" s="4" t="s">
        <v>252</v>
      </c>
      <c r="D132" s="4" t="s">
        <v>12</v>
      </c>
      <c r="E132" s="4">
        <v>150</v>
      </c>
      <c r="F132" s="4">
        <v>81.680000000000007</v>
      </c>
      <c r="G132" s="4">
        <f t="shared" si="2"/>
        <v>12252.000000000002</v>
      </c>
      <c r="H132" s="5" t="s">
        <v>257</v>
      </c>
      <c r="I132" s="6">
        <v>43892</v>
      </c>
    </row>
    <row r="133" spans="1:9" x14ac:dyDescent="0.25">
      <c r="A133" s="4" t="s">
        <v>259</v>
      </c>
      <c r="B133" s="4" t="s">
        <v>15</v>
      </c>
      <c r="C133" s="4" t="s">
        <v>252</v>
      </c>
      <c r="D133" s="4" t="s">
        <v>12</v>
      </c>
      <c r="E133" s="4">
        <v>50</v>
      </c>
      <c r="F133" s="4">
        <v>46.79</v>
      </c>
      <c r="G133" s="4">
        <f t="shared" si="2"/>
        <v>2339.5</v>
      </c>
      <c r="H133" s="5" t="s">
        <v>257</v>
      </c>
      <c r="I133" s="6">
        <v>43892</v>
      </c>
    </row>
    <row r="134" spans="1:9" x14ac:dyDescent="0.25">
      <c r="A134" s="4" t="s">
        <v>260</v>
      </c>
      <c r="B134" s="4" t="s">
        <v>15</v>
      </c>
      <c r="C134" s="4" t="s">
        <v>252</v>
      </c>
      <c r="D134" s="4" t="s">
        <v>12</v>
      </c>
      <c r="E134" s="4">
        <v>5</v>
      </c>
      <c r="F134" s="4">
        <v>56</v>
      </c>
      <c r="G134" s="4">
        <f t="shared" si="2"/>
        <v>280</v>
      </c>
      <c r="H134" s="5" t="s">
        <v>261</v>
      </c>
      <c r="I134" s="6">
        <v>43040</v>
      </c>
    </row>
    <row r="135" spans="1:9" x14ac:dyDescent="0.25">
      <c r="A135" s="4" t="s">
        <v>262</v>
      </c>
      <c r="B135" s="4" t="s">
        <v>15</v>
      </c>
      <c r="C135" s="4" t="s">
        <v>252</v>
      </c>
      <c r="D135" s="4" t="s">
        <v>12</v>
      </c>
      <c r="E135" s="4">
        <v>50</v>
      </c>
      <c r="F135" s="4">
        <v>72.06</v>
      </c>
      <c r="G135" s="4">
        <f t="shared" si="2"/>
        <v>3603</v>
      </c>
      <c r="H135" s="5" t="s">
        <v>257</v>
      </c>
      <c r="I135" s="6">
        <v>43892</v>
      </c>
    </row>
    <row r="136" spans="1:9" x14ac:dyDescent="0.25">
      <c r="A136" s="4" t="s">
        <v>263</v>
      </c>
      <c r="B136" s="4" t="s">
        <v>15</v>
      </c>
      <c r="C136" s="4" t="s">
        <v>252</v>
      </c>
      <c r="D136" s="4" t="s">
        <v>12</v>
      </c>
      <c r="E136" s="4">
        <v>25</v>
      </c>
      <c r="F136" s="4">
        <v>94.11</v>
      </c>
      <c r="G136" s="4">
        <f t="shared" si="2"/>
        <v>2352.75</v>
      </c>
      <c r="H136" s="5" t="s">
        <v>257</v>
      </c>
      <c r="I136" s="6">
        <v>43892</v>
      </c>
    </row>
    <row r="137" spans="1:9" x14ac:dyDescent="0.25">
      <c r="A137" s="4" t="s">
        <v>264</v>
      </c>
      <c r="B137" s="4" t="s">
        <v>37</v>
      </c>
      <c r="C137" s="4" t="s">
        <v>252</v>
      </c>
      <c r="D137" s="4" t="s">
        <v>12</v>
      </c>
      <c r="E137" s="4">
        <v>14000</v>
      </c>
      <c r="F137" s="4">
        <v>0.45</v>
      </c>
      <c r="G137" s="4">
        <f t="shared" si="2"/>
        <v>6300</v>
      </c>
      <c r="H137" s="5" t="s">
        <v>265</v>
      </c>
      <c r="I137" s="6">
        <v>43572</v>
      </c>
    </row>
    <row r="138" spans="1:9" x14ac:dyDescent="0.25">
      <c r="A138" s="4" t="s">
        <v>266</v>
      </c>
      <c r="B138" s="4" t="s">
        <v>15</v>
      </c>
      <c r="C138" s="4" t="s">
        <v>252</v>
      </c>
      <c r="D138" s="4" t="s">
        <v>12</v>
      </c>
      <c r="E138" s="4">
        <v>32000</v>
      </c>
      <c r="F138" s="4">
        <v>0.40708</v>
      </c>
      <c r="G138" s="4">
        <f t="shared" si="2"/>
        <v>13026.56</v>
      </c>
      <c r="H138" s="5" t="s">
        <v>267</v>
      </c>
      <c r="I138" s="6">
        <v>44011</v>
      </c>
    </row>
    <row r="139" spans="1:9" x14ac:dyDescent="0.25">
      <c r="A139" s="4" t="s">
        <v>268</v>
      </c>
      <c r="B139" s="4" t="s">
        <v>105</v>
      </c>
      <c r="C139" s="4" t="s">
        <v>252</v>
      </c>
      <c r="D139" s="4" t="s">
        <v>12</v>
      </c>
      <c r="E139" s="4">
        <v>105</v>
      </c>
      <c r="F139" s="4">
        <v>45.82</v>
      </c>
      <c r="G139" s="4">
        <f t="shared" si="2"/>
        <v>4811.1000000000004</v>
      </c>
      <c r="H139" s="5" t="s">
        <v>156</v>
      </c>
      <c r="I139" s="6">
        <v>43760</v>
      </c>
    </row>
    <row r="140" spans="1:9" x14ac:dyDescent="0.25">
      <c r="A140" s="4" t="s">
        <v>269</v>
      </c>
      <c r="B140" s="4" t="s">
        <v>37</v>
      </c>
      <c r="C140" s="4" t="s">
        <v>252</v>
      </c>
      <c r="D140" s="4" t="s">
        <v>12</v>
      </c>
      <c r="E140" s="4">
        <v>2000</v>
      </c>
      <c r="F140" s="4">
        <v>4.0322300000000002</v>
      </c>
      <c r="G140" s="4">
        <f t="shared" si="2"/>
        <v>8064.46</v>
      </c>
      <c r="H140" s="5" t="s">
        <v>270</v>
      </c>
      <c r="I140" s="6">
        <v>44032</v>
      </c>
    </row>
    <row r="141" spans="1:9" x14ac:dyDescent="0.25">
      <c r="A141" s="4" t="s">
        <v>271</v>
      </c>
      <c r="B141" s="4" t="s">
        <v>37</v>
      </c>
      <c r="C141" s="4" t="s">
        <v>252</v>
      </c>
      <c r="D141" s="4" t="s">
        <v>12</v>
      </c>
      <c r="E141" s="4">
        <v>1600</v>
      </c>
      <c r="F141" s="4">
        <v>1.325</v>
      </c>
      <c r="G141" s="4">
        <f t="shared" si="2"/>
        <v>2120</v>
      </c>
      <c r="H141" s="5" t="s">
        <v>272</v>
      </c>
      <c r="I141" s="6">
        <v>44070</v>
      </c>
    </row>
    <row r="142" spans="1:9" x14ac:dyDescent="0.25">
      <c r="A142" s="4" t="s">
        <v>273</v>
      </c>
      <c r="B142" s="4" t="s">
        <v>37</v>
      </c>
      <c r="C142" s="4" t="s">
        <v>252</v>
      </c>
      <c r="D142" s="4" t="s">
        <v>12</v>
      </c>
      <c r="E142" s="4">
        <v>2160</v>
      </c>
      <c r="F142" s="4">
        <v>1.78118</v>
      </c>
      <c r="G142" s="4">
        <f t="shared" si="2"/>
        <v>3847.3487999999998</v>
      </c>
      <c r="H142" s="5" t="s">
        <v>274</v>
      </c>
      <c r="I142" s="6">
        <v>44057</v>
      </c>
    </row>
    <row r="143" spans="1:9" x14ac:dyDescent="0.25">
      <c r="A143" s="4" t="s">
        <v>275</v>
      </c>
      <c r="B143" s="4" t="s">
        <v>37</v>
      </c>
      <c r="C143" s="4" t="s">
        <v>252</v>
      </c>
      <c r="D143" s="4" t="s">
        <v>12</v>
      </c>
      <c r="E143" s="4">
        <v>19200</v>
      </c>
      <c r="F143" s="4">
        <v>0.88214999999999999</v>
      </c>
      <c r="G143" s="4">
        <f t="shared" si="2"/>
        <v>16937.28</v>
      </c>
      <c r="H143" s="5" t="s">
        <v>276</v>
      </c>
      <c r="I143" s="6">
        <v>44067</v>
      </c>
    </row>
    <row r="144" spans="1:9" x14ac:dyDescent="0.25">
      <c r="A144" s="4" t="s">
        <v>277</v>
      </c>
      <c r="B144" s="4" t="s">
        <v>37</v>
      </c>
      <c r="C144" s="4" t="s">
        <v>252</v>
      </c>
      <c r="D144" s="4" t="s">
        <v>12</v>
      </c>
      <c r="E144" s="4">
        <v>14400</v>
      </c>
      <c r="F144" s="4">
        <v>1.071</v>
      </c>
      <c r="G144" s="4">
        <f t="shared" si="2"/>
        <v>15422.4</v>
      </c>
      <c r="H144" s="5" t="s">
        <v>276</v>
      </c>
      <c r="I144" s="6">
        <v>44074</v>
      </c>
    </row>
    <row r="145" spans="1:9" x14ac:dyDescent="0.25">
      <c r="A145" s="4" t="s">
        <v>278</v>
      </c>
      <c r="B145" s="4" t="s">
        <v>37</v>
      </c>
      <c r="C145" s="4" t="s">
        <v>252</v>
      </c>
      <c r="D145" s="4" t="s">
        <v>12</v>
      </c>
      <c r="E145" s="4">
        <v>120000</v>
      </c>
      <c r="F145" s="4">
        <v>0.54052999999999995</v>
      </c>
      <c r="G145" s="4">
        <f t="shared" si="2"/>
        <v>64863.599999999991</v>
      </c>
      <c r="H145" s="5" t="s">
        <v>276</v>
      </c>
      <c r="I145" s="6">
        <v>44076</v>
      </c>
    </row>
    <row r="146" spans="1:9" x14ac:dyDescent="0.25">
      <c r="A146" s="4" t="s">
        <v>279</v>
      </c>
      <c r="B146" s="4" t="s">
        <v>37</v>
      </c>
      <c r="C146" s="4" t="s">
        <v>252</v>
      </c>
      <c r="D146" s="4" t="s">
        <v>12</v>
      </c>
      <c r="E146" s="4">
        <v>8000</v>
      </c>
      <c r="F146" s="4">
        <v>0.70040000000000002</v>
      </c>
      <c r="G146" s="4">
        <f t="shared" si="2"/>
        <v>5603.2</v>
      </c>
      <c r="H146" s="5" t="s">
        <v>280</v>
      </c>
      <c r="I146" s="6">
        <v>44077</v>
      </c>
    </row>
    <row r="147" spans="1:9" x14ac:dyDescent="0.25">
      <c r="A147" s="4" t="s">
        <v>281</v>
      </c>
      <c r="B147" s="4" t="s">
        <v>37</v>
      </c>
      <c r="C147" s="4" t="s">
        <v>252</v>
      </c>
      <c r="D147" s="4" t="s">
        <v>12</v>
      </c>
      <c r="E147" s="4">
        <v>28000</v>
      </c>
      <c r="F147" s="4">
        <v>0.51366999999999996</v>
      </c>
      <c r="G147" s="4">
        <f t="shared" si="2"/>
        <v>14382.759999999998</v>
      </c>
      <c r="H147" s="5" t="s">
        <v>276</v>
      </c>
      <c r="I147" s="6">
        <v>44076</v>
      </c>
    </row>
    <row r="148" spans="1:9" x14ac:dyDescent="0.25">
      <c r="A148" s="4" t="s">
        <v>282</v>
      </c>
      <c r="B148" s="4" t="s">
        <v>37</v>
      </c>
      <c r="C148" s="4" t="s">
        <v>252</v>
      </c>
      <c r="D148" s="4" t="s">
        <v>12</v>
      </c>
      <c r="E148" s="4">
        <v>7315</v>
      </c>
      <c r="F148" s="4">
        <v>3.81</v>
      </c>
      <c r="G148" s="4">
        <f t="shared" si="2"/>
        <v>27870.15</v>
      </c>
      <c r="H148" s="5" t="s">
        <v>216</v>
      </c>
      <c r="I148" s="6">
        <v>43913</v>
      </c>
    </row>
    <row r="149" spans="1:9" x14ac:dyDescent="0.25">
      <c r="A149" s="4" t="s">
        <v>283</v>
      </c>
      <c r="B149" s="4" t="s">
        <v>15</v>
      </c>
      <c r="C149" s="4" t="s">
        <v>252</v>
      </c>
      <c r="D149" s="4" t="s">
        <v>12</v>
      </c>
      <c r="E149" s="4">
        <v>200</v>
      </c>
      <c r="F149" s="4">
        <v>0.15384600000000001</v>
      </c>
      <c r="G149" s="4">
        <f t="shared" si="2"/>
        <v>30.769200000000001</v>
      </c>
      <c r="H149" s="5" t="s">
        <v>118</v>
      </c>
      <c r="I149" s="6">
        <v>44067</v>
      </c>
    </row>
    <row r="150" spans="1:9" x14ac:dyDescent="0.25">
      <c r="A150" s="4" t="s">
        <v>284</v>
      </c>
      <c r="B150" s="4" t="s">
        <v>124</v>
      </c>
      <c r="C150" s="4" t="s">
        <v>252</v>
      </c>
      <c r="D150" s="4" t="s">
        <v>12</v>
      </c>
      <c r="E150" s="4">
        <v>3500</v>
      </c>
      <c r="F150" s="4">
        <v>6.85</v>
      </c>
      <c r="G150" s="4">
        <f t="shared" si="2"/>
        <v>23975</v>
      </c>
      <c r="H150" s="5" t="s">
        <v>212</v>
      </c>
      <c r="I150" s="6">
        <v>43808</v>
      </c>
    </row>
    <row r="151" spans="1:9" x14ac:dyDescent="0.25">
      <c r="A151" s="4" t="s">
        <v>285</v>
      </c>
      <c r="B151" s="4" t="s">
        <v>37</v>
      </c>
      <c r="C151" s="4" t="s">
        <v>252</v>
      </c>
      <c r="D151" s="4" t="s">
        <v>12</v>
      </c>
      <c r="E151" s="4">
        <v>4480</v>
      </c>
      <c r="F151" s="4">
        <v>5.7</v>
      </c>
      <c r="G151" s="4">
        <f t="shared" si="2"/>
        <v>25536</v>
      </c>
      <c r="H151" s="5" t="s">
        <v>286</v>
      </c>
      <c r="I151" s="6">
        <v>44032</v>
      </c>
    </row>
    <row r="152" spans="1:9" x14ac:dyDescent="0.25">
      <c r="A152" s="4" t="s">
        <v>287</v>
      </c>
      <c r="B152" s="4" t="s">
        <v>37</v>
      </c>
      <c r="C152" s="4" t="s">
        <v>252</v>
      </c>
      <c r="D152" s="4" t="s">
        <v>12</v>
      </c>
      <c r="E152" s="4">
        <v>40000</v>
      </c>
      <c r="F152" s="4">
        <v>3.1</v>
      </c>
      <c r="G152" s="4">
        <f t="shared" si="2"/>
        <v>124000</v>
      </c>
      <c r="H152" s="5" t="s">
        <v>288</v>
      </c>
      <c r="I152" s="6">
        <v>44064</v>
      </c>
    </row>
    <row r="153" spans="1:9" x14ac:dyDescent="0.25">
      <c r="A153" s="4" t="s">
        <v>289</v>
      </c>
      <c r="B153" s="4" t="s">
        <v>40</v>
      </c>
      <c r="C153" s="4" t="s">
        <v>252</v>
      </c>
      <c r="D153" s="4" t="s">
        <v>12</v>
      </c>
      <c r="E153" s="4">
        <v>24000</v>
      </c>
      <c r="F153" s="4">
        <v>0.13500000000000001</v>
      </c>
      <c r="G153" s="4">
        <f t="shared" si="2"/>
        <v>3240</v>
      </c>
      <c r="H153" s="5" t="s">
        <v>290</v>
      </c>
      <c r="I153" s="6">
        <v>44032</v>
      </c>
    </row>
    <row r="154" spans="1:9" x14ac:dyDescent="0.25">
      <c r="A154" s="4" t="s">
        <v>291</v>
      </c>
      <c r="B154" s="4" t="s">
        <v>40</v>
      </c>
      <c r="C154" s="4" t="s">
        <v>252</v>
      </c>
      <c r="D154" s="4" t="s">
        <v>12</v>
      </c>
      <c r="E154" s="4">
        <v>1000</v>
      </c>
      <c r="F154" s="4">
        <v>1.6147400000000001</v>
      </c>
      <c r="G154" s="4">
        <f t="shared" si="2"/>
        <v>1614.74</v>
      </c>
      <c r="H154" s="5" t="s">
        <v>212</v>
      </c>
      <c r="I154" s="6">
        <v>43689</v>
      </c>
    </row>
    <row r="155" spans="1:9" x14ac:dyDescent="0.25">
      <c r="A155" s="4" t="s">
        <v>292</v>
      </c>
      <c r="B155" s="4" t="s">
        <v>15</v>
      </c>
      <c r="C155" s="4" t="s">
        <v>252</v>
      </c>
      <c r="D155" s="4" t="s">
        <v>12</v>
      </c>
      <c r="E155" s="4">
        <v>1000</v>
      </c>
      <c r="F155" s="4">
        <v>17.61</v>
      </c>
      <c r="G155" s="4">
        <v>17610</v>
      </c>
      <c r="H155" s="5" t="s">
        <v>293</v>
      </c>
      <c r="I155" s="6">
        <v>43889</v>
      </c>
    </row>
    <row r="156" spans="1:9" x14ac:dyDescent="0.25">
      <c r="A156" s="4" t="s">
        <v>294</v>
      </c>
      <c r="B156" s="4" t="s">
        <v>15</v>
      </c>
      <c r="C156" s="4" t="s">
        <v>252</v>
      </c>
      <c r="D156" s="4" t="s">
        <v>12</v>
      </c>
      <c r="E156" s="4">
        <v>1000</v>
      </c>
      <c r="F156" s="4">
        <v>11.48</v>
      </c>
      <c r="G156" s="4">
        <v>11480</v>
      </c>
      <c r="H156" s="5" t="s">
        <v>293</v>
      </c>
      <c r="I156" s="6">
        <v>43888</v>
      </c>
    </row>
    <row r="157" spans="1:9" x14ac:dyDescent="0.25">
      <c r="A157" s="4" t="s">
        <v>295</v>
      </c>
      <c r="B157" s="4" t="s">
        <v>15</v>
      </c>
      <c r="C157" s="4" t="s">
        <v>252</v>
      </c>
      <c r="D157" s="4" t="s">
        <v>12</v>
      </c>
      <c r="E157" s="4">
        <v>1000</v>
      </c>
      <c r="F157" s="4">
        <v>11.48</v>
      </c>
      <c r="G157" s="4">
        <v>11480</v>
      </c>
      <c r="H157" s="5" t="s">
        <v>293</v>
      </c>
      <c r="I157" s="6">
        <v>43888</v>
      </c>
    </row>
    <row r="158" spans="1:9" x14ac:dyDescent="0.25">
      <c r="A158" s="4" t="s">
        <v>296</v>
      </c>
      <c r="B158" s="4" t="s">
        <v>37</v>
      </c>
      <c r="C158" s="4" t="s">
        <v>252</v>
      </c>
      <c r="D158" s="4" t="s">
        <v>12</v>
      </c>
      <c r="E158" s="4">
        <v>16000</v>
      </c>
      <c r="F158" s="4">
        <v>1.4</v>
      </c>
      <c r="G158" s="4">
        <f>F158*E158</f>
        <v>22400</v>
      </c>
      <c r="H158" s="5" t="s">
        <v>297</v>
      </c>
      <c r="I158" s="6">
        <v>44070</v>
      </c>
    </row>
    <row r="159" spans="1:9" x14ac:dyDescent="0.25">
      <c r="A159" s="4" t="s">
        <v>298</v>
      </c>
      <c r="B159" s="4" t="s">
        <v>37</v>
      </c>
      <c r="C159" s="4" t="s">
        <v>252</v>
      </c>
      <c r="D159" s="4" t="s">
        <v>12</v>
      </c>
      <c r="E159" s="4">
        <v>6000</v>
      </c>
      <c r="F159" s="4">
        <v>1.8</v>
      </c>
      <c r="G159" s="4">
        <f>F159*E159</f>
        <v>10800</v>
      </c>
      <c r="H159" s="5" t="s">
        <v>299</v>
      </c>
      <c r="I159" s="6">
        <v>44076</v>
      </c>
    </row>
    <row r="160" spans="1:9" x14ac:dyDescent="0.25">
      <c r="A160" s="4" t="s">
        <v>300</v>
      </c>
      <c r="B160" s="4" t="s">
        <v>37</v>
      </c>
      <c r="C160" s="4" t="s">
        <v>252</v>
      </c>
      <c r="D160" s="4" t="s">
        <v>12</v>
      </c>
      <c r="E160" s="4">
        <v>6000</v>
      </c>
      <c r="F160" s="4">
        <v>2.4</v>
      </c>
      <c r="G160" s="4">
        <f>F160*E160</f>
        <v>14400</v>
      </c>
      <c r="H160" s="5" t="s">
        <v>297</v>
      </c>
      <c r="I160" s="6">
        <v>44076</v>
      </c>
    </row>
    <row r="161" spans="1:9" x14ac:dyDescent="0.25">
      <c r="A161" s="4" t="s">
        <v>301</v>
      </c>
      <c r="B161" s="4" t="s">
        <v>37</v>
      </c>
      <c r="C161" s="4" t="s">
        <v>252</v>
      </c>
      <c r="D161" s="4" t="s">
        <v>12</v>
      </c>
      <c r="E161" s="4">
        <v>24000</v>
      </c>
      <c r="F161" s="4">
        <v>0.23</v>
      </c>
      <c r="G161" s="4">
        <f t="shared" ref="G161:G224" si="3">F161*E161</f>
        <v>5520</v>
      </c>
      <c r="H161" s="5" t="s">
        <v>302</v>
      </c>
      <c r="I161" s="6">
        <v>44049</v>
      </c>
    </row>
    <row r="162" spans="1:9" x14ac:dyDescent="0.25">
      <c r="A162" s="4" t="s">
        <v>42</v>
      </c>
      <c r="B162" s="4" t="s">
        <v>37</v>
      </c>
      <c r="C162" s="4" t="s">
        <v>252</v>
      </c>
      <c r="D162" s="4" t="s">
        <v>12</v>
      </c>
      <c r="E162" s="4">
        <v>2000</v>
      </c>
      <c r="F162" s="4">
        <v>0.69</v>
      </c>
      <c r="G162" s="4">
        <f t="shared" si="3"/>
        <v>1380</v>
      </c>
      <c r="H162" s="5" t="s">
        <v>303</v>
      </c>
      <c r="I162" s="6">
        <v>43910</v>
      </c>
    </row>
    <row r="163" spans="1:9" x14ac:dyDescent="0.25">
      <c r="A163" s="4" t="s">
        <v>304</v>
      </c>
      <c r="B163" s="4" t="s">
        <v>37</v>
      </c>
      <c r="C163" s="4" t="s">
        <v>252</v>
      </c>
      <c r="D163" s="4" t="s">
        <v>12</v>
      </c>
      <c r="E163" s="4">
        <v>10000</v>
      </c>
      <c r="F163" s="4">
        <v>0.38400000000000001</v>
      </c>
      <c r="G163" s="4">
        <f t="shared" si="3"/>
        <v>3840</v>
      </c>
      <c r="H163" s="5" t="s">
        <v>299</v>
      </c>
      <c r="I163" s="6">
        <v>44001</v>
      </c>
    </row>
    <row r="164" spans="1:9" x14ac:dyDescent="0.25">
      <c r="A164" s="4" t="s">
        <v>44</v>
      </c>
      <c r="B164" s="4" t="s">
        <v>37</v>
      </c>
      <c r="C164" s="4" t="s">
        <v>252</v>
      </c>
      <c r="D164" s="4" t="s">
        <v>12</v>
      </c>
      <c r="E164" s="4">
        <v>55500</v>
      </c>
      <c r="F164" s="4">
        <v>1.04</v>
      </c>
      <c r="G164" s="4">
        <f t="shared" si="3"/>
        <v>57720</v>
      </c>
      <c r="H164" s="5" t="s">
        <v>305</v>
      </c>
      <c r="I164" s="6">
        <v>43818</v>
      </c>
    </row>
    <row r="165" spans="1:9" x14ac:dyDescent="0.25">
      <c r="A165" s="4" t="s">
        <v>306</v>
      </c>
      <c r="B165" s="4" t="s">
        <v>37</v>
      </c>
      <c r="C165" s="4" t="s">
        <v>252</v>
      </c>
      <c r="D165" s="4" t="s">
        <v>12</v>
      </c>
      <c r="E165" s="4">
        <v>3200</v>
      </c>
      <c r="F165" s="4">
        <v>0.63129999999999997</v>
      </c>
      <c r="G165" s="4">
        <f t="shared" si="3"/>
        <v>2020.1599999999999</v>
      </c>
      <c r="H165" s="5" t="s">
        <v>307</v>
      </c>
      <c r="I165" s="6">
        <v>44074</v>
      </c>
    </row>
    <row r="166" spans="1:9" x14ac:dyDescent="0.25">
      <c r="A166" s="4" t="s">
        <v>308</v>
      </c>
      <c r="B166" s="4" t="s">
        <v>37</v>
      </c>
      <c r="C166" s="4" t="s">
        <v>252</v>
      </c>
      <c r="D166" s="4" t="s">
        <v>12</v>
      </c>
      <c r="E166" s="4">
        <v>2200</v>
      </c>
      <c r="F166" s="4">
        <v>1.875</v>
      </c>
      <c r="G166" s="4">
        <f t="shared" si="3"/>
        <v>4125</v>
      </c>
      <c r="H166" s="5" t="s">
        <v>309</v>
      </c>
      <c r="I166" s="6">
        <v>44054</v>
      </c>
    </row>
    <row r="167" spans="1:9" x14ac:dyDescent="0.25">
      <c r="A167" s="4" t="s">
        <v>310</v>
      </c>
      <c r="B167" s="4" t="s">
        <v>37</v>
      </c>
      <c r="C167" s="4" t="s">
        <v>252</v>
      </c>
      <c r="D167" s="4" t="s">
        <v>12</v>
      </c>
      <c r="E167" s="4">
        <v>36000</v>
      </c>
      <c r="F167" s="4">
        <v>0.46</v>
      </c>
      <c r="G167" s="4">
        <f t="shared" si="3"/>
        <v>16560</v>
      </c>
      <c r="H167" s="5" t="s">
        <v>311</v>
      </c>
      <c r="I167" s="6">
        <v>44061</v>
      </c>
    </row>
    <row r="168" spans="1:9" x14ac:dyDescent="0.25">
      <c r="A168" s="4" t="s">
        <v>312</v>
      </c>
      <c r="B168" s="4" t="s">
        <v>37</v>
      </c>
      <c r="C168" s="4" t="s">
        <v>252</v>
      </c>
      <c r="D168" s="4" t="s">
        <v>12</v>
      </c>
      <c r="E168" s="4">
        <v>2400</v>
      </c>
      <c r="F168" s="4">
        <v>0.73499999999999999</v>
      </c>
      <c r="G168" s="4">
        <f t="shared" si="3"/>
        <v>1764</v>
      </c>
      <c r="H168" s="5" t="s">
        <v>313</v>
      </c>
      <c r="I168" s="6">
        <v>44071</v>
      </c>
    </row>
    <row r="169" spans="1:9" x14ac:dyDescent="0.25">
      <c r="A169" s="4" t="s">
        <v>314</v>
      </c>
      <c r="B169" s="4" t="s">
        <v>37</v>
      </c>
      <c r="C169" s="4" t="s">
        <v>252</v>
      </c>
      <c r="D169" s="4" t="s">
        <v>12</v>
      </c>
      <c r="E169" s="4">
        <v>800</v>
      </c>
      <c r="F169" s="4">
        <v>1.79</v>
      </c>
      <c r="G169" s="4">
        <f t="shared" si="3"/>
        <v>1432</v>
      </c>
      <c r="H169" s="5" t="s">
        <v>315</v>
      </c>
      <c r="I169" s="6">
        <v>44049</v>
      </c>
    </row>
    <row r="170" spans="1:9" x14ac:dyDescent="0.25">
      <c r="A170" s="4" t="s">
        <v>316</v>
      </c>
      <c r="B170" s="4" t="s">
        <v>37</v>
      </c>
      <c r="C170" s="4" t="s">
        <v>252</v>
      </c>
      <c r="D170" s="4" t="s">
        <v>12</v>
      </c>
      <c r="E170" s="4">
        <v>5440</v>
      </c>
      <c r="F170" s="4">
        <v>3.15</v>
      </c>
      <c r="G170" s="4">
        <f t="shared" si="3"/>
        <v>17136</v>
      </c>
      <c r="H170" s="5" t="s">
        <v>254</v>
      </c>
      <c r="I170" s="6">
        <v>44058</v>
      </c>
    </row>
    <row r="171" spans="1:9" x14ac:dyDescent="0.25">
      <c r="A171" s="4" t="s">
        <v>317</v>
      </c>
      <c r="B171" s="4" t="s">
        <v>37</v>
      </c>
      <c r="C171" s="4" t="s">
        <v>252</v>
      </c>
      <c r="D171" s="4" t="s">
        <v>12</v>
      </c>
      <c r="E171" s="4">
        <v>5000</v>
      </c>
      <c r="F171" s="4">
        <v>1.0820000000000001</v>
      </c>
      <c r="G171" s="4">
        <f t="shared" si="3"/>
        <v>5410</v>
      </c>
      <c r="H171" s="5" t="s">
        <v>318</v>
      </c>
      <c r="I171" s="6">
        <v>44076</v>
      </c>
    </row>
    <row r="172" spans="1:9" x14ac:dyDescent="0.25">
      <c r="A172" s="4" t="s">
        <v>319</v>
      </c>
      <c r="B172" s="4" t="s">
        <v>37</v>
      </c>
      <c r="C172" s="4" t="s">
        <v>252</v>
      </c>
      <c r="D172" s="4" t="s">
        <v>12</v>
      </c>
      <c r="E172" s="4">
        <v>16000</v>
      </c>
      <c r="F172" s="4">
        <v>1.0808599999999999</v>
      </c>
      <c r="G172" s="4">
        <f t="shared" si="3"/>
        <v>17293.759999999998</v>
      </c>
      <c r="H172" s="5" t="s">
        <v>216</v>
      </c>
      <c r="I172" s="6">
        <v>44076</v>
      </c>
    </row>
    <row r="173" spans="1:9" x14ac:dyDescent="0.25">
      <c r="A173" s="4" t="s">
        <v>320</v>
      </c>
      <c r="B173" s="4" t="s">
        <v>37</v>
      </c>
      <c r="C173" s="4" t="s">
        <v>252</v>
      </c>
      <c r="D173" s="4" t="s">
        <v>12</v>
      </c>
      <c r="E173" s="4">
        <v>2400</v>
      </c>
      <c r="F173" s="4">
        <v>1.4145000000000001</v>
      </c>
      <c r="G173" s="4">
        <f t="shared" si="3"/>
        <v>3394.8</v>
      </c>
      <c r="H173" s="5" t="s">
        <v>272</v>
      </c>
      <c r="I173" s="6">
        <v>44070</v>
      </c>
    </row>
    <row r="174" spans="1:9" x14ac:dyDescent="0.25">
      <c r="A174" s="4" t="s">
        <v>321</v>
      </c>
      <c r="B174" s="4" t="s">
        <v>37</v>
      </c>
      <c r="C174" s="4" t="s">
        <v>252</v>
      </c>
      <c r="D174" s="4" t="s">
        <v>12</v>
      </c>
      <c r="E174" s="4">
        <v>2400</v>
      </c>
      <c r="F174" s="4">
        <v>2.3050000000000002</v>
      </c>
      <c r="G174" s="4">
        <f t="shared" si="3"/>
        <v>5532</v>
      </c>
      <c r="H174" s="5" t="s">
        <v>322</v>
      </c>
      <c r="I174" s="6">
        <v>44049</v>
      </c>
    </row>
    <row r="175" spans="1:9" x14ac:dyDescent="0.25">
      <c r="A175" s="4" t="s">
        <v>323</v>
      </c>
      <c r="B175" s="4" t="s">
        <v>37</v>
      </c>
      <c r="C175" s="4" t="s">
        <v>252</v>
      </c>
      <c r="D175" s="4" t="s">
        <v>12</v>
      </c>
      <c r="E175" s="4">
        <v>800</v>
      </c>
      <c r="F175" s="4">
        <v>1.4014</v>
      </c>
      <c r="G175" s="4">
        <f t="shared" si="3"/>
        <v>1121.1199999999999</v>
      </c>
      <c r="H175" s="5" t="s">
        <v>324</v>
      </c>
      <c r="I175" s="6">
        <v>44070</v>
      </c>
    </row>
    <row r="176" spans="1:9" x14ac:dyDescent="0.25">
      <c r="A176" s="4" t="s">
        <v>325</v>
      </c>
      <c r="B176" s="4" t="s">
        <v>37</v>
      </c>
      <c r="C176" s="4" t="s">
        <v>252</v>
      </c>
      <c r="D176" s="4" t="s">
        <v>12</v>
      </c>
      <c r="E176" s="4">
        <v>4480</v>
      </c>
      <c r="F176" s="4">
        <v>2.17</v>
      </c>
      <c r="G176" s="4">
        <f t="shared" si="3"/>
        <v>9721.6</v>
      </c>
      <c r="H176" s="5" t="s">
        <v>127</v>
      </c>
      <c r="I176" s="6">
        <v>43998</v>
      </c>
    </row>
    <row r="177" spans="1:9" x14ac:dyDescent="0.25">
      <c r="A177" s="4" t="s">
        <v>326</v>
      </c>
      <c r="B177" s="4" t="s">
        <v>37</v>
      </c>
      <c r="C177" s="4" t="s">
        <v>252</v>
      </c>
      <c r="D177" s="4" t="s">
        <v>12</v>
      </c>
      <c r="E177" s="4">
        <v>4000</v>
      </c>
      <c r="F177" s="4">
        <v>1.7</v>
      </c>
      <c r="G177" s="4">
        <f t="shared" si="3"/>
        <v>6800</v>
      </c>
      <c r="H177" s="5" t="s">
        <v>216</v>
      </c>
      <c r="I177" s="6">
        <v>43920</v>
      </c>
    </row>
    <row r="178" spans="1:9" x14ac:dyDescent="0.25">
      <c r="A178" s="4" t="s">
        <v>327</v>
      </c>
      <c r="B178" s="4" t="s">
        <v>37</v>
      </c>
      <c r="C178" s="4" t="s">
        <v>252</v>
      </c>
      <c r="D178" s="4" t="s">
        <v>12</v>
      </c>
      <c r="E178" s="4">
        <v>3200</v>
      </c>
      <c r="F178" s="4">
        <v>0.836283</v>
      </c>
      <c r="G178" s="4">
        <f t="shared" si="3"/>
        <v>2676.1055999999999</v>
      </c>
      <c r="H178" s="5" t="s">
        <v>216</v>
      </c>
      <c r="I178" s="6">
        <v>43844</v>
      </c>
    </row>
    <row r="179" spans="1:9" x14ac:dyDescent="0.25">
      <c r="A179" s="4" t="s">
        <v>328</v>
      </c>
      <c r="B179" s="4" t="s">
        <v>37</v>
      </c>
      <c r="C179" s="4" t="s">
        <v>252</v>
      </c>
      <c r="D179" s="4" t="s">
        <v>12</v>
      </c>
      <c r="E179" s="4">
        <v>4000</v>
      </c>
      <c r="F179" s="4">
        <v>0.52754000000000001</v>
      </c>
      <c r="G179" s="4">
        <f t="shared" si="3"/>
        <v>2110.16</v>
      </c>
      <c r="H179" s="5" t="s">
        <v>324</v>
      </c>
      <c r="I179" s="6">
        <v>43838</v>
      </c>
    </row>
    <row r="180" spans="1:9" x14ac:dyDescent="0.25">
      <c r="A180" s="4" t="s">
        <v>329</v>
      </c>
      <c r="B180" s="4" t="s">
        <v>37</v>
      </c>
      <c r="C180" s="4" t="s">
        <v>252</v>
      </c>
      <c r="D180" s="4" t="s">
        <v>12</v>
      </c>
      <c r="E180" s="4">
        <v>28800</v>
      </c>
      <c r="F180" s="4">
        <v>0.66500000000000004</v>
      </c>
      <c r="G180" s="4">
        <f t="shared" si="3"/>
        <v>19152</v>
      </c>
      <c r="H180" s="5" t="s">
        <v>43</v>
      </c>
      <c r="I180" s="6">
        <v>43915</v>
      </c>
    </row>
    <row r="181" spans="1:9" x14ac:dyDescent="0.25">
      <c r="A181" s="4" t="s">
        <v>330</v>
      </c>
      <c r="B181" s="4" t="s">
        <v>37</v>
      </c>
      <c r="C181" s="4" t="s">
        <v>252</v>
      </c>
      <c r="D181" s="4" t="s">
        <v>12</v>
      </c>
      <c r="E181" s="4">
        <v>6400</v>
      </c>
      <c r="F181" s="4">
        <v>0.82</v>
      </c>
      <c r="G181" s="4">
        <f t="shared" si="3"/>
        <v>5248</v>
      </c>
      <c r="H181" s="5" t="s">
        <v>331</v>
      </c>
      <c r="I181" s="6">
        <v>44070</v>
      </c>
    </row>
    <row r="182" spans="1:9" x14ac:dyDescent="0.25">
      <c r="A182" s="4" t="s">
        <v>332</v>
      </c>
      <c r="B182" s="4" t="s">
        <v>37</v>
      </c>
      <c r="C182" s="4" t="s">
        <v>252</v>
      </c>
      <c r="D182" s="4" t="s">
        <v>12</v>
      </c>
      <c r="E182" s="4">
        <v>800</v>
      </c>
      <c r="F182" s="4">
        <v>6.5</v>
      </c>
      <c r="G182" s="4">
        <f t="shared" si="3"/>
        <v>5200</v>
      </c>
      <c r="H182" s="5" t="s">
        <v>324</v>
      </c>
      <c r="I182" s="6">
        <v>43998</v>
      </c>
    </row>
    <row r="183" spans="1:9" x14ac:dyDescent="0.25">
      <c r="A183" s="4" t="s">
        <v>333</v>
      </c>
      <c r="B183" s="4" t="s">
        <v>37</v>
      </c>
      <c r="C183" s="4" t="s">
        <v>252</v>
      </c>
      <c r="D183" s="4" t="s">
        <v>12</v>
      </c>
      <c r="E183" s="4">
        <v>1300</v>
      </c>
      <c r="F183" s="4">
        <v>3.34</v>
      </c>
      <c r="G183" s="4">
        <f t="shared" si="3"/>
        <v>4342</v>
      </c>
      <c r="H183" s="5" t="s">
        <v>334</v>
      </c>
      <c r="I183" s="6">
        <v>44057</v>
      </c>
    </row>
    <row r="184" spans="1:9" x14ac:dyDescent="0.25">
      <c r="A184" s="4" t="s">
        <v>335</v>
      </c>
      <c r="B184" s="4" t="s">
        <v>37</v>
      </c>
      <c r="C184" s="4" t="s">
        <v>252</v>
      </c>
      <c r="D184" s="4" t="s">
        <v>12</v>
      </c>
      <c r="E184" s="4">
        <v>1280</v>
      </c>
      <c r="F184" s="4">
        <v>6</v>
      </c>
      <c r="G184" s="4">
        <f t="shared" si="3"/>
        <v>7680</v>
      </c>
      <c r="H184" s="5" t="s">
        <v>216</v>
      </c>
      <c r="I184" s="6">
        <v>43704</v>
      </c>
    </row>
    <row r="185" spans="1:9" x14ac:dyDescent="0.25">
      <c r="A185" s="4" t="s">
        <v>336</v>
      </c>
      <c r="B185" s="4" t="s">
        <v>37</v>
      </c>
      <c r="C185" s="4" t="s">
        <v>252</v>
      </c>
      <c r="D185" s="4" t="s">
        <v>12</v>
      </c>
      <c r="E185" s="4">
        <v>8000</v>
      </c>
      <c r="F185" s="4">
        <v>0.49</v>
      </c>
      <c r="G185" s="4">
        <f t="shared" si="3"/>
        <v>3920</v>
      </c>
      <c r="H185" s="5" t="s">
        <v>299</v>
      </c>
      <c r="I185" s="6">
        <v>44021</v>
      </c>
    </row>
    <row r="186" spans="1:9" x14ac:dyDescent="0.25">
      <c r="A186" s="4" t="s">
        <v>337</v>
      </c>
      <c r="B186" s="4" t="s">
        <v>37</v>
      </c>
      <c r="C186" s="4" t="s">
        <v>252</v>
      </c>
      <c r="D186" s="4" t="s">
        <v>12</v>
      </c>
      <c r="E186" s="4">
        <v>19200</v>
      </c>
      <c r="F186" s="4">
        <v>0.748</v>
      </c>
      <c r="G186" s="4">
        <f t="shared" si="3"/>
        <v>14361.6</v>
      </c>
      <c r="H186" s="5" t="s">
        <v>338</v>
      </c>
      <c r="I186" s="6">
        <v>44005</v>
      </c>
    </row>
    <row r="187" spans="1:9" x14ac:dyDescent="0.25">
      <c r="A187" s="4" t="s">
        <v>339</v>
      </c>
      <c r="B187" s="4" t="s">
        <v>37</v>
      </c>
      <c r="C187" s="4" t="s">
        <v>252</v>
      </c>
      <c r="D187" s="4" t="s">
        <v>12</v>
      </c>
      <c r="E187" s="4">
        <v>2080</v>
      </c>
      <c r="F187" s="4">
        <v>7</v>
      </c>
      <c r="G187" s="4">
        <f t="shared" si="3"/>
        <v>14560</v>
      </c>
      <c r="H187" s="5" t="s">
        <v>216</v>
      </c>
      <c r="I187" s="6">
        <v>43885</v>
      </c>
    </row>
    <row r="188" spans="1:9" x14ac:dyDescent="0.25">
      <c r="A188" s="4" t="s">
        <v>340</v>
      </c>
      <c r="B188" s="4" t="s">
        <v>15</v>
      </c>
      <c r="C188" s="4" t="s">
        <v>252</v>
      </c>
      <c r="D188" s="4" t="s">
        <v>12</v>
      </c>
      <c r="E188" s="4">
        <v>5750</v>
      </c>
      <c r="F188" s="4">
        <v>0.35344799999999998</v>
      </c>
      <c r="G188" s="4">
        <f t="shared" si="3"/>
        <v>2032.326</v>
      </c>
      <c r="H188" s="5" t="s">
        <v>341</v>
      </c>
      <c r="I188" s="6">
        <v>43371</v>
      </c>
    </row>
    <row r="189" spans="1:9" x14ac:dyDescent="0.25">
      <c r="A189" s="4" t="s">
        <v>342</v>
      </c>
      <c r="B189" s="4" t="s">
        <v>37</v>
      </c>
      <c r="C189" s="4" t="s">
        <v>252</v>
      </c>
      <c r="D189" s="4" t="s">
        <v>12</v>
      </c>
      <c r="E189" s="4">
        <v>10400</v>
      </c>
      <c r="F189" s="4">
        <v>3.7</v>
      </c>
      <c r="G189" s="4">
        <f t="shared" si="3"/>
        <v>38480</v>
      </c>
      <c r="H189" s="5" t="s">
        <v>343</v>
      </c>
      <c r="I189" s="6">
        <v>44050</v>
      </c>
    </row>
    <row r="190" spans="1:9" x14ac:dyDescent="0.25">
      <c r="A190" s="4" t="s">
        <v>344</v>
      </c>
      <c r="B190" s="4" t="s">
        <v>345</v>
      </c>
      <c r="C190" s="4" t="s">
        <v>252</v>
      </c>
      <c r="D190" s="4" t="s">
        <v>12</v>
      </c>
      <c r="E190" s="4">
        <v>6000</v>
      </c>
      <c r="F190" s="4">
        <v>0.22123899999999999</v>
      </c>
      <c r="G190" s="4">
        <f t="shared" si="3"/>
        <v>1327.434</v>
      </c>
      <c r="H190" s="5" t="s">
        <v>346</v>
      </c>
      <c r="I190" s="6">
        <v>44006</v>
      </c>
    </row>
    <row r="191" spans="1:9" x14ac:dyDescent="0.25">
      <c r="A191" s="4" t="s">
        <v>347</v>
      </c>
      <c r="B191" s="4" t="s">
        <v>348</v>
      </c>
      <c r="C191" s="4" t="s">
        <v>252</v>
      </c>
      <c r="D191" s="4" t="s">
        <v>59</v>
      </c>
      <c r="E191" s="4">
        <v>1</v>
      </c>
      <c r="F191" s="4">
        <v>145045.66</v>
      </c>
      <c r="G191" s="4">
        <f t="shared" si="3"/>
        <v>145045.66</v>
      </c>
      <c r="H191" s="5" t="s">
        <v>349</v>
      </c>
      <c r="I191" s="6">
        <v>43735</v>
      </c>
    </row>
    <row r="192" spans="1:9" x14ac:dyDescent="0.25">
      <c r="A192" s="4" t="s">
        <v>350</v>
      </c>
      <c r="B192" s="4" t="s">
        <v>37</v>
      </c>
      <c r="C192" s="4" t="s">
        <v>252</v>
      </c>
      <c r="D192" s="4" t="s">
        <v>12</v>
      </c>
      <c r="E192" s="4">
        <v>1008</v>
      </c>
      <c r="F192" s="4">
        <v>12.56452</v>
      </c>
      <c r="G192" s="4">
        <f t="shared" si="3"/>
        <v>12665.03616</v>
      </c>
      <c r="H192" s="5" t="s">
        <v>212</v>
      </c>
      <c r="I192" s="6">
        <v>44025</v>
      </c>
    </row>
    <row r="193" spans="1:9" x14ac:dyDescent="0.25">
      <c r="A193" s="4" t="s">
        <v>351</v>
      </c>
      <c r="B193" s="4" t="s">
        <v>37</v>
      </c>
      <c r="C193" s="4" t="s">
        <v>252</v>
      </c>
      <c r="D193" s="4" t="s">
        <v>12</v>
      </c>
      <c r="E193" s="4">
        <v>42000</v>
      </c>
      <c r="F193" s="4">
        <v>0.34465000000000001</v>
      </c>
      <c r="G193" s="4">
        <f t="shared" si="3"/>
        <v>14475.300000000001</v>
      </c>
      <c r="H193" s="5" t="s">
        <v>352</v>
      </c>
      <c r="I193" s="6">
        <v>44076</v>
      </c>
    </row>
    <row r="194" spans="1:9" x14ac:dyDescent="0.25">
      <c r="A194" s="4" t="s">
        <v>353</v>
      </c>
      <c r="B194" s="4" t="s">
        <v>354</v>
      </c>
      <c r="C194" s="4" t="s">
        <v>252</v>
      </c>
      <c r="D194" s="4" t="s">
        <v>355</v>
      </c>
      <c r="E194" s="4">
        <v>3532</v>
      </c>
      <c r="F194" s="4">
        <v>1.1000000000000001</v>
      </c>
      <c r="G194" s="4">
        <f t="shared" si="3"/>
        <v>3885.2000000000003</v>
      </c>
      <c r="H194" s="5" t="s">
        <v>356</v>
      </c>
      <c r="I194" s="6">
        <v>44033</v>
      </c>
    </row>
    <row r="195" spans="1:9" x14ac:dyDescent="0.25">
      <c r="A195" s="4" t="s">
        <v>357</v>
      </c>
      <c r="B195" s="4" t="s">
        <v>37</v>
      </c>
      <c r="C195" s="4" t="s">
        <v>252</v>
      </c>
      <c r="D195" s="4" t="s">
        <v>12</v>
      </c>
      <c r="E195" s="4">
        <v>8000</v>
      </c>
      <c r="F195" s="4">
        <v>0.33700000000000002</v>
      </c>
      <c r="G195" s="4">
        <f t="shared" si="3"/>
        <v>2696</v>
      </c>
      <c r="H195" s="5" t="s">
        <v>346</v>
      </c>
      <c r="I195" s="6">
        <v>43945</v>
      </c>
    </row>
    <row r="196" spans="1:9" x14ac:dyDescent="0.25">
      <c r="A196" s="4" t="s">
        <v>358</v>
      </c>
      <c r="B196" s="4" t="s">
        <v>37</v>
      </c>
      <c r="C196" s="4" t="s">
        <v>252</v>
      </c>
      <c r="D196" s="4" t="s">
        <v>12</v>
      </c>
      <c r="E196" s="4">
        <v>600</v>
      </c>
      <c r="F196" s="4">
        <v>4.2</v>
      </c>
      <c r="G196" s="4">
        <f t="shared" si="3"/>
        <v>2520</v>
      </c>
      <c r="H196" s="5" t="s">
        <v>216</v>
      </c>
      <c r="I196" s="6">
        <v>43915</v>
      </c>
    </row>
    <row r="197" spans="1:9" x14ac:dyDescent="0.25">
      <c r="A197" s="4" t="s">
        <v>359</v>
      </c>
      <c r="B197" s="4" t="s">
        <v>37</v>
      </c>
      <c r="C197" s="4" t="s">
        <v>252</v>
      </c>
      <c r="D197" s="4" t="s">
        <v>12</v>
      </c>
      <c r="E197" s="4">
        <v>1920</v>
      </c>
      <c r="F197" s="4">
        <v>4.3499999999999996</v>
      </c>
      <c r="G197" s="4">
        <f t="shared" si="3"/>
        <v>8352</v>
      </c>
      <c r="H197" s="5" t="s">
        <v>254</v>
      </c>
      <c r="I197" s="6">
        <v>44070</v>
      </c>
    </row>
    <row r="198" spans="1:9" x14ac:dyDescent="0.25">
      <c r="A198" s="4" t="s">
        <v>360</v>
      </c>
      <c r="B198" s="4" t="s">
        <v>37</v>
      </c>
      <c r="C198" s="4" t="s">
        <v>252</v>
      </c>
      <c r="D198" s="4" t="s">
        <v>12</v>
      </c>
      <c r="E198" s="4">
        <v>320000</v>
      </c>
      <c r="F198" s="4">
        <v>0.1648</v>
      </c>
      <c r="G198" s="4">
        <f t="shared" si="3"/>
        <v>52736</v>
      </c>
      <c r="H198" s="5" t="s">
        <v>361</v>
      </c>
      <c r="I198" s="6">
        <v>44076</v>
      </c>
    </row>
    <row r="199" spans="1:9" x14ac:dyDescent="0.25">
      <c r="A199" s="4" t="s">
        <v>362</v>
      </c>
      <c r="B199" s="4" t="s">
        <v>37</v>
      </c>
      <c r="C199" s="4" t="s">
        <v>252</v>
      </c>
      <c r="D199" s="4" t="s">
        <v>12</v>
      </c>
      <c r="E199" s="4">
        <v>135000</v>
      </c>
      <c r="F199" s="4">
        <v>0.26934000000000002</v>
      </c>
      <c r="G199" s="4">
        <f t="shared" si="3"/>
        <v>36360.9</v>
      </c>
      <c r="H199" s="5" t="s">
        <v>276</v>
      </c>
      <c r="I199" s="6">
        <v>44032</v>
      </c>
    </row>
    <row r="200" spans="1:9" x14ac:dyDescent="0.25">
      <c r="A200" s="4" t="s">
        <v>363</v>
      </c>
      <c r="B200" s="4" t="s">
        <v>37</v>
      </c>
      <c r="C200" s="4" t="s">
        <v>252</v>
      </c>
      <c r="D200" s="4" t="s">
        <v>12</v>
      </c>
      <c r="E200" s="4">
        <v>4600</v>
      </c>
      <c r="F200" s="4">
        <v>1.63</v>
      </c>
      <c r="G200" s="4">
        <f t="shared" si="3"/>
        <v>7497.9999999999991</v>
      </c>
      <c r="H200" s="5" t="s">
        <v>297</v>
      </c>
      <c r="I200" s="6">
        <v>44074</v>
      </c>
    </row>
    <row r="201" spans="1:9" x14ac:dyDescent="0.25">
      <c r="A201" s="4" t="s">
        <v>364</v>
      </c>
      <c r="B201" s="4" t="s">
        <v>37</v>
      </c>
      <c r="C201" s="4" t="s">
        <v>252</v>
      </c>
      <c r="D201" s="4" t="s">
        <v>12</v>
      </c>
      <c r="E201" s="4">
        <v>665</v>
      </c>
      <c r="F201" s="4">
        <v>3.2</v>
      </c>
      <c r="G201" s="4">
        <f t="shared" si="3"/>
        <v>2128</v>
      </c>
      <c r="H201" s="5" t="s">
        <v>216</v>
      </c>
      <c r="I201" s="6">
        <v>44056</v>
      </c>
    </row>
    <row r="202" spans="1:9" x14ac:dyDescent="0.25">
      <c r="A202" s="4" t="s">
        <v>365</v>
      </c>
      <c r="B202" s="4" t="s">
        <v>37</v>
      </c>
      <c r="C202" s="4" t="s">
        <v>252</v>
      </c>
      <c r="D202" s="4" t="s">
        <v>12</v>
      </c>
      <c r="E202" s="4">
        <v>7200</v>
      </c>
      <c r="F202" s="4">
        <v>3.528</v>
      </c>
      <c r="G202" s="4">
        <f t="shared" si="3"/>
        <v>25401.599999999999</v>
      </c>
      <c r="H202" s="5" t="s">
        <v>127</v>
      </c>
      <c r="I202" s="6">
        <v>44070</v>
      </c>
    </row>
    <row r="203" spans="1:9" x14ac:dyDescent="0.25">
      <c r="A203" s="4" t="s">
        <v>366</v>
      </c>
      <c r="B203" s="4" t="s">
        <v>37</v>
      </c>
      <c r="C203" s="4" t="s">
        <v>252</v>
      </c>
      <c r="D203" s="4" t="s">
        <v>12</v>
      </c>
      <c r="E203" s="4">
        <v>2288</v>
      </c>
      <c r="F203" s="4">
        <v>3.7</v>
      </c>
      <c r="G203" s="4">
        <f t="shared" si="3"/>
        <v>8465.6</v>
      </c>
      <c r="H203" s="5" t="s">
        <v>367</v>
      </c>
      <c r="I203" s="6">
        <v>43941</v>
      </c>
    </row>
    <row r="204" spans="1:9" x14ac:dyDescent="0.25">
      <c r="A204" s="4" t="s">
        <v>368</v>
      </c>
      <c r="B204" s="4" t="s">
        <v>37</v>
      </c>
      <c r="C204" s="4" t="s">
        <v>252</v>
      </c>
      <c r="D204" s="4" t="s">
        <v>12</v>
      </c>
      <c r="E204" s="4">
        <v>2000</v>
      </c>
      <c r="F204" s="4">
        <v>1.0256400000000001</v>
      </c>
      <c r="G204" s="4">
        <f t="shared" si="3"/>
        <v>2051.2800000000002</v>
      </c>
      <c r="H204" s="5" t="s">
        <v>369</v>
      </c>
      <c r="I204" s="6">
        <v>42725</v>
      </c>
    </row>
    <row r="205" spans="1:9" x14ac:dyDescent="0.25">
      <c r="A205" s="4" t="s">
        <v>370</v>
      </c>
      <c r="B205" s="4" t="s">
        <v>37</v>
      </c>
      <c r="C205" s="4" t="s">
        <v>252</v>
      </c>
      <c r="D205" s="4" t="s">
        <v>12</v>
      </c>
      <c r="E205" s="4">
        <v>5400</v>
      </c>
      <c r="F205" s="4">
        <v>2.29</v>
      </c>
      <c r="G205" s="4">
        <f t="shared" si="3"/>
        <v>12366</v>
      </c>
      <c r="H205" s="5" t="s">
        <v>371</v>
      </c>
      <c r="I205" s="6">
        <v>44077</v>
      </c>
    </row>
    <row r="206" spans="1:9" x14ac:dyDescent="0.25">
      <c r="A206" s="4" t="s">
        <v>372</v>
      </c>
      <c r="B206" s="4" t="s">
        <v>37</v>
      </c>
      <c r="C206" s="4" t="s">
        <v>252</v>
      </c>
      <c r="D206" s="4" t="s">
        <v>12</v>
      </c>
      <c r="E206" s="4">
        <v>10800</v>
      </c>
      <c r="F206" s="4">
        <v>1.86</v>
      </c>
      <c r="G206" s="4">
        <f t="shared" si="3"/>
        <v>20088</v>
      </c>
      <c r="H206" s="5" t="s">
        <v>373</v>
      </c>
      <c r="I206" s="6">
        <v>44070</v>
      </c>
    </row>
    <row r="207" spans="1:9" x14ac:dyDescent="0.25">
      <c r="A207" s="4" t="s">
        <v>374</v>
      </c>
      <c r="B207" s="4" t="s">
        <v>37</v>
      </c>
      <c r="C207" s="4" t="s">
        <v>252</v>
      </c>
      <c r="D207" s="4" t="s">
        <v>12</v>
      </c>
      <c r="E207" s="4">
        <v>1120</v>
      </c>
      <c r="F207" s="4">
        <v>3</v>
      </c>
      <c r="G207" s="4">
        <f t="shared" si="3"/>
        <v>3360</v>
      </c>
      <c r="H207" s="5" t="s">
        <v>212</v>
      </c>
      <c r="I207" s="6">
        <v>44022</v>
      </c>
    </row>
    <row r="208" spans="1:9" x14ac:dyDescent="0.25">
      <c r="A208" s="4" t="s">
        <v>375</v>
      </c>
      <c r="B208" s="4" t="s">
        <v>37</v>
      </c>
      <c r="C208" s="4" t="s">
        <v>252</v>
      </c>
      <c r="D208" s="4" t="s">
        <v>12</v>
      </c>
      <c r="E208" s="4">
        <v>500</v>
      </c>
      <c r="F208" s="4">
        <v>1.7865</v>
      </c>
      <c r="G208" s="4">
        <f t="shared" si="3"/>
        <v>893.25</v>
      </c>
      <c r="H208" s="5" t="s">
        <v>324</v>
      </c>
      <c r="I208" s="6">
        <v>44070</v>
      </c>
    </row>
    <row r="209" spans="1:9" x14ac:dyDescent="0.25">
      <c r="A209" s="4" t="s">
        <v>376</v>
      </c>
      <c r="B209" s="4" t="s">
        <v>37</v>
      </c>
      <c r="C209" s="4" t="s">
        <v>252</v>
      </c>
      <c r="D209" s="4" t="s">
        <v>12</v>
      </c>
      <c r="E209" s="4">
        <v>96000</v>
      </c>
      <c r="F209" s="4">
        <v>0.19996</v>
      </c>
      <c r="G209" s="4">
        <f t="shared" si="3"/>
        <v>19196.16</v>
      </c>
      <c r="H209" s="5" t="s">
        <v>377</v>
      </c>
      <c r="I209" s="6">
        <v>44077</v>
      </c>
    </row>
    <row r="210" spans="1:9" x14ac:dyDescent="0.25">
      <c r="A210" s="4" t="s">
        <v>378</v>
      </c>
      <c r="B210" s="4" t="s">
        <v>37</v>
      </c>
      <c r="C210" s="4" t="s">
        <v>252</v>
      </c>
      <c r="D210" s="4" t="s">
        <v>12</v>
      </c>
      <c r="E210" s="4">
        <v>33000</v>
      </c>
      <c r="F210" s="4">
        <v>5.4899999999999997E-2</v>
      </c>
      <c r="G210" s="4">
        <f t="shared" si="3"/>
        <v>1811.6999999999998</v>
      </c>
      <c r="H210" s="5" t="s">
        <v>379</v>
      </c>
      <c r="I210" s="6">
        <v>44034</v>
      </c>
    </row>
    <row r="211" spans="1:9" x14ac:dyDescent="0.25">
      <c r="A211" s="4" t="s">
        <v>380</v>
      </c>
      <c r="B211" s="4" t="s">
        <v>37</v>
      </c>
      <c r="C211" s="4" t="s">
        <v>252</v>
      </c>
      <c r="D211" s="4" t="s">
        <v>12</v>
      </c>
      <c r="E211" s="4">
        <v>165000</v>
      </c>
      <c r="F211" s="4">
        <v>0.28599999999999998</v>
      </c>
      <c r="G211" s="4">
        <f t="shared" si="3"/>
        <v>47189.999999999993</v>
      </c>
      <c r="H211" s="5" t="s">
        <v>381</v>
      </c>
      <c r="I211" s="6">
        <v>44074</v>
      </c>
    </row>
    <row r="212" spans="1:9" x14ac:dyDescent="0.25">
      <c r="A212" s="4" t="s">
        <v>382</v>
      </c>
      <c r="B212" s="4" t="s">
        <v>37</v>
      </c>
      <c r="C212" s="4" t="s">
        <v>252</v>
      </c>
      <c r="D212" s="4" t="s">
        <v>12</v>
      </c>
      <c r="E212" s="4">
        <v>18000</v>
      </c>
      <c r="F212" s="4">
        <v>0.14000000000000001</v>
      </c>
      <c r="G212" s="4">
        <f t="shared" si="3"/>
        <v>2520.0000000000005</v>
      </c>
      <c r="H212" s="5" t="s">
        <v>381</v>
      </c>
      <c r="I212" s="6">
        <v>44061</v>
      </c>
    </row>
    <row r="213" spans="1:9" x14ac:dyDescent="0.25">
      <c r="A213" s="4" t="s">
        <v>383</v>
      </c>
      <c r="B213" s="4" t="s">
        <v>37</v>
      </c>
      <c r="C213" s="4" t="s">
        <v>252</v>
      </c>
      <c r="D213" s="4" t="s">
        <v>12</v>
      </c>
      <c r="E213" s="4">
        <v>1008</v>
      </c>
      <c r="F213" s="4">
        <v>4.5</v>
      </c>
      <c r="G213" s="4">
        <f t="shared" si="3"/>
        <v>4536</v>
      </c>
      <c r="H213" s="5" t="s">
        <v>384</v>
      </c>
      <c r="I213" s="6">
        <v>44056</v>
      </c>
    </row>
    <row r="214" spans="1:9" x14ac:dyDescent="0.25">
      <c r="A214" s="4" t="s">
        <v>385</v>
      </c>
      <c r="B214" s="4" t="s">
        <v>124</v>
      </c>
      <c r="C214" s="4" t="s">
        <v>252</v>
      </c>
      <c r="D214" s="4" t="s">
        <v>12</v>
      </c>
      <c r="E214" s="4">
        <v>2000</v>
      </c>
      <c r="F214" s="4">
        <v>11.47</v>
      </c>
      <c r="G214" s="4">
        <f t="shared" si="3"/>
        <v>22940</v>
      </c>
      <c r="H214" s="5" t="s">
        <v>212</v>
      </c>
      <c r="I214" s="6">
        <v>44071</v>
      </c>
    </row>
    <row r="215" spans="1:9" x14ac:dyDescent="0.25">
      <c r="A215" s="4" t="s">
        <v>386</v>
      </c>
      <c r="B215" s="4" t="s">
        <v>124</v>
      </c>
      <c r="C215" s="4" t="s">
        <v>252</v>
      </c>
      <c r="D215" s="4" t="s">
        <v>12</v>
      </c>
      <c r="E215" s="4">
        <v>1750</v>
      </c>
      <c r="F215" s="4">
        <v>48</v>
      </c>
      <c r="G215" s="4">
        <f t="shared" si="3"/>
        <v>84000</v>
      </c>
      <c r="H215" s="5" t="s">
        <v>387</v>
      </c>
      <c r="I215" s="6">
        <v>44070</v>
      </c>
    </row>
    <row r="216" spans="1:9" x14ac:dyDescent="0.25">
      <c r="A216" s="4" t="s">
        <v>388</v>
      </c>
      <c r="B216" s="4" t="s">
        <v>37</v>
      </c>
      <c r="C216" s="4" t="s">
        <v>252</v>
      </c>
      <c r="D216" s="4" t="s">
        <v>12</v>
      </c>
      <c r="E216" s="4">
        <v>900</v>
      </c>
      <c r="F216" s="4">
        <v>14</v>
      </c>
      <c r="G216" s="4">
        <f t="shared" si="3"/>
        <v>12600</v>
      </c>
      <c r="H216" s="5" t="s">
        <v>389</v>
      </c>
      <c r="I216" s="6">
        <v>43283</v>
      </c>
    </row>
    <row r="217" spans="1:9" x14ac:dyDescent="0.25">
      <c r="A217" s="4" t="s">
        <v>390</v>
      </c>
      <c r="B217" s="4" t="s">
        <v>37</v>
      </c>
      <c r="C217" s="4" t="s">
        <v>252</v>
      </c>
      <c r="D217" s="4" t="s">
        <v>12</v>
      </c>
      <c r="E217" s="4">
        <v>900</v>
      </c>
      <c r="F217" s="4">
        <v>17.423075999999998</v>
      </c>
      <c r="G217" s="4">
        <f t="shared" si="3"/>
        <v>15680.768399999999</v>
      </c>
      <c r="H217" s="5" t="s">
        <v>389</v>
      </c>
      <c r="I217" s="6">
        <v>43270</v>
      </c>
    </row>
    <row r="218" spans="1:9" x14ac:dyDescent="0.25">
      <c r="A218" s="4" t="s">
        <v>391</v>
      </c>
      <c r="B218" s="4" t="s">
        <v>37</v>
      </c>
      <c r="C218" s="4" t="s">
        <v>252</v>
      </c>
      <c r="D218" s="4" t="s">
        <v>12</v>
      </c>
      <c r="E218" s="4">
        <v>576</v>
      </c>
      <c r="F218" s="4">
        <v>1.665</v>
      </c>
      <c r="G218" s="4">
        <f t="shared" si="3"/>
        <v>959.04</v>
      </c>
      <c r="H218" s="5" t="s">
        <v>389</v>
      </c>
      <c r="I218" s="6">
        <v>43368</v>
      </c>
    </row>
    <row r="219" spans="1:9" x14ac:dyDescent="0.25">
      <c r="A219" s="4" t="s">
        <v>392</v>
      </c>
      <c r="B219" s="4" t="s">
        <v>37</v>
      </c>
      <c r="C219" s="4" t="s">
        <v>252</v>
      </c>
      <c r="D219" s="4" t="s">
        <v>12</v>
      </c>
      <c r="E219" s="4">
        <v>340</v>
      </c>
      <c r="F219" s="4">
        <v>12.538460000000001</v>
      </c>
      <c r="G219" s="4">
        <f t="shared" si="3"/>
        <v>4263.0763999999999</v>
      </c>
      <c r="H219" s="5" t="s">
        <v>216</v>
      </c>
      <c r="I219" s="6">
        <v>43965</v>
      </c>
    </row>
    <row r="220" spans="1:9" x14ac:dyDescent="0.25">
      <c r="A220" s="4" t="s">
        <v>393</v>
      </c>
      <c r="B220" s="4" t="s">
        <v>37</v>
      </c>
      <c r="C220" s="4" t="s">
        <v>252</v>
      </c>
      <c r="D220" s="4" t="s">
        <v>12</v>
      </c>
      <c r="E220" s="4">
        <v>1764</v>
      </c>
      <c r="F220" s="4">
        <v>2.7766999999999999</v>
      </c>
      <c r="G220" s="4">
        <f t="shared" si="3"/>
        <v>4898.0987999999998</v>
      </c>
      <c r="H220" s="5" t="s">
        <v>379</v>
      </c>
      <c r="I220" s="6">
        <v>44036</v>
      </c>
    </row>
    <row r="221" spans="1:9" x14ac:dyDescent="0.25">
      <c r="A221" s="4" t="s">
        <v>394</v>
      </c>
      <c r="B221" s="4" t="s">
        <v>124</v>
      </c>
      <c r="C221" s="4" t="s">
        <v>252</v>
      </c>
      <c r="D221" s="4" t="s">
        <v>12</v>
      </c>
      <c r="E221" s="4">
        <v>250</v>
      </c>
      <c r="F221" s="4">
        <v>54</v>
      </c>
      <c r="G221" s="4">
        <f t="shared" si="3"/>
        <v>13500</v>
      </c>
      <c r="H221" s="5" t="s">
        <v>387</v>
      </c>
      <c r="I221" s="6">
        <v>43998</v>
      </c>
    </row>
    <row r="222" spans="1:9" x14ac:dyDescent="0.25">
      <c r="A222" s="4" t="s">
        <v>395</v>
      </c>
      <c r="B222" s="4" t="s">
        <v>37</v>
      </c>
      <c r="C222" s="4" t="s">
        <v>252</v>
      </c>
      <c r="D222" s="4" t="s">
        <v>12</v>
      </c>
      <c r="E222" s="4">
        <v>1000</v>
      </c>
      <c r="F222" s="4">
        <v>8</v>
      </c>
      <c r="G222" s="4">
        <f t="shared" si="3"/>
        <v>8000</v>
      </c>
      <c r="H222" s="5" t="s">
        <v>356</v>
      </c>
      <c r="I222" s="6">
        <v>44040</v>
      </c>
    </row>
    <row r="223" spans="1:9" x14ac:dyDescent="0.25">
      <c r="A223" s="4" t="s">
        <v>396</v>
      </c>
      <c r="B223" s="4" t="s">
        <v>37</v>
      </c>
      <c r="C223" s="4" t="s">
        <v>252</v>
      </c>
      <c r="D223" s="4" t="s">
        <v>12</v>
      </c>
      <c r="E223" s="4">
        <v>26000</v>
      </c>
      <c r="F223" s="4">
        <v>0.18584000000000001</v>
      </c>
      <c r="G223" s="4">
        <f t="shared" si="3"/>
        <v>4831.84</v>
      </c>
      <c r="H223" s="5" t="s">
        <v>216</v>
      </c>
      <c r="I223" s="6">
        <v>43892</v>
      </c>
    </row>
    <row r="224" spans="1:9" x14ac:dyDescent="0.25">
      <c r="A224" s="4" t="s">
        <v>397</v>
      </c>
      <c r="B224" s="4" t="s">
        <v>37</v>
      </c>
      <c r="C224" s="4" t="s">
        <v>252</v>
      </c>
      <c r="D224" s="4" t="s">
        <v>12</v>
      </c>
      <c r="E224" s="4">
        <v>2000</v>
      </c>
      <c r="F224" s="4">
        <v>3.50298</v>
      </c>
      <c r="G224" s="4">
        <f t="shared" si="3"/>
        <v>7005.96</v>
      </c>
      <c r="H224" s="5" t="s">
        <v>212</v>
      </c>
      <c r="I224" s="6">
        <v>44057</v>
      </c>
    </row>
    <row r="225" spans="1:9" x14ac:dyDescent="0.25">
      <c r="A225" s="4" t="s">
        <v>398</v>
      </c>
      <c r="B225" s="4" t="s">
        <v>37</v>
      </c>
      <c r="C225" s="4" t="s">
        <v>252</v>
      </c>
      <c r="D225" s="4" t="s">
        <v>12</v>
      </c>
      <c r="E225" s="4">
        <v>72800</v>
      </c>
      <c r="F225" s="4">
        <v>0.2303</v>
      </c>
      <c r="G225" s="4">
        <f t="shared" ref="G225:G288" si="4">F225*E225</f>
        <v>16765.84</v>
      </c>
      <c r="H225" s="5" t="s">
        <v>399</v>
      </c>
      <c r="I225" s="6">
        <v>44047</v>
      </c>
    </row>
    <row r="226" spans="1:9" x14ac:dyDescent="0.25">
      <c r="A226" s="4" t="s">
        <v>400</v>
      </c>
      <c r="B226" s="4" t="s">
        <v>37</v>
      </c>
      <c r="C226" s="4" t="s">
        <v>252</v>
      </c>
      <c r="D226" s="4" t="s">
        <v>12</v>
      </c>
      <c r="E226" s="4">
        <v>16000</v>
      </c>
      <c r="F226" s="4">
        <v>0.19700000000000001</v>
      </c>
      <c r="G226" s="4">
        <f t="shared" si="4"/>
        <v>3152</v>
      </c>
      <c r="H226" s="5" t="s">
        <v>98</v>
      </c>
      <c r="I226" s="6">
        <v>43595</v>
      </c>
    </row>
    <row r="227" spans="1:9" x14ac:dyDescent="0.25">
      <c r="A227" s="4" t="s">
        <v>401</v>
      </c>
      <c r="B227" s="4" t="s">
        <v>37</v>
      </c>
      <c r="C227" s="4" t="s">
        <v>252</v>
      </c>
      <c r="D227" s="4" t="s">
        <v>12</v>
      </c>
      <c r="E227" s="4">
        <v>2250</v>
      </c>
      <c r="F227" s="4">
        <v>3.1355</v>
      </c>
      <c r="G227" s="4">
        <f t="shared" si="4"/>
        <v>7054.875</v>
      </c>
      <c r="H227" s="5" t="s">
        <v>216</v>
      </c>
      <c r="I227" s="6">
        <v>43960</v>
      </c>
    </row>
    <row r="228" spans="1:9" x14ac:dyDescent="0.25">
      <c r="A228" s="4" t="s">
        <v>402</v>
      </c>
      <c r="B228" s="4" t="s">
        <v>354</v>
      </c>
      <c r="C228" s="4" t="s">
        <v>252</v>
      </c>
      <c r="D228" s="4" t="s">
        <v>403</v>
      </c>
      <c r="E228" s="4">
        <v>3816</v>
      </c>
      <c r="F228" s="4">
        <v>7.4</v>
      </c>
      <c r="G228" s="4">
        <f t="shared" si="4"/>
        <v>28238.400000000001</v>
      </c>
      <c r="H228" s="5" t="s">
        <v>404</v>
      </c>
      <c r="I228" s="6">
        <v>44022</v>
      </c>
    </row>
    <row r="229" spans="1:9" x14ac:dyDescent="0.25">
      <c r="A229" s="4" t="s">
        <v>405</v>
      </c>
      <c r="B229" s="4" t="s">
        <v>37</v>
      </c>
      <c r="C229" s="4" t="s">
        <v>252</v>
      </c>
      <c r="D229" s="4" t="s">
        <v>12</v>
      </c>
      <c r="E229" s="4">
        <v>2400</v>
      </c>
      <c r="F229" s="4">
        <v>3.09</v>
      </c>
      <c r="G229" s="4">
        <f t="shared" si="4"/>
        <v>7416</v>
      </c>
      <c r="H229" s="5" t="s">
        <v>406</v>
      </c>
      <c r="I229" s="6">
        <v>44050</v>
      </c>
    </row>
    <row r="230" spans="1:9" x14ac:dyDescent="0.25">
      <c r="A230" s="4" t="s">
        <v>407</v>
      </c>
      <c r="B230" s="4" t="s">
        <v>15</v>
      </c>
      <c r="C230" s="4" t="s">
        <v>252</v>
      </c>
      <c r="D230" s="4" t="s">
        <v>12</v>
      </c>
      <c r="E230" s="4">
        <v>310</v>
      </c>
      <c r="F230" s="4">
        <v>36.5</v>
      </c>
      <c r="G230" s="4">
        <f t="shared" si="4"/>
        <v>11315</v>
      </c>
      <c r="H230" s="5" t="s">
        <v>216</v>
      </c>
      <c r="I230" s="6">
        <v>43987</v>
      </c>
    </row>
    <row r="231" spans="1:9" x14ac:dyDescent="0.25">
      <c r="A231" s="4" t="s">
        <v>408</v>
      </c>
      <c r="B231" s="4" t="s">
        <v>15</v>
      </c>
      <c r="C231" s="4" t="s">
        <v>252</v>
      </c>
      <c r="D231" s="4" t="s">
        <v>12</v>
      </c>
      <c r="E231" s="4">
        <v>200</v>
      </c>
      <c r="F231" s="4">
        <v>26.59</v>
      </c>
      <c r="G231" s="4">
        <f t="shared" si="4"/>
        <v>5318</v>
      </c>
      <c r="H231" s="5" t="s">
        <v>293</v>
      </c>
      <c r="I231" s="6">
        <v>43997</v>
      </c>
    </row>
    <row r="232" spans="1:9" x14ac:dyDescent="0.25">
      <c r="A232" s="4" t="s">
        <v>409</v>
      </c>
      <c r="B232" s="4" t="s">
        <v>37</v>
      </c>
      <c r="C232" s="4" t="s">
        <v>252</v>
      </c>
      <c r="D232" s="4" t="s">
        <v>12</v>
      </c>
      <c r="E232" s="4">
        <v>8000</v>
      </c>
      <c r="F232" s="4">
        <v>2.68</v>
      </c>
      <c r="G232" s="4">
        <f t="shared" si="4"/>
        <v>21440</v>
      </c>
      <c r="H232" s="5" t="s">
        <v>410</v>
      </c>
      <c r="I232" s="6">
        <v>43913</v>
      </c>
    </row>
    <row r="233" spans="1:9" x14ac:dyDescent="0.25">
      <c r="A233" s="4" t="s">
        <v>411</v>
      </c>
      <c r="B233" s="4" t="s">
        <v>37</v>
      </c>
      <c r="C233" s="4" t="s">
        <v>252</v>
      </c>
      <c r="D233" s="4" t="s">
        <v>12</v>
      </c>
      <c r="E233" s="4">
        <v>400</v>
      </c>
      <c r="F233" s="4">
        <v>8.8000000000000007</v>
      </c>
      <c r="G233" s="4">
        <f t="shared" si="4"/>
        <v>3520.0000000000005</v>
      </c>
      <c r="H233" s="5" t="s">
        <v>412</v>
      </c>
      <c r="I233" s="6">
        <v>43945</v>
      </c>
    </row>
    <row r="234" spans="1:9" x14ac:dyDescent="0.25">
      <c r="A234" s="4" t="s">
        <v>413</v>
      </c>
      <c r="B234" s="4" t="s">
        <v>15</v>
      </c>
      <c r="C234" s="4" t="s">
        <v>252</v>
      </c>
      <c r="D234" s="4" t="s">
        <v>12</v>
      </c>
      <c r="E234" s="4">
        <v>200</v>
      </c>
      <c r="F234" s="4">
        <v>30.93</v>
      </c>
      <c r="G234" s="4">
        <f t="shared" si="4"/>
        <v>6186</v>
      </c>
      <c r="H234" s="5" t="s">
        <v>293</v>
      </c>
      <c r="I234" s="6">
        <v>44049</v>
      </c>
    </row>
    <row r="235" spans="1:9" x14ac:dyDescent="0.25">
      <c r="A235" s="4" t="s">
        <v>414</v>
      </c>
      <c r="B235" s="4" t="s">
        <v>354</v>
      </c>
      <c r="C235" s="4" t="s">
        <v>252</v>
      </c>
      <c r="D235" s="4" t="s">
        <v>403</v>
      </c>
      <c r="E235" s="4">
        <v>10000</v>
      </c>
      <c r="F235" s="4">
        <v>3.79562</v>
      </c>
      <c r="G235" s="4">
        <f t="shared" si="4"/>
        <v>37956.199999999997</v>
      </c>
      <c r="H235" s="5" t="s">
        <v>179</v>
      </c>
      <c r="I235" s="6">
        <v>43998</v>
      </c>
    </row>
    <row r="236" spans="1:9" x14ac:dyDescent="0.25">
      <c r="A236" s="4" t="s">
        <v>415</v>
      </c>
      <c r="B236" s="4" t="s">
        <v>37</v>
      </c>
      <c r="C236" s="4" t="s">
        <v>252</v>
      </c>
      <c r="D236" s="4" t="s">
        <v>12</v>
      </c>
      <c r="E236" s="4">
        <v>3500</v>
      </c>
      <c r="F236" s="4">
        <v>2.55131</v>
      </c>
      <c r="G236" s="4">
        <f t="shared" si="4"/>
        <v>8929.5849999999991</v>
      </c>
      <c r="H236" s="5" t="s">
        <v>416</v>
      </c>
      <c r="I236" s="6">
        <v>44060</v>
      </c>
    </row>
    <row r="237" spans="1:9" x14ac:dyDescent="0.25">
      <c r="A237" s="4" t="s">
        <v>417</v>
      </c>
      <c r="B237" s="4" t="s">
        <v>418</v>
      </c>
      <c r="C237" s="4" t="s">
        <v>252</v>
      </c>
      <c r="D237" s="4" t="s">
        <v>12</v>
      </c>
      <c r="E237" s="4">
        <v>2000</v>
      </c>
      <c r="F237" s="4">
        <v>17.737300000000001</v>
      </c>
      <c r="G237" s="4">
        <f t="shared" si="4"/>
        <v>35474.600000000006</v>
      </c>
      <c r="H237" s="5" t="s">
        <v>379</v>
      </c>
      <c r="I237" s="6">
        <v>43915</v>
      </c>
    </row>
    <row r="238" spans="1:9" x14ac:dyDescent="0.25">
      <c r="A238" s="4" t="s">
        <v>419</v>
      </c>
      <c r="B238" s="4" t="s">
        <v>40</v>
      </c>
      <c r="C238" s="4" t="s">
        <v>252</v>
      </c>
      <c r="D238" s="4" t="s">
        <v>12</v>
      </c>
      <c r="E238" s="4">
        <v>2000</v>
      </c>
      <c r="F238" s="4">
        <v>0.24987999999999999</v>
      </c>
      <c r="G238" s="4">
        <f t="shared" si="4"/>
        <v>499.76</v>
      </c>
      <c r="H238" s="5" t="s">
        <v>248</v>
      </c>
      <c r="I238" s="6">
        <v>43522</v>
      </c>
    </row>
    <row r="239" spans="1:9" x14ac:dyDescent="0.25">
      <c r="A239" s="4" t="s">
        <v>420</v>
      </c>
      <c r="B239" s="4" t="s">
        <v>40</v>
      </c>
      <c r="C239" s="4" t="s">
        <v>252</v>
      </c>
      <c r="D239" s="4" t="s">
        <v>12</v>
      </c>
      <c r="E239" s="4">
        <v>4000</v>
      </c>
      <c r="F239" s="4">
        <v>0.245</v>
      </c>
      <c r="G239" s="4">
        <f t="shared" si="4"/>
        <v>980</v>
      </c>
      <c r="H239" s="5" t="s">
        <v>248</v>
      </c>
      <c r="I239" s="6">
        <v>44048</v>
      </c>
    </row>
    <row r="240" spans="1:9" x14ac:dyDescent="0.25">
      <c r="A240" s="4" t="s">
        <v>421</v>
      </c>
      <c r="B240" s="4" t="s">
        <v>37</v>
      </c>
      <c r="C240" s="4" t="s">
        <v>252</v>
      </c>
      <c r="D240" s="4" t="s">
        <v>12</v>
      </c>
      <c r="E240" s="4">
        <v>3200</v>
      </c>
      <c r="F240" s="4">
        <v>1.7330000000000001</v>
      </c>
      <c r="G240" s="4">
        <f t="shared" si="4"/>
        <v>5545.6</v>
      </c>
      <c r="H240" s="5" t="s">
        <v>422</v>
      </c>
      <c r="I240" s="6">
        <v>44062</v>
      </c>
    </row>
    <row r="241" spans="1:9" x14ac:dyDescent="0.25">
      <c r="A241" s="4" t="s">
        <v>423</v>
      </c>
      <c r="B241" s="4" t="s">
        <v>37</v>
      </c>
      <c r="C241" s="4" t="s">
        <v>252</v>
      </c>
      <c r="D241" s="4" t="s">
        <v>12</v>
      </c>
      <c r="E241" s="4">
        <v>3450</v>
      </c>
      <c r="F241" s="4">
        <v>1.2818400000000001</v>
      </c>
      <c r="G241" s="4">
        <f t="shared" si="4"/>
        <v>4422.348</v>
      </c>
      <c r="H241" s="5" t="s">
        <v>127</v>
      </c>
      <c r="I241" s="6">
        <v>43915</v>
      </c>
    </row>
    <row r="242" spans="1:9" x14ac:dyDescent="0.25">
      <c r="A242" s="4" t="s">
        <v>424</v>
      </c>
      <c r="B242" s="4" t="s">
        <v>37</v>
      </c>
      <c r="C242" s="4" t="s">
        <v>252</v>
      </c>
      <c r="D242" s="4" t="s">
        <v>12</v>
      </c>
      <c r="E242" s="4">
        <v>800</v>
      </c>
      <c r="F242" s="4">
        <v>6.484</v>
      </c>
      <c r="G242" s="4">
        <f t="shared" si="4"/>
        <v>5187.2</v>
      </c>
      <c r="H242" s="5" t="s">
        <v>425</v>
      </c>
      <c r="I242" s="6">
        <v>44026</v>
      </c>
    </row>
    <row r="243" spans="1:9" x14ac:dyDescent="0.25">
      <c r="A243" s="4" t="s">
        <v>426</v>
      </c>
      <c r="B243" s="4" t="s">
        <v>37</v>
      </c>
      <c r="C243" s="4" t="s">
        <v>252</v>
      </c>
      <c r="D243" s="4" t="s">
        <v>12</v>
      </c>
      <c r="E243" s="4">
        <v>60000</v>
      </c>
      <c r="F243" s="4">
        <v>0.54</v>
      </c>
      <c r="G243" s="4">
        <f t="shared" si="4"/>
        <v>32400.000000000004</v>
      </c>
      <c r="H243" s="5" t="s">
        <v>343</v>
      </c>
      <c r="I243" s="6">
        <v>44050</v>
      </c>
    </row>
    <row r="244" spans="1:9" x14ac:dyDescent="0.25">
      <c r="A244" s="4" t="s">
        <v>427</v>
      </c>
      <c r="B244" s="4" t="s">
        <v>37</v>
      </c>
      <c r="C244" s="4" t="s">
        <v>252</v>
      </c>
      <c r="D244" s="4" t="s">
        <v>12</v>
      </c>
      <c r="E244" s="4">
        <v>12000</v>
      </c>
      <c r="F244" s="4">
        <v>0.92700000000000005</v>
      </c>
      <c r="G244" s="4">
        <f t="shared" si="4"/>
        <v>11124</v>
      </c>
      <c r="H244" s="5" t="s">
        <v>179</v>
      </c>
      <c r="I244" s="6">
        <v>44039</v>
      </c>
    </row>
    <row r="245" spans="1:9" x14ac:dyDescent="0.25">
      <c r="A245" s="4" t="s">
        <v>428</v>
      </c>
      <c r="B245" s="4" t="s">
        <v>37</v>
      </c>
      <c r="C245" s="4" t="s">
        <v>252</v>
      </c>
      <c r="D245" s="4" t="s">
        <v>12</v>
      </c>
      <c r="E245" s="4">
        <v>1500</v>
      </c>
      <c r="F245" s="4">
        <v>7.8329800000000001</v>
      </c>
      <c r="G245" s="4">
        <f t="shared" si="4"/>
        <v>11749.47</v>
      </c>
      <c r="H245" s="5" t="s">
        <v>429</v>
      </c>
      <c r="I245" s="6">
        <v>44074</v>
      </c>
    </row>
    <row r="246" spans="1:9" x14ac:dyDescent="0.25">
      <c r="A246" s="4">
        <v>1701967</v>
      </c>
      <c r="B246" s="4" t="s">
        <v>15</v>
      </c>
      <c r="C246" s="4" t="s">
        <v>252</v>
      </c>
      <c r="D246" s="4" t="s">
        <v>12</v>
      </c>
      <c r="E246" s="4">
        <v>2000</v>
      </c>
      <c r="F246" s="4">
        <v>0.14549999999999999</v>
      </c>
      <c r="G246" s="4">
        <f t="shared" si="4"/>
        <v>291</v>
      </c>
      <c r="H246" s="5" t="s">
        <v>293</v>
      </c>
      <c r="I246" s="6">
        <v>43888</v>
      </c>
    </row>
    <row r="247" spans="1:9" x14ac:dyDescent="0.25">
      <c r="A247" s="4" t="s">
        <v>430</v>
      </c>
      <c r="B247" s="4" t="s">
        <v>37</v>
      </c>
      <c r="C247" s="4" t="s">
        <v>252</v>
      </c>
      <c r="D247" s="4" t="s">
        <v>12</v>
      </c>
      <c r="E247" s="4">
        <v>20000</v>
      </c>
      <c r="F247" s="4">
        <v>5.0479999999999997E-2</v>
      </c>
      <c r="G247" s="4">
        <f t="shared" si="4"/>
        <v>1009.5999999999999</v>
      </c>
      <c r="H247" s="5" t="s">
        <v>431</v>
      </c>
      <c r="I247" s="6">
        <v>44048</v>
      </c>
    </row>
    <row r="248" spans="1:9" x14ac:dyDescent="0.25">
      <c r="A248" s="4" t="s">
        <v>432</v>
      </c>
      <c r="B248" s="4" t="s">
        <v>37</v>
      </c>
      <c r="C248" s="4" t="s">
        <v>252</v>
      </c>
      <c r="D248" s="4" t="s">
        <v>12</v>
      </c>
      <c r="E248" s="4">
        <v>336000</v>
      </c>
      <c r="F248" s="4">
        <v>4.6760000000000003E-2</v>
      </c>
      <c r="G248" s="4">
        <f t="shared" si="4"/>
        <v>15711.36</v>
      </c>
      <c r="H248" s="5" t="s">
        <v>433</v>
      </c>
      <c r="I248" s="6">
        <v>44075</v>
      </c>
    </row>
    <row r="249" spans="1:9" x14ac:dyDescent="0.25">
      <c r="A249" s="4" t="s">
        <v>434</v>
      </c>
      <c r="B249" s="4" t="s">
        <v>15</v>
      </c>
      <c r="C249" s="4" t="s">
        <v>252</v>
      </c>
      <c r="D249" s="4" t="s">
        <v>12</v>
      </c>
      <c r="E249" s="4">
        <v>100</v>
      </c>
      <c r="F249" s="4">
        <v>23.86</v>
      </c>
      <c r="G249" s="4">
        <f t="shared" si="4"/>
        <v>2386</v>
      </c>
      <c r="H249" s="5" t="s">
        <v>293</v>
      </c>
      <c r="I249" s="6">
        <v>43957</v>
      </c>
    </row>
    <row r="250" spans="1:9" x14ac:dyDescent="0.25">
      <c r="A250" s="4" t="s">
        <v>435</v>
      </c>
      <c r="B250" s="4" t="s">
        <v>15</v>
      </c>
      <c r="C250" s="4" t="s">
        <v>252</v>
      </c>
      <c r="D250" s="4" t="s">
        <v>12</v>
      </c>
      <c r="E250" s="4">
        <v>100</v>
      </c>
      <c r="F250" s="4">
        <v>13.23</v>
      </c>
      <c r="G250" s="4">
        <f t="shared" si="4"/>
        <v>1323</v>
      </c>
      <c r="H250" s="5" t="s">
        <v>293</v>
      </c>
      <c r="I250" s="6">
        <v>43916</v>
      </c>
    </row>
    <row r="251" spans="1:9" x14ac:dyDescent="0.25">
      <c r="A251" s="4" t="s">
        <v>436</v>
      </c>
      <c r="B251" s="4" t="s">
        <v>15</v>
      </c>
      <c r="C251" s="4" t="s">
        <v>252</v>
      </c>
      <c r="D251" s="4" t="s">
        <v>12</v>
      </c>
      <c r="E251" s="4">
        <v>600</v>
      </c>
      <c r="F251" s="4">
        <v>11.79</v>
      </c>
      <c r="G251" s="4">
        <f t="shared" si="4"/>
        <v>7073.9999999999991</v>
      </c>
      <c r="H251" s="5" t="s">
        <v>118</v>
      </c>
      <c r="I251" s="6">
        <v>44067</v>
      </c>
    </row>
    <row r="252" spans="1:9" x14ac:dyDescent="0.25">
      <c r="A252" s="4" t="s">
        <v>437</v>
      </c>
      <c r="B252" s="4" t="s">
        <v>15</v>
      </c>
      <c r="C252" s="4" t="s">
        <v>252</v>
      </c>
      <c r="D252" s="4" t="s">
        <v>12</v>
      </c>
      <c r="E252" s="4">
        <v>200</v>
      </c>
      <c r="F252" s="4">
        <v>2.77</v>
      </c>
      <c r="G252" s="4">
        <f t="shared" si="4"/>
        <v>554</v>
      </c>
      <c r="H252" s="5" t="s">
        <v>293</v>
      </c>
      <c r="I252" s="6">
        <v>44013</v>
      </c>
    </row>
    <row r="253" spans="1:9" x14ac:dyDescent="0.25">
      <c r="A253" s="4" t="s">
        <v>438</v>
      </c>
      <c r="B253" s="4" t="s">
        <v>15</v>
      </c>
      <c r="C253" s="4" t="s">
        <v>252</v>
      </c>
      <c r="D253" s="4" t="s">
        <v>12</v>
      </c>
      <c r="E253" s="4">
        <v>50</v>
      </c>
      <c r="F253" s="4">
        <v>15.93</v>
      </c>
      <c r="G253" s="4">
        <f t="shared" si="4"/>
        <v>796.5</v>
      </c>
      <c r="H253" s="5" t="s">
        <v>293</v>
      </c>
      <c r="I253" s="6">
        <v>44050</v>
      </c>
    </row>
    <row r="254" spans="1:9" x14ac:dyDescent="0.25">
      <c r="A254" s="4" t="s">
        <v>439</v>
      </c>
      <c r="B254" s="4" t="s">
        <v>15</v>
      </c>
      <c r="C254" s="4" t="s">
        <v>252</v>
      </c>
      <c r="D254" s="4" t="s">
        <v>12</v>
      </c>
      <c r="E254" s="4">
        <v>50</v>
      </c>
      <c r="F254" s="4">
        <v>15.93</v>
      </c>
      <c r="G254" s="4">
        <f t="shared" si="4"/>
        <v>796.5</v>
      </c>
      <c r="H254" s="5" t="s">
        <v>293</v>
      </c>
      <c r="I254" s="6">
        <v>44035</v>
      </c>
    </row>
    <row r="255" spans="1:9" x14ac:dyDescent="0.25">
      <c r="A255" s="4" t="s">
        <v>440</v>
      </c>
      <c r="B255" s="4" t="s">
        <v>15</v>
      </c>
      <c r="C255" s="4" t="s">
        <v>252</v>
      </c>
      <c r="D255" s="4" t="s">
        <v>12</v>
      </c>
      <c r="E255" s="4">
        <v>50</v>
      </c>
      <c r="F255" s="4">
        <v>23.99</v>
      </c>
      <c r="G255" s="4">
        <f t="shared" si="4"/>
        <v>1199.5</v>
      </c>
      <c r="H255" s="5" t="s">
        <v>293</v>
      </c>
      <c r="I255" s="6">
        <v>44050</v>
      </c>
    </row>
    <row r="256" spans="1:9" x14ac:dyDescent="0.25">
      <c r="A256" s="4" t="s">
        <v>441</v>
      </c>
      <c r="B256" s="4" t="s">
        <v>15</v>
      </c>
      <c r="C256" s="4" t="s">
        <v>252</v>
      </c>
      <c r="D256" s="4" t="s">
        <v>12</v>
      </c>
      <c r="E256" s="4">
        <v>50</v>
      </c>
      <c r="F256" s="4">
        <v>18.64</v>
      </c>
      <c r="G256" s="4">
        <f t="shared" si="4"/>
        <v>932</v>
      </c>
      <c r="H256" s="5" t="s">
        <v>293</v>
      </c>
      <c r="I256" s="6">
        <v>44029</v>
      </c>
    </row>
    <row r="257" spans="1:9" x14ac:dyDescent="0.25">
      <c r="A257" s="4" t="s">
        <v>442</v>
      </c>
      <c r="B257" s="4" t="s">
        <v>15</v>
      </c>
      <c r="C257" s="4" t="s">
        <v>252</v>
      </c>
      <c r="D257" s="4" t="s">
        <v>12</v>
      </c>
      <c r="E257" s="4">
        <v>50</v>
      </c>
      <c r="F257" s="4">
        <v>22.27</v>
      </c>
      <c r="G257" s="4">
        <f t="shared" si="4"/>
        <v>1113.5</v>
      </c>
      <c r="H257" s="5" t="s">
        <v>293</v>
      </c>
      <c r="I257" s="6">
        <v>44036</v>
      </c>
    </row>
    <row r="258" spans="1:9" x14ac:dyDescent="0.25">
      <c r="A258" s="4" t="s">
        <v>443</v>
      </c>
      <c r="B258" s="4" t="s">
        <v>15</v>
      </c>
      <c r="C258" s="4" t="s">
        <v>252</v>
      </c>
      <c r="D258" s="4" t="s">
        <v>12</v>
      </c>
      <c r="E258" s="4">
        <v>300</v>
      </c>
      <c r="F258" s="4">
        <v>40.33</v>
      </c>
      <c r="G258" s="4">
        <f t="shared" si="4"/>
        <v>12099</v>
      </c>
      <c r="H258" s="5" t="s">
        <v>293</v>
      </c>
      <c r="I258" s="6">
        <v>44053</v>
      </c>
    </row>
    <row r="259" spans="1:9" x14ac:dyDescent="0.25">
      <c r="A259" s="4" t="s">
        <v>444</v>
      </c>
      <c r="B259" s="4" t="s">
        <v>15</v>
      </c>
      <c r="C259" s="4" t="s">
        <v>252</v>
      </c>
      <c r="D259" s="4" t="s">
        <v>12</v>
      </c>
      <c r="E259" s="4">
        <v>200</v>
      </c>
      <c r="F259" s="4">
        <v>15.38</v>
      </c>
      <c r="G259" s="4">
        <f t="shared" si="4"/>
        <v>3076</v>
      </c>
      <c r="H259" s="5" t="s">
        <v>75</v>
      </c>
      <c r="I259" s="6">
        <v>43888</v>
      </c>
    </row>
    <row r="260" spans="1:9" x14ac:dyDescent="0.25">
      <c r="A260" s="4" t="s">
        <v>445</v>
      </c>
      <c r="B260" s="4" t="s">
        <v>15</v>
      </c>
      <c r="C260" s="4" t="s">
        <v>252</v>
      </c>
      <c r="D260" s="4" t="s">
        <v>12</v>
      </c>
      <c r="E260" s="4">
        <v>3250</v>
      </c>
      <c r="F260" s="4">
        <v>3.83</v>
      </c>
      <c r="G260" s="4">
        <f t="shared" si="4"/>
        <v>12447.5</v>
      </c>
      <c r="H260" s="5" t="s">
        <v>118</v>
      </c>
      <c r="I260" s="6">
        <v>44057</v>
      </c>
    </row>
    <row r="261" spans="1:9" x14ac:dyDescent="0.25">
      <c r="A261" s="4">
        <v>1718032</v>
      </c>
      <c r="B261" s="4" t="s">
        <v>15</v>
      </c>
      <c r="C261" s="4" t="s">
        <v>252</v>
      </c>
      <c r="D261" s="4" t="s">
        <v>12</v>
      </c>
      <c r="E261" s="4">
        <v>3500</v>
      </c>
      <c r="F261" s="4">
        <v>5.76</v>
      </c>
      <c r="G261" s="4">
        <f t="shared" si="4"/>
        <v>20160</v>
      </c>
      <c r="H261" s="5" t="s">
        <v>118</v>
      </c>
      <c r="I261" s="6">
        <v>44057</v>
      </c>
    </row>
    <row r="262" spans="1:9" x14ac:dyDescent="0.25">
      <c r="A262" s="4" t="s">
        <v>446</v>
      </c>
      <c r="B262" s="4" t="s">
        <v>37</v>
      </c>
      <c r="C262" s="4" t="s">
        <v>252</v>
      </c>
      <c r="D262" s="4" t="s">
        <v>12</v>
      </c>
      <c r="E262" s="4">
        <v>108000</v>
      </c>
      <c r="F262" s="4">
        <v>0.21945000000000001</v>
      </c>
      <c r="G262" s="4">
        <f t="shared" si="4"/>
        <v>23700.600000000002</v>
      </c>
      <c r="H262" s="5" t="s">
        <v>447</v>
      </c>
      <c r="I262" s="6">
        <v>44063</v>
      </c>
    </row>
    <row r="263" spans="1:9" x14ac:dyDescent="0.25">
      <c r="A263" s="4" t="s">
        <v>448</v>
      </c>
      <c r="B263" s="4" t="s">
        <v>37</v>
      </c>
      <c r="C263" s="4" t="s">
        <v>252</v>
      </c>
      <c r="D263" s="4" t="s">
        <v>12</v>
      </c>
      <c r="E263" s="4">
        <v>12000</v>
      </c>
      <c r="F263" s="4">
        <v>0.22389300000000001</v>
      </c>
      <c r="G263" s="4">
        <f t="shared" si="4"/>
        <v>2686.7159999999999</v>
      </c>
      <c r="H263" s="5" t="s">
        <v>431</v>
      </c>
      <c r="I263" s="6">
        <v>43994</v>
      </c>
    </row>
    <row r="264" spans="1:9" x14ac:dyDescent="0.25">
      <c r="A264" s="4" t="s">
        <v>449</v>
      </c>
      <c r="B264" s="4" t="s">
        <v>37</v>
      </c>
      <c r="C264" s="4" t="s">
        <v>252</v>
      </c>
      <c r="D264" s="4" t="s">
        <v>12</v>
      </c>
      <c r="E264" s="4">
        <v>57000</v>
      </c>
      <c r="F264" s="4">
        <v>0.3085</v>
      </c>
      <c r="G264" s="4">
        <f t="shared" si="4"/>
        <v>17584.5</v>
      </c>
      <c r="H264" s="5" t="s">
        <v>450</v>
      </c>
      <c r="I264" s="6">
        <v>44028</v>
      </c>
    </row>
    <row r="265" spans="1:9" x14ac:dyDescent="0.25">
      <c r="A265" s="4" t="s">
        <v>451</v>
      </c>
      <c r="B265" s="4" t="s">
        <v>37</v>
      </c>
      <c r="C265" s="4" t="s">
        <v>252</v>
      </c>
      <c r="D265" s="4" t="s">
        <v>12</v>
      </c>
      <c r="E265" s="4">
        <v>8000</v>
      </c>
      <c r="F265" s="4">
        <v>0.36814200000000002</v>
      </c>
      <c r="G265" s="4">
        <f t="shared" si="4"/>
        <v>2945.1360000000004</v>
      </c>
      <c r="H265" s="5" t="s">
        <v>452</v>
      </c>
      <c r="I265" s="6">
        <v>44015</v>
      </c>
    </row>
    <row r="266" spans="1:9" x14ac:dyDescent="0.25">
      <c r="A266" s="4" t="s">
        <v>453</v>
      </c>
      <c r="B266" s="4" t="s">
        <v>15</v>
      </c>
      <c r="C266" s="4" t="s">
        <v>252</v>
      </c>
      <c r="D266" s="4" t="s">
        <v>12</v>
      </c>
      <c r="E266" s="4">
        <v>200</v>
      </c>
      <c r="F266" s="4">
        <v>6.84</v>
      </c>
      <c r="G266" s="4">
        <f t="shared" si="4"/>
        <v>1368</v>
      </c>
      <c r="H266" s="5" t="s">
        <v>293</v>
      </c>
      <c r="I266" s="6">
        <v>44013</v>
      </c>
    </row>
    <row r="267" spans="1:9" x14ac:dyDescent="0.25">
      <c r="A267" s="4" t="s">
        <v>454</v>
      </c>
      <c r="B267" s="4" t="s">
        <v>15</v>
      </c>
      <c r="C267" s="4" t="s">
        <v>252</v>
      </c>
      <c r="D267" s="4" t="s">
        <v>12</v>
      </c>
      <c r="E267" s="4">
        <v>400</v>
      </c>
      <c r="F267" s="4">
        <v>7.87</v>
      </c>
      <c r="G267" s="4">
        <f t="shared" si="4"/>
        <v>3148</v>
      </c>
      <c r="H267" s="5" t="s">
        <v>293</v>
      </c>
      <c r="I267" s="6">
        <v>44013</v>
      </c>
    </row>
    <row r="268" spans="1:9" x14ac:dyDescent="0.25">
      <c r="A268" s="4" t="s">
        <v>455</v>
      </c>
      <c r="B268" s="4" t="s">
        <v>15</v>
      </c>
      <c r="C268" s="4" t="s">
        <v>252</v>
      </c>
      <c r="D268" s="4" t="s">
        <v>12</v>
      </c>
      <c r="E268" s="4">
        <v>200</v>
      </c>
      <c r="F268" s="4">
        <v>5.1100000000000003</v>
      </c>
      <c r="G268" s="4">
        <f t="shared" si="4"/>
        <v>1022.0000000000001</v>
      </c>
      <c r="H268" s="5" t="s">
        <v>293</v>
      </c>
      <c r="I268" s="6">
        <v>44019</v>
      </c>
    </row>
    <row r="269" spans="1:9" x14ac:dyDescent="0.25">
      <c r="A269" s="4" t="s">
        <v>456</v>
      </c>
      <c r="B269" s="4" t="s">
        <v>15</v>
      </c>
      <c r="C269" s="4" t="s">
        <v>252</v>
      </c>
      <c r="D269" s="4" t="s">
        <v>12</v>
      </c>
      <c r="E269" s="4">
        <v>2000</v>
      </c>
      <c r="F269" s="4">
        <v>0.1308</v>
      </c>
      <c r="G269" s="4">
        <f t="shared" si="4"/>
        <v>261.60000000000002</v>
      </c>
      <c r="H269" s="5" t="s">
        <v>293</v>
      </c>
      <c r="I269" s="6">
        <v>44056</v>
      </c>
    </row>
    <row r="270" spans="1:9" x14ac:dyDescent="0.25">
      <c r="A270" s="4" t="s">
        <v>457</v>
      </c>
      <c r="B270" s="4" t="s">
        <v>15</v>
      </c>
      <c r="C270" s="4" t="s">
        <v>252</v>
      </c>
      <c r="D270" s="4" t="s">
        <v>12</v>
      </c>
      <c r="E270" s="4">
        <v>200</v>
      </c>
      <c r="F270" s="4">
        <v>0.12989999999999999</v>
      </c>
      <c r="G270" s="4">
        <f t="shared" si="4"/>
        <v>25.979999999999997</v>
      </c>
      <c r="H270" s="5" t="s">
        <v>293</v>
      </c>
      <c r="I270" s="6">
        <v>43977</v>
      </c>
    </row>
    <row r="271" spans="1:9" x14ac:dyDescent="0.25">
      <c r="A271" s="4" t="s">
        <v>458</v>
      </c>
      <c r="B271" s="4" t="s">
        <v>15</v>
      </c>
      <c r="C271" s="4" t="s">
        <v>252</v>
      </c>
      <c r="D271" s="4" t="s">
        <v>12</v>
      </c>
      <c r="E271" s="4">
        <v>750</v>
      </c>
      <c r="F271" s="4">
        <v>11.46</v>
      </c>
      <c r="G271" s="4">
        <f t="shared" si="4"/>
        <v>8595</v>
      </c>
      <c r="H271" s="5" t="s">
        <v>118</v>
      </c>
      <c r="I271" s="6">
        <v>44019</v>
      </c>
    </row>
    <row r="272" spans="1:9" x14ac:dyDescent="0.25">
      <c r="A272" s="4" t="s">
        <v>459</v>
      </c>
      <c r="B272" s="4" t="s">
        <v>37</v>
      </c>
      <c r="C272" s="4" t="s">
        <v>252</v>
      </c>
      <c r="D272" s="4" t="s">
        <v>12</v>
      </c>
      <c r="E272" s="4">
        <v>44000</v>
      </c>
      <c r="F272" s="4">
        <v>0.41</v>
      </c>
      <c r="G272" s="4">
        <f t="shared" si="4"/>
        <v>18040</v>
      </c>
      <c r="H272" s="5" t="s">
        <v>416</v>
      </c>
      <c r="I272" s="6">
        <v>44070</v>
      </c>
    </row>
    <row r="273" spans="1:9" x14ac:dyDescent="0.25">
      <c r="A273" s="4" t="s">
        <v>460</v>
      </c>
      <c r="B273" s="4" t="s">
        <v>37</v>
      </c>
      <c r="C273" s="4" t="s">
        <v>252</v>
      </c>
      <c r="D273" s="4" t="s">
        <v>12</v>
      </c>
      <c r="E273" s="4">
        <v>120000</v>
      </c>
      <c r="F273" s="4">
        <v>6.8376000000000006E-2</v>
      </c>
      <c r="G273" s="4">
        <f t="shared" si="4"/>
        <v>8205.1200000000008</v>
      </c>
      <c r="H273" s="5" t="s">
        <v>461</v>
      </c>
      <c r="I273" s="6">
        <v>43192</v>
      </c>
    </row>
    <row r="274" spans="1:9" x14ac:dyDescent="0.25">
      <c r="A274" s="4" t="s">
        <v>462</v>
      </c>
      <c r="B274" s="4" t="s">
        <v>37</v>
      </c>
      <c r="C274" s="4" t="s">
        <v>252</v>
      </c>
      <c r="D274" s="4" t="s">
        <v>12</v>
      </c>
      <c r="E274" s="4">
        <v>540000</v>
      </c>
      <c r="F274" s="4">
        <v>4.7219999999999998E-2</v>
      </c>
      <c r="G274" s="4">
        <f t="shared" si="4"/>
        <v>25498.799999999999</v>
      </c>
      <c r="H274" s="5" t="s">
        <v>463</v>
      </c>
      <c r="I274" s="6">
        <v>44049</v>
      </c>
    </row>
    <row r="275" spans="1:9" x14ac:dyDescent="0.25">
      <c r="A275" s="4" t="s">
        <v>464</v>
      </c>
      <c r="B275" s="4" t="s">
        <v>37</v>
      </c>
      <c r="C275" s="4" t="s">
        <v>252</v>
      </c>
      <c r="D275" s="4" t="s">
        <v>12</v>
      </c>
      <c r="E275" s="4">
        <v>9500</v>
      </c>
      <c r="F275" s="4">
        <v>0.85470100000000004</v>
      </c>
      <c r="G275" s="4">
        <f t="shared" si="4"/>
        <v>8119.6595000000007</v>
      </c>
      <c r="H275" s="5" t="s">
        <v>461</v>
      </c>
      <c r="I275" s="6">
        <v>43192</v>
      </c>
    </row>
    <row r="276" spans="1:9" x14ac:dyDescent="0.25">
      <c r="A276" s="4" t="s">
        <v>465</v>
      </c>
      <c r="B276" s="4" t="s">
        <v>37</v>
      </c>
      <c r="C276" s="4" t="s">
        <v>252</v>
      </c>
      <c r="D276" s="4" t="s">
        <v>12</v>
      </c>
      <c r="E276" s="4">
        <v>20000</v>
      </c>
      <c r="F276" s="4">
        <v>0.48</v>
      </c>
      <c r="G276" s="4">
        <f t="shared" si="4"/>
        <v>9600</v>
      </c>
      <c r="H276" s="5" t="s">
        <v>466</v>
      </c>
      <c r="I276" s="6">
        <v>43104</v>
      </c>
    </row>
    <row r="277" spans="1:9" x14ac:dyDescent="0.25">
      <c r="A277" s="4" t="s">
        <v>467</v>
      </c>
      <c r="B277" s="4" t="s">
        <v>37</v>
      </c>
      <c r="C277" s="4" t="s">
        <v>252</v>
      </c>
      <c r="D277" s="4" t="s">
        <v>12</v>
      </c>
      <c r="E277" s="4">
        <v>700</v>
      </c>
      <c r="F277" s="4">
        <v>6.5811970000000004</v>
      </c>
      <c r="G277" s="4">
        <f t="shared" si="4"/>
        <v>4606.8379000000004</v>
      </c>
      <c r="H277" s="5" t="s">
        <v>461</v>
      </c>
      <c r="I277" s="6">
        <v>43164</v>
      </c>
    </row>
    <row r="278" spans="1:9" x14ac:dyDescent="0.25">
      <c r="A278" s="4" t="s">
        <v>468</v>
      </c>
      <c r="B278" s="4" t="s">
        <v>37</v>
      </c>
      <c r="C278" s="4" t="s">
        <v>252</v>
      </c>
      <c r="D278" s="4" t="s">
        <v>12</v>
      </c>
      <c r="E278" s="4">
        <v>1200</v>
      </c>
      <c r="F278" s="4">
        <v>0.95575200000000005</v>
      </c>
      <c r="G278" s="4">
        <f t="shared" si="4"/>
        <v>1146.9023999999999</v>
      </c>
      <c r="H278" s="5" t="s">
        <v>216</v>
      </c>
      <c r="I278" s="6">
        <v>44033</v>
      </c>
    </row>
    <row r="279" spans="1:9" x14ac:dyDescent="0.25">
      <c r="A279" s="4" t="s">
        <v>469</v>
      </c>
      <c r="B279" s="4" t="s">
        <v>37</v>
      </c>
      <c r="C279" s="4" t="s">
        <v>252</v>
      </c>
      <c r="D279" s="4" t="s">
        <v>12</v>
      </c>
      <c r="E279" s="4">
        <v>36000</v>
      </c>
      <c r="F279" s="4">
        <v>0.1545</v>
      </c>
      <c r="G279" s="4">
        <f t="shared" si="4"/>
        <v>5562</v>
      </c>
      <c r="H279" s="5" t="s">
        <v>98</v>
      </c>
      <c r="I279" s="6">
        <v>44046</v>
      </c>
    </row>
    <row r="280" spans="1:9" x14ac:dyDescent="0.25">
      <c r="A280" s="4" t="s">
        <v>470</v>
      </c>
      <c r="B280" s="4" t="s">
        <v>15</v>
      </c>
      <c r="C280" s="4" t="s">
        <v>252</v>
      </c>
      <c r="D280" s="4" t="s">
        <v>12</v>
      </c>
      <c r="E280" s="4">
        <v>50</v>
      </c>
      <c r="F280" s="4">
        <v>30.98</v>
      </c>
      <c r="G280" s="4">
        <f t="shared" si="4"/>
        <v>1549</v>
      </c>
      <c r="H280" s="5" t="s">
        <v>293</v>
      </c>
      <c r="I280" s="6">
        <v>44050</v>
      </c>
    </row>
    <row r="281" spans="1:9" x14ac:dyDescent="0.25">
      <c r="A281" s="4" t="s">
        <v>471</v>
      </c>
      <c r="B281" s="4" t="s">
        <v>15</v>
      </c>
      <c r="C281" s="4" t="s">
        <v>252</v>
      </c>
      <c r="D281" s="4" t="s">
        <v>12</v>
      </c>
      <c r="E281" s="4">
        <v>150</v>
      </c>
      <c r="F281" s="4">
        <v>3.31</v>
      </c>
      <c r="G281" s="4">
        <f t="shared" si="4"/>
        <v>496.5</v>
      </c>
      <c r="H281" s="5" t="s">
        <v>472</v>
      </c>
      <c r="I281" s="6">
        <v>44039</v>
      </c>
    </row>
    <row r="282" spans="1:9" x14ac:dyDescent="0.25">
      <c r="A282" s="4" t="s">
        <v>473</v>
      </c>
      <c r="B282" s="4" t="s">
        <v>37</v>
      </c>
      <c r="C282" s="4" t="s">
        <v>252</v>
      </c>
      <c r="D282" s="4" t="s">
        <v>12</v>
      </c>
      <c r="E282" s="4">
        <v>10000</v>
      </c>
      <c r="F282" s="4">
        <v>0.45</v>
      </c>
      <c r="G282" s="4">
        <f t="shared" si="4"/>
        <v>4500</v>
      </c>
      <c r="H282" s="5" t="s">
        <v>474</v>
      </c>
      <c r="I282" s="6">
        <v>43244</v>
      </c>
    </row>
    <row r="283" spans="1:9" x14ac:dyDescent="0.25">
      <c r="A283" s="4" t="s">
        <v>475</v>
      </c>
      <c r="B283" s="4" t="s">
        <v>37</v>
      </c>
      <c r="C283" s="4" t="s">
        <v>252</v>
      </c>
      <c r="D283" s="4" t="s">
        <v>12</v>
      </c>
      <c r="E283" s="4">
        <v>1000</v>
      </c>
      <c r="F283" s="4">
        <v>2.2000000000000002</v>
      </c>
      <c r="G283" s="4">
        <f t="shared" si="4"/>
        <v>2200</v>
      </c>
      <c r="H283" s="5" t="s">
        <v>212</v>
      </c>
      <c r="I283" s="6">
        <v>43969</v>
      </c>
    </row>
    <row r="284" spans="1:9" x14ac:dyDescent="0.25">
      <c r="A284" s="4" t="s">
        <v>476</v>
      </c>
      <c r="B284" s="4" t="s">
        <v>37</v>
      </c>
      <c r="C284" s="4" t="s">
        <v>252</v>
      </c>
      <c r="D284" s="4" t="s">
        <v>12</v>
      </c>
      <c r="E284" s="4">
        <v>1800</v>
      </c>
      <c r="F284" s="4">
        <v>3.1623929999999998</v>
      </c>
      <c r="G284" s="4">
        <f t="shared" si="4"/>
        <v>5692.3073999999997</v>
      </c>
      <c r="H284" s="5" t="s">
        <v>477</v>
      </c>
      <c r="I284" s="6">
        <v>44042</v>
      </c>
    </row>
    <row r="285" spans="1:9" x14ac:dyDescent="0.25">
      <c r="A285" s="4" t="s">
        <v>478</v>
      </c>
      <c r="B285" s="4" t="s">
        <v>37</v>
      </c>
      <c r="C285" s="4" t="s">
        <v>252</v>
      </c>
      <c r="D285" s="4" t="s">
        <v>12</v>
      </c>
      <c r="E285" s="4">
        <v>1400</v>
      </c>
      <c r="F285" s="4">
        <v>3.8</v>
      </c>
      <c r="G285" s="4">
        <f t="shared" si="4"/>
        <v>5320</v>
      </c>
      <c r="H285" s="5" t="s">
        <v>212</v>
      </c>
      <c r="I285" s="6">
        <v>44070</v>
      </c>
    </row>
    <row r="286" spans="1:9" x14ac:dyDescent="0.25">
      <c r="A286" s="4" t="s">
        <v>479</v>
      </c>
      <c r="B286" s="4" t="s">
        <v>37</v>
      </c>
      <c r="C286" s="4" t="s">
        <v>252</v>
      </c>
      <c r="D286" s="4" t="s">
        <v>12</v>
      </c>
      <c r="E286" s="4">
        <v>850000</v>
      </c>
      <c r="F286" s="4">
        <v>4.7277E-2</v>
      </c>
      <c r="G286" s="4">
        <f t="shared" si="4"/>
        <v>40185.449999999997</v>
      </c>
      <c r="H286" s="5" t="s">
        <v>480</v>
      </c>
      <c r="I286" s="6">
        <v>44057</v>
      </c>
    </row>
    <row r="287" spans="1:9" x14ac:dyDescent="0.25">
      <c r="A287" s="4" t="s">
        <v>481</v>
      </c>
      <c r="B287" s="4" t="s">
        <v>37</v>
      </c>
      <c r="C287" s="4" t="s">
        <v>252</v>
      </c>
      <c r="D287" s="4" t="s">
        <v>12</v>
      </c>
      <c r="E287" s="4">
        <v>14000</v>
      </c>
      <c r="F287" s="4">
        <v>0.39845999999999998</v>
      </c>
      <c r="G287" s="4">
        <f t="shared" si="4"/>
        <v>5578.44</v>
      </c>
      <c r="H287" s="5" t="s">
        <v>482</v>
      </c>
      <c r="I287" s="6">
        <v>44042</v>
      </c>
    </row>
    <row r="288" spans="1:9" x14ac:dyDescent="0.25">
      <c r="A288" s="4" t="s">
        <v>483</v>
      </c>
      <c r="B288" s="4" t="s">
        <v>37</v>
      </c>
      <c r="C288" s="4" t="s">
        <v>252</v>
      </c>
      <c r="D288" s="4" t="s">
        <v>12</v>
      </c>
      <c r="E288" s="4">
        <v>93000</v>
      </c>
      <c r="F288" s="4">
        <v>0.35899999999999999</v>
      </c>
      <c r="G288" s="4">
        <f t="shared" si="4"/>
        <v>33387</v>
      </c>
      <c r="H288" s="5" t="s">
        <v>356</v>
      </c>
      <c r="I288" s="6">
        <v>44070</v>
      </c>
    </row>
    <row r="289" spans="1:9" x14ac:dyDescent="0.25">
      <c r="A289" s="4" t="s">
        <v>484</v>
      </c>
      <c r="B289" s="4" t="s">
        <v>37</v>
      </c>
      <c r="C289" s="4" t="s">
        <v>252</v>
      </c>
      <c r="D289" s="4" t="s">
        <v>12</v>
      </c>
      <c r="E289" s="4">
        <v>24000</v>
      </c>
      <c r="F289" s="4">
        <v>0.54600000000000004</v>
      </c>
      <c r="G289" s="4">
        <f t="shared" ref="G289:G323" si="5">F289*E289</f>
        <v>13104.000000000002</v>
      </c>
      <c r="H289" s="5" t="s">
        <v>356</v>
      </c>
      <c r="I289" s="6">
        <v>44042</v>
      </c>
    </row>
    <row r="290" spans="1:9" x14ac:dyDescent="0.25">
      <c r="A290" s="4" t="s">
        <v>485</v>
      </c>
      <c r="B290" s="4" t="s">
        <v>15</v>
      </c>
      <c r="C290" s="4" t="s">
        <v>252</v>
      </c>
      <c r="D290" s="4" t="s">
        <v>12</v>
      </c>
      <c r="E290" s="4">
        <v>800</v>
      </c>
      <c r="F290" s="4">
        <v>21.78</v>
      </c>
      <c r="G290" s="4">
        <f t="shared" si="5"/>
        <v>17424</v>
      </c>
      <c r="H290" s="5" t="s">
        <v>118</v>
      </c>
      <c r="I290" s="6">
        <v>44035</v>
      </c>
    </row>
    <row r="291" spans="1:9" x14ac:dyDescent="0.25">
      <c r="A291" s="4" t="s">
        <v>486</v>
      </c>
      <c r="B291" s="4" t="s">
        <v>37</v>
      </c>
      <c r="C291" s="4" t="s">
        <v>252</v>
      </c>
      <c r="D291" s="4" t="s">
        <v>12</v>
      </c>
      <c r="E291" s="4">
        <v>14000</v>
      </c>
      <c r="F291" s="4">
        <v>0.46</v>
      </c>
      <c r="G291" s="4">
        <f t="shared" si="5"/>
        <v>6440</v>
      </c>
      <c r="H291" s="5" t="s">
        <v>356</v>
      </c>
      <c r="I291" s="6">
        <v>44001</v>
      </c>
    </row>
    <row r="292" spans="1:9" x14ac:dyDescent="0.25">
      <c r="A292" s="4" t="s">
        <v>487</v>
      </c>
      <c r="B292" s="4" t="s">
        <v>37</v>
      </c>
      <c r="C292" s="4" t="s">
        <v>252</v>
      </c>
      <c r="D292" s="4" t="s">
        <v>12</v>
      </c>
      <c r="E292" s="4">
        <v>54000</v>
      </c>
      <c r="F292" s="4">
        <v>0.43869999999999998</v>
      </c>
      <c r="G292" s="4">
        <f t="shared" si="5"/>
        <v>23689.8</v>
      </c>
      <c r="H292" s="5" t="s">
        <v>361</v>
      </c>
      <c r="I292" s="6">
        <v>44063</v>
      </c>
    </row>
    <row r="293" spans="1:9" x14ac:dyDescent="0.25">
      <c r="A293" s="4" t="s">
        <v>488</v>
      </c>
      <c r="B293" s="4" t="s">
        <v>37</v>
      </c>
      <c r="C293" s="4" t="s">
        <v>252</v>
      </c>
      <c r="D293" s="4" t="s">
        <v>12</v>
      </c>
      <c r="E293" s="4">
        <v>4800</v>
      </c>
      <c r="F293" s="4">
        <v>1.5726500000000001</v>
      </c>
      <c r="G293" s="4">
        <f t="shared" si="5"/>
        <v>7548.72</v>
      </c>
      <c r="H293" s="5" t="s">
        <v>489</v>
      </c>
      <c r="I293" s="6">
        <v>42873</v>
      </c>
    </row>
    <row r="294" spans="1:9" x14ac:dyDescent="0.25">
      <c r="A294" s="4" t="s">
        <v>490</v>
      </c>
      <c r="B294" s="4" t="s">
        <v>15</v>
      </c>
      <c r="C294" s="4" t="s">
        <v>252</v>
      </c>
      <c r="D294" s="4" t="s">
        <v>12</v>
      </c>
      <c r="E294" s="4">
        <v>1000</v>
      </c>
      <c r="F294" s="4">
        <v>1.2804</v>
      </c>
      <c r="G294" s="4">
        <f t="shared" si="5"/>
        <v>1280.4000000000001</v>
      </c>
      <c r="H294" s="5" t="s">
        <v>118</v>
      </c>
      <c r="I294" s="6">
        <v>44057</v>
      </c>
    </row>
    <row r="295" spans="1:9" x14ac:dyDescent="0.25">
      <c r="A295" s="4" t="s">
        <v>491</v>
      </c>
      <c r="B295" s="4" t="s">
        <v>15</v>
      </c>
      <c r="C295" s="4" t="s">
        <v>252</v>
      </c>
      <c r="D295" s="4" t="s">
        <v>12</v>
      </c>
      <c r="E295" s="4">
        <v>5800</v>
      </c>
      <c r="F295" s="4">
        <v>2.72</v>
      </c>
      <c r="G295" s="4">
        <f t="shared" si="5"/>
        <v>15776.000000000002</v>
      </c>
      <c r="H295" s="5" t="s">
        <v>118</v>
      </c>
      <c r="I295" s="6">
        <v>44057</v>
      </c>
    </row>
    <row r="296" spans="1:9" x14ac:dyDescent="0.25">
      <c r="A296" s="4" t="s">
        <v>492</v>
      </c>
      <c r="B296" s="4" t="s">
        <v>37</v>
      </c>
      <c r="C296" s="4" t="s">
        <v>252</v>
      </c>
      <c r="D296" s="4" t="s">
        <v>12</v>
      </c>
      <c r="E296" s="4">
        <v>20000</v>
      </c>
      <c r="F296" s="4">
        <v>0.45140000000000002</v>
      </c>
      <c r="G296" s="4">
        <f t="shared" si="5"/>
        <v>9028</v>
      </c>
      <c r="H296" s="5" t="s">
        <v>297</v>
      </c>
      <c r="I296" s="6">
        <v>44053</v>
      </c>
    </row>
    <row r="297" spans="1:9" x14ac:dyDescent="0.25">
      <c r="A297" s="4" t="s">
        <v>493</v>
      </c>
      <c r="B297" s="4" t="s">
        <v>494</v>
      </c>
      <c r="C297" s="4" t="s">
        <v>252</v>
      </c>
      <c r="D297" s="4" t="s">
        <v>12</v>
      </c>
      <c r="E297" s="4">
        <v>10000</v>
      </c>
      <c r="F297" s="4">
        <v>5.1282000000000001E-2</v>
      </c>
      <c r="G297" s="4">
        <f t="shared" si="5"/>
        <v>512.82000000000005</v>
      </c>
      <c r="H297" s="5" t="s">
        <v>416</v>
      </c>
      <c r="I297" s="6">
        <v>44047</v>
      </c>
    </row>
    <row r="298" spans="1:9" x14ac:dyDescent="0.25">
      <c r="A298" s="4" t="s">
        <v>495</v>
      </c>
      <c r="B298" s="4" t="s">
        <v>494</v>
      </c>
      <c r="C298" s="4" t="s">
        <v>252</v>
      </c>
      <c r="D298" s="4" t="s">
        <v>12</v>
      </c>
      <c r="E298" s="4">
        <v>2120</v>
      </c>
      <c r="F298" s="4">
        <v>0.76922999999999997</v>
      </c>
      <c r="G298" s="4">
        <f t="shared" si="5"/>
        <v>1630.7675999999999</v>
      </c>
      <c r="H298" s="5" t="s">
        <v>416</v>
      </c>
      <c r="I298" s="6">
        <v>44075</v>
      </c>
    </row>
    <row r="299" spans="1:9" x14ac:dyDescent="0.25">
      <c r="A299" s="4" t="s">
        <v>496</v>
      </c>
      <c r="B299" s="4" t="s">
        <v>15</v>
      </c>
      <c r="C299" s="4" t="s">
        <v>252</v>
      </c>
      <c r="D299" s="4" t="s">
        <v>12</v>
      </c>
      <c r="E299" s="4">
        <v>730</v>
      </c>
      <c r="F299" s="4">
        <v>1.5</v>
      </c>
      <c r="G299" s="4">
        <f t="shared" si="5"/>
        <v>1095</v>
      </c>
      <c r="H299" s="5" t="s">
        <v>497</v>
      </c>
      <c r="I299" s="6">
        <v>44049</v>
      </c>
    </row>
    <row r="300" spans="1:9" x14ac:dyDescent="0.25">
      <c r="A300" s="4" t="s">
        <v>498</v>
      </c>
      <c r="B300" s="4" t="s">
        <v>37</v>
      </c>
      <c r="C300" s="4" t="s">
        <v>252</v>
      </c>
      <c r="D300" s="4" t="s">
        <v>12</v>
      </c>
      <c r="E300" s="4">
        <v>17550</v>
      </c>
      <c r="F300" s="4">
        <v>5.5354099999999997</v>
      </c>
      <c r="G300" s="4">
        <f t="shared" si="5"/>
        <v>97146.445500000002</v>
      </c>
      <c r="H300" s="5" t="s">
        <v>356</v>
      </c>
      <c r="I300" s="6">
        <v>44005</v>
      </c>
    </row>
    <row r="301" spans="1:9" x14ac:dyDescent="0.25">
      <c r="A301" s="4" t="s">
        <v>499</v>
      </c>
      <c r="B301" s="4" t="s">
        <v>37</v>
      </c>
      <c r="C301" s="4" t="s">
        <v>252</v>
      </c>
      <c r="D301" s="4" t="s">
        <v>12</v>
      </c>
      <c r="E301" s="4">
        <v>630000</v>
      </c>
      <c r="F301" s="4">
        <v>0.14910000000000001</v>
      </c>
      <c r="G301" s="4">
        <f t="shared" si="5"/>
        <v>93933</v>
      </c>
      <c r="H301" s="5" t="s">
        <v>500</v>
      </c>
      <c r="I301" s="6">
        <v>44028</v>
      </c>
    </row>
    <row r="302" spans="1:9" x14ac:dyDescent="0.25">
      <c r="A302" s="4" t="s">
        <v>501</v>
      </c>
      <c r="B302" s="4" t="s">
        <v>15</v>
      </c>
      <c r="C302" s="4" t="s">
        <v>252</v>
      </c>
      <c r="D302" s="4" t="s">
        <v>12</v>
      </c>
      <c r="E302" s="4">
        <v>1000</v>
      </c>
      <c r="F302" s="4">
        <v>2.86</v>
      </c>
      <c r="G302" s="4">
        <f t="shared" si="5"/>
        <v>2860</v>
      </c>
      <c r="H302" s="5" t="s">
        <v>118</v>
      </c>
      <c r="I302" s="6">
        <v>44067</v>
      </c>
    </row>
    <row r="303" spans="1:9" x14ac:dyDescent="0.25">
      <c r="A303" s="4" t="s">
        <v>502</v>
      </c>
      <c r="B303" s="4" t="s">
        <v>37</v>
      </c>
      <c r="C303" s="4" t="s">
        <v>252</v>
      </c>
      <c r="D303" s="4" t="s">
        <v>12</v>
      </c>
      <c r="E303" s="4">
        <v>2800</v>
      </c>
      <c r="F303" s="4">
        <v>2.6145</v>
      </c>
      <c r="G303" s="4">
        <f t="shared" si="5"/>
        <v>7320.6</v>
      </c>
      <c r="H303" s="5" t="s">
        <v>503</v>
      </c>
      <c r="I303" s="6">
        <v>44064</v>
      </c>
    </row>
    <row r="304" spans="1:9" x14ac:dyDescent="0.25">
      <c r="A304" s="4" t="s">
        <v>504</v>
      </c>
      <c r="B304" s="4" t="s">
        <v>37</v>
      </c>
      <c r="C304" s="4" t="s">
        <v>252</v>
      </c>
      <c r="D304" s="4" t="s">
        <v>12</v>
      </c>
      <c r="E304" s="4">
        <v>1600</v>
      </c>
      <c r="F304" s="4">
        <v>2.84</v>
      </c>
      <c r="G304" s="4">
        <f t="shared" si="5"/>
        <v>4544</v>
      </c>
      <c r="H304" s="5" t="s">
        <v>373</v>
      </c>
      <c r="I304" s="6">
        <v>43920</v>
      </c>
    </row>
    <row r="305" spans="1:9" x14ac:dyDescent="0.25">
      <c r="A305" s="4" t="s">
        <v>505</v>
      </c>
      <c r="B305" s="4" t="s">
        <v>15</v>
      </c>
      <c r="C305" s="4" t="s">
        <v>252</v>
      </c>
      <c r="D305" s="4" t="s">
        <v>12</v>
      </c>
      <c r="E305" s="4">
        <v>200</v>
      </c>
      <c r="F305" s="4">
        <v>15.97</v>
      </c>
      <c r="G305" s="4">
        <f t="shared" si="5"/>
        <v>3194</v>
      </c>
      <c r="H305" s="5" t="s">
        <v>257</v>
      </c>
      <c r="I305" s="6">
        <v>44019</v>
      </c>
    </row>
    <row r="306" spans="1:9" x14ac:dyDescent="0.25">
      <c r="A306" s="4" t="s">
        <v>506</v>
      </c>
      <c r="B306" s="4" t="s">
        <v>37</v>
      </c>
      <c r="C306" s="4" t="s">
        <v>252</v>
      </c>
      <c r="D306" s="4" t="s">
        <v>12</v>
      </c>
      <c r="E306" s="4">
        <v>24000</v>
      </c>
      <c r="F306" s="4">
        <v>0.44927</v>
      </c>
      <c r="G306" s="4">
        <f t="shared" si="5"/>
        <v>10782.48</v>
      </c>
      <c r="H306" s="5" t="s">
        <v>507</v>
      </c>
      <c r="I306" s="6">
        <v>44042</v>
      </c>
    </row>
    <row r="307" spans="1:9" x14ac:dyDescent="0.25">
      <c r="A307" s="4" t="s">
        <v>508</v>
      </c>
      <c r="B307" s="4" t="s">
        <v>15</v>
      </c>
      <c r="C307" s="4" t="s">
        <v>252</v>
      </c>
      <c r="D307" s="4" t="s">
        <v>12</v>
      </c>
      <c r="E307" s="4">
        <v>10</v>
      </c>
      <c r="F307" s="4">
        <v>0.01</v>
      </c>
      <c r="G307" s="4">
        <f t="shared" si="5"/>
        <v>0.1</v>
      </c>
      <c r="H307" s="5" t="s">
        <v>509</v>
      </c>
      <c r="I307" s="6">
        <v>43776</v>
      </c>
    </row>
    <row r="308" spans="1:9" x14ac:dyDescent="0.25">
      <c r="A308" s="4" t="s">
        <v>510</v>
      </c>
      <c r="B308" s="4" t="s">
        <v>37</v>
      </c>
      <c r="C308" s="4" t="s">
        <v>252</v>
      </c>
      <c r="D308" s="4" t="s">
        <v>12</v>
      </c>
      <c r="E308" s="4">
        <v>88000</v>
      </c>
      <c r="F308" s="4">
        <v>0.80401999999999996</v>
      </c>
      <c r="G308" s="4">
        <f t="shared" si="5"/>
        <v>70753.759999999995</v>
      </c>
      <c r="H308" s="5" t="s">
        <v>511</v>
      </c>
      <c r="I308" s="6">
        <v>44077</v>
      </c>
    </row>
    <row r="309" spans="1:9" x14ac:dyDescent="0.25">
      <c r="A309" s="4" t="s">
        <v>512</v>
      </c>
      <c r="B309" s="4" t="s">
        <v>37</v>
      </c>
      <c r="C309" s="4" t="s">
        <v>252</v>
      </c>
      <c r="D309" s="4" t="s">
        <v>12</v>
      </c>
      <c r="E309" s="4">
        <v>18000</v>
      </c>
      <c r="F309" s="4">
        <v>0.70279999999999998</v>
      </c>
      <c r="G309" s="4">
        <f t="shared" si="5"/>
        <v>12650.4</v>
      </c>
      <c r="H309" s="5" t="s">
        <v>297</v>
      </c>
      <c r="I309" s="6">
        <v>44070</v>
      </c>
    </row>
    <row r="310" spans="1:9" x14ac:dyDescent="0.25">
      <c r="A310" s="4" t="s">
        <v>513</v>
      </c>
      <c r="B310" s="4" t="s">
        <v>37</v>
      </c>
      <c r="C310" s="4" t="s">
        <v>252</v>
      </c>
      <c r="D310" s="4" t="s">
        <v>12</v>
      </c>
      <c r="E310" s="4">
        <v>12800</v>
      </c>
      <c r="F310" s="4">
        <v>0.87</v>
      </c>
      <c r="G310" s="4">
        <f t="shared" si="5"/>
        <v>11136</v>
      </c>
      <c r="H310" s="5" t="s">
        <v>514</v>
      </c>
      <c r="I310" s="6">
        <v>44067</v>
      </c>
    </row>
    <row r="311" spans="1:9" x14ac:dyDescent="0.25">
      <c r="A311" s="4" t="s">
        <v>515</v>
      </c>
      <c r="B311" s="4" t="s">
        <v>37</v>
      </c>
      <c r="C311" s="4" t="s">
        <v>252</v>
      </c>
      <c r="D311" s="4" t="s">
        <v>12</v>
      </c>
      <c r="E311" s="4">
        <v>4800</v>
      </c>
      <c r="F311" s="4">
        <v>1.1140000000000001</v>
      </c>
      <c r="G311" s="4">
        <f t="shared" si="5"/>
        <v>5347.2000000000007</v>
      </c>
      <c r="H311" s="5" t="s">
        <v>516</v>
      </c>
      <c r="I311" s="6">
        <v>44076</v>
      </c>
    </row>
    <row r="312" spans="1:9" x14ac:dyDescent="0.25">
      <c r="A312" s="4" t="s">
        <v>82</v>
      </c>
      <c r="B312" s="4" t="s">
        <v>37</v>
      </c>
      <c r="C312" s="4" t="s">
        <v>252</v>
      </c>
      <c r="D312" s="4" t="s">
        <v>12</v>
      </c>
      <c r="E312" s="4">
        <v>18400</v>
      </c>
      <c r="F312" s="4">
        <v>1.1140000000000001</v>
      </c>
      <c r="G312" s="4">
        <f t="shared" si="5"/>
        <v>20497.600000000002</v>
      </c>
      <c r="H312" s="5" t="s">
        <v>517</v>
      </c>
      <c r="I312" s="6">
        <v>44061</v>
      </c>
    </row>
    <row r="313" spans="1:9" x14ac:dyDescent="0.25">
      <c r="A313" s="4" t="s">
        <v>518</v>
      </c>
      <c r="B313" s="4" t="s">
        <v>37</v>
      </c>
      <c r="C313" s="4" t="s">
        <v>252</v>
      </c>
      <c r="D313" s="4" t="s">
        <v>12</v>
      </c>
      <c r="E313" s="4">
        <v>9600</v>
      </c>
      <c r="F313" s="4">
        <v>1.595</v>
      </c>
      <c r="G313" s="4">
        <f t="shared" si="5"/>
        <v>15312</v>
      </c>
      <c r="H313" s="5" t="s">
        <v>519</v>
      </c>
      <c r="I313" s="6">
        <v>44070</v>
      </c>
    </row>
    <row r="314" spans="1:9" x14ac:dyDescent="0.25">
      <c r="A314" s="4" t="s">
        <v>520</v>
      </c>
      <c r="B314" s="4" t="s">
        <v>37</v>
      </c>
      <c r="C314" s="4" t="s">
        <v>252</v>
      </c>
      <c r="D314" s="4" t="s">
        <v>12</v>
      </c>
      <c r="E314" s="4">
        <v>11016</v>
      </c>
      <c r="F314" s="4">
        <v>6.3</v>
      </c>
      <c r="G314" s="4">
        <f t="shared" si="5"/>
        <v>69400.800000000003</v>
      </c>
      <c r="H314" s="5" t="s">
        <v>356</v>
      </c>
      <c r="I314" s="6">
        <v>44042</v>
      </c>
    </row>
    <row r="315" spans="1:9" x14ac:dyDescent="0.25">
      <c r="A315" s="4" t="s">
        <v>521</v>
      </c>
      <c r="B315" s="4" t="s">
        <v>37</v>
      </c>
      <c r="C315" s="4" t="s">
        <v>252</v>
      </c>
      <c r="D315" s="4" t="s">
        <v>12</v>
      </c>
      <c r="E315" s="4">
        <v>1836</v>
      </c>
      <c r="F315" s="4">
        <v>6.53</v>
      </c>
      <c r="G315" s="4">
        <f t="shared" si="5"/>
        <v>11989.08</v>
      </c>
      <c r="H315" s="5" t="s">
        <v>522</v>
      </c>
      <c r="I315" s="6">
        <v>44050</v>
      </c>
    </row>
    <row r="316" spans="1:9" x14ac:dyDescent="0.25">
      <c r="A316" s="4" t="s">
        <v>523</v>
      </c>
      <c r="B316" s="4" t="s">
        <v>37</v>
      </c>
      <c r="C316" s="4" t="s">
        <v>252</v>
      </c>
      <c r="D316" s="4" t="s">
        <v>12</v>
      </c>
      <c r="E316" s="4">
        <v>2592</v>
      </c>
      <c r="F316" s="4">
        <v>7.4218799999999998</v>
      </c>
      <c r="G316" s="4">
        <f t="shared" si="5"/>
        <v>19237.51296</v>
      </c>
      <c r="H316" s="5" t="s">
        <v>356</v>
      </c>
      <c r="I316" s="6">
        <v>44061</v>
      </c>
    </row>
    <row r="317" spans="1:9" x14ac:dyDescent="0.25">
      <c r="A317" s="4" t="s">
        <v>524</v>
      </c>
      <c r="B317" s="4" t="s">
        <v>37</v>
      </c>
      <c r="C317" s="4" t="s">
        <v>252</v>
      </c>
      <c r="D317" s="4" t="s">
        <v>12</v>
      </c>
      <c r="E317" s="4">
        <v>10200</v>
      </c>
      <c r="F317" s="4">
        <v>9.375</v>
      </c>
      <c r="G317" s="4">
        <f t="shared" si="5"/>
        <v>95625</v>
      </c>
      <c r="H317" s="5" t="s">
        <v>356</v>
      </c>
      <c r="I317" s="6">
        <v>44074</v>
      </c>
    </row>
    <row r="318" spans="1:9" x14ac:dyDescent="0.25">
      <c r="A318" s="4" t="s">
        <v>525</v>
      </c>
      <c r="B318" s="4" t="s">
        <v>37</v>
      </c>
      <c r="C318" s="4" t="s">
        <v>252</v>
      </c>
      <c r="D318" s="4" t="s">
        <v>12</v>
      </c>
      <c r="E318" s="4">
        <v>1800</v>
      </c>
      <c r="F318" s="4">
        <v>2.0587719999999998</v>
      </c>
      <c r="G318" s="4">
        <f t="shared" si="5"/>
        <v>3705.7895999999996</v>
      </c>
      <c r="H318" s="5" t="s">
        <v>297</v>
      </c>
      <c r="I318" s="6">
        <v>44074</v>
      </c>
    </row>
    <row r="319" spans="1:9" x14ac:dyDescent="0.25">
      <c r="A319" s="4" t="s">
        <v>526</v>
      </c>
      <c r="B319" s="4" t="s">
        <v>37</v>
      </c>
      <c r="C319" s="4" t="s">
        <v>252</v>
      </c>
      <c r="D319" s="4" t="s">
        <v>12</v>
      </c>
      <c r="E319" s="4">
        <v>960</v>
      </c>
      <c r="F319" s="4">
        <v>2.1629999999999998</v>
      </c>
      <c r="G319" s="4">
        <f t="shared" si="5"/>
        <v>2076.48</v>
      </c>
      <c r="H319" s="5" t="s">
        <v>297</v>
      </c>
      <c r="I319" s="6">
        <v>44074</v>
      </c>
    </row>
    <row r="320" spans="1:9" x14ac:dyDescent="0.25">
      <c r="A320" s="4" t="s">
        <v>527</v>
      </c>
      <c r="B320" s="4" t="s">
        <v>15</v>
      </c>
      <c r="C320" s="4" t="s">
        <v>252</v>
      </c>
      <c r="D320" s="4" t="s">
        <v>12</v>
      </c>
      <c r="E320" s="4">
        <v>500</v>
      </c>
      <c r="F320" s="4">
        <v>1.339</v>
      </c>
      <c r="G320" s="4">
        <f t="shared" si="5"/>
        <v>669.5</v>
      </c>
      <c r="H320" s="5" t="s">
        <v>528</v>
      </c>
      <c r="I320" s="6">
        <v>44014</v>
      </c>
    </row>
    <row r="321" spans="1:9" x14ac:dyDescent="0.25">
      <c r="A321" s="4" t="s">
        <v>529</v>
      </c>
      <c r="B321" s="4" t="s">
        <v>15</v>
      </c>
      <c r="C321" s="4" t="s">
        <v>252</v>
      </c>
      <c r="D321" s="4" t="s">
        <v>12</v>
      </c>
      <c r="E321" s="4">
        <v>400</v>
      </c>
      <c r="F321" s="4">
        <v>5.4</v>
      </c>
      <c r="G321" s="4">
        <f t="shared" si="5"/>
        <v>2160</v>
      </c>
      <c r="H321" s="5" t="s">
        <v>528</v>
      </c>
      <c r="I321" s="6">
        <v>43997</v>
      </c>
    </row>
    <row r="322" spans="1:9" x14ac:dyDescent="0.25">
      <c r="A322" s="4" t="s">
        <v>530</v>
      </c>
      <c r="B322" s="4" t="s">
        <v>37</v>
      </c>
      <c r="C322" s="4" t="s">
        <v>252</v>
      </c>
      <c r="D322" s="4" t="s">
        <v>12</v>
      </c>
      <c r="E322" s="4">
        <v>37400</v>
      </c>
      <c r="F322" s="4">
        <v>0.55120000000000002</v>
      </c>
      <c r="G322" s="4">
        <f t="shared" si="5"/>
        <v>20614.88</v>
      </c>
      <c r="H322" s="5" t="s">
        <v>531</v>
      </c>
      <c r="I322" s="6">
        <v>44075</v>
      </c>
    </row>
    <row r="323" spans="1:9" x14ac:dyDescent="0.25">
      <c r="A323" s="4" t="s">
        <v>532</v>
      </c>
      <c r="B323" s="4" t="s">
        <v>37</v>
      </c>
      <c r="C323" s="4" t="s">
        <v>252</v>
      </c>
      <c r="D323" s="4" t="s">
        <v>12</v>
      </c>
      <c r="E323" s="4">
        <v>129600</v>
      </c>
      <c r="F323" s="4">
        <v>1.47</v>
      </c>
      <c r="G323" s="4">
        <f t="shared" si="5"/>
        <v>190512</v>
      </c>
      <c r="H323" s="5" t="s">
        <v>127</v>
      </c>
      <c r="I323" s="6">
        <v>44076</v>
      </c>
    </row>
    <row r="324" spans="1:9" x14ac:dyDescent="0.25">
      <c r="A324" s="4">
        <v>1803442</v>
      </c>
      <c r="B324" s="4" t="s">
        <v>15</v>
      </c>
      <c r="C324" s="4" t="s">
        <v>252</v>
      </c>
      <c r="D324" s="4" t="s">
        <v>12</v>
      </c>
      <c r="E324" s="4">
        <v>500</v>
      </c>
      <c r="F324" s="4">
        <v>1E-3</v>
      </c>
      <c r="G324" s="4">
        <v>1E-3</v>
      </c>
      <c r="H324" s="5" t="s">
        <v>533</v>
      </c>
      <c r="I324" s="6">
        <v>43945</v>
      </c>
    </row>
    <row r="325" spans="1:9" x14ac:dyDescent="0.25">
      <c r="A325" s="4" t="s">
        <v>534</v>
      </c>
      <c r="B325" s="4" t="s">
        <v>37</v>
      </c>
      <c r="C325" s="4" t="s">
        <v>252</v>
      </c>
      <c r="D325" s="4" t="s">
        <v>12</v>
      </c>
      <c r="E325" s="4">
        <v>192000</v>
      </c>
      <c r="F325" s="4">
        <v>0.19556999999999999</v>
      </c>
      <c r="G325" s="4">
        <f t="shared" ref="G325:G388" si="6">F325*E325</f>
        <v>37549.440000000002</v>
      </c>
      <c r="H325" s="5" t="s">
        <v>535</v>
      </c>
      <c r="I325" s="6">
        <v>43943</v>
      </c>
    </row>
    <row r="326" spans="1:9" x14ac:dyDescent="0.25">
      <c r="A326" s="4" t="s">
        <v>536</v>
      </c>
      <c r="B326" s="4" t="s">
        <v>37</v>
      </c>
      <c r="C326" s="4" t="s">
        <v>252</v>
      </c>
      <c r="D326" s="4" t="s">
        <v>12</v>
      </c>
      <c r="E326" s="4">
        <v>36000</v>
      </c>
      <c r="F326" s="4">
        <v>0.25</v>
      </c>
      <c r="G326" s="4">
        <f t="shared" si="6"/>
        <v>9000</v>
      </c>
      <c r="H326" s="5" t="s">
        <v>216</v>
      </c>
      <c r="I326" s="6">
        <v>43915</v>
      </c>
    </row>
    <row r="327" spans="1:9" x14ac:dyDescent="0.25">
      <c r="A327" s="4" t="s">
        <v>537</v>
      </c>
      <c r="B327" s="4" t="s">
        <v>37</v>
      </c>
      <c r="C327" s="4" t="s">
        <v>252</v>
      </c>
      <c r="D327" s="4" t="s">
        <v>12</v>
      </c>
      <c r="E327" s="4">
        <v>120000</v>
      </c>
      <c r="F327" s="4">
        <v>0.25900000000000001</v>
      </c>
      <c r="G327" s="4">
        <f t="shared" si="6"/>
        <v>31080</v>
      </c>
      <c r="H327" s="5" t="s">
        <v>43</v>
      </c>
      <c r="I327" s="6">
        <v>43915</v>
      </c>
    </row>
    <row r="328" spans="1:9" x14ac:dyDescent="0.25">
      <c r="A328" s="4" t="s">
        <v>538</v>
      </c>
      <c r="B328" s="4" t="s">
        <v>15</v>
      </c>
      <c r="C328" s="4" t="s">
        <v>252</v>
      </c>
      <c r="D328" s="4" t="s">
        <v>12</v>
      </c>
      <c r="E328" s="4">
        <v>50</v>
      </c>
      <c r="F328" s="4">
        <v>13.68</v>
      </c>
      <c r="G328" s="4">
        <f t="shared" si="6"/>
        <v>684</v>
      </c>
      <c r="H328" s="5" t="s">
        <v>257</v>
      </c>
      <c r="I328" s="6">
        <v>43908</v>
      </c>
    </row>
    <row r="329" spans="1:9" x14ac:dyDescent="0.25">
      <c r="A329" s="4" t="s">
        <v>539</v>
      </c>
      <c r="B329" s="4" t="s">
        <v>15</v>
      </c>
      <c r="C329" s="4" t="s">
        <v>252</v>
      </c>
      <c r="D329" s="4" t="s">
        <v>12</v>
      </c>
      <c r="E329" s="4">
        <v>50</v>
      </c>
      <c r="F329" s="4">
        <v>18.309999999999999</v>
      </c>
      <c r="G329" s="4">
        <f t="shared" si="6"/>
        <v>915.49999999999989</v>
      </c>
      <c r="H329" s="5" t="s">
        <v>257</v>
      </c>
      <c r="I329" s="6">
        <v>43917</v>
      </c>
    </row>
    <row r="330" spans="1:9" x14ac:dyDescent="0.25">
      <c r="A330" s="4" t="s">
        <v>540</v>
      </c>
      <c r="B330" s="4" t="s">
        <v>15</v>
      </c>
      <c r="C330" s="4" t="s">
        <v>252</v>
      </c>
      <c r="D330" s="4" t="s">
        <v>12</v>
      </c>
      <c r="E330" s="4">
        <v>1000</v>
      </c>
      <c r="F330" s="4">
        <v>19</v>
      </c>
      <c r="G330" s="4">
        <f t="shared" si="6"/>
        <v>19000</v>
      </c>
      <c r="H330" s="5" t="s">
        <v>293</v>
      </c>
      <c r="I330" s="6">
        <v>44069</v>
      </c>
    </row>
    <row r="331" spans="1:9" x14ac:dyDescent="0.25">
      <c r="A331" s="4" t="s">
        <v>541</v>
      </c>
      <c r="B331" s="4" t="s">
        <v>37</v>
      </c>
      <c r="C331" s="4" t="s">
        <v>252</v>
      </c>
      <c r="D331" s="4" t="s">
        <v>12</v>
      </c>
      <c r="E331" s="4">
        <v>300</v>
      </c>
      <c r="F331" s="4">
        <v>11.83</v>
      </c>
      <c r="G331" s="4">
        <f t="shared" si="6"/>
        <v>3549</v>
      </c>
      <c r="H331" s="5" t="s">
        <v>299</v>
      </c>
      <c r="I331" s="6">
        <v>44004</v>
      </c>
    </row>
    <row r="332" spans="1:9" x14ac:dyDescent="0.25">
      <c r="A332" s="4" t="s">
        <v>542</v>
      </c>
      <c r="B332" s="4" t="s">
        <v>37</v>
      </c>
      <c r="C332" s="4" t="s">
        <v>252</v>
      </c>
      <c r="D332" s="4" t="s">
        <v>12</v>
      </c>
      <c r="E332" s="4">
        <v>10000</v>
      </c>
      <c r="F332" s="4">
        <v>0.376106</v>
      </c>
      <c r="G332" s="4">
        <f t="shared" si="6"/>
        <v>3761.06</v>
      </c>
      <c r="H332" s="5" t="s">
        <v>315</v>
      </c>
      <c r="I332" s="6">
        <v>43818</v>
      </c>
    </row>
    <row r="333" spans="1:9" x14ac:dyDescent="0.25">
      <c r="A333" s="4" t="s">
        <v>543</v>
      </c>
      <c r="B333" s="4" t="s">
        <v>15</v>
      </c>
      <c r="C333" s="4" t="s">
        <v>252</v>
      </c>
      <c r="D333" s="4" t="s">
        <v>12</v>
      </c>
      <c r="E333" s="4">
        <v>16</v>
      </c>
      <c r="F333" s="4">
        <v>7.4</v>
      </c>
      <c r="G333" s="4">
        <f t="shared" si="6"/>
        <v>118.4</v>
      </c>
      <c r="H333" s="5" t="s">
        <v>544</v>
      </c>
      <c r="I333" s="6">
        <v>43808</v>
      </c>
    </row>
    <row r="334" spans="1:9" x14ac:dyDescent="0.25">
      <c r="A334" s="4" t="s">
        <v>545</v>
      </c>
      <c r="B334" s="4" t="s">
        <v>15</v>
      </c>
      <c r="C334" s="4" t="s">
        <v>252</v>
      </c>
      <c r="D334" s="4" t="s">
        <v>12</v>
      </c>
      <c r="E334" s="4">
        <v>800</v>
      </c>
      <c r="F334" s="4">
        <v>9.09</v>
      </c>
      <c r="G334" s="4">
        <f t="shared" si="6"/>
        <v>7272</v>
      </c>
      <c r="H334" s="5" t="s">
        <v>118</v>
      </c>
      <c r="I334" s="6">
        <v>44050</v>
      </c>
    </row>
    <row r="335" spans="1:9" x14ac:dyDescent="0.25">
      <c r="A335" s="4" t="s">
        <v>546</v>
      </c>
      <c r="B335" s="4" t="s">
        <v>37</v>
      </c>
      <c r="C335" s="4" t="s">
        <v>252</v>
      </c>
      <c r="D335" s="4" t="s">
        <v>12</v>
      </c>
      <c r="E335" s="4">
        <v>115992</v>
      </c>
      <c r="F335" s="4">
        <v>9</v>
      </c>
      <c r="G335" s="4">
        <f t="shared" si="6"/>
        <v>1043928</v>
      </c>
      <c r="H335" s="5" t="s">
        <v>216</v>
      </c>
      <c r="I335" s="6">
        <v>43920</v>
      </c>
    </row>
    <row r="336" spans="1:9" x14ac:dyDescent="0.25">
      <c r="A336" s="4" t="s">
        <v>547</v>
      </c>
      <c r="B336" s="4" t="s">
        <v>37</v>
      </c>
      <c r="C336" s="4" t="s">
        <v>252</v>
      </c>
      <c r="D336" s="4" t="s">
        <v>12</v>
      </c>
      <c r="E336" s="4">
        <v>72000</v>
      </c>
      <c r="F336" s="4">
        <v>0.28839999999999999</v>
      </c>
      <c r="G336" s="4">
        <f t="shared" si="6"/>
        <v>20764.8</v>
      </c>
      <c r="H336" s="5" t="s">
        <v>548</v>
      </c>
      <c r="I336" s="6">
        <v>43910</v>
      </c>
    </row>
    <row r="337" spans="1:9" x14ac:dyDescent="0.25">
      <c r="A337" s="4" t="s">
        <v>549</v>
      </c>
      <c r="B337" s="4" t="s">
        <v>37</v>
      </c>
      <c r="C337" s="4" t="s">
        <v>252</v>
      </c>
      <c r="D337" s="4" t="s">
        <v>12</v>
      </c>
      <c r="E337" s="4">
        <v>24000</v>
      </c>
      <c r="F337" s="4">
        <v>0.30399999999999999</v>
      </c>
      <c r="G337" s="4">
        <f t="shared" si="6"/>
        <v>7296</v>
      </c>
      <c r="H337" s="5" t="s">
        <v>216</v>
      </c>
      <c r="I337" s="6">
        <v>43915</v>
      </c>
    </row>
    <row r="338" spans="1:9" x14ac:dyDescent="0.25">
      <c r="A338" s="4" t="s">
        <v>550</v>
      </c>
      <c r="B338" s="4" t="s">
        <v>37</v>
      </c>
      <c r="C338" s="4" t="s">
        <v>252</v>
      </c>
      <c r="D338" s="4" t="s">
        <v>12</v>
      </c>
      <c r="E338" s="4">
        <v>6720</v>
      </c>
      <c r="F338" s="4">
        <v>2.58</v>
      </c>
      <c r="G338" s="4">
        <f t="shared" si="6"/>
        <v>17337.600000000002</v>
      </c>
      <c r="H338" s="5" t="s">
        <v>551</v>
      </c>
      <c r="I338" s="6">
        <v>44070</v>
      </c>
    </row>
    <row r="339" spans="1:9" x14ac:dyDescent="0.25">
      <c r="A339" s="4" t="s">
        <v>552</v>
      </c>
      <c r="B339" s="4" t="s">
        <v>37</v>
      </c>
      <c r="C339" s="4" t="s">
        <v>252</v>
      </c>
      <c r="D339" s="4" t="s">
        <v>12</v>
      </c>
      <c r="E339" s="4">
        <v>1870</v>
      </c>
      <c r="F339" s="4">
        <v>2.06</v>
      </c>
      <c r="G339" s="4">
        <f t="shared" si="6"/>
        <v>3852.2000000000003</v>
      </c>
      <c r="H339" s="5" t="s">
        <v>309</v>
      </c>
      <c r="I339" s="6">
        <v>44054</v>
      </c>
    </row>
    <row r="340" spans="1:9" x14ac:dyDescent="0.25">
      <c r="A340" s="4" t="s">
        <v>553</v>
      </c>
      <c r="B340" s="4" t="s">
        <v>37</v>
      </c>
      <c r="C340" s="4" t="s">
        <v>252</v>
      </c>
      <c r="D340" s="4" t="s">
        <v>12</v>
      </c>
      <c r="E340" s="4">
        <v>2520</v>
      </c>
      <c r="F340" s="4">
        <v>3.6738499999999998</v>
      </c>
      <c r="G340" s="4">
        <f t="shared" si="6"/>
        <v>9258.101999999999</v>
      </c>
      <c r="H340" s="5" t="s">
        <v>554</v>
      </c>
      <c r="I340" s="6">
        <v>44040</v>
      </c>
    </row>
    <row r="341" spans="1:9" x14ac:dyDescent="0.25">
      <c r="A341" s="4" t="s">
        <v>555</v>
      </c>
      <c r="B341" s="4" t="s">
        <v>37</v>
      </c>
      <c r="C341" s="4" t="s">
        <v>252</v>
      </c>
      <c r="D341" s="4" t="s">
        <v>12</v>
      </c>
      <c r="E341" s="4">
        <v>3200</v>
      </c>
      <c r="F341" s="4">
        <v>1.24</v>
      </c>
      <c r="G341" s="4">
        <f t="shared" si="6"/>
        <v>3968</v>
      </c>
      <c r="H341" s="5" t="s">
        <v>556</v>
      </c>
      <c r="I341" s="6">
        <v>44076</v>
      </c>
    </row>
    <row r="342" spans="1:9" x14ac:dyDescent="0.25">
      <c r="A342" s="4" t="s">
        <v>557</v>
      </c>
      <c r="B342" s="4" t="s">
        <v>37</v>
      </c>
      <c r="C342" s="4" t="s">
        <v>252</v>
      </c>
      <c r="D342" s="4" t="s">
        <v>12</v>
      </c>
      <c r="E342" s="4">
        <v>400</v>
      </c>
      <c r="F342" s="4">
        <v>2.42</v>
      </c>
      <c r="G342" s="4">
        <f t="shared" si="6"/>
        <v>968</v>
      </c>
      <c r="H342" s="5" t="s">
        <v>558</v>
      </c>
      <c r="I342" s="6">
        <v>44029</v>
      </c>
    </row>
    <row r="343" spans="1:9" x14ac:dyDescent="0.25">
      <c r="A343" s="4" t="s">
        <v>559</v>
      </c>
      <c r="B343" s="4" t="s">
        <v>37</v>
      </c>
      <c r="C343" s="4" t="s">
        <v>252</v>
      </c>
      <c r="D343" s="4" t="s">
        <v>12</v>
      </c>
      <c r="E343" s="4">
        <v>1800</v>
      </c>
      <c r="F343" s="4">
        <v>2.0908600000000002</v>
      </c>
      <c r="G343" s="4">
        <f t="shared" si="6"/>
        <v>3763.5480000000002</v>
      </c>
      <c r="H343" s="5" t="s">
        <v>560</v>
      </c>
      <c r="I343" s="6">
        <v>44071</v>
      </c>
    </row>
    <row r="344" spans="1:9" x14ac:dyDescent="0.25">
      <c r="A344" s="4" t="s">
        <v>561</v>
      </c>
      <c r="B344" s="4" t="s">
        <v>15</v>
      </c>
      <c r="C344" s="4" t="s">
        <v>252</v>
      </c>
      <c r="D344" s="4" t="s">
        <v>12</v>
      </c>
      <c r="E344" s="4">
        <v>1100</v>
      </c>
      <c r="F344" s="4">
        <v>0.81910000000000005</v>
      </c>
      <c r="G344" s="4">
        <f t="shared" si="6"/>
        <v>901.0100000000001</v>
      </c>
      <c r="H344" s="5" t="s">
        <v>118</v>
      </c>
      <c r="I344" s="6">
        <v>44067</v>
      </c>
    </row>
    <row r="345" spans="1:9" x14ac:dyDescent="0.25">
      <c r="A345" s="4" t="s">
        <v>562</v>
      </c>
      <c r="B345" s="4" t="s">
        <v>37</v>
      </c>
      <c r="C345" s="4" t="s">
        <v>252</v>
      </c>
      <c r="D345" s="4" t="s">
        <v>12</v>
      </c>
      <c r="E345" s="4">
        <v>2940</v>
      </c>
      <c r="F345" s="4">
        <v>17.09808</v>
      </c>
      <c r="G345" s="4">
        <f t="shared" si="6"/>
        <v>50268.355199999998</v>
      </c>
      <c r="H345" s="5" t="s">
        <v>379</v>
      </c>
      <c r="I345" s="6">
        <v>44026</v>
      </c>
    </row>
    <row r="346" spans="1:9" x14ac:dyDescent="0.25">
      <c r="A346" s="4">
        <v>1945096</v>
      </c>
      <c r="B346" s="4" t="s">
        <v>15</v>
      </c>
      <c r="C346" s="4" t="s">
        <v>252</v>
      </c>
      <c r="D346" s="4" t="s">
        <v>12</v>
      </c>
      <c r="E346" s="4">
        <v>8750</v>
      </c>
      <c r="F346" s="4">
        <v>0.3</v>
      </c>
      <c r="G346" s="4">
        <f t="shared" si="6"/>
        <v>2625</v>
      </c>
      <c r="H346" s="5" t="s">
        <v>497</v>
      </c>
      <c r="I346" s="6">
        <v>44043</v>
      </c>
    </row>
    <row r="347" spans="1:9" x14ac:dyDescent="0.25">
      <c r="A347" s="4" t="s">
        <v>563</v>
      </c>
      <c r="B347" s="4" t="s">
        <v>37</v>
      </c>
      <c r="C347" s="4" t="s">
        <v>252</v>
      </c>
      <c r="D347" s="4" t="s">
        <v>12</v>
      </c>
      <c r="E347" s="4">
        <v>61600</v>
      </c>
      <c r="F347" s="4">
        <v>1.6</v>
      </c>
      <c r="G347" s="4">
        <f t="shared" si="6"/>
        <v>98560</v>
      </c>
      <c r="H347" s="5" t="s">
        <v>267</v>
      </c>
      <c r="I347" s="6">
        <v>44071</v>
      </c>
    </row>
    <row r="348" spans="1:9" x14ac:dyDescent="0.25">
      <c r="A348" s="4" t="s">
        <v>564</v>
      </c>
      <c r="B348" s="4" t="s">
        <v>37</v>
      </c>
      <c r="C348" s="4" t="s">
        <v>252</v>
      </c>
      <c r="D348" s="4" t="s">
        <v>12</v>
      </c>
      <c r="E348" s="4">
        <v>24500</v>
      </c>
      <c r="F348" s="4">
        <v>0.23436000000000001</v>
      </c>
      <c r="G348" s="4">
        <f t="shared" si="6"/>
        <v>5741.8200000000006</v>
      </c>
      <c r="H348" s="5" t="s">
        <v>98</v>
      </c>
      <c r="I348" s="6">
        <v>44071</v>
      </c>
    </row>
    <row r="349" spans="1:9" x14ac:dyDescent="0.25">
      <c r="A349" s="4" t="s">
        <v>565</v>
      </c>
      <c r="B349" s="4" t="s">
        <v>37</v>
      </c>
      <c r="C349" s="4" t="s">
        <v>252</v>
      </c>
      <c r="D349" s="4" t="s">
        <v>12</v>
      </c>
      <c r="E349" s="4">
        <v>9600</v>
      </c>
      <c r="F349" s="4">
        <v>7.85</v>
      </c>
      <c r="G349" s="4">
        <f t="shared" si="6"/>
        <v>75360</v>
      </c>
      <c r="H349" s="5" t="s">
        <v>216</v>
      </c>
      <c r="I349" s="6">
        <v>43395</v>
      </c>
    </row>
    <row r="350" spans="1:9" x14ac:dyDescent="0.25">
      <c r="A350" s="4" t="s">
        <v>566</v>
      </c>
      <c r="B350" s="4" t="s">
        <v>494</v>
      </c>
      <c r="C350" s="4" t="s">
        <v>252</v>
      </c>
      <c r="D350" s="4" t="s">
        <v>12</v>
      </c>
      <c r="E350" s="4">
        <v>70000</v>
      </c>
      <c r="F350" s="4">
        <v>0.09</v>
      </c>
      <c r="G350" s="4">
        <f t="shared" si="6"/>
        <v>6300</v>
      </c>
      <c r="H350" s="5" t="s">
        <v>416</v>
      </c>
      <c r="I350" s="6">
        <v>44075</v>
      </c>
    </row>
    <row r="351" spans="1:9" x14ac:dyDescent="0.25">
      <c r="A351" s="4" t="s">
        <v>567</v>
      </c>
      <c r="B351" s="4" t="s">
        <v>494</v>
      </c>
      <c r="C351" s="4" t="s">
        <v>252</v>
      </c>
      <c r="D351" s="4" t="s">
        <v>12</v>
      </c>
      <c r="E351" s="4">
        <v>102500</v>
      </c>
      <c r="F351" s="4">
        <v>6.2E-2</v>
      </c>
      <c r="G351" s="4">
        <f t="shared" si="6"/>
        <v>6355</v>
      </c>
      <c r="H351" s="5" t="s">
        <v>416</v>
      </c>
      <c r="I351" s="6">
        <v>44075</v>
      </c>
    </row>
    <row r="352" spans="1:9" x14ac:dyDescent="0.25">
      <c r="A352" s="4" t="s">
        <v>568</v>
      </c>
      <c r="B352" s="4" t="s">
        <v>15</v>
      </c>
      <c r="C352" s="4" t="s">
        <v>252</v>
      </c>
      <c r="D352" s="4" t="s">
        <v>12</v>
      </c>
      <c r="E352" s="4">
        <v>200</v>
      </c>
      <c r="F352" s="4">
        <v>2.4300000000000002</v>
      </c>
      <c r="G352" s="4">
        <f t="shared" si="6"/>
        <v>486.00000000000006</v>
      </c>
      <c r="H352" s="5" t="s">
        <v>293</v>
      </c>
      <c r="I352" s="6">
        <v>44010</v>
      </c>
    </row>
    <row r="353" spans="1:9" x14ac:dyDescent="0.25">
      <c r="A353" s="4" t="s">
        <v>569</v>
      </c>
      <c r="B353" s="4" t="s">
        <v>570</v>
      </c>
      <c r="C353" s="4" t="s">
        <v>252</v>
      </c>
      <c r="D353" s="4" t="s">
        <v>12</v>
      </c>
      <c r="E353" s="4">
        <v>400</v>
      </c>
      <c r="F353" s="4">
        <v>19.487179000000001</v>
      </c>
      <c r="G353" s="4">
        <f t="shared" si="6"/>
        <v>7794.8716000000004</v>
      </c>
      <c r="H353" s="5" t="s">
        <v>199</v>
      </c>
      <c r="I353" s="6">
        <v>43801</v>
      </c>
    </row>
    <row r="354" spans="1:9" x14ac:dyDescent="0.25">
      <c r="A354" s="4" t="s">
        <v>571</v>
      </c>
      <c r="B354" s="4" t="s">
        <v>572</v>
      </c>
      <c r="C354" s="4" t="s">
        <v>252</v>
      </c>
      <c r="D354" s="4" t="s">
        <v>12</v>
      </c>
      <c r="E354" s="4">
        <v>1500</v>
      </c>
      <c r="F354" s="4">
        <v>0.85470000000000002</v>
      </c>
      <c r="G354" s="4">
        <f t="shared" si="6"/>
        <v>1282.05</v>
      </c>
      <c r="H354" s="5" t="s">
        <v>199</v>
      </c>
      <c r="I354" s="6">
        <v>44020</v>
      </c>
    </row>
    <row r="355" spans="1:9" x14ac:dyDescent="0.25">
      <c r="A355" s="4" t="s">
        <v>102</v>
      </c>
      <c r="B355" s="4" t="s">
        <v>15</v>
      </c>
      <c r="C355" s="4" t="s">
        <v>252</v>
      </c>
      <c r="D355" s="4" t="s">
        <v>12</v>
      </c>
      <c r="E355" s="4">
        <v>3600</v>
      </c>
      <c r="F355" s="4">
        <v>4.8965490000000003</v>
      </c>
      <c r="G355" s="4">
        <f t="shared" si="6"/>
        <v>17627.576400000002</v>
      </c>
      <c r="H355" s="5" t="s">
        <v>199</v>
      </c>
      <c r="I355" s="6">
        <v>44001</v>
      </c>
    </row>
    <row r="356" spans="1:9" x14ac:dyDescent="0.25">
      <c r="A356" s="4" t="s">
        <v>573</v>
      </c>
      <c r="B356" s="4" t="s">
        <v>574</v>
      </c>
      <c r="C356" s="4" t="s">
        <v>252</v>
      </c>
      <c r="D356" s="4" t="s">
        <v>12</v>
      </c>
      <c r="E356" s="4">
        <v>2100</v>
      </c>
      <c r="F356" s="4">
        <v>0.769204</v>
      </c>
      <c r="G356" s="4">
        <f t="shared" si="6"/>
        <v>1615.3284000000001</v>
      </c>
      <c r="H356" s="5" t="s">
        <v>199</v>
      </c>
      <c r="I356" s="6">
        <v>44020</v>
      </c>
    </row>
    <row r="357" spans="1:9" x14ac:dyDescent="0.25">
      <c r="A357" s="4" t="s">
        <v>575</v>
      </c>
      <c r="B357" s="4" t="s">
        <v>570</v>
      </c>
      <c r="C357" s="4" t="s">
        <v>252</v>
      </c>
      <c r="D357" s="4" t="s">
        <v>12</v>
      </c>
      <c r="E357" s="4">
        <v>3</v>
      </c>
      <c r="F357" s="4">
        <v>23.9316</v>
      </c>
      <c r="G357" s="4">
        <f t="shared" si="6"/>
        <v>71.794799999999995</v>
      </c>
      <c r="H357" s="5" t="s">
        <v>101</v>
      </c>
      <c r="I357" s="6">
        <v>43590</v>
      </c>
    </row>
    <row r="358" spans="1:9" x14ac:dyDescent="0.25">
      <c r="A358" s="4" t="s">
        <v>576</v>
      </c>
      <c r="B358" s="4" t="s">
        <v>570</v>
      </c>
      <c r="C358" s="4" t="s">
        <v>252</v>
      </c>
      <c r="D358" s="4" t="s">
        <v>12</v>
      </c>
      <c r="E358" s="4">
        <v>2</v>
      </c>
      <c r="F358" s="4">
        <v>24.786300000000001</v>
      </c>
      <c r="G358" s="4">
        <f t="shared" si="6"/>
        <v>49.572600000000001</v>
      </c>
      <c r="H358" s="5" t="s">
        <v>101</v>
      </c>
      <c r="I358" s="6">
        <v>43590</v>
      </c>
    </row>
    <row r="359" spans="1:9" x14ac:dyDescent="0.25">
      <c r="A359" s="4" t="s">
        <v>577</v>
      </c>
      <c r="B359" s="4" t="s">
        <v>37</v>
      </c>
      <c r="C359" s="4" t="s">
        <v>252</v>
      </c>
      <c r="D359" s="4" t="s">
        <v>12</v>
      </c>
      <c r="E359" s="4">
        <v>890000</v>
      </c>
      <c r="F359" s="4">
        <v>0.08</v>
      </c>
      <c r="G359" s="4">
        <f t="shared" si="6"/>
        <v>71200</v>
      </c>
      <c r="H359" s="5" t="s">
        <v>578</v>
      </c>
      <c r="I359" s="6">
        <v>43592</v>
      </c>
    </row>
    <row r="360" spans="1:9" x14ac:dyDescent="0.25">
      <c r="A360" s="4" t="s">
        <v>579</v>
      </c>
      <c r="B360" s="4" t="s">
        <v>37</v>
      </c>
      <c r="C360" s="4" t="s">
        <v>252</v>
      </c>
      <c r="D360" s="4" t="s">
        <v>12</v>
      </c>
      <c r="E360" s="4">
        <v>800</v>
      </c>
      <c r="F360" s="4">
        <v>2.7879999999999998</v>
      </c>
      <c r="G360" s="4">
        <f t="shared" si="6"/>
        <v>2230.3999999999996</v>
      </c>
      <c r="H360" s="5" t="s">
        <v>425</v>
      </c>
      <c r="I360" s="6">
        <v>44050</v>
      </c>
    </row>
    <row r="361" spans="1:9" x14ac:dyDescent="0.25">
      <c r="A361" s="4" t="s">
        <v>580</v>
      </c>
      <c r="B361" s="4" t="s">
        <v>37</v>
      </c>
      <c r="C361" s="4" t="s">
        <v>252</v>
      </c>
      <c r="D361" s="4" t="s">
        <v>12</v>
      </c>
      <c r="E361" s="4">
        <v>6240</v>
      </c>
      <c r="F361" s="4">
        <v>15.21</v>
      </c>
      <c r="G361" s="4">
        <f t="shared" si="6"/>
        <v>94910.400000000009</v>
      </c>
      <c r="H361" s="5" t="s">
        <v>216</v>
      </c>
      <c r="I361" s="6">
        <v>43892</v>
      </c>
    </row>
    <row r="362" spans="1:9" x14ac:dyDescent="0.25">
      <c r="A362" s="4" t="s">
        <v>581</v>
      </c>
      <c r="B362" s="4" t="s">
        <v>37</v>
      </c>
      <c r="C362" s="4" t="s">
        <v>252</v>
      </c>
      <c r="D362" s="4" t="s">
        <v>12</v>
      </c>
      <c r="E362" s="4">
        <v>800</v>
      </c>
      <c r="F362" s="4">
        <v>4.9969999999999999</v>
      </c>
      <c r="G362" s="4">
        <f t="shared" si="6"/>
        <v>3997.6</v>
      </c>
      <c r="H362" s="5" t="s">
        <v>582</v>
      </c>
      <c r="I362" s="6">
        <v>44071</v>
      </c>
    </row>
    <row r="363" spans="1:9" x14ac:dyDescent="0.25">
      <c r="A363" s="4" t="s">
        <v>583</v>
      </c>
      <c r="B363" s="4" t="s">
        <v>37</v>
      </c>
      <c r="C363" s="4" t="s">
        <v>252</v>
      </c>
      <c r="D363" s="4" t="s">
        <v>12</v>
      </c>
      <c r="E363" s="4">
        <v>967</v>
      </c>
      <c r="F363" s="4">
        <v>3.7</v>
      </c>
      <c r="G363" s="4">
        <f t="shared" si="6"/>
        <v>3577.9</v>
      </c>
      <c r="H363" s="5" t="s">
        <v>584</v>
      </c>
      <c r="I363" s="6">
        <v>44046</v>
      </c>
    </row>
    <row r="364" spans="1:9" x14ac:dyDescent="0.25">
      <c r="A364" s="4" t="s">
        <v>585</v>
      </c>
      <c r="B364" s="4" t="s">
        <v>37</v>
      </c>
      <c r="C364" s="4" t="s">
        <v>252</v>
      </c>
      <c r="D364" s="4" t="s">
        <v>12</v>
      </c>
      <c r="E364" s="4">
        <v>2400</v>
      </c>
      <c r="F364" s="4">
        <v>3.6850000000000001</v>
      </c>
      <c r="G364" s="4">
        <f t="shared" si="6"/>
        <v>8844</v>
      </c>
      <c r="H364" s="5" t="s">
        <v>586</v>
      </c>
      <c r="I364" s="6">
        <v>44032</v>
      </c>
    </row>
    <row r="365" spans="1:9" x14ac:dyDescent="0.25">
      <c r="A365" s="4" t="s">
        <v>587</v>
      </c>
      <c r="B365" s="4" t="s">
        <v>37</v>
      </c>
      <c r="C365" s="4" t="s">
        <v>252</v>
      </c>
      <c r="D365" s="4" t="s">
        <v>12</v>
      </c>
      <c r="E365" s="4">
        <v>7020</v>
      </c>
      <c r="F365" s="4">
        <v>4.3259999999999996</v>
      </c>
      <c r="G365" s="4">
        <f t="shared" si="6"/>
        <v>30368.519999999997</v>
      </c>
      <c r="H365" s="5" t="s">
        <v>588</v>
      </c>
      <c r="I365" s="6">
        <v>44074</v>
      </c>
    </row>
    <row r="366" spans="1:9" x14ac:dyDescent="0.25">
      <c r="A366" s="4" t="s">
        <v>589</v>
      </c>
      <c r="B366" s="4" t="s">
        <v>37</v>
      </c>
      <c r="C366" s="4" t="s">
        <v>252</v>
      </c>
      <c r="D366" s="4" t="s">
        <v>12</v>
      </c>
      <c r="E366" s="4">
        <v>2100</v>
      </c>
      <c r="F366" s="4">
        <v>4.5999999999999996</v>
      </c>
      <c r="G366" s="4">
        <f t="shared" si="6"/>
        <v>9660</v>
      </c>
      <c r="H366" s="5" t="s">
        <v>356</v>
      </c>
      <c r="I366" s="6">
        <v>44050</v>
      </c>
    </row>
    <row r="367" spans="1:9" x14ac:dyDescent="0.25">
      <c r="A367" s="4" t="s">
        <v>590</v>
      </c>
      <c r="B367" s="4" t="s">
        <v>37</v>
      </c>
      <c r="C367" s="4" t="s">
        <v>252</v>
      </c>
      <c r="D367" s="4" t="s">
        <v>12</v>
      </c>
      <c r="E367" s="4">
        <v>4400</v>
      </c>
      <c r="F367" s="4">
        <v>5.08</v>
      </c>
      <c r="G367" s="4">
        <f t="shared" si="6"/>
        <v>22352</v>
      </c>
      <c r="H367" s="5" t="s">
        <v>591</v>
      </c>
      <c r="I367" s="6">
        <v>44032</v>
      </c>
    </row>
    <row r="368" spans="1:9" x14ac:dyDescent="0.25">
      <c r="A368" s="4" t="s">
        <v>592</v>
      </c>
      <c r="B368" s="4" t="s">
        <v>37</v>
      </c>
      <c r="C368" s="4" t="s">
        <v>252</v>
      </c>
      <c r="D368" s="4" t="s">
        <v>12</v>
      </c>
      <c r="E368" s="4">
        <v>1200</v>
      </c>
      <c r="F368" s="4">
        <v>8.4499999999999993</v>
      </c>
      <c r="G368" s="4">
        <f t="shared" si="6"/>
        <v>10140</v>
      </c>
      <c r="H368" s="5" t="s">
        <v>356</v>
      </c>
      <c r="I368" s="6">
        <v>44074</v>
      </c>
    </row>
    <row r="369" spans="1:9" x14ac:dyDescent="0.25">
      <c r="A369" s="4" t="s">
        <v>593</v>
      </c>
      <c r="B369" s="4" t="s">
        <v>37</v>
      </c>
      <c r="C369" s="4" t="s">
        <v>252</v>
      </c>
      <c r="D369" s="4" t="s">
        <v>12</v>
      </c>
      <c r="E369" s="4">
        <v>1500</v>
      </c>
      <c r="F369" s="4">
        <v>30.41</v>
      </c>
      <c r="G369" s="4">
        <f t="shared" si="6"/>
        <v>45615</v>
      </c>
      <c r="H369" s="5" t="s">
        <v>594</v>
      </c>
      <c r="I369" s="6">
        <v>44018</v>
      </c>
    </row>
    <row r="370" spans="1:9" x14ac:dyDescent="0.25">
      <c r="A370" s="4" t="s">
        <v>595</v>
      </c>
      <c r="B370" s="4" t="s">
        <v>37</v>
      </c>
      <c r="C370" s="4" t="s">
        <v>252</v>
      </c>
      <c r="D370" s="4" t="s">
        <v>12</v>
      </c>
      <c r="E370" s="4">
        <v>800</v>
      </c>
      <c r="F370" s="4">
        <v>3.4</v>
      </c>
      <c r="G370" s="4">
        <f t="shared" si="6"/>
        <v>2720</v>
      </c>
      <c r="H370" s="5" t="s">
        <v>410</v>
      </c>
      <c r="I370" s="6">
        <v>44034</v>
      </c>
    </row>
    <row r="371" spans="1:9" x14ac:dyDescent="0.25">
      <c r="A371" s="4" t="s">
        <v>596</v>
      </c>
      <c r="B371" s="4" t="s">
        <v>37</v>
      </c>
      <c r="C371" s="4" t="s">
        <v>252</v>
      </c>
      <c r="D371" s="4" t="s">
        <v>12</v>
      </c>
      <c r="E371" s="4">
        <v>15480</v>
      </c>
      <c r="F371" s="4">
        <v>36.06</v>
      </c>
      <c r="G371" s="4">
        <f t="shared" si="6"/>
        <v>558208.80000000005</v>
      </c>
      <c r="H371" s="5" t="s">
        <v>597</v>
      </c>
      <c r="I371" s="6">
        <v>43935</v>
      </c>
    </row>
    <row r="372" spans="1:9" x14ac:dyDescent="0.25">
      <c r="A372" s="4" t="s">
        <v>598</v>
      </c>
      <c r="B372" s="4" t="s">
        <v>37</v>
      </c>
      <c r="C372" s="4" t="s">
        <v>252</v>
      </c>
      <c r="D372" s="4" t="s">
        <v>12</v>
      </c>
      <c r="E372" s="4">
        <v>900</v>
      </c>
      <c r="F372" s="4">
        <v>3.7</v>
      </c>
      <c r="G372" s="4">
        <f t="shared" si="6"/>
        <v>3330</v>
      </c>
      <c r="H372" s="5" t="s">
        <v>324</v>
      </c>
      <c r="I372" s="6">
        <v>44053</v>
      </c>
    </row>
    <row r="373" spans="1:9" x14ac:dyDescent="0.25">
      <c r="A373" s="4" t="s">
        <v>599</v>
      </c>
      <c r="B373" s="4" t="s">
        <v>37</v>
      </c>
      <c r="C373" s="4" t="s">
        <v>252</v>
      </c>
      <c r="D373" s="4" t="s">
        <v>12</v>
      </c>
      <c r="E373" s="4">
        <v>2000</v>
      </c>
      <c r="F373" s="4">
        <v>7.3399900000000002</v>
      </c>
      <c r="G373" s="4">
        <f t="shared" si="6"/>
        <v>14679.98</v>
      </c>
      <c r="H373" s="5" t="s">
        <v>257</v>
      </c>
      <c r="I373" s="6">
        <v>43818</v>
      </c>
    </row>
    <row r="374" spans="1:9" x14ac:dyDescent="0.25">
      <c r="A374" s="4" t="s">
        <v>600</v>
      </c>
      <c r="B374" s="4" t="s">
        <v>37</v>
      </c>
      <c r="C374" s="4" t="s">
        <v>252</v>
      </c>
      <c r="D374" s="4" t="s">
        <v>12</v>
      </c>
      <c r="E374" s="4">
        <v>8000</v>
      </c>
      <c r="F374" s="4">
        <v>3.09</v>
      </c>
      <c r="G374" s="4">
        <f t="shared" si="6"/>
        <v>24720</v>
      </c>
      <c r="H374" s="5" t="s">
        <v>257</v>
      </c>
      <c r="I374" s="6">
        <v>43983</v>
      </c>
    </row>
    <row r="375" spans="1:9" x14ac:dyDescent="0.25">
      <c r="A375" s="4" t="s">
        <v>601</v>
      </c>
      <c r="B375" s="4" t="s">
        <v>37</v>
      </c>
      <c r="C375" s="4" t="s">
        <v>252</v>
      </c>
      <c r="D375" s="4" t="s">
        <v>12</v>
      </c>
      <c r="E375" s="4">
        <v>2000</v>
      </c>
      <c r="F375" s="4">
        <v>8.5</v>
      </c>
      <c r="G375" s="4">
        <f t="shared" si="6"/>
        <v>17000</v>
      </c>
      <c r="H375" s="5" t="s">
        <v>257</v>
      </c>
      <c r="I375" s="6">
        <v>43983</v>
      </c>
    </row>
    <row r="376" spans="1:9" x14ac:dyDescent="0.25">
      <c r="A376" s="4" t="s">
        <v>602</v>
      </c>
      <c r="B376" s="4" t="s">
        <v>37</v>
      </c>
      <c r="C376" s="4" t="s">
        <v>252</v>
      </c>
      <c r="D376" s="4" t="s">
        <v>12</v>
      </c>
      <c r="E376" s="4">
        <v>310</v>
      </c>
      <c r="F376" s="4">
        <v>169.23599999999999</v>
      </c>
      <c r="G376" s="4">
        <f t="shared" si="6"/>
        <v>52463.159999999996</v>
      </c>
      <c r="H376" s="5" t="s">
        <v>257</v>
      </c>
      <c r="I376" s="6">
        <v>43983</v>
      </c>
    </row>
    <row r="377" spans="1:9" x14ac:dyDescent="0.25">
      <c r="A377" s="4" t="s">
        <v>603</v>
      </c>
      <c r="B377" s="4" t="s">
        <v>37</v>
      </c>
      <c r="C377" s="4" t="s">
        <v>252</v>
      </c>
      <c r="D377" s="4" t="s">
        <v>12</v>
      </c>
      <c r="E377" s="4">
        <v>1200</v>
      </c>
      <c r="F377" s="4">
        <v>5.5049999999999999</v>
      </c>
      <c r="G377" s="4">
        <f t="shared" si="6"/>
        <v>6606</v>
      </c>
      <c r="H377" s="5" t="s">
        <v>582</v>
      </c>
      <c r="I377" s="6">
        <v>44076</v>
      </c>
    </row>
    <row r="378" spans="1:9" x14ac:dyDescent="0.25">
      <c r="A378" s="4">
        <v>2082003</v>
      </c>
      <c r="B378" s="4" t="s">
        <v>37</v>
      </c>
      <c r="C378" s="4" t="s">
        <v>252</v>
      </c>
      <c r="D378" s="4" t="s">
        <v>12</v>
      </c>
      <c r="E378" s="4">
        <v>100000</v>
      </c>
      <c r="F378" s="4">
        <v>6.9000000000000006E-2</v>
      </c>
      <c r="G378" s="4">
        <f t="shared" si="6"/>
        <v>6900.0000000000009</v>
      </c>
      <c r="H378" s="5" t="s">
        <v>604</v>
      </c>
      <c r="I378" s="6">
        <v>43951</v>
      </c>
    </row>
    <row r="379" spans="1:9" x14ac:dyDescent="0.25">
      <c r="A379" s="4" t="s">
        <v>605</v>
      </c>
      <c r="B379" s="4" t="s">
        <v>37</v>
      </c>
      <c r="C379" s="4" t="s">
        <v>252</v>
      </c>
      <c r="D379" s="4" t="s">
        <v>12</v>
      </c>
      <c r="E379" s="4">
        <v>400</v>
      </c>
      <c r="F379" s="4">
        <v>14.17</v>
      </c>
      <c r="G379" s="4">
        <f t="shared" si="6"/>
        <v>5668</v>
      </c>
      <c r="H379" s="5" t="s">
        <v>594</v>
      </c>
      <c r="I379" s="6">
        <v>44076</v>
      </c>
    </row>
    <row r="380" spans="1:9" x14ac:dyDescent="0.25">
      <c r="A380" s="4" t="s">
        <v>606</v>
      </c>
      <c r="B380" s="4" t="s">
        <v>37</v>
      </c>
      <c r="C380" s="4" t="s">
        <v>252</v>
      </c>
      <c r="D380" s="4" t="s">
        <v>12</v>
      </c>
      <c r="E380" s="4">
        <v>1200</v>
      </c>
      <c r="F380" s="4">
        <v>11.86899</v>
      </c>
      <c r="G380" s="4">
        <f t="shared" si="6"/>
        <v>14242.788</v>
      </c>
      <c r="H380" s="5" t="s">
        <v>594</v>
      </c>
      <c r="I380" s="6">
        <v>44053</v>
      </c>
    </row>
    <row r="381" spans="1:9" x14ac:dyDescent="0.25">
      <c r="A381" s="4" t="s">
        <v>607</v>
      </c>
      <c r="B381" s="4" t="s">
        <v>37</v>
      </c>
      <c r="C381" s="4" t="s">
        <v>252</v>
      </c>
      <c r="D381" s="4" t="s">
        <v>12</v>
      </c>
      <c r="E381" s="4">
        <v>800</v>
      </c>
      <c r="F381" s="4">
        <v>13.795318999999999</v>
      </c>
      <c r="G381" s="4">
        <f t="shared" si="6"/>
        <v>11036.2552</v>
      </c>
      <c r="H381" s="5" t="s">
        <v>410</v>
      </c>
      <c r="I381" s="6">
        <v>43908</v>
      </c>
    </row>
    <row r="382" spans="1:9" x14ac:dyDescent="0.25">
      <c r="A382" s="4" t="s">
        <v>608</v>
      </c>
      <c r="B382" s="4" t="s">
        <v>37</v>
      </c>
      <c r="C382" s="4" t="s">
        <v>252</v>
      </c>
      <c r="D382" s="4" t="s">
        <v>12</v>
      </c>
      <c r="E382" s="4">
        <v>200</v>
      </c>
      <c r="F382" s="4">
        <v>12.4</v>
      </c>
      <c r="G382" s="4">
        <f t="shared" si="6"/>
        <v>2480</v>
      </c>
      <c r="H382" s="5" t="s">
        <v>371</v>
      </c>
      <c r="I382" s="6">
        <v>44076</v>
      </c>
    </row>
    <row r="383" spans="1:9" x14ac:dyDescent="0.25">
      <c r="A383" s="4" t="s">
        <v>609</v>
      </c>
      <c r="B383" s="4" t="s">
        <v>37</v>
      </c>
      <c r="C383" s="4" t="s">
        <v>252</v>
      </c>
      <c r="D383" s="4" t="s">
        <v>12</v>
      </c>
      <c r="E383" s="4">
        <v>2400</v>
      </c>
      <c r="F383" s="4">
        <v>5.85</v>
      </c>
      <c r="G383" s="4">
        <f t="shared" si="6"/>
        <v>14040</v>
      </c>
      <c r="H383" s="5" t="s">
        <v>334</v>
      </c>
      <c r="I383" s="6">
        <v>44005</v>
      </c>
    </row>
    <row r="384" spans="1:9" x14ac:dyDescent="0.25">
      <c r="A384" s="4" t="s">
        <v>610</v>
      </c>
      <c r="B384" s="4" t="s">
        <v>37</v>
      </c>
      <c r="C384" s="4" t="s">
        <v>252</v>
      </c>
      <c r="D384" s="4" t="s">
        <v>12</v>
      </c>
      <c r="E384" s="4">
        <v>30</v>
      </c>
      <c r="F384" s="4">
        <v>6.85</v>
      </c>
      <c r="G384" s="4">
        <f t="shared" si="6"/>
        <v>205.5</v>
      </c>
      <c r="H384" s="5" t="s">
        <v>611</v>
      </c>
      <c r="I384" s="6">
        <v>43802</v>
      </c>
    </row>
    <row r="385" spans="1:9" x14ac:dyDescent="0.25">
      <c r="A385" s="4" t="s">
        <v>612</v>
      </c>
      <c r="B385" s="4" t="s">
        <v>37</v>
      </c>
      <c r="C385" s="4" t="s">
        <v>252</v>
      </c>
      <c r="D385" s="4" t="s">
        <v>12</v>
      </c>
      <c r="E385" s="4">
        <v>1800</v>
      </c>
      <c r="F385" s="4">
        <v>6.85</v>
      </c>
      <c r="G385" s="4">
        <f t="shared" si="6"/>
        <v>12330</v>
      </c>
      <c r="H385" s="5" t="s">
        <v>367</v>
      </c>
      <c r="I385" s="6">
        <v>43565</v>
      </c>
    </row>
    <row r="386" spans="1:9" x14ac:dyDescent="0.25">
      <c r="A386" s="4" t="s">
        <v>613</v>
      </c>
      <c r="B386" s="4" t="s">
        <v>37</v>
      </c>
      <c r="C386" s="4" t="s">
        <v>252</v>
      </c>
      <c r="D386" s="4" t="s">
        <v>12</v>
      </c>
      <c r="E386" s="4">
        <v>8000</v>
      </c>
      <c r="F386" s="4">
        <v>1.2355</v>
      </c>
      <c r="G386" s="4">
        <f t="shared" si="6"/>
        <v>9884</v>
      </c>
      <c r="H386" s="5" t="s">
        <v>614</v>
      </c>
      <c r="I386" s="6">
        <v>43717</v>
      </c>
    </row>
    <row r="387" spans="1:9" x14ac:dyDescent="0.25">
      <c r="A387" s="4" t="s">
        <v>615</v>
      </c>
      <c r="B387" s="4" t="s">
        <v>124</v>
      </c>
      <c r="C387" s="4" t="s">
        <v>252</v>
      </c>
      <c r="D387" s="4" t="s">
        <v>12</v>
      </c>
      <c r="E387" s="4">
        <v>1000</v>
      </c>
      <c r="F387" s="4">
        <v>4.3743499999999997</v>
      </c>
      <c r="G387" s="4">
        <f t="shared" si="6"/>
        <v>4374.3499999999995</v>
      </c>
      <c r="H387" s="5" t="s">
        <v>616</v>
      </c>
      <c r="I387" s="6">
        <v>43738</v>
      </c>
    </row>
    <row r="388" spans="1:9" x14ac:dyDescent="0.25">
      <c r="A388" s="4" t="s">
        <v>617</v>
      </c>
      <c r="B388" s="4" t="s">
        <v>37</v>
      </c>
      <c r="C388" s="4" t="s">
        <v>252</v>
      </c>
      <c r="D388" s="4" t="s">
        <v>12</v>
      </c>
      <c r="E388" s="4">
        <v>10560</v>
      </c>
      <c r="F388" s="4">
        <v>16.5</v>
      </c>
      <c r="G388" s="4">
        <f t="shared" si="6"/>
        <v>174240</v>
      </c>
      <c r="H388" s="5" t="s">
        <v>216</v>
      </c>
      <c r="I388" s="6">
        <v>44005</v>
      </c>
    </row>
    <row r="389" spans="1:9" x14ac:dyDescent="0.25">
      <c r="A389" s="4" t="s">
        <v>618</v>
      </c>
      <c r="B389" s="4" t="s">
        <v>37</v>
      </c>
      <c r="C389" s="4" t="s">
        <v>252</v>
      </c>
      <c r="D389" s="4" t="s">
        <v>12</v>
      </c>
      <c r="E389" s="4">
        <v>2128</v>
      </c>
      <c r="F389" s="4">
        <v>2.4609999999999999</v>
      </c>
      <c r="G389" s="4">
        <f t="shared" ref="G389:G452" si="7">F389*E389</f>
        <v>5237.0079999999998</v>
      </c>
      <c r="H389" s="5" t="s">
        <v>212</v>
      </c>
      <c r="I389" s="6">
        <v>44057</v>
      </c>
    </row>
    <row r="390" spans="1:9" x14ac:dyDescent="0.25">
      <c r="A390" s="4" t="s">
        <v>619</v>
      </c>
      <c r="B390" s="4" t="s">
        <v>620</v>
      </c>
      <c r="C390" s="4" t="s">
        <v>252</v>
      </c>
      <c r="D390" s="4" t="s">
        <v>12</v>
      </c>
      <c r="E390" s="4">
        <v>1000</v>
      </c>
      <c r="F390" s="4">
        <v>4.4893999999999998</v>
      </c>
      <c r="G390" s="4">
        <f t="shared" si="7"/>
        <v>4489.3999999999996</v>
      </c>
      <c r="H390" s="5" t="s">
        <v>212</v>
      </c>
      <c r="I390" s="6">
        <v>43994</v>
      </c>
    </row>
    <row r="391" spans="1:9" x14ac:dyDescent="0.25">
      <c r="A391" s="4" t="s">
        <v>621</v>
      </c>
      <c r="B391" s="4" t="s">
        <v>622</v>
      </c>
      <c r="C391" s="4" t="s">
        <v>252</v>
      </c>
      <c r="D391" s="4" t="s">
        <v>12</v>
      </c>
      <c r="E391" s="4">
        <v>2000</v>
      </c>
      <c r="F391" s="4">
        <v>2.52399</v>
      </c>
      <c r="G391" s="4">
        <f t="shared" si="7"/>
        <v>5047.9799999999996</v>
      </c>
      <c r="H391" s="5" t="s">
        <v>212</v>
      </c>
      <c r="I391" s="6">
        <v>43998</v>
      </c>
    </row>
    <row r="392" spans="1:9" x14ac:dyDescent="0.25">
      <c r="A392" s="4" t="s">
        <v>623</v>
      </c>
      <c r="B392" s="4" t="s">
        <v>40</v>
      </c>
      <c r="C392" s="4" t="s">
        <v>252</v>
      </c>
      <c r="D392" s="4" t="s">
        <v>12</v>
      </c>
      <c r="E392" s="4">
        <v>200</v>
      </c>
      <c r="F392" s="4">
        <v>9.9</v>
      </c>
      <c r="G392" s="4">
        <f t="shared" si="7"/>
        <v>1980</v>
      </c>
      <c r="H392" s="5" t="s">
        <v>624</v>
      </c>
      <c r="I392" s="6">
        <v>44071</v>
      </c>
    </row>
    <row r="393" spans="1:9" x14ac:dyDescent="0.25">
      <c r="A393" s="4" t="s">
        <v>625</v>
      </c>
      <c r="B393" s="4" t="s">
        <v>37</v>
      </c>
      <c r="C393" s="4" t="s">
        <v>252</v>
      </c>
      <c r="D393" s="4" t="s">
        <v>12</v>
      </c>
      <c r="E393" s="4">
        <v>1600</v>
      </c>
      <c r="F393" s="4">
        <v>2.6076000000000001</v>
      </c>
      <c r="G393" s="4">
        <f t="shared" si="7"/>
        <v>4172.16</v>
      </c>
      <c r="H393" s="5" t="s">
        <v>212</v>
      </c>
      <c r="I393" s="6">
        <v>44000</v>
      </c>
    </row>
    <row r="394" spans="1:9" x14ac:dyDescent="0.25">
      <c r="A394" s="4" t="s">
        <v>626</v>
      </c>
      <c r="B394" s="4" t="s">
        <v>37</v>
      </c>
      <c r="C394" s="4" t="s">
        <v>252</v>
      </c>
      <c r="D394" s="4" t="s">
        <v>12</v>
      </c>
      <c r="E394" s="4">
        <v>6120</v>
      </c>
      <c r="F394" s="4">
        <v>17.22</v>
      </c>
      <c r="G394" s="4">
        <f t="shared" si="7"/>
        <v>105386.4</v>
      </c>
      <c r="H394" s="5" t="s">
        <v>627</v>
      </c>
      <c r="I394" s="6">
        <v>44000</v>
      </c>
    </row>
    <row r="395" spans="1:9" x14ac:dyDescent="0.25">
      <c r="A395" s="4" t="s">
        <v>628</v>
      </c>
      <c r="B395" s="4" t="s">
        <v>37</v>
      </c>
      <c r="C395" s="4" t="s">
        <v>252</v>
      </c>
      <c r="D395" s="4" t="s">
        <v>12</v>
      </c>
      <c r="E395" s="4">
        <v>5760</v>
      </c>
      <c r="F395" s="4">
        <v>8.8000000000000007</v>
      </c>
      <c r="G395" s="4">
        <f t="shared" si="7"/>
        <v>50688.000000000007</v>
      </c>
      <c r="H395" s="5" t="s">
        <v>412</v>
      </c>
      <c r="I395" s="6">
        <v>43998</v>
      </c>
    </row>
    <row r="396" spans="1:9" x14ac:dyDescent="0.25">
      <c r="A396" s="4" t="s">
        <v>629</v>
      </c>
      <c r="B396" s="4" t="s">
        <v>630</v>
      </c>
      <c r="C396" s="4" t="s">
        <v>252</v>
      </c>
      <c r="D396" s="4" t="s">
        <v>12</v>
      </c>
      <c r="E396" s="4">
        <v>2000</v>
      </c>
      <c r="F396" s="4">
        <v>0.8</v>
      </c>
      <c r="G396" s="4">
        <f t="shared" si="7"/>
        <v>1600</v>
      </c>
      <c r="H396" s="5" t="s">
        <v>212</v>
      </c>
      <c r="I396" s="6">
        <v>43664</v>
      </c>
    </row>
    <row r="397" spans="1:9" x14ac:dyDescent="0.25">
      <c r="A397" s="4" t="s">
        <v>631</v>
      </c>
      <c r="B397" s="4" t="s">
        <v>37</v>
      </c>
      <c r="C397" s="4" t="s">
        <v>252</v>
      </c>
      <c r="D397" s="4" t="s">
        <v>12</v>
      </c>
      <c r="E397" s="4">
        <v>2400</v>
      </c>
      <c r="F397" s="4">
        <v>0.82</v>
      </c>
      <c r="G397" s="4">
        <f t="shared" si="7"/>
        <v>1967.9999999999998</v>
      </c>
      <c r="H397" s="5" t="s">
        <v>371</v>
      </c>
      <c r="I397" s="6">
        <v>44076</v>
      </c>
    </row>
    <row r="398" spans="1:9" x14ac:dyDescent="0.25">
      <c r="A398" s="4" t="s">
        <v>632</v>
      </c>
      <c r="B398" s="4" t="s">
        <v>37</v>
      </c>
      <c r="C398" s="4" t="s">
        <v>252</v>
      </c>
      <c r="D398" s="4" t="s">
        <v>12</v>
      </c>
      <c r="E398" s="4">
        <v>1600</v>
      </c>
      <c r="F398" s="4">
        <v>1.6</v>
      </c>
      <c r="G398" s="4">
        <f t="shared" si="7"/>
        <v>2560</v>
      </c>
      <c r="H398" s="5" t="s">
        <v>83</v>
      </c>
      <c r="I398" s="6">
        <v>44057</v>
      </c>
    </row>
    <row r="399" spans="1:9" x14ac:dyDescent="0.25">
      <c r="A399" s="4" t="s">
        <v>633</v>
      </c>
      <c r="B399" s="4" t="s">
        <v>37</v>
      </c>
      <c r="C399" s="4" t="s">
        <v>252</v>
      </c>
      <c r="D399" s="4" t="s">
        <v>12</v>
      </c>
      <c r="E399" s="4">
        <v>8800</v>
      </c>
      <c r="F399" s="4">
        <v>2.5935000000000001</v>
      </c>
      <c r="G399" s="4">
        <f t="shared" si="7"/>
        <v>22822.800000000003</v>
      </c>
      <c r="H399" s="5" t="s">
        <v>127</v>
      </c>
      <c r="I399" s="6">
        <v>44070</v>
      </c>
    </row>
    <row r="400" spans="1:9" x14ac:dyDescent="0.25">
      <c r="A400" s="4" t="s">
        <v>634</v>
      </c>
      <c r="B400" s="4" t="s">
        <v>37</v>
      </c>
      <c r="C400" s="4" t="s">
        <v>252</v>
      </c>
      <c r="D400" s="4" t="s">
        <v>12</v>
      </c>
      <c r="E400" s="4">
        <v>1120</v>
      </c>
      <c r="F400" s="4">
        <v>2.37</v>
      </c>
      <c r="G400" s="4">
        <f t="shared" si="7"/>
        <v>2654.4</v>
      </c>
      <c r="H400" s="5" t="s">
        <v>127</v>
      </c>
      <c r="I400" s="6">
        <v>44005</v>
      </c>
    </row>
    <row r="401" spans="1:9" x14ac:dyDescent="0.25">
      <c r="A401" s="4" t="s">
        <v>110</v>
      </c>
      <c r="B401" s="4" t="s">
        <v>111</v>
      </c>
      <c r="C401" s="4" t="s">
        <v>252</v>
      </c>
      <c r="D401" s="4" t="s">
        <v>12</v>
      </c>
      <c r="E401" s="4">
        <v>10</v>
      </c>
      <c r="F401" s="4">
        <v>360</v>
      </c>
      <c r="G401" s="4">
        <f t="shared" si="7"/>
        <v>3600</v>
      </c>
      <c r="H401" s="5" t="s">
        <v>113</v>
      </c>
      <c r="I401" s="6">
        <v>42905</v>
      </c>
    </row>
    <row r="402" spans="1:9" x14ac:dyDescent="0.25">
      <c r="A402" s="4" t="s">
        <v>635</v>
      </c>
      <c r="B402" s="4" t="s">
        <v>37</v>
      </c>
      <c r="C402" s="4" t="s">
        <v>252</v>
      </c>
      <c r="D402" s="4" t="s">
        <v>12</v>
      </c>
      <c r="E402" s="4">
        <v>80</v>
      </c>
      <c r="F402" s="4">
        <v>146.33725000000001</v>
      </c>
      <c r="G402" s="4">
        <f t="shared" si="7"/>
        <v>11706.980000000001</v>
      </c>
      <c r="H402" s="5" t="s">
        <v>616</v>
      </c>
      <c r="I402" s="6">
        <v>43641</v>
      </c>
    </row>
    <row r="403" spans="1:9" x14ac:dyDescent="0.25">
      <c r="A403" s="4" t="s">
        <v>636</v>
      </c>
      <c r="B403" s="4" t="s">
        <v>37</v>
      </c>
      <c r="C403" s="4" t="s">
        <v>252</v>
      </c>
      <c r="D403" s="4" t="s">
        <v>12</v>
      </c>
      <c r="E403" s="4">
        <v>6</v>
      </c>
      <c r="F403" s="4">
        <v>1E-3</v>
      </c>
      <c r="G403" s="4">
        <f t="shared" si="7"/>
        <v>6.0000000000000001E-3</v>
      </c>
      <c r="H403" s="5" t="s">
        <v>637</v>
      </c>
      <c r="I403" s="6">
        <v>42605</v>
      </c>
    </row>
    <row r="404" spans="1:9" x14ac:dyDescent="0.25">
      <c r="A404" s="4" t="s">
        <v>638</v>
      </c>
      <c r="B404" s="4" t="s">
        <v>37</v>
      </c>
      <c r="C404" s="4" t="s">
        <v>252</v>
      </c>
      <c r="D404" s="4" t="s">
        <v>12</v>
      </c>
      <c r="E404" s="4">
        <v>1760</v>
      </c>
      <c r="F404" s="4">
        <v>31.24</v>
      </c>
      <c r="G404" s="4">
        <f t="shared" si="7"/>
        <v>54982.399999999994</v>
      </c>
      <c r="H404" s="5" t="s">
        <v>639</v>
      </c>
      <c r="I404" s="6">
        <v>44077</v>
      </c>
    </row>
    <row r="405" spans="1:9" x14ac:dyDescent="0.25">
      <c r="A405" s="4" t="s">
        <v>640</v>
      </c>
      <c r="B405" s="4" t="s">
        <v>37</v>
      </c>
      <c r="C405" s="4" t="s">
        <v>252</v>
      </c>
      <c r="D405" s="4" t="s">
        <v>12</v>
      </c>
      <c r="E405" s="4">
        <v>5520</v>
      </c>
      <c r="F405" s="4">
        <v>4.9000000000000004</v>
      </c>
      <c r="G405" s="4">
        <f t="shared" si="7"/>
        <v>27048.000000000004</v>
      </c>
      <c r="H405" s="5" t="s">
        <v>179</v>
      </c>
      <c r="I405" s="6">
        <v>44000</v>
      </c>
    </row>
    <row r="406" spans="1:9" x14ac:dyDescent="0.25">
      <c r="A406" s="4" t="s">
        <v>641</v>
      </c>
      <c r="B406" s="4" t="s">
        <v>37</v>
      </c>
      <c r="C406" s="4" t="s">
        <v>252</v>
      </c>
      <c r="D406" s="4" t="s">
        <v>12</v>
      </c>
      <c r="E406" s="4">
        <v>24000</v>
      </c>
      <c r="F406" s="4">
        <v>0.25</v>
      </c>
      <c r="G406" s="4">
        <f t="shared" si="7"/>
        <v>6000</v>
      </c>
      <c r="H406" s="5" t="s">
        <v>371</v>
      </c>
      <c r="I406" s="6">
        <v>44032</v>
      </c>
    </row>
    <row r="407" spans="1:9" x14ac:dyDescent="0.25">
      <c r="A407" s="4" t="s">
        <v>642</v>
      </c>
      <c r="B407" s="4" t="s">
        <v>37</v>
      </c>
      <c r="C407" s="4" t="s">
        <v>252</v>
      </c>
      <c r="D407" s="4" t="s">
        <v>12</v>
      </c>
      <c r="E407" s="4">
        <v>44000</v>
      </c>
      <c r="F407" s="4">
        <v>0.21382999999999999</v>
      </c>
      <c r="G407" s="4">
        <f t="shared" si="7"/>
        <v>9408.52</v>
      </c>
      <c r="H407" s="5" t="s">
        <v>643</v>
      </c>
      <c r="I407" s="6">
        <v>44001</v>
      </c>
    </row>
    <row r="408" spans="1:9" x14ac:dyDescent="0.25">
      <c r="A408" s="4" t="s">
        <v>644</v>
      </c>
      <c r="B408" s="4" t="s">
        <v>37</v>
      </c>
      <c r="C408" s="4" t="s">
        <v>252</v>
      </c>
      <c r="D408" s="4" t="s">
        <v>12</v>
      </c>
      <c r="E408" s="4">
        <v>8800</v>
      </c>
      <c r="F408" s="4">
        <v>0.17783299999999999</v>
      </c>
      <c r="G408" s="4">
        <f t="shared" si="7"/>
        <v>1564.9304</v>
      </c>
      <c r="H408" s="5" t="s">
        <v>645</v>
      </c>
      <c r="I408" s="6">
        <v>43999</v>
      </c>
    </row>
    <row r="409" spans="1:9" x14ac:dyDescent="0.25">
      <c r="A409" s="4" t="s">
        <v>646</v>
      </c>
      <c r="B409" s="4" t="s">
        <v>37</v>
      </c>
      <c r="C409" s="4" t="s">
        <v>252</v>
      </c>
      <c r="D409" s="4" t="s">
        <v>12</v>
      </c>
      <c r="E409" s="4">
        <v>11000</v>
      </c>
      <c r="F409" s="4">
        <v>0.24015</v>
      </c>
      <c r="G409" s="4">
        <f t="shared" si="7"/>
        <v>2641.65</v>
      </c>
      <c r="H409" s="5" t="s">
        <v>647</v>
      </c>
      <c r="I409" s="6">
        <v>43622</v>
      </c>
    </row>
    <row r="410" spans="1:9" x14ac:dyDescent="0.25">
      <c r="A410" s="4" t="s">
        <v>648</v>
      </c>
      <c r="B410" s="4" t="s">
        <v>37</v>
      </c>
      <c r="C410" s="4" t="s">
        <v>252</v>
      </c>
      <c r="D410" s="4" t="s">
        <v>12</v>
      </c>
      <c r="E410" s="4">
        <v>278100</v>
      </c>
      <c r="F410" s="4">
        <v>0.20599999999999999</v>
      </c>
      <c r="G410" s="4">
        <f t="shared" si="7"/>
        <v>57288.6</v>
      </c>
      <c r="H410" s="5" t="s">
        <v>352</v>
      </c>
      <c r="I410" s="6">
        <v>44071</v>
      </c>
    </row>
    <row r="411" spans="1:9" x14ac:dyDescent="0.25">
      <c r="A411" s="4" t="s">
        <v>649</v>
      </c>
      <c r="B411" s="4" t="s">
        <v>37</v>
      </c>
      <c r="C411" s="4" t="s">
        <v>252</v>
      </c>
      <c r="D411" s="4" t="s">
        <v>12</v>
      </c>
      <c r="E411" s="4">
        <v>184800</v>
      </c>
      <c r="F411" s="4">
        <v>0.24</v>
      </c>
      <c r="G411" s="4">
        <f t="shared" si="7"/>
        <v>44352</v>
      </c>
      <c r="H411" s="5" t="s">
        <v>352</v>
      </c>
      <c r="I411" s="6">
        <v>44076</v>
      </c>
    </row>
    <row r="412" spans="1:9" x14ac:dyDescent="0.25">
      <c r="A412" s="4" t="s">
        <v>650</v>
      </c>
      <c r="B412" s="4" t="s">
        <v>37</v>
      </c>
      <c r="C412" s="4" t="s">
        <v>252</v>
      </c>
      <c r="D412" s="4" t="s">
        <v>12</v>
      </c>
      <c r="E412" s="4">
        <v>17000</v>
      </c>
      <c r="F412" s="4">
        <v>0.37852000000000002</v>
      </c>
      <c r="G412" s="4">
        <f t="shared" si="7"/>
        <v>6434.84</v>
      </c>
      <c r="H412" s="5" t="s">
        <v>299</v>
      </c>
      <c r="I412" s="6">
        <v>43966</v>
      </c>
    </row>
    <row r="413" spans="1:9" x14ac:dyDescent="0.25">
      <c r="A413" s="4" t="s">
        <v>651</v>
      </c>
      <c r="B413" s="4" t="s">
        <v>37</v>
      </c>
      <c r="C413" s="4" t="s">
        <v>252</v>
      </c>
      <c r="D413" s="4" t="s">
        <v>12</v>
      </c>
      <c r="E413" s="4">
        <v>36000</v>
      </c>
      <c r="F413" s="4">
        <v>0.39696999999999999</v>
      </c>
      <c r="G413" s="4">
        <f t="shared" si="7"/>
        <v>14290.92</v>
      </c>
      <c r="H413" s="5" t="s">
        <v>98</v>
      </c>
      <c r="I413" s="6">
        <v>43915</v>
      </c>
    </row>
    <row r="414" spans="1:9" x14ac:dyDescent="0.25">
      <c r="A414" s="4" t="s">
        <v>652</v>
      </c>
      <c r="B414" s="4" t="s">
        <v>37</v>
      </c>
      <c r="C414" s="4" t="s">
        <v>252</v>
      </c>
      <c r="D414" s="4" t="s">
        <v>12</v>
      </c>
      <c r="E414" s="4">
        <v>924</v>
      </c>
      <c r="F414" s="4">
        <v>14.488</v>
      </c>
      <c r="G414" s="4">
        <f t="shared" si="7"/>
        <v>13386.912</v>
      </c>
      <c r="H414" s="5" t="s">
        <v>199</v>
      </c>
      <c r="I414" s="6">
        <v>43622</v>
      </c>
    </row>
    <row r="415" spans="1:9" x14ac:dyDescent="0.25">
      <c r="A415" s="4" t="s">
        <v>653</v>
      </c>
      <c r="B415" s="4" t="s">
        <v>37</v>
      </c>
      <c r="C415" s="4" t="s">
        <v>252</v>
      </c>
      <c r="D415" s="4" t="s">
        <v>12</v>
      </c>
      <c r="E415" s="4">
        <v>12000</v>
      </c>
      <c r="F415" s="4">
        <v>0.33206999999999998</v>
      </c>
      <c r="G415" s="4">
        <f t="shared" si="7"/>
        <v>3984.8399999999997</v>
      </c>
      <c r="H415" s="5" t="s">
        <v>299</v>
      </c>
      <c r="I415" s="6">
        <v>44053</v>
      </c>
    </row>
    <row r="416" spans="1:9" x14ac:dyDescent="0.25">
      <c r="A416" s="4" t="s">
        <v>654</v>
      </c>
      <c r="B416" s="4" t="s">
        <v>15</v>
      </c>
      <c r="C416" s="4" t="s">
        <v>252</v>
      </c>
      <c r="D416" s="4" t="s">
        <v>12</v>
      </c>
      <c r="E416" s="4">
        <v>700</v>
      </c>
      <c r="F416" s="4">
        <v>2</v>
      </c>
      <c r="G416" s="4">
        <f t="shared" si="7"/>
        <v>1400</v>
      </c>
      <c r="H416" s="5" t="s">
        <v>346</v>
      </c>
      <c r="I416" s="6">
        <v>43930</v>
      </c>
    </row>
    <row r="417" spans="1:9" x14ac:dyDescent="0.25">
      <c r="A417" s="4" t="s">
        <v>655</v>
      </c>
      <c r="B417" s="4" t="s">
        <v>37</v>
      </c>
      <c r="C417" s="4" t="s">
        <v>252</v>
      </c>
      <c r="D417" s="4" t="s">
        <v>12</v>
      </c>
      <c r="E417" s="4">
        <v>16500</v>
      </c>
      <c r="F417" s="4">
        <v>0.68</v>
      </c>
      <c r="G417" s="4">
        <f t="shared" si="7"/>
        <v>11220</v>
      </c>
      <c r="H417" s="5" t="s">
        <v>212</v>
      </c>
      <c r="I417" s="6">
        <v>44050</v>
      </c>
    </row>
    <row r="418" spans="1:9" x14ac:dyDescent="0.25">
      <c r="A418" s="4" t="s">
        <v>656</v>
      </c>
      <c r="B418" s="4" t="s">
        <v>37</v>
      </c>
      <c r="C418" s="4" t="s">
        <v>252</v>
      </c>
      <c r="D418" s="4" t="s">
        <v>12</v>
      </c>
      <c r="E418" s="4">
        <v>4000</v>
      </c>
      <c r="F418" s="4">
        <v>0.88</v>
      </c>
      <c r="G418" s="4">
        <f t="shared" si="7"/>
        <v>3520</v>
      </c>
      <c r="H418" s="5" t="s">
        <v>212</v>
      </c>
      <c r="I418" s="6">
        <v>43994</v>
      </c>
    </row>
    <row r="419" spans="1:9" x14ac:dyDescent="0.25">
      <c r="A419" s="4" t="s">
        <v>657</v>
      </c>
      <c r="B419" s="4" t="s">
        <v>37</v>
      </c>
      <c r="C419" s="4" t="s">
        <v>252</v>
      </c>
      <c r="D419" s="4" t="s">
        <v>12</v>
      </c>
      <c r="E419" s="4">
        <v>2400</v>
      </c>
      <c r="F419" s="4">
        <v>3.41</v>
      </c>
      <c r="G419" s="4">
        <f t="shared" si="7"/>
        <v>8184</v>
      </c>
      <c r="H419" s="5" t="s">
        <v>212</v>
      </c>
      <c r="I419" s="6">
        <v>43994</v>
      </c>
    </row>
    <row r="420" spans="1:9" x14ac:dyDescent="0.25">
      <c r="A420" s="4" t="s">
        <v>658</v>
      </c>
      <c r="B420" s="4" t="s">
        <v>37</v>
      </c>
      <c r="C420" s="4" t="s">
        <v>252</v>
      </c>
      <c r="D420" s="4" t="s">
        <v>12</v>
      </c>
      <c r="E420" s="4">
        <v>16000</v>
      </c>
      <c r="F420" s="4">
        <v>1</v>
      </c>
      <c r="G420" s="4">
        <f t="shared" si="7"/>
        <v>16000</v>
      </c>
      <c r="H420" s="5" t="s">
        <v>659</v>
      </c>
      <c r="I420" s="6">
        <v>44071</v>
      </c>
    </row>
    <row r="421" spans="1:9" x14ac:dyDescent="0.25">
      <c r="A421" s="4" t="s">
        <v>660</v>
      </c>
      <c r="B421" s="4" t="s">
        <v>37</v>
      </c>
      <c r="C421" s="4" t="s">
        <v>252</v>
      </c>
      <c r="D421" s="4" t="s">
        <v>12</v>
      </c>
      <c r="E421" s="4">
        <v>2600</v>
      </c>
      <c r="F421" s="4">
        <v>1.19</v>
      </c>
      <c r="G421" s="4">
        <f t="shared" si="7"/>
        <v>3094</v>
      </c>
      <c r="H421" s="5" t="s">
        <v>315</v>
      </c>
      <c r="I421" s="6">
        <v>44060</v>
      </c>
    </row>
    <row r="422" spans="1:9" x14ac:dyDescent="0.25">
      <c r="A422" s="4" t="s">
        <v>661</v>
      </c>
      <c r="B422" s="4" t="s">
        <v>37</v>
      </c>
      <c r="C422" s="4" t="s">
        <v>252</v>
      </c>
      <c r="D422" s="4" t="s">
        <v>12</v>
      </c>
      <c r="E422" s="4">
        <v>2000</v>
      </c>
      <c r="F422" s="4">
        <v>1.53</v>
      </c>
      <c r="G422" s="4">
        <f t="shared" si="7"/>
        <v>3060</v>
      </c>
      <c r="H422" s="5" t="s">
        <v>315</v>
      </c>
      <c r="I422" s="6">
        <v>44005</v>
      </c>
    </row>
    <row r="423" spans="1:9" x14ac:dyDescent="0.25">
      <c r="A423" s="4" t="s">
        <v>662</v>
      </c>
      <c r="B423" s="4" t="s">
        <v>37</v>
      </c>
      <c r="C423" s="4" t="s">
        <v>252</v>
      </c>
      <c r="D423" s="4" t="s">
        <v>12</v>
      </c>
      <c r="E423" s="4">
        <v>1800</v>
      </c>
      <c r="F423" s="4">
        <v>1.5044249999999999</v>
      </c>
      <c r="G423" s="4">
        <f t="shared" si="7"/>
        <v>2707.9649999999997</v>
      </c>
      <c r="H423" s="5" t="s">
        <v>315</v>
      </c>
      <c r="I423" s="6">
        <v>43983</v>
      </c>
    </row>
    <row r="424" spans="1:9" x14ac:dyDescent="0.25">
      <c r="A424" s="4" t="s">
        <v>663</v>
      </c>
      <c r="B424" s="4" t="s">
        <v>37</v>
      </c>
      <c r="C424" s="4" t="s">
        <v>252</v>
      </c>
      <c r="D424" s="4" t="s">
        <v>12</v>
      </c>
      <c r="E424" s="4">
        <v>12000</v>
      </c>
      <c r="F424" s="4">
        <v>0.123416</v>
      </c>
      <c r="G424" s="4">
        <f t="shared" si="7"/>
        <v>1480.992</v>
      </c>
      <c r="H424" s="5" t="s">
        <v>145</v>
      </c>
      <c r="I424" s="6">
        <v>44050</v>
      </c>
    </row>
    <row r="425" spans="1:9" x14ac:dyDescent="0.25">
      <c r="A425" s="4" t="s">
        <v>664</v>
      </c>
      <c r="B425" s="4" t="s">
        <v>37</v>
      </c>
      <c r="C425" s="4" t="s">
        <v>252</v>
      </c>
      <c r="D425" s="4" t="s">
        <v>12</v>
      </c>
      <c r="E425" s="4">
        <v>7250</v>
      </c>
      <c r="F425" s="4">
        <v>1.85</v>
      </c>
      <c r="G425" s="4">
        <f t="shared" si="7"/>
        <v>13412.5</v>
      </c>
      <c r="H425" s="5" t="s">
        <v>216</v>
      </c>
      <c r="I425" s="6">
        <v>43920</v>
      </c>
    </row>
    <row r="426" spans="1:9" x14ac:dyDescent="0.25">
      <c r="A426" s="4" t="s">
        <v>665</v>
      </c>
      <c r="B426" s="4" t="s">
        <v>37</v>
      </c>
      <c r="C426" s="4" t="s">
        <v>252</v>
      </c>
      <c r="D426" s="4" t="s">
        <v>12</v>
      </c>
      <c r="E426" s="4">
        <v>12000</v>
      </c>
      <c r="F426" s="4">
        <v>0.12654899999999999</v>
      </c>
      <c r="G426" s="4">
        <f t="shared" si="7"/>
        <v>1518.588</v>
      </c>
      <c r="H426" s="5" t="s">
        <v>315</v>
      </c>
      <c r="I426" s="6">
        <v>43917</v>
      </c>
    </row>
    <row r="427" spans="1:9" x14ac:dyDescent="0.25">
      <c r="A427" s="4" t="s">
        <v>666</v>
      </c>
      <c r="B427" s="4" t="s">
        <v>15</v>
      </c>
      <c r="C427" s="4" t="s">
        <v>252</v>
      </c>
      <c r="D427" s="4" t="s">
        <v>12</v>
      </c>
      <c r="E427" s="4">
        <v>500</v>
      </c>
      <c r="F427" s="4">
        <v>15.5</v>
      </c>
      <c r="G427" s="4">
        <f t="shared" si="7"/>
        <v>7750</v>
      </c>
      <c r="H427" s="5" t="s">
        <v>346</v>
      </c>
      <c r="I427" s="6">
        <v>43928</v>
      </c>
    </row>
    <row r="428" spans="1:9" x14ac:dyDescent="0.25">
      <c r="A428" s="4" t="s">
        <v>667</v>
      </c>
      <c r="B428" s="4" t="s">
        <v>37</v>
      </c>
      <c r="C428" s="4" t="s">
        <v>252</v>
      </c>
      <c r="D428" s="4" t="s">
        <v>12</v>
      </c>
      <c r="E428" s="4">
        <v>54000</v>
      </c>
      <c r="F428" s="4">
        <v>0.1545</v>
      </c>
      <c r="G428" s="4">
        <f t="shared" si="7"/>
        <v>8343</v>
      </c>
      <c r="H428" s="5" t="s">
        <v>416</v>
      </c>
      <c r="I428" s="6">
        <v>44048</v>
      </c>
    </row>
    <row r="429" spans="1:9" x14ac:dyDescent="0.25">
      <c r="A429" s="4" t="s">
        <v>668</v>
      </c>
      <c r="B429" s="4" t="s">
        <v>37</v>
      </c>
      <c r="C429" s="4" t="s">
        <v>252</v>
      </c>
      <c r="D429" s="4" t="s">
        <v>12</v>
      </c>
      <c r="E429" s="4">
        <v>48000</v>
      </c>
      <c r="F429" s="4">
        <v>0.14199999999999999</v>
      </c>
      <c r="G429" s="4">
        <f t="shared" si="7"/>
        <v>6815.9999999999991</v>
      </c>
      <c r="H429" s="5" t="s">
        <v>669</v>
      </c>
      <c r="I429" s="6">
        <v>44048</v>
      </c>
    </row>
    <row r="430" spans="1:9" x14ac:dyDescent="0.25">
      <c r="A430" s="4" t="s">
        <v>670</v>
      </c>
      <c r="B430" s="4" t="s">
        <v>37</v>
      </c>
      <c r="C430" s="4" t="s">
        <v>252</v>
      </c>
      <c r="D430" s="4" t="s">
        <v>12</v>
      </c>
      <c r="E430" s="4">
        <v>6000</v>
      </c>
      <c r="F430" s="4">
        <v>2.0499800000000001</v>
      </c>
      <c r="G430" s="4">
        <f t="shared" si="7"/>
        <v>12299.880000000001</v>
      </c>
      <c r="H430" s="5" t="s">
        <v>356</v>
      </c>
      <c r="I430" s="6">
        <v>44005</v>
      </c>
    </row>
    <row r="431" spans="1:9" x14ac:dyDescent="0.25">
      <c r="A431" s="4" t="s">
        <v>671</v>
      </c>
      <c r="B431" s="4" t="s">
        <v>37</v>
      </c>
      <c r="C431" s="4" t="s">
        <v>252</v>
      </c>
      <c r="D431" s="4" t="s">
        <v>12</v>
      </c>
      <c r="E431" s="4">
        <v>2464</v>
      </c>
      <c r="F431" s="4">
        <v>1.2284999999999999</v>
      </c>
      <c r="G431" s="4">
        <f t="shared" si="7"/>
        <v>3027.0239999999999</v>
      </c>
      <c r="H431" s="5" t="s">
        <v>554</v>
      </c>
      <c r="I431" s="6">
        <v>44026</v>
      </c>
    </row>
    <row r="432" spans="1:9" x14ac:dyDescent="0.25">
      <c r="A432" s="4" t="s">
        <v>672</v>
      </c>
      <c r="B432" s="4" t="s">
        <v>15</v>
      </c>
      <c r="C432" s="4" t="s">
        <v>252</v>
      </c>
      <c r="D432" s="4" t="s">
        <v>12</v>
      </c>
      <c r="E432" s="4">
        <v>200</v>
      </c>
      <c r="F432" s="4">
        <v>0.71</v>
      </c>
      <c r="G432" s="4">
        <f t="shared" si="7"/>
        <v>142</v>
      </c>
      <c r="H432" s="5" t="s">
        <v>293</v>
      </c>
      <c r="I432" s="6">
        <v>43878</v>
      </c>
    </row>
    <row r="433" spans="1:9" x14ac:dyDescent="0.25">
      <c r="A433" s="4" t="s">
        <v>673</v>
      </c>
      <c r="B433" s="4" t="s">
        <v>15</v>
      </c>
      <c r="C433" s="4" t="s">
        <v>252</v>
      </c>
      <c r="D433" s="4" t="s">
        <v>12</v>
      </c>
      <c r="E433" s="4">
        <v>200</v>
      </c>
      <c r="F433" s="4">
        <v>0.89</v>
      </c>
      <c r="G433" s="4">
        <f t="shared" si="7"/>
        <v>178</v>
      </c>
      <c r="H433" s="5" t="s">
        <v>293</v>
      </c>
      <c r="I433" s="6">
        <v>43878</v>
      </c>
    </row>
    <row r="434" spans="1:9" x14ac:dyDescent="0.25">
      <c r="A434" s="4" t="s">
        <v>674</v>
      </c>
      <c r="B434" s="4" t="s">
        <v>15</v>
      </c>
      <c r="C434" s="4" t="s">
        <v>252</v>
      </c>
      <c r="D434" s="4" t="s">
        <v>12</v>
      </c>
      <c r="E434" s="4">
        <v>300</v>
      </c>
      <c r="F434" s="4">
        <v>2.06</v>
      </c>
      <c r="G434" s="4">
        <f t="shared" si="7"/>
        <v>618</v>
      </c>
      <c r="H434" s="5" t="s">
        <v>293</v>
      </c>
      <c r="I434" s="6">
        <v>43878</v>
      </c>
    </row>
    <row r="435" spans="1:9" x14ac:dyDescent="0.25">
      <c r="A435" s="4" t="s">
        <v>675</v>
      </c>
      <c r="B435" s="4" t="s">
        <v>37</v>
      </c>
      <c r="C435" s="4" t="s">
        <v>252</v>
      </c>
      <c r="D435" s="4" t="s">
        <v>12</v>
      </c>
      <c r="E435" s="4">
        <v>4000</v>
      </c>
      <c r="F435" s="4">
        <v>0.74199999999999999</v>
      </c>
      <c r="G435" s="4">
        <f t="shared" si="7"/>
        <v>2968</v>
      </c>
      <c r="H435" s="5" t="s">
        <v>676</v>
      </c>
      <c r="I435" s="6">
        <v>43990</v>
      </c>
    </row>
    <row r="436" spans="1:9" x14ac:dyDescent="0.25">
      <c r="A436" s="4" t="s">
        <v>677</v>
      </c>
      <c r="B436" s="4" t="s">
        <v>124</v>
      </c>
      <c r="C436" s="4" t="s">
        <v>252</v>
      </c>
      <c r="D436" s="4" t="s">
        <v>12</v>
      </c>
      <c r="E436" s="4">
        <v>750</v>
      </c>
      <c r="F436" s="4">
        <v>43</v>
      </c>
      <c r="G436" s="4">
        <f t="shared" si="7"/>
        <v>32250</v>
      </c>
      <c r="H436" s="5" t="s">
        <v>387</v>
      </c>
      <c r="I436" s="6">
        <v>44025</v>
      </c>
    </row>
    <row r="437" spans="1:9" x14ac:dyDescent="0.25">
      <c r="A437" s="4" t="s">
        <v>678</v>
      </c>
      <c r="B437" s="4" t="s">
        <v>124</v>
      </c>
      <c r="C437" s="4" t="s">
        <v>252</v>
      </c>
      <c r="D437" s="4" t="s">
        <v>12</v>
      </c>
      <c r="E437" s="4">
        <v>1500</v>
      </c>
      <c r="F437" s="4">
        <v>5.6871999999999998</v>
      </c>
      <c r="G437" s="4">
        <f t="shared" si="7"/>
        <v>8530.7999999999993</v>
      </c>
      <c r="H437" s="5" t="s">
        <v>212</v>
      </c>
      <c r="I437" s="6">
        <v>44067</v>
      </c>
    </row>
    <row r="438" spans="1:9" x14ac:dyDescent="0.25">
      <c r="A438" s="4" t="s">
        <v>679</v>
      </c>
      <c r="B438" s="4" t="s">
        <v>124</v>
      </c>
      <c r="C438" s="4" t="s">
        <v>252</v>
      </c>
      <c r="D438" s="4" t="s">
        <v>12</v>
      </c>
      <c r="E438" s="4">
        <v>6000</v>
      </c>
      <c r="F438" s="4">
        <v>3.91601</v>
      </c>
      <c r="G438" s="4">
        <f t="shared" si="7"/>
        <v>23496.06</v>
      </c>
      <c r="H438" s="5" t="s">
        <v>379</v>
      </c>
      <c r="I438" s="6">
        <v>44028</v>
      </c>
    </row>
    <row r="439" spans="1:9" x14ac:dyDescent="0.25">
      <c r="A439" s="4" t="s">
        <v>680</v>
      </c>
      <c r="B439" s="4" t="s">
        <v>158</v>
      </c>
      <c r="C439" s="4" t="s">
        <v>252</v>
      </c>
      <c r="D439" s="4" t="s">
        <v>12</v>
      </c>
      <c r="E439" s="4">
        <v>12000</v>
      </c>
      <c r="F439" s="4">
        <v>0.43</v>
      </c>
      <c r="G439" s="4">
        <f t="shared" si="7"/>
        <v>5160</v>
      </c>
      <c r="H439" s="5" t="s">
        <v>212</v>
      </c>
      <c r="I439" s="6">
        <v>43937</v>
      </c>
    </row>
    <row r="440" spans="1:9" x14ac:dyDescent="0.25">
      <c r="A440" s="4" t="s">
        <v>681</v>
      </c>
      <c r="B440" s="4" t="s">
        <v>37</v>
      </c>
      <c r="C440" s="4" t="s">
        <v>252</v>
      </c>
      <c r="D440" s="4" t="s">
        <v>12</v>
      </c>
      <c r="E440" s="4">
        <v>8000</v>
      </c>
      <c r="F440" s="4">
        <v>1.34</v>
      </c>
      <c r="G440" s="4">
        <f t="shared" si="7"/>
        <v>10720</v>
      </c>
      <c r="H440" s="5" t="s">
        <v>682</v>
      </c>
      <c r="I440" s="6">
        <v>44029</v>
      </c>
    </row>
    <row r="441" spans="1:9" x14ac:dyDescent="0.25">
      <c r="A441" s="4" t="s">
        <v>683</v>
      </c>
      <c r="B441" s="4" t="s">
        <v>15</v>
      </c>
      <c r="C441" s="4" t="s">
        <v>252</v>
      </c>
      <c r="D441" s="4" t="s">
        <v>12</v>
      </c>
      <c r="E441" s="4">
        <v>200</v>
      </c>
      <c r="F441" s="4">
        <v>6.15</v>
      </c>
      <c r="G441" s="4">
        <f t="shared" si="7"/>
        <v>1230</v>
      </c>
      <c r="H441" s="5" t="s">
        <v>293</v>
      </c>
      <c r="I441" s="6">
        <v>43969</v>
      </c>
    </row>
    <row r="442" spans="1:9" x14ac:dyDescent="0.25">
      <c r="A442" s="4" t="s">
        <v>684</v>
      </c>
      <c r="B442" s="4" t="s">
        <v>37</v>
      </c>
      <c r="C442" s="4" t="s">
        <v>252</v>
      </c>
      <c r="D442" s="4" t="s">
        <v>12</v>
      </c>
      <c r="E442" s="4">
        <v>10000</v>
      </c>
      <c r="F442" s="4">
        <v>0.24847</v>
      </c>
      <c r="G442" s="4">
        <f t="shared" si="7"/>
        <v>2484.6999999999998</v>
      </c>
      <c r="H442" s="5" t="s">
        <v>324</v>
      </c>
      <c r="I442" s="6">
        <v>44054</v>
      </c>
    </row>
    <row r="443" spans="1:9" x14ac:dyDescent="0.25">
      <c r="A443" s="4" t="s">
        <v>685</v>
      </c>
      <c r="B443" s="4" t="s">
        <v>37</v>
      </c>
      <c r="C443" s="4" t="s">
        <v>252</v>
      </c>
      <c r="D443" s="4" t="s">
        <v>12</v>
      </c>
      <c r="E443" s="4">
        <v>3000</v>
      </c>
      <c r="F443" s="4">
        <v>1.3713299999999999</v>
      </c>
      <c r="G443" s="4">
        <f t="shared" si="7"/>
        <v>4113.99</v>
      </c>
      <c r="H443" s="5" t="s">
        <v>416</v>
      </c>
      <c r="I443" s="6">
        <v>44025</v>
      </c>
    </row>
    <row r="444" spans="1:9" x14ac:dyDescent="0.25">
      <c r="A444" s="4" t="s">
        <v>686</v>
      </c>
      <c r="B444" s="4" t="s">
        <v>37</v>
      </c>
      <c r="C444" s="4" t="s">
        <v>252</v>
      </c>
      <c r="D444" s="4" t="s">
        <v>12</v>
      </c>
      <c r="E444" s="4">
        <v>2000</v>
      </c>
      <c r="F444" s="4">
        <v>2.14</v>
      </c>
      <c r="G444" s="4">
        <f t="shared" si="7"/>
        <v>4280</v>
      </c>
      <c r="H444" s="5" t="s">
        <v>212</v>
      </c>
      <c r="I444" s="6">
        <v>44049</v>
      </c>
    </row>
    <row r="445" spans="1:9" x14ac:dyDescent="0.25">
      <c r="A445" s="4" t="s">
        <v>687</v>
      </c>
      <c r="B445" s="4" t="s">
        <v>37</v>
      </c>
      <c r="C445" s="4" t="s">
        <v>252</v>
      </c>
      <c r="D445" s="4" t="s">
        <v>12</v>
      </c>
      <c r="E445" s="4">
        <v>180000</v>
      </c>
      <c r="F445" s="4">
        <v>0.05</v>
      </c>
      <c r="G445" s="4">
        <f t="shared" si="7"/>
        <v>9000</v>
      </c>
      <c r="H445" s="5" t="s">
        <v>98</v>
      </c>
      <c r="I445" s="6">
        <v>43998</v>
      </c>
    </row>
    <row r="446" spans="1:9" x14ac:dyDescent="0.25">
      <c r="A446" s="4" t="s">
        <v>688</v>
      </c>
      <c r="B446" s="4" t="s">
        <v>37</v>
      </c>
      <c r="C446" s="4" t="s">
        <v>252</v>
      </c>
      <c r="D446" s="4" t="s">
        <v>12</v>
      </c>
      <c r="E446" s="4">
        <v>28000</v>
      </c>
      <c r="F446" s="4">
        <v>1.07907</v>
      </c>
      <c r="G446" s="4">
        <f t="shared" si="7"/>
        <v>30213.96</v>
      </c>
      <c r="H446" s="5" t="s">
        <v>689</v>
      </c>
      <c r="I446" s="6">
        <v>44063</v>
      </c>
    </row>
    <row r="447" spans="1:9" x14ac:dyDescent="0.25">
      <c r="A447" s="4" t="s">
        <v>690</v>
      </c>
      <c r="B447" s="4" t="s">
        <v>37</v>
      </c>
      <c r="C447" s="4" t="s">
        <v>252</v>
      </c>
      <c r="D447" s="4" t="s">
        <v>12</v>
      </c>
      <c r="E447" s="4">
        <v>28000</v>
      </c>
      <c r="F447" s="4">
        <v>8.9249999999999996E-2</v>
      </c>
      <c r="G447" s="4">
        <f t="shared" si="7"/>
        <v>2499</v>
      </c>
      <c r="H447" s="5" t="s">
        <v>691</v>
      </c>
      <c r="I447" s="6">
        <v>44028</v>
      </c>
    </row>
    <row r="448" spans="1:9" x14ac:dyDescent="0.25">
      <c r="A448" s="4" t="s">
        <v>692</v>
      </c>
      <c r="B448" s="4" t="s">
        <v>37</v>
      </c>
      <c r="C448" s="4" t="s">
        <v>252</v>
      </c>
      <c r="D448" s="4" t="s">
        <v>12</v>
      </c>
      <c r="E448" s="4">
        <v>3400</v>
      </c>
      <c r="F448" s="4">
        <v>0.59919999999999995</v>
      </c>
      <c r="G448" s="4">
        <f t="shared" si="7"/>
        <v>2037.2799999999997</v>
      </c>
      <c r="H448" s="5" t="s">
        <v>588</v>
      </c>
      <c r="I448" s="6">
        <v>44000</v>
      </c>
    </row>
    <row r="449" spans="1:9" x14ac:dyDescent="0.25">
      <c r="A449" s="4" t="s">
        <v>693</v>
      </c>
      <c r="B449" s="4" t="s">
        <v>37</v>
      </c>
      <c r="C449" s="4" t="s">
        <v>252</v>
      </c>
      <c r="D449" s="4" t="s">
        <v>12</v>
      </c>
      <c r="E449" s="4">
        <v>9600</v>
      </c>
      <c r="F449" s="4">
        <v>1.28</v>
      </c>
      <c r="G449" s="4">
        <f t="shared" si="7"/>
        <v>12288</v>
      </c>
      <c r="H449" s="5" t="s">
        <v>694</v>
      </c>
      <c r="I449" s="6">
        <v>44060</v>
      </c>
    </row>
    <row r="450" spans="1:9" x14ac:dyDescent="0.25">
      <c r="A450" s="4" t="s">
        <v>695</v>
      </c>
      <c r="B450" s="4" t="s">
        <v>37</v>
      </c>
      <c r="C450" s="4" t="s">
        <v>252</v>
      </c>
      <c r="D450" s="4" t="s">
        <v>12</v>
      </c>
      <c r="E450" s="4">
        <v>400</v>
      </c>
      <c r="F450" s="4">
        <v>1.52796</v>
      </c>
      <c r="G450" s="4">
        <f t="shared" si="7"/>
        <v>611.18399999999997</v>
      </c>
      <c r="H450" s="5" t="s">
        <v>324</v>
      </c>
      <c r="I450" s="6">
        <v>44039</v>
      </c>
    </row>
    <row r="451" spans="1:9" x14ac:dyDescent="0.25">
      <c r="A451" s="4" t="s">
        <v>696</v>
      </c>
      <c r="B451" s="4" t="s">
        <v>37</v>
      </c>
      <c r="C451" s="4" t="s">
        <v>252</v>
      </c>
      <c r="D451" s="4" t="s">
        <v>12</v>
      </c>
      <c r="E451" s="4">
        <v>1200</v>
      </c>
      <c r="F451" s="4">
        <v>2.8889999999999998</v>
      </c>
      <c r="G451" s="4">
        <f t="shared" si="7"/>
        <v>3466.7999999999997</v>
      </c>
      <c r="H451" s="5" t="s">
        <v>697</v>
      </c>
      <c r="I451" s="6">
        <v>44074</v>
      </c>
    </row>
    <row r="452" spans="1:9" x14ac:dyDescent="0.25">
      <c r="A452" s="4" t="s">
        <v>698</v>
      </c>
      <c r="B452" s="4" t="s">
        <v>37</v>
      </c>
      <c r="C452" s="4" t="s">
        <v>252</v>
      </c>
      <c r="D452" s="4" t="s">
        <v>12</v>
      </c>
      <c r="E452" s="4">
        <v>2800</v>
      </c>
      <c r="F452" s="4">
        <v>0.46608899999999998</v>
      </c>
      <c r="G452" s="4">
        <f t="shared" si="7"/>
        <v>1305.0491999999999</v>
      </c>
      <c r="H452" s="5" t="s">
        <v>127</v>
      </c>
      <c r="I452" s="6">
        <v>42957</v>
      </c>
    </row>
    <row r="453" spans="1:9" x14ac:dyDescent="0.25">
      <c r="A453" s="4" t="s">
        <v>699</v>
      </c>
      <c r="B453" s="4" t="s">
        <v>37</v>
      </c>
      <c r="C453" s="4" t="s">
        <v>252</v>
      </c>
      <c r="D453" s="4" t="s">
        <v>12</v>
      </c>
      <c r="E453" s="4">
        <v>15000</v>
      </c>
      <c r="F453" s="4">
        <v>0.329847</v>
      </c>
      <c r="G453" s="4">
        <f t="shared" ref="G453:G516" si="8">F453*E453</f>
        <v>4947.7049999999999</v>
      </c>
      <c r="H453" s="5" t="s">
        <v>127</v>
      </c>
      <c r="I453" s="6">
        <v>44063</v>
      </c>
    </row>
    <row r="454" spans="1:9" x14ac:dyDescent="0.25">
      <c r="A454" s="4" t="s">
        <v>700</v>
      </c>
      <c r="B454" s="4" t="s">
        <v>37</v>
      </c>
      <c r="C454" s="4" t="s">
        <v>252</v>
      </c>
      <c r="D454" s="4" t="s">
        <v>12</v>
      </c>
      <c r="E454" s="4">
        <v>2000</v>
      </c>
      <c r="F454" s="4">
        <v>0.78944999999999999</v>
      </c>
      <c r="G454" s="4">
        <f t="shared" si="8"/>
        <v>1578.8999999999999</v>
      </c>
      <c r="H454" s="5" t="s">
        <v>127</v>
      </c>
      <c r="I454" s="6">
        <v>43998</v>
      </c>
    </row>
    <row r="455" spans="1:9" x14ac:dyDescent="0.25">
      <c r="A455" s="4" t="s">
        <v>701</v>
      </c>
      <c r="B455" s="4" t="s">
        <v>37</v>
      </c>
      <c r="C455" s="4" t="s">
        <v>252</v>
      </c>
      <c r="D455" s="4" t="s">
        <v>12</v>
      </c>
      <c r="E455" s="4">
        <v>7500</v>
      </c>
      <c r="F455" s="4">
        <v>0.84187000000000001</v>
      </c>
      <c r="G455" s="4">
        <f t="shared" si="8"/>
        <v>6314.0249999999996</v>
      </c>
      <c r="H455" s="5" t="s">
        <v>588</v>
      </c>
      <c r="I455" s="6">
        <v>44075</v>
      </c>
    </row>
    <row r="456" spans="1:9" x14ac:dyDescent="0.25">
      <c r="A456" s="4" t="s">
        <v>702</v>
      </c>
      <c r="B456" s="4" t="s">
        <v>37</v>
      </c>
      <c r="C456" s="4" t="s">
        <v>252</v>
      </c>
      <c r="D456" s="4" t="s">
        <v>12</v>
      </c>
      <c r="E456" s="4">
        <v>40000</v>
      </c>
      <c r="F456" s="4">
        <v>3.8938E-2</v>
      </c>
      <c r="G456" s="4">
        <f t="shared" si="8"/>
        <v>1557.52</v>
      </c>
      <c r="H456" s="5" t="s">
        <v>703</v>
      </c>
      <c r="I456" s="6">
        <v>43780</v>
      </c>
    </row>
    <row r="457" spans="1:9" x14ac:dyDescent="0.25">
      <c r="A457" s="4" t="s">
        <v>704</v>
      </c>
      <c r="B457" s="4" t="s">
        <v>37</v>
      </c>
      <c r="C457" s="4" t="s">
        <v>252</v>
      </c>
      <c r="D457" s="4" t="s">
        <v>12</v>
      </c>
      <c r="E457" s="4">
        <v>3600</v>
      </c>
      <c r="F457" s="4">
        <v>3.5874999999999999</v>
      </c>
      <c r="G457" s="4">
        <f t="shared" si="8"/>
        <v>12915</v>
      </c>
      <c r="H457" s="5" t="s">
        <v>406</v>
      </c>
      <c r="I457" s="6">
        <v>44050</v>
      </c>
    </row>
    <row r="458" spans="1:9" x14ac:dyDescent="0.25">
      <c r="A458" s="4" t="s">
        <v>705</v>
      </c>
      <c r="B458" s="4" t="s">
        <v>37</v>
      </c>
      <c r="C458" s="4" t="s">
        <v>252</v>
      </c>
      <c r="D458" s="4" t="s">
        <v>12</v>
      </c>
      <c r="E458" s="4">
        <v>1200</v>
      </c>
      <c r="F458" s="4">
        <v>3.74125</v>
      </c>
      <c r="G458" s="4">
        <f t="shared" si="8"/>
        <v>4489.5</v>
      </c>
      <c r="H458" s="5" t="s">
        <v>416</v>
      </c>
      <c r="I458" s="6">
        <v>44000</v>
      </c>
    </row>
    <row r="459" spans="1:9" x14ac:dyDescent="0.25">
      <c r="A459" s="4" t="s">
        <v>706</v>
      </c>
      <c r="B459" s="4" t="s">
        <v>37</v>
      </c>
      <c r="C459" s="4" t="s">
        <v>252</v>
      </c>
      <c r="D459" s="4" t="s">
        <v>12</v>
      </c>
      <c r="E459" s="4">
        <v>119000</v>
      </c>
      <c r="F459" s="4">
        <v>0.28895999999999999</v>
      </c>
      <c r="G459" s="4">
        <f t="shared" si="8"/>
        <v>34386.239999999998</v>
      </c>
      <c r="H459" s="5" t="s">
        <v>352</v>
      </c>
      <c r="I459" s="6">
        <v>44053</v>
      </c>
    </row>
    <row r="460" spans="1:9" x14ac:dyDescent="0.25">
      <c r="A460" s="4" t="s">
        <v>707</v>
      </c>
      <c r="B460" s="4" t="s">
        <v>37</v>
      </c>
      <c r="C460" s="4" t="s">
        <v>252</v>
      </c>
      <c r="D460" s="4" t="s">
        <v>12</v>
      </c>
      <c r="E460" s="4">
        <v>4455</v>
      </c>
      <c r="F460" s="4">
        <v>12.21</v>
      </c>
      <c r="G460" s="4">
        <f t="shared" si="8"/>
        <v>54395.55</v>
      </c>
      <c r="H460" s="5" t="s">
        <v>216</v>
      </c>
      <c r="I460" s="6">
        <v>43879</v>
      </c>
    </row>
    <row r="461" spans="1:9" x14ac:dyDescent="0.25">
      <c r="A461" s="4" t="s">
        <v>708</v>
      </c>
      <c r="B461" s="4" t="s">
        <v>37</v>
      </c>
      <c r="C461" s="4" t="s">
        <v>252</v>
      </c>
      <c r="D461" s="4" t="s">
        <v>12</v>
      </c>
      <c r="E461" s="4">
        <v>900</v>
      </c>
      <c r="F461" s="4">
        <v>14.48157</v>
      </c>
      <c r="G461" s="4">
        <f t="shared" si="8"/>
        <v>13033.413</v>
      </c>
      <c r="H461" s="5" t="s">
        <v>216</v>
      </c>
      <c r="I461" s="6">
        <v>43879</v>
      </c>
    </row>
    <row r="462" spans="1:9" x14ac:dyDescent="0.25">
      <c r="A462" s="4" t="s">
        <v>709</v>
      </c>
      <c r="B462" s="4" t="s">
        <v>37</v>
      </c>
      <c r="C462" s="4" t="s">
        <v>252</v>
      </c>
      <c r="D462" s="4" t="s">
        <v>12</v>
      </c>
      <c r="E462" s="4">
        <v>32000</v>
      </c>
      <c r="F462" s="4">
        <v>6.1947000000000002E-2</v>
      </c>
      <c r="G462" s="4">
        <f t="shared" si="8"/>
        <v>1982.3040000000001</v>
      </c>
      <c r="H462" s="5" t="s">
        <v>710</v>
      </c>
      <c r="I462" s="6">
        <v>43762</v>
      </c>
    </row>
    <row r="463" spans="1:9" x14ac:dyDescent="0.25">
      <c r="A463" s="4" t="s">
        <v>711</v>
      </c>
      <c r="B463" s="4" t="s">
        <v>37</v>
      </c>
      <c r="C463" s="4" t="s">
        <v>252</v>
      </c>
      <c r="D463" s="4" t="s">
        <v>12</v>
      </c>
      <c r="E463" s="4">
        <v>20000</v>
      </c>
      <c r="F463" s="4">
        <v>6.0100000000000001E-2</v>
      </c>
      <c r="G463" s="4">
        <f t="shared" si="8"/>
        <v>1202</v>
      </c>
      <c r="H463" s="5" t="s">
        <v>710</v>
      </c>
      <c r="I463" s="6">
        <v>43781</v>
      </c>
    </row>
    <row r="464" spans="1:9" x14ac:dyDescent="0.25">
      <c r="A464" s="4" t="s">
        <v>712</v>
      </c>
      <c r="B464" s="4" t="s">
        <v>37</v>
      </c>
      <c r="C464" s="4" t="s">
        <v>252</v>
      </c>
      <c r="D464" s="4" t="s">
        <v>12</v>
      </c>
      <c r="E464" s="4">
        <v>32000</v>
      </c>
      <c r="F464" s="4">
        <v>6.1947000000000002E-2</v>
      </c>
      <c r="G464" s="4">
        <f t="shared" si="8"/>
        <v>1982.3040000000001</v>
      </c>
      <c r="H464" s="5" t="s">
        <v>710</v>
      </c>
      <c r="I464" s="6">
        <v>43762</v>
      </c>
    </row>
    <row r="465" spans="1:9" x14ac:dyDescent="0.25">
      <c r="A465" s="4" t="s">
        <v>713</v>
      </c>
      <c r="B465" s="4" t="s">
        <v>714</v>
      </c>
      <c r="C465" s="4" t="s">
        <v>252</v>
      </c>
      <c r="D465" s="4" t="s">
        <v>12</v>
      </c>
      <c r="E465" s="4">
        <v>3000</v>
      </c>
      <c r="F465" s="4">
        <v>0.29998000000000002</v>
      </c>
      <c r="G465" s="4">
        <f t="shared" si="8"/>
        <v>899.94</v>
      </c>
      <c r="H465" s="5" t="s">
        <v>212</v>
      </c>
      <c r="I465" s="6">
        <v>43783</v>
      </c>
    </row>
    <row r="466" spans="1:9" x14ac:dyDescent="0.25">
      <c r="A466" s="4" t="s">
        <v>715</v>
      </c>
      <c r="B466" s="4" t="s">
        <v>37</v>
      </c>
      <c r="C466" s="4" t="s">
        <v>252</v>
      </c>
      <c r="D466" s="4" t="s">
        <v>12</v>
      </c>
      <c r="E466" s="4">
        <v>10000</v>
      </c>
      <c r="F466" s="4">
        <v>0.46288000000000001</v>
      </c>
      <c r="G466" s="4">
        <f t="shared" si="8"/>
        <v>4628.8</v>
      </c>
      <c r="H466" s="5" t="s">
        <v>297</v>
      </c>
      <c r="I466" s="6">
        <v>44075</v>
      </c>
    </row>
    <row r="467" spans="1:9" x14ac:dyDescent="0.25">
      <c r="A467" s="4" t="s">
        <v>716</v>
      </c>
      <c r="B467" s="4" t="s">
        <v>37</v>
      </c>
      <c r="C467" s="4" t="s">
        <v>252</v>
      </c>
      <c r="D467" s="4" t="s">
        <v>12</v>
      </c>
      <c r="E467" s="4">
        <v>1760</v>
      </c>
      <c r="F467" s="4">
        <v>24.223970000000001</v>
      </c>
      <c r="G467" s="4">
        <f t="shared" si="8"/>
        <v>42634.1872</v>
      </c>
      <c r="H467" s="5" t="s">
        <v>616</v>
      </c>
      <c r="I467" s="6">
        <v>43783</v>
      </c>
    </row>
    <row r="468" spans="1:9" x14ac:dyDescent="0.25">
      <c r="A468" s="4" t="s">
        <v>717</v>
      </c>
      <c r="B468" s="4" t="s">
        <v>37</v>
      </c>
      <c r="C468" s="4" t="s">
        <v>252</v>
      </c>
      <c r="D468" s="4" t="s">
        <v>12</v>
      </c>
      <c r="E468" s="4">
        <v>1056</v>
      </c>
      <c r="F468" s="4">
        <v>28.840219999999999</v>
      </c>
      <c r="G468" s="4">
        <f t="shared" si="8"/>
        <v>30455.27232</v>
      </c>
      <c r="H468" s="5" t="s">
        <v>616</v>
      </c>
      <c r="I468" s="6">
        <v>44042</v>
      </c>
    </row>
    <row r="469" spans="1:9" x14ac:dyDescent="0.25">
      <c r="A469" s="4" t="s">
        <v>718</v>
      </c>
      <c r="B469" s="4" t="s">
        <v>37</v>
      </c>
      <c r="C469" s="4" t="s">
        <v>252</v>
      </c>
      <c r="D469" s="4" t="s">
        <v>12</v>
      </c>
      <c r="E469" s="4">
        <v>1584</v>
      </c>
      <c r="F469" s="4">
        <v>17.989999999999998</v>
      </c>
      <c r="G469" s="4">
        <f t="shared" si="8"/>
        <v>28496.159999999996</v>
      </c>
      <c r="H469" s="5" t="s">
        <v>616</v>
      </c>
      <c r="I469" s="6">
        <v>44047</v>
      </c>
    </row>
    <row r="470" spans="1:9" x14ac:dyDescent="0.25">
      <c r="A470" s="4" t="s">
        <v>719</v>
      </c>
      <c r="B470" s="4" t="s">
        <v>37</v>
      </c>
      <c r="C470" s="4" t="s">
        <v>252</v>
      </c>
      <c r="D470" s="4" t="s">
        <v>12</v>
      </c>
      <c r="E470" s="4">
        <v>1606000</v>
      </c>
      <c r="F470" s="4">
        <v>6.9389999999999993E-2</v>
      </c>
      <c r="G470" s="4">
        <f t="shared" si="8"/>
        <v>111440.34</v>
      </c>
      <c r="H470" s="5" t="s">
        <v>720</v>
      </c>
      <c r="I470" s="6">
        <v>44075</v>
      </c>
    </row>
    <row r="471" spans="1:9" x14ac:dyDescent="0.25">
      <c r="A471" s="4" t="s">
        <v>721</v>
      </c>
      <c r="B471" s="4" t="s">
        <v>37</v>
      </c>
      <c r="C471" s="4" t="s">
        <v>252</v>
      </c>
      <c r="D471" s="4" t="s">
        <v>12</v>
      </c>
      <c r="E471" s="4">
        <v>3146</v>
      </c>
      <c r="F471" s="4">
        <v>2.70825</v>
      </c>
      <c r="G471" s="4">
        <f t="shared" si="8"/>
        <v>8520.1545000000006</v>
      </c>
      <c r="H471" s="5" t="s">
        <v>722</v>
      </c>
      <c r="I471" s="6">
        <v>44001</v>
      </c>
    </row>
    <row r="472" spans="1:9" x14ac:dyDescent="0.25">
      <c r="A472" s="4" t="s">
        <v>723</v>
      </c>
      <c r="B472" s="4" t="s">
        <v>724</v>
      </c>
      <c r="C472" s="4" t="s">
        <v>252</v>
      </c>
      <c r="D472" s="4" t="s">
        <v>12</v>
      </c>
      <c r="E472" s="4">
        <v>3000</v>
      </c>
      <c r="F472" s="4">
        <v>1.1796</v>
      </c>
      <c r="G472" s="4">
        <f t="shared" si="8"/>
        <v>3538.7999999999997</v>
      </c>
      <c r="H472" s="5" t="s">
        <v>725</v>
      </c>
      <c r="I472" s="6">
        <v>43938</v>
      </c>
    </row>
    <row r="473" spans="1:9" x14ac:dyDescent="0.25">
      <c r="A473" s="4" t="s">
        <v>121</v>
      </c>
      <c r="B473" s="4" t="s">
        <v>37</v>
      </c>
      <c r="C473" s="4" t="s">
        <v>252</v>
      </c>
      <c r="D473" s="4" t="s">
        <v>12</v>
      </c>
      <c r="E473" s="4">
        <v>24000</v>
      </c>
      <c r="F473" s="4">
        <v>2.8559999999999999E-2</v>
      </c>
      <c r="G473" s="4">
        <f t="shared" si="8"/>
        <v>685.43999999999994</v>
      </c>
      <c r="H473" s="5" t="s">
        <v>726</v>
      </c>
      <c r="I473" s="6">
        <v>44005</v>
      </c>
    </row>
    <row r="474" spans="1:9" x14ac:dyDescent="0.25">
      <c r="A474" s="4" t="s">
        <v>727</v>
      </c>
      <c r="B474" s="4" t="s">
        <v>37</v>
      </c>
      <c r="C474" s="4" t="s">
        <v>252</v>
      </c>
      <c r="D474" s="4" t="s">
        <v>12</v>
      </c>
      <c r="E474" s="4">
        <v>30000</v>
      </c>
      <c r="F474" s="4">
        <v>0.185</v>
      </c>
      <c r="G474" s="4">
        <f t="shared" si="8"/>
        <v>5550</v>
      </c>
      <c r="H474" s="5" t="s">
        <v>98</v>
      </c>
      <c r="I474" s="6">
        <v>43950</v>
      </c>
    </row>
    <row r="475" spans="1:9" x14ac:dyDescent="0.25">
      <c r="A475" s="4" t="s">
        <v>728</v>
      </c>
      <c r="B475" s="4" t="s">
        <v>37</v>
      </c>
      <c r="C475" s="4" t="s">
        <v>252</v>
      </c>
      <c r="D475" s="4" t="s">
        <v>12</v>
      </c>
      <c r="E475" s="4">
        <v>24000</v>
      </c>
      <c r="F475" s="4">
        <v>0.26090000000000002</v>
      </c>
      <c r="G475" s="4">
        <f t="shared" si="8"/>
        <v>6261.6</v>
      </c>
      <c r="H475" s="5" t="s">
        <v>98</v>
      </c>
      <c r="I475" s="6">
        <v>43984</v>
      </c>
    </row>
    <row r="476" spans="1:9" x14ac:dyDescent="0.25">
      <c r="A476" s="4" t="s">
        <v>729</v>
      </c>
      <c r="B476" s="4" t="s">
        <v>37</v>
      </c>
      <c r="C476" s="4" t="s">
        <v>252</v>
      </c>
      <c r="D476" s="4" t="s">
        <v>12</v>
      </c>
      <c r="E476" s="4">
        <v>360</v>
      </c>
      <c r="F476" s="4">
        <v>5.2</v>
      </c>
      <c r="G476" s="4">
        <f t="shared" si="8"/>
        <v>1872</v>
      </c>
      <c r="H476" s="5" t="s">
        <v>83</v>
      </c>
      <c r="I476" s="6">
        <v>44075</v>
      </c>
    </row>
    <row r="477" spans="1:9" x14ac:dyDescent="0.25">
      <c r="A477" s="4" t="s">
        <v>730</v>
      </c>
      <c r="B477" s="4" t="s">
        <v>37</v>
      </c>
      <c r="C477" s="4" t="s">
        <v>252</v>
      </c>
      <c r="D477" s="4" t="s">
        <v>12</v>
      </c>
      <c r="E477" s="4">
        <v>22000</v>
      </c>
      <c r="F477" s="4">
        <v>0.12837999999999999</v>
      </c>
      <c r="G477" s="4">
        <f t="shared" si="8"/>
        <v>2824.3599999999997</v>
      </c>
      <c r="H477" s="5" t="s">
        <v>98</v>
      </c>
      <c r="I477" s="6">
        <v>43983</v>
      </c>
    </row>
    <row r="478" spans="1:9" x14ac:dyDescent="0.25">
      <c r="A478" s="4" t="s">
        <v>731</v>
      </c>
      <c r="B478" s="4" t="s">
        <v>37</v>
      </c>
      <c r="C478" s="4" t="s">
        <v>252</v>
      </c>
      <c r="D478" s="4" t="s">
        <v>12</v>
      </c>
      <c r="E478" s="4">
        <v>120000</v>
      </c>
      <c r="F478" s="4">
        <v>0.125</v>
      </c>
      <c r="G478" s="4">
        <f t="shared" si="8"/>
        <v>15000</v>
      </c>
      <c r="H478" s="5" t="s">
        <v>732</v>
      </c>
      <c r="I478" s="6">
        <v>44071</v>
      </c>
    </row>
    <row r="479" spans="1:9" x14ac:dyDescent="0.25">
      <c r="A479" s="4" t="s">
        <v>733</v>
      </c>
      <c r="B479" s="4" t="s">
        <v>37</v>
      </c>
      <c r="C479" s="4" t="s">
        <v>252</v>
      </c>
      <c r="D479" s="4" t="s">
        <v>12</v>
      </c>
      <c r="E479" s="4">
        <v>22000</v>
      </c>
      <c r="F479" s="4">
        <v>0.12515999999999999</v>
      </c>
      <c r="G479" s="4">
        <f t="shared" si="8"/>
        <v>2753.52</v>
      </c>
      <c r="H479" s="5" t="s">
        <v>734</v>
      </c>
      <c r="I479" s="6">
        <v>44000</v>
      </c>
    </row>
    <row r="480" spans="1:9" x14ac:dyDescent="0.25">
      <c r="A480" s="4" t="s">
        <v>735</v>
      </c>
      <c r="B480" s="4" t="s">
        <v>124</v>
      </c>
      <c r="C480" s="4" t="s">
        <v>252</v>
      </c>
      <c r="D480" s="4" t="s">
        <v>12</v>
      </c>
      <c r="E480" s="4">
        <v>240</v>
      </c>
      <c r="F480" s="4">
        <v>31</v>
      </c>
      <c r="G480" s="4">
        <f t="shared" si="8"/>
        <v>7440</v>
      </c>
      <c r="H480" s="5" t="s">
        <v>736</v>
      </c>
      <c r="I480" s="6">
        <v>44025</v>
      </c>
    </row>
    <row r="481" spans="1:9" x14ac:dyDescent="0.25">
      <c r="A481" s="4" t="s">
        <v>123</v>
      </c>
      <c r="B481" s="4" t="s">
        <v>124</v>
      </c>
      <c r="C481" s="4" t="s">
        <v>252</v>
      </c>
      <c r="D481" s="4" t="s">
        <v>12</v>
      </c>
      <c r="E481" s="4">
        <v>78000</v>
      </c>
      <c r="F481" s="4">
        <v>3.133292</v>
      </c>
      <c r="G481" s="4">
        <f t="shared" si="8"/>
        <v>244396.77599999998</v>
      </c>
      <c r="H481" s="5" t="s">
        <v>416</v>
      </c>
      <c r="I481" s="6">
        <v>44067</v>
      </c>
    </row>
    <row r="482" spans="1:9" x14ac:dyDescent="0.25">
      <c r="A482" s="4" t="s">
        <v>737</v>
      </c>
      <c r="B482" s="4" t="s">
        <v>738</v>
      </c>
      <c r="C482" s="4" t="s">
        <v>252</v>
      </c>
      <c r="D482" s="4" t="s">
        <v>12</v>
      </c>
      <c r="E482" s="4">
        <v>4000</v>
      </c>
      <c r="F482" s="4">
        <v>73.69</v>
      </c>
      <c r="G482" s="4">
        <f t="shared" si="8"/>
        <v>294760</v>
      </c>
      <c r="H482" s="5" t="s">
        <v>739</v>
      </c>
      <c r="I482" s="6">
        <v>44070</v>
      </c>
    </row>
    <row r="483" spans="1:9" x14ac:dyDescent="0.25">
      <c r="A483" s="4" t="s">
        <v>740</v>
      </c>
      <c r="B483" s="4" t="s">
        <v>741</v>
      </c>
      <c r="C483" s="4" t="s">
        <v>252</v>
      </c>
      <c r="D483" s="4" t="s">
        <v>12</v>
      </c>
      <c r="E483" s="4">
        <v>1000</v>
      </c>
      <c r="F483" s="4">
        <v>0.46765000000000001</v>
      </c>
      <c r="G483" s="4">
        <f t="shared" si="8"/>
        <v>467.65000000000003</v>
      </c>
      <c r="H483" s="5" t="s">
        <v>212</v>
      </c>
      <c r="I483" s="6">
        <v>44006</v>
      </c>
    </row>
    <row r="484" spans="1:9" x14ac:dyDescent="0.25">
      <c r="A484" s="4" t="s">
        <v>742</v>
      </c>
      <c r="B484" s="4" t="s">
        <v>37</v>
      </c>
      <c r="C484" s="4" t="s">
        <v>252</v>
      </c>
      <c r="D484" s="4" t="s">
        <v>12</v>
      </c>
      <c r="E484" s="4">
        <v>24000</v>
      </c>
      <c r="F484" s="4">
        <v>0.10815</v>
      </c>
      <c r="G484" s="4">
        <f t="shared" si="8"/>
        <v>2595.6</v>
      </c>
      <c r="H484" s="5" t="s">
        <v>371</v>
      </c>
      <c r="I484" s="6">
        <v>44056</v>
      </c>
    </row>
    <row r="485" spans="1:9" x14ac:dyDescent="0.25">
      <c r="A485" s="4" t="s">
        <v>743</v>
      </c>
      <c r="B485" s="4" t="s">
        <v>37</v>
      </c>
      <c r="C485" s="4" t="s">
        <v>252</v>
      </c>
      <c r="D485" s="4" t="s">
        <v>12</v>
      </c>
      <c r="E485" s="4">
        <v>168</v>
      </c>
      <c r="F485" s="4">
        <v>17.93</v>
      </c>
      <c r="G485" s="4">
        <f t="shared" si="8"/>
        <v>3012.24</v>
      </c>
      <c r="H485" s="5" t="s">
        <v>744</v>
      </c>
      <c r="I485" s="6">
        <v>43451</v>
      </c>
    </row>
    <row r="486" spans="1:9" x14ac:dyDescent="0.25">
      <c r="A486" s="4" t="s">
        <v>745</v>
      </c>
      <c r="B486" s="4" t="s">
        <v>37</v>
      </c>
      <c r="C486" s="4" t="s">
        <v>252</v>
      </c>
      <c r="D486" s="4" t="s">
        <v>12</v>
      </c>
      <c r="E486" s="4">
        <v>224000</v>
      </c>
      <c r="F486" s="4">
        <v>0.13125000000000001</v>
      </c>
      <c r="G486" s="4">
        <f t="shared" si="8"/>
        <v>29400</v>
      </c>
      <c r="H486" s="5" t="s">
        <v>746</v>
      </c>
      <c r="I486" s="6">
        <v>44061</v>
      </c>
    </row>
    <row r="487" spans="1:9" x14ac:dyDescent="0.25">
      <c r="A487" s="4" t="s">
        <v>747</v>
      </c>
      <c r="B487" s="4" t="s">
        <v>37</v>
      </c>
      <c r="C487" s="4" t="s">
        <v>252</v>
      </c>
      <c r="D487" s="4" t="s">
        <v>12</v>
      </c>
      <c r="E487" s="4">
        <v>3000</v>
      </c>
      <c r="F487" s="4">
        <v>0.65929199999999999</v>
      </c>
      <c r="G487" s="4">
        <f t="shared" si="8"/>
        <v>1977.876</v>
      </c>
      <c r="H487" s="5" t="s">
        <v>127</v>
      </c>
      <c r="I487" s="6">
        <v>43936</v>
      </c>
    </row>
    <row r="488" spans="1:9" x14ac:dyDescent="0.25">
      <c r="A488" s="4" t="s">
        <v>748</v>
      </c>
      <c r="B488" s="4" t="s">
        <v>37</v>
      </c>
      <c r="C488" s="4" t="s">
        <v>252</v>
      </c>
      <c r="D488" s="4" t="s">
        <v>12</v>
      </c>
      <c r="E488" s="4">
        <v>48000</v>
      </c>
      <c r="F488" s="4">
        <v>4.2478000000000002E-2</v>
      </c>
      <c r="G488" s="4">
        <f t="shared" si="8"/>
        <v>2038.9440000000002</v>
      </c>
      <c r="H488" s="5" t="s">
        <v>127</v>
      </c>
      <c r="I488" s="6">
        <v>43986</v>
      </c>
    </row>
    <row r="489" spans="1:9" x14ac:dyDescent="0.25">
      <c r="A489" s="4">
        <v>44049</v>
      </c>
      <c r="B489" s="4" t="s">
        <v>15</v>
      </c>
      <c r="C489" s="4" t="s">
        <v>252</v>
      </c>
      <c r="D489" s="4" t="s">
        <v>12</v>
      </c>
      <c r="E489" s="4">
        <v>2000</v>
      </c>
      <c r="F489" s="4">
        <v>0.81196999999999997</v>
      </c>
      <c r="G489" s="4">
        <f t="shared" si="8"/>
        <v>1623.9399999999998</v>
      </c>
      <c r="H489" s="5" t="s">
        <v>127</v>
      </c>
      <c r="I489" s="6">
        <v>44074</v>
      </c>
    </row>
    <row r="490" spans="1:9" x14ac:dyDescent="0.25">
      <c r="A490" s="4" t="s">
        <v>749</v>
      </c>
      <c r="B490" s="4" t="s">
        <v>37</v>
      </c>
      <c r="C490" s="4" t="s">
        <v>252</v>
      </c>
      <c r="D490" s="4" t="s">
        <v>12</v>
      </c>
      <c r="E490" s="4">
        <v>4000</v>
      </c>
      <c r="F490" s="4">
        <v>3.9</v>
      </c>
      <c r="G490" s="4">
        <f t="shared" si="8"/>
        <v>15600</v>
      </c>
      <c r="H490" s="5" t="s">
        <v>212</v>
      </c>
      <c r="I490" s="6">
        <v>43915</v>
      </c>
    </row>
    <row r="491" spans="1:9" x14ac:dyDescent="0.25">
      <c r="A491" s="4" t="s">
        <v>750</v>
      </c>
      <c r="B491" s="4" t="s">
        <v>37</v>
      </c>
      <c r="C491" s="4" t="s">
        <v>252</v>
      </c>
      <c r="D491" s="4" t="s">
        <v>12</v>
      </c>
      <c r="E491" s="4">
        <v>4000</v>
      </c>
      <c r="F491" s="4">
        <v>2.5859999999999999</v>
      </c>
      <c r="G491" s="4">
        <f t="shared" si="8"/>
        <v>10344</v>
      </c>
      <c r="H491" s="5" t="s">
        <v>199</v>
      </c>
      <c r="I491" s="6">
        <v>43493</v>
      </c>
    </row>
    <row r="492" spans="1:9" x14ac:dyDescent="0.25">
      <c r="A492" s="4" t="s">
        <v>751</v>
      </c>
      <c r="B492" s="4" t="s">
        <v>37</v>
      </c>
      <c r="C492" s="4" t="s">
        <v>252</v>
      </c>
      <c r="D492" s="4" t="s">
        <v>12</v>
      </c>
      <c r="E492" s="4">
        <v>366</v>
      </c>
      <c r="F492" s="4">
        <v>4.3093000000000004</v>
      </c>
      <c r="G492" s="4">
        <f t="shared" si="8"/>
        <v>1577.2038000000002</v>
      </c>
      <c r="H492" s="5" t="s">
        <v>752</v>
      </c>
      <c r="I492" s="6">
        <v>43809</v>
      </c>
    </row>
    <row r="493" spans="1:9" x14ac:dyDescent="0.25">
      <c r="A493" s="4" t="s">
        <v>753</v>
      </c>
      <c r="B493" s="4" t="s">
        <v>37</v>
      </c>
      <c r="C493" s="4" t="s">
        <v>252</v>
      </c>
      <c r="D493" s="4" t="s">
        <v>12</v>
      </c>
      <c r="E493" s="4">
        <v>21000</v>
      </c>
      <c r="F493" s="4">
        <v>1.221238</v>
      </c>
      <c r="G493" s="4">
        <f t="shared" si="8"/>
        <v>25645.998</v>
      </c>
      <c r="H493" s="5" t="s">
        <v>754</v>
      </c>
      <c r="I493" s="6">
        <v>43910</v>
      </c>
    </row>
    <row r="494" spans="1:9" x14ac:dyDescent="0.25">
      <c r="A494" s="4" t="s">
        <v>755</v>
      </c>
      <c r="B494" s="4" t="s">
        <v>37</v>
      </c>
      <c r="C494" s="4" t="s">
        <v>252</v>
      </c>
      <c r="D494" s="4" t="s">
        <v>12</v>
      </c>
      <c r="E494" s="4">
        <v>18000</v>
      </c>
      <c r="F494" s="4">
        <v>1.672566</v>
      </c>
      <c r="G494" s="4">
        <f t="shared" si="8"/>
        <v>30106.187999999998</v>
      </c>
      <c r="H494" s="5" t="s">
        <v>754</v>
      </c>
      <c r="I494" s="6">
        <v>43910</v>
      </c>
    </row>
    <row r="495" spans="1:9" x14ac:dyDescent="0.25">
      <c r="A495" s="4" t="s">
        <v>756</v>
      </c>
      <c r="B495" s="4" t="s">
        <v>757</v>
      </c>
      <c r="C495" s="4" t="s">
        <v>252</v>
      </c>
      <c r="D495" s="4" t="s">
        <v>12</v>
      </c>
      <c r="E495" s="4">
        <v>5</v>
      </c>
      <c r="F495" s="4">
        <v>2871.55</v>
      </c>
      <c r="G495" s="4">
        <f t="shared" si="8"/>
        <v>14357.75</v>
      </c>
      <c r="H495" s="5" t="s">
        <v>758</v>
      </c>
      <c r="I495" s="6">
        <v>43696</v>
      </c>
    </row>
    <row r="496" spans="1:9" x14ac:dyDescent="0.25">
      <c r="A496" s="4" t="s">
        <v>759</v>
      </c>
      <c r="B496" s="4" t="s">
        <v>37</v>
      </c>
      <c r="C496" s="4" t="s">
        <v>252</v>
      </c>
      <c r="D496" s="4" t="s">
        <v>12</v>
      </c>
      <c r="E496" s="4">
        <v>36000</v>
      </c>
      <c r="F496" s="4">
        <v>0.48299999999999998</v>
      </c>
      <c r="G496" s="4">
        <f t="shared" si="8"/>
        <v>17388</v>
      </c>
      <c r="H496" s="5" t="s">
        <v>604</v>
      </c>
      <c r="I496" s="6">
        <v>43950</v>
      </c>
    </row>
    <row r="497" spans="1:9" x14ac:dyDescent="0.25">
      <c r="A497" s="4" t="s">
        <v>760</v>
      </c>
      <c r="B497" s="4" t="s">
        <v>37</v>
      </c>
      <c r="C497" s="4" t="s">
        <v>252</v>
      </c>
      <c r="D497" s="4" t="s">
        <v>12</v>
      </c>
      <c r="E497" s="4">
        <v>400</v>
      </c>
      <c r="F497" s="4">
        <v>5.95</v>
      </c>
      <c r="G497" s="4">
        <f t="shared" si="8"/>
        <v>2380</v>
      </c>
      <c r="H497" s="5" t="s">
        <v>416</v>
      </c>
      <c r="I497" s="6">
        <v>44033</v>
      </c>
    </row>
    <row r="498" spans="1:9" x14ac:dyDescent="0.25">
      <c r="A498" s="4" t="s">
        <v>761</v>
      </c>
      <c r="B498" s="4" t="s">
        <v>37</v>
      </c>
      <c r="C498" s="4" t="s">
        <v>252</v>
      </c>
      <c r="D498" s="4" t="s">
        <v>12</v>
      </c>
      <c r="E498" s="4">
        <v>495</v>
      </c>
      <c r="F498" s="4">
        <v>11.673394</v>
      </c>
      <c r="G498" s="4">
        <f t="shared" si="8"/>
        <v>5778.3300300000001</v>
      </c>
      <c r="H498" s="5" t="s">
        <v>762</v>
      </c>
      <c r="I498" s="6">
        <v>44063</v>
      </c>
    </row>
    <row r="499" spans="1:9" x14ac:dyDescent="0.25">
      <c r="A499" s="4" t="s">
        <v>763</v>
      </c>
      <c r="B499" s="4" t="s">
        <v>37</v>
      </c>
      <c r="C499" s="4" t="s">
        <v>252</v>
      </c>
      <c r="D499" s="4" t="s">
        <v>12</v>
      </c>
      <c r="E499" s="4">
        <v>1155</v>
      </c>
      <c r="F499" s="4">
        <v>8.1623929999999998</v>
      </c>
      <c r="G499" s="4">
        <f t="shared" si="8"/>
        <v>9427.5639150000006</v>
      </c>
      <c r="H499" s="5" t="s">
        <v>764</v>
      </c>
      <c r="I499" s="6">
        <v>43930</v>
      </c>
    </row>
    <row r="500" spans="1:9" x14ac:dyDescent="0.25">
      <c r="A500" s="4" t="s">
        <v>765</v>
      </c>
      <c r="B500" s="4" t="s">
        <v>37</v>
      </c>
      <c r="C500" s="4" t="s">
        <v>252</v>
      </c>
      <c r="D500" s="4" t="s">
        <v>12</v>
      </c>
      <c r="E500" s="4">
        <v>4200</v>
      </c>
      <c r="F500" s="4">
        <v>6.6185700000000001</v>
      </c>
      <c r="G500" s="4">
        <f t="shared" si="8"/>
        <v>27797.993999999999</v>
      </c>
      <c r="H500" s="5" t="s">
        <v>216</v>
      </c>
      <c r="I500" s="6">
        <v>43879</v>
      </c>
    </row>
    <row r="501" spans="1:9" x14ac:dyDescent="0.25">
      <c r="A501" s="4" t="s">
        <v>766</v>
      </c>
      <c r="B501" s="4" t="s">
        <v>37</v>
      </c>
      <c r="C501" s="4" t="s">
        <v>252</v>
      </c>
      <c r="D501" s="4" t="s">
        <v>12</v>
      </c>
      <c r="E501" s="4">
        <v>875</v>
      </c>
      <c r="F501" s="4">
        <v>2.1751399999999999</v>
      </c>
      <c r="G501" s="4">
        <f t="shared" si="8"/>
        <v>1903.2474999999999</v>
      </c>
      <c r="H501" s="5" t="s">
        <v>450</v>
      </c>
      <c r="I501" s="6">
        <v>44040</v>
      </c>
    </row>
    <row r="502" spans="1:9" x14ac:dyDescent="0.25">
      <c r="A502" s="4" t="s">
        <v>767</v>
      </c>
      <c r="B502" s="4" t="s">
        <v>37</v>
      </c>
      <c r="C502" s="4" t="s">
        <v>252</v>
      </c>
      <c r="D502" s="4" t="s">
        <v>12</v>
      </c>
      <c r="E502" s="4">
        <v>5940</v>
      </c>
      <c r="F502" s="4">
        <v>15.73</v>
      </c>
      <c r="G502" s="4">
        <f t="shared" si="8"/>
        <v>93436.2</v>
      </c>
      <c r="H502" s="5" t="s">
        <v>216</v>
      </c>
      <c r="I502" s="6">
        <v>43879</v>
      </c>
    </row>
    <row r="503" spans="1:9" x14ac:dyDescent="0.25">
      <c r="A503" s="4" t="s">
        <v>768</v>
      </c>
      <c r="B503" s="4" t="s">
        <v>37</v>
      </c>
      <c r="C503" s="4" t="s">
        <v>252</v>
      </c>
      <c r="D503" s="4" t="s">
        <v>12</v>
      </c>
      <c r="E503" s="4">
        <v>8000</v>
      </c>
      <c r="F503" s="4">
        <v>0.45705000000000001</v>
      </c>
      <c r="G503" s="4">
        <f t="shared" si="8"/>
        <v>3656.4</v>
      </c>
      <c r="H503" s="5" t="s">
        <v>762</v>
      </c>
      <c r="I503" s="6">
        <v>44022</v>
      </c>
    </row>
    <row r="504" spans="1:9" x14ac:dyDescent="0.25">
      <c r="A504" s="4" t="s">
        <v>769</v>
      </c>
      <c r="B504" s="4" t="s">
        <v>37</v>
      </c>
      <c r="C504" s="4" t="s">
        <v>252</v>
      </c>
      <c r="D504" s="4" t="s">
        <v>12</v>
      </c>
      <c r="E504" s="4">
        <v>2000</v>
      </c>
      <c r="F504" s="4">
        <v>2.25</v>
      </c>
      <c r="G504" s="4">
        <f t="shared" si="8"/>
        <v>4500</v>
      </c>
      <c r="H504" s="5" t="s">
        <v>770</v>
      </c>
      <c r="I504" s="6">
        <v>43704</v>
      </c>
    </row>
    <row r="505" spans="1:9" x14ac:dyDescent="0.25">
      <c r="A505" s="4" t="s">
        <v>771</v>
      </c>
      <c r="B505" s="4" t="s">
        <v>37</v>
      </c>
      <c r="C505" s="4" t="s">
        <v>252</v>
      </c>
      <c r="D505" s="4" t="s">
        <v>12</v>
      </c>
      <c r="E505" s="4">
        <v>3000</v>
      </c>
      <c r="F505" s="4">
        <v>3.28</v>
      </c>
      <c r="G505" s="4">
        <f t="shared" si="8"/>
        <v>9840</v>
      </c>
      <c r="H505" s="5" t="s">
        <v>406</v>
      </c>
      <c r="I505" s="6">
        <v>44050</v>
      </c>
    </row>
    <row r="506" spans="1:9" x14ac:dyDescent="0.25">
      <c r="A506" s="4" t="s">
        <v>772</v>
      </c>
      <c r="B506" s="4" t="s">
        <v>37</v>
      </c>
      <c r="C506" s="4" t="s">
        <v>252</v>
      </c>
      <c r="D506" s="4" t="s">
        <v>12</v>
      </c>
      <c r="E506" s="4">
        <v>3000</v>
      </c>
      <c r="F506" s="4">
        <v>4</v>
      </c>
      <c r="G506" s="4">
        <f t="shared" si="8"/>
        <v>12000</v>
      </c>
      <c r="H506" s="5" t="s">
        <v>324</v>
      </c>
      <c r="I506" s="6">
        <v>44054</v>
      </c>
    </row>
    <row r="507" spans="1:9" x14ac:dyDescent="0.25">
      <c r="A507" s="4" t="s">
        <v>773</v>
      </c>
      <c r="B507" s="4" t="s">
        <v>37</v>
      </c>
      <c r="C507" s="4" t="s">
        <v>252</v>
      </c>
      <c r="D507" s="4" t="s">
        <v>12</v>
      </c>
      <c r="E507" s="4">
        <v>15000</v>
      </c>
      <c r="F507" s="4">
        <v>0.46</v>
      </c>
      <c r="G507" s="4">
        <f t="shared" si="8"/>
        <v>6900</v>
      </c>
      <c r="H507" s="5" t="s">
        <v>356</v>
      </c>
      <c r="I507" s="6">
        <v>44053</v>
      </c>
    </row>
    <row r="508" spans="1:9" x14ac:dyDescent="0.25">
      <c r="A508" s="4" t="s">
        <v>774</v>
      </c>
      <c r="B508" s="4" t="s">
        <v>37</v>
      </c>
      <c r="C508" s="4" t="s">
        <v>252</v>
      </c>
      <c r="D508" s="4" t="s">
        <v>12</v>
      </c>
      <c r="E508" s="4">
        <v>32000</v>
      </c>
      <c r="F508" s="4">
        <v>3.1560000000000001</v>
      </c>
      <c r="G508" s="4">
        <f t="shared" si="8"/>
        <v>100992</v>
      </c>
      <c r="H508" s="5" t="s">
        <v>381</v>
      </c>
      <c r="I508" s="6">
        <v>44021</v>
      </c>
    </row>
    <row r="509" spans="1:9" x14ac:dyDescent="0.25">
      <c r="A509" s="4" t="s">
        <v>775</v>
      </c>
      <c r="B509" s="4" t="s">
        <v>37</v>
      </c>
      <c r="C509" s="4" t="s">
        <v>252</v>
      </c>
      <c r="D509" s="4" t="s">
        <v>12</v>
      </c>
      <c r="E509" s="4">
        <v>3000</v>
      </c>
      <c r="F509" s="4">
        <v>1.8</v>
      </c>
      <c r="G509" s="4">
        <f t="shared" si="8"/>
        <v>5400</v>
      </c>
      <c r="H509" s="5" t="s">
        <v>381</v>
      </c>
      <c r="I509" s="6">
        <v>44040</v>
      </c>
    </row>
    <row r="510" spans="1:9" x14ac:dyDescent="0.25">
      <c r="A510" s="4" t="s">
        <v>776</v>
      </c>
      <c r="B510" s="4" t="s">
        <v>37</v>
      </c>
      <c r="C510" s="4" t="s">
        <v>252</v>
      </c>
      <c r="D510" s="4" t="s">
        <v>12</v>
      </c>
      <c r="E510" s="4">
        <v>2000</v>
      </c>
      <c r="F510" s="4">
        <v>3</v>
      </c>
      <c r="G510" s="4">
        <f t="shared" si="8"/>
        <v>6000</v>
      </c>
      <c r="H510" s="5" t="s">
        <v>381</v>
      </c>
      <c r="I510" s="6">
        <v>43998</v>
      </c>
    </row>
    <row r="511" spans="1:9" x14ac:dyDescent="0.25">
      <c r="A511" s="4">
        <v>524372833</v>
      </c>
      <c r="B511" s="4" t="s">
        <v>37</v>
      </c>
      <c r="C511" s="4" t="s">
        <v>252</v>
      </c>
      <c r="D511" s="4" t="s">
        <v>12</v>
      </c>
      <c r="E511" s="4">
        <v>4000</v>
      </c>
      <c r="F511" s="4">
        <v>1.9</v>
      </c>
      <c r="G511" s="4">
        <f t="shared" si="8"/>
        <v>7600</v>
      </c>
      <c r="H511" s="5" t="s">
        <v>416</v>
      </c>
      <c r="I511" s="6">
        <v>44077</v>
      </c>
    </row>
    <row r="512" spans="1:9" x14ac:dyDescent="0.25">
      <c r="A512" s="4" t="s">
        <v>777</v>
      </c>
      <c r="B512" s="4" t="s">
        <v>37</v>
      </c>
      <c r="C512" s="4" t="s">
        <v>252</v>
      </c>
      <c r="D512" s="4" t="s">
        <v>12</v>
      </c>
      <c r="E512" s="4">
        <v>2016</v>
      </c>
      <c r="F512" s="4">
        <v>4.9725000000000001</v>
      </c>
      <c r="G512" s="4">
        <f t="shared" si="8"/>
        <v>10024.56</v>
      </c>
      <c r="H512" s="5" t="s">
        <v>212</v>
      </c>
      <c r="I512" s="6">
        <v>43970</v>
      </c>
    </row>
    <row r="513" spans="1:9" x14ac:dyDescent="0.25">
      <c r="A513" s="4" t="s">
        <v>778</v>
      </c>
      <c r="B513" s="4" t="s">
        <v>37</v>
      </c>
      <c r="C513" s="4" t="s">
        <v>252</v>
      </c>
      <c r="D513" s="4" t="s">
        <v>12</v>
      </c>
      <c r="E513" s="4">
        <v>3000</v>
      </c>
      <c r="F513" s="4">
        <v>3.8477999999999999</v>
      </c>
      <c r="G513" s="4">
        <f t="shared" si="8"/>
        <v>11543.4</v>
      </c>
      <c r="H513" s="5" t="s">
        <v>406</v>
      </c>
      <c r="I513" s="6">
        <v>44050</v>
      </c>
    </row>
    <row r="514" spans="1:9" x14ac:dyDescent="0.25">
      <c r="A514" s="4" t="s">
        <v>779</v>
      </c>
      <c r="B514" s="4" t="s">
        <v>37</v>
      </c>
      <c r="C514" s="4" t="s">
        <v>252</v>
      </c>
      <c r="D514" s="4" t="s">
        <v>12</v>
      </c>
      <c r="E514" s="4">
        <v>10000</v>
      </c>
      <c r="F514" s="4">
        <v>8.2902000000000005</v>
      </c>
      <c r="G514" s="4">
        <f t="shared" si="8"/>
        <v>82902</v>
      </c>
      <c r="H514" s="5" t="s">
        <v>381</v>
      </c>
      <c r="I514" s="6">
        <v>43998</v>
      </c>
    </row>
    <row r="515" spans="1:9" x14ac:dyDescent="0.25">
      <c r="A515" s="4" t="s">
        <v>780</v>
      </c>
      <c r="B515" s="4" t="s">
        <v>37</v>
      </c>
      <c r="C515" s="4" t="s">
        <v>252</v>
      </c>
      <c r="D515" s="4" t="s">
        <v>12</v>
      </c>
      <c r="E515" s="4">
        <v>2176</v>
      </c>
      <c r="F515" s="4">
        <v>2.2999999999999998</v>
      </c>
      <c r="G515" s="4">
        <f t="shared" si="8"/>
        <v>5004.7999999999993</v>
      </c>
      <c r="H515" s="5" t="s">
        <v>212</v>
      </c>
      <c r="I515" s="6">
        <v>44036</v>
      </c>
    </row>
    <row r="516" spans="1:9" x14ac:dyDescent="0.25">
      <c r="A516" s="4" t="s">
        <v>781</v>
      </c>
      <c r="B516" s="4" t="s">
        <v>37</v>
      </c>
      <c r="C516" s="4" t="s">
        <v>252</v>
      </c>
      <c r="D516" s="4" t="s">
        <v>12</v>
      </c>
      <c r="E516" s="4">
        <v>39312</v>
      </c>
      <c r="F516" s="4">
        <v>10</v>
      </c>
      <c r="G516" s="4">
        <f t="shared" si="8"/>
        <v>393120</v>
      </c>
      <c r="H516" s="5" t="s">
        <v>450</v>
      </c>
      <c r="I516" s="6">
        <v>44033</v>
      </c>
    </row>
    <row r="517" spans="1:9" x14ac:dyDescent="0.25">
      <c r="A517" s="4" t="s">
        <v>782</v>
      </c>
      <c r="B517" s="4" t="s">
        <v>345</v>
      </c>
      <c r="C517" s="4" t="s">
        <v>252</v>
      </c>
      <c r="D517" s="4" t="s">
        <v>12</v>
      </c>
      <c r="E517" s="4">
        <v>1000</v>
      </c>
      <c r="F517" s="4">
        <v>0.57999999999999996</v>
      </c>
      <c r="G517" s="4">
        <f t="shared" ref="G517:G536" si="9">F517*E517</f>
        <v>580</v>
      </c>
      <c r="H517" s="5" t="s">
        <v>762</v>
      </c>
      <c r="I517" s="6">
        <v>44049</v>
      </c>
    </row>
    <row r="518" spans="1:9" x14ac:dyDescent="0.25">
      <c r="A518" s="4" t="s">
        <v>783</v>
      </c>
      <c r="B518" s="4" t="s">
        <v>37</v>
      </c>
      <c r="C518" s="4" t="s">
        <v>252</v>
      </c>
      <c r="D518" s="4" t="s">
        <v>12</v>
      </c>
      <c r="E518" s="4">
        <v>600</v>
      </c>
      <c r="F518" s="4">
        <v>1.96</v>
      </c>
      <c r="G518" s="4">
        <f t="shared" si="9"/>
        <v>1176</v>
      </c>
      <c r="H518" s="5" t="s">
        <v>127</v>
      </c>
      <c r="I518" s="6">
        <v>44071</v>
      </c>
    </row>
    <row r="519" spans="1:9" x14ac:dyDescent="0.25">
      <c r="A519" s="4" t="s">
        <v>784</v>
      </c>
      <c r="B519" s="4" t="s">
        <v>785</v>
      </c>
      <c r="C519" s="4" t="s">
        <v>252</v>
      </c>
      <c r="D519" s="4" t="s">
        <v>12</v>
      </c>
      <c r="E519" s="4">
        <v>419</v>
      </c>
      <c r="F519" s="4">
        <v>1.752</v>
      </c>
      <c r="G519" s="4">
        <f t="shared" si="9"/>
        <v>734.08799999999997</v>
      </c>
      <c r="H519" s="5" t="s">
        <v>127</v>
      </c>
      <c r="I519" s="6">
        <v>43546</v>
      </c>
    </row>
    <row r="520" spans="1:9" x14ac:dyDescent="0.25">
      <c r="A520" s="4" t="s">
        <v>786</v>
      </c>
      <c r="B520" s="4" t="s">
        <v>37</v>
      </c>
      <c r="C520" s="4" t="s">
        <v>252</v>
      </c>
      <c r="D520" s="4" t="s">
        <v>12</v>
      </c>
      <c r="E520" s="4">
        <v>1000</v>
      </c>
      <c r="F520" s="4">
        <v>4</v>
      </c>
      <c r="G520" s="4">
        <f t="shared" si="9"/>
        <v>4000</v>
      </c>
      <c r="H520" s="5" t="s">
        <v>787</v>
      </c>
      <c r="I520" s="6">
        <v>44050</v>
      </c>
    </row>
    <row r="521" spans="1:9" x14ac:dyDescent="0.25">
      <c r="A521" s="4" t="s">
        <v>788</v>
      </c>
      <c r="B521" s="4" t="s">
        <v>785</v>
      </c>
      <c r="C521" s="4" t="s">
        <v>252</v>
      </c>
      <c r="D521" s="4" t="s">
        <v>12</v>
      </c>
      <c r="E521" s="4">
        <v>800</v>
      </c>
      <c r="F521" s="4">
        <v>8.93</v>
      </c>
      <c r="G521" s="4">
        <f t="shared" si="9"/>
        <v>7144</v>
      </c>
      <c r="H521" s="5" t="s">
        <v>787</v>
      </c>
      <c r="I521" s="6">
        <v>44071</v>
      </c>
    </row>
    <row r="522" spans="1:9" x14ac:dyDescent="0.25">
      <c r="A522" s="4" t="s">
        <v>789</v>
      </c>
      <c r="B522" s="4" t="s">
        <v>37</v>
      </c>
      <c r="C522" s="4" t="s">
        <v>252</v>
      </c>
      <c r="D522" s="4" t="s">
        <v>12</v>
      </c>
      <c r="E522" s="4">
        <v>32000</v>
      </c>
      <c r="F522" s="4">
        <v>0.24254999999999999</v>
      </c>
      <c r="G522" s="4">
        <f t="shared" si="9"/>
        <v>7761.5999999999995</v>
      </c>
      <c r="H522" s="5" t="s">
        <v>98</v>
      </c>
      <c r="I522" s="6">
        <v>43998</v>
      </c>
    </row>
    <row r="523" spans="1:9" x14ac:dyDescent="0.25">
      <c r="A523" s="4" t="s">
        <v>790</v>
      </c>
      <c r="B523" s="4" t="s">
        <v>785</v>
      </c>
      <c r="C523" s="4" t="s">
        <v>252</v>
      </c>
      <c r="D523" s="4" t="s">
        <v>12</v>
      </c>
      <c r="E523" s="4">
        <v>2300</v>
      </c>
      <c r="F523" s="4">
        <v>0.68</v>
      </c>
      <c r="G523" s="4">
        <f t="shared" si="9"/>
        <v>1564</v>
      </c>
      <c r="H523" s="5" t="s">
        <v>791</v>
      </c>
      <c r="I523" s="6">
        <v>43717</v>
      </c>
    </row>
    <row r="524" spans="1:9" x14ac:dyDescent="0.25">
      <c r="A524" s="4" t="s">
        <v>792</v>
      </c>
      <c r="B524" s="4" t="s">
        <v>785</v>
      </c>
      <c r="C524" s="4" t="s">
        <v>252</v>
      </c>
      <c r="D524" s="4" t="s">
        <v>12</v>
      </c>
      <c r="E524" s="4">
        <v>700</v>
      </c>
      <c r="F524" s="4">
        <v>12.59</v>
      </c>
      <c r="G524" s="4">
        <f t="shared" si="9"/>
        <v>8813</v>
      </c>
      <c r="H524" s="5" t="s">
        <v>787</v>
      </c>
      <c r="I524" s="6">
        <v>44074</v>
      </c>
    </row>
    <row r="525" spans="1:9" x14ac:dyDescent="0.25">
      <c r="A525" s="4" t="s">
        <v>793</v>
      </c>
      <c r="B525" s="4" t="s">
        <v>785</v>
      </c>
      <c r="C525" s="4" t="s">
        <v>252</v>
      </c>
      <c r="D525" s="4" t="s">
        <v>12</v>
      </c>
      <c r="E525" s="4">
        <v>400</v>
      </c>
      <c r="F525" s="4">
        <v>7.57</v>
      </c>
      <c r="G525" s="4">
        <f t="shared" si="9"/>
        <v>3028</v>
      </c>
      <c r="H525" s="5" t="s">
        <v>787</v>
      </c>
      <c r="I525" s="6">
        <v>44071</v>
      </c>
    </row>
    <row r="526" spans="1:9" x14ac:dyDescent="0.25">
      <c r="A526" s="4" t="s">
        <v>794</v>
      </c>
      <c r="B526" s="4" t="s">
        <v>37</v>
      </c>
      <c r="C526" s="4" t="s">
        <v>252</v>
      </c>
      <c r="D526" s="4" t="s">
        <v>12</v>
      </c>
      <c r="E526" s="4">
        <v>16000</v>
      </c>
      <c r="F526" s="4">
        <v>1.02</v>
      </c>
      <c r="G526" s="4">
        <f t="shared" si="9"/>
        <v>16320</v>
      </c>
      <c r="H526" s="5" t="s">
        <v>795</v>
      </c>
      <c r="I526" s="6">
        <v>43641</v>
      </c>
    </row>
    <row r="527" spans="1:9" x14ac:dyDescent="0.25">
      <c r="A527" s="4" t="s">
        <v>796</v>
      </c>
      <c r="B527" s="4" t="s">
        <v>37</v>
      </c>
      <c r="C527" s="4" t="s">
        <v>252</v>
      </c>
      <c r="D527" s="4" t="s">
        <v>12</v>
      </c>
      <c r="E527" s="4">
        <v>48000</v>
      </c>
      <c r="F527" s="4">
        <v>0.27900000000000003</v>
      </c>
      <c r="G527" s="4">
        <f t="shared" si="9"/>
        <v>13392.000000000002</v>
      </c>
      <c r="H527" s="5" t="s">
        <v>797</v>
      </c>
      <c r="I527" s="6">
        <v>44036</v>
      </c>
    </row>
    <row r="528" spans="1:9" x14ac:dyDescent="0.25">
      <c r="A528" s="4" t="s">
        <v>798</v>
      </c>
      <c r="B528" s="4" t="s">
        <v>124</v>
      </c>
      <c r="C528" s="4" t="s">
        <v>252</v>
      </c>
      <c r="D528" s="4" t="s">
        <v>12</v>
      </c>
      <c r="E528" s="4">
        <v>25</v>
      </c>
      <c r="F528" s="4">
        <v>20.7</v>
      </c>
      <c r="G528" s="4">
        <f t="shared" si="9"/>
        <v>517.5</v>
      </c>
      <c r="H528" s="5" t="s">
        <v>799</v>
      </c>
      <c r="I528" s="6">
        <v>44076</v>
      </c>
    </row>
    <row r="529" spans="1:9" x14ac:dyDescent="0.25">
      <c r="A529" s="4" t="s">
        <v>800</v>
      </c>
      <c r="B529" s="4" t="s">
        <v>124</v>
      </c>
      <c r="C529" s="4" t="s">
        <v>252</v>
      </c>
      <c r="D529" s="4" t="s">
        <v>12</v>
      </c>
      <c r="E529" s="4">
        <v>30</v>
      </c>
      <c r="F529" s="4">
        <v>12.11692</v>
      </c>
      <c r="G529" s="4">
        <f t="shared" si="9"/>
        <v>363.50760000000002</v>
      </c>
      <c r="H529" s="5" t="s">
        <v>801</v>
      </c>
      <c r="I529" s="6">
        <v>43990</v>
      </c>
    </row>
    <row r="530" spans="1:9" x14ac:dyDescent="0.25">
      <c r="A530" s="4" t="s">
        <v>802</v>
      </c>
      <c r="B530" s="4" t="s">
        <v>37</v>
      </c>
      <c r="C530" s="4" t="s">
        <v>252</v>
      </c>
      <c r="D530" s="4" t="s">
        <v>12</v>
      </c>
      <c r="E530" s="4">
        <v>120000</v>
      </c>
      <c r="F530" s="4">
        <v>8.2400000000000001E-2</v>
      </c>
      <c r="G530" s="4">
        <f t="shared" si="9"/>
        <v>9888</v>
      </c>
      <c r="H530" s="5" t="s">
        <v>691</v>
      </c>
      <c r="I530" s="6">
        <v>44001</v>
      </c>
    </row>
    <row r="531" spans="1:9" x14ac:dyDescent="0.25">
      <c r="A531" s="4" t="s">
        <v>803</v>
      </c>
      <c r="B531" s="4" t="s">
        <v>37</v>
      </c>
      <c r="C531" s="4" t="s">
        <v>252</v>
      </c>
      <c r="D531" s="4" t="s">
        <v>12</v>
      </c>
      <c r="E531" s="4">
        <v>480</v>
      </c>
      <c r="F531" s="4">
        <v>26.4</v>
      </c>
      <c r="G531" s="4">
        <f t="shared" si="9"/>
        <v>12672</v>
      </c>
      <c r="H531" s="5" t="s">
        <v>624</v>
      </c>
      <c r="I531" s="6">
        <v>43809</v>
      </c>
    </row>
    <row r="532" spans="1:9" x14ac:dyDescent="0.25">
      <c r="A532" s="4" t="s">
        <v>804</v>
      </c>
      <c r="B532" s="4" t="s">
        <v>37</v>
      </c>
      <c r="C532" s="4" t="s">
        <v>252</v>
      </c>
      <c r="D532" s="4" t="s">
        <v>12</v>
      </c>
      <c r="E532" s="4">
        <v>7600</v>
      </c>
      <c r="F532" s="4">
        <v>17.75</v>
      </c>
      <c r="G532" s="4">
        <f t="shared" si="9"/>
        <v>134900</v>
      </c>
      <c r="H532" s="5" t="s">
        <v>216</v>
      </c>
      <c r="I532" s="6">
        <v>43915</v>
      </c>
    </row>
    <row r="533" spans="1:9" x14ac:dyDescent="0.25">
      <c r="A533" s="4" t="s">
        <v>805</v>
      </c>
      <c r="B533" s="4" t="s">
        <v>37</v>
      </c>
      <c r="C533" s="4" t="s">
        <v>252</v>
      </c>
      <c r="D533" s="4" t="s">
        <v>12</v>
      </c>
      <c r="E533" s="4">
        <v>3600</v>
      </c>
      <c r="F533" s="4">
        <v>19.86</v>
      </c>
      <c r="G533" s="4">
        <f t="shared" si="9"/>
        <v>71496</v>
      </c>
      <c r="H533" s="5" t="s">
        <v>216</v>
      </c>
      <c r="I533" s="6">
        <v>43915</v>
      </c>
    </row>
    <row r="534" spans="1:9" x14ac:dyDescent="0.25">
      <c r="A534" s="4" t="s">
        <v>806</v>
      </c>
      <c r="B534" s="4" t="s">
        <v>37</v>
      </c>
      <c r="C534" s="4" t="s">
        <v>252</v>
      </c>
      <c r="D534" s="4" t="s">
        <v>12</v>
      </c>
      <c r="E534" s="4">
        <v>18000</v>
      </c>
      <c r="F534" s="4">
        <v>6.9930000000000006E-2</v>
      </c>
      <c r="G534" s="4">
        <f t="shared" si="9"/>
        <v>1258.74</v>
      </c>
      <c r="H534" s="5" t="s">
        <v>98</v>
      </c>
      <c r="I534" s="6">
        <v>44046</v>
      </c>
    </row>
    <row r="535" spans="1:9" x14ac:dyDescent="0.25">
      <c r="A535" s="4" t="s">
        <v>807</v>
      </c>
      <c r="B535" s="4" t="s">
        <v>37</v>
      </c>
      <c r="C535" s="4" t="s">
        <v>252</v>
      </c>
      <c r="D535" s="4" t="s">
        <v>12</v>
      </c>
      <c r="E535" s="4">
        <v>40000</v>
      </c>
      <c r="F535" s="4">
        <v>0.28875000000000001</v>
      </c>
      <c r="G535" s="4">
        <f t="shared" si="9"/>
        <v>11550</v>
      </c>
      <c r="H535" s="5" t="s">
        <v>808</v>
      </c>
      <c r="I535" s="6">
        <v>44076</v>
      </c>
    </row>
    <row r="536" spans="1:9" x14ac:dyDescent="0.25">
      <c r="A536" s="4" t="s">
        <v>809</v>
      </c>
      <c r="B536" s="4" t="s">
        <v>37</v>
      </c>
      <c r="C536" s="4" t="s">
        <v>252</v>
      </c>
      <c r="D536" s="4" t="s">
        <v>12</v>
      </c>
      <c r="E536" s="4">
        <v>16000</v>
      </c>
      <c r="F536" s="4">
        <v>0.44</v>
      </c>
      <c r="G536" s="4">
        <f t="shared" si="9"/>
        <v>7040</v>
      </c>
      <c r="H536" s="5" t="s">
        <v>689</v>
      </c>
      <c r="I536" s="6">
        <v>44071</v>
      </c>
    </row>
    <row r="537" spans="1:9" x14ac:dyDescent="0.25">
      <c r="A537" s="4" t="s">
        <v>810</v>
      </c>
      <c r="B537" s="4" t="s">
        <v>37</v>
      </c>
      <c r="C537" s="4" t="s">
        <v>252</v>
      </c>
      <c r="D537" s="4" t="s">
        <v>12</v>
      </c>
      <c r="E537" s="4">
        <v>1170000</v>
      </c>
      <c r="F537" s="4">
        <v>5.289E-2</v>
      </c>
      <c r="G537" s="4">
        <f>F537*E537</f>
        <v>61881.3</v>
      </c>
      <c r="H537" s="5" t="s">
        <v>113</v>
      </c>
      <c r="I537" s="6">
        <v>43990</v>
      </c>
    </row>
    <row r="538" spans="1:9" x14ac:dyDescent="0.25">
      <c r="A538" s="4" t="s">
        <v>811</v>
      </c>
      <c r="B538" s="4" t="s">
        <v>37</v>
      </c>
      <c r="C538" s="4" t="s">
        <v>252</v>
      </c>
      <c r="D538" s="4" t="s">
        <v>12</v>
      </c>
      <c r="E538" s="4">
        <v>360000</v>
      </c>
      <c r="F538" s="4">
        <v>6.1030000000000001E-2</v>
      </c>
      <c r="G538" s="4">
        <f>F538*E538</f>
        <v>21970.799999999999</v>
      </c>
      <c r="H538" s="5" t="s">
        <v>297</v>
      </c>
      <c r="I538" s="6">
        <v>44039</v>
      </c>
    </row>
    <row r="539" spans="1:9" x14ac:dyDescent="0.25">
      <c r="A539" s="4" t="s">
        <v>812</v>
      </c>
      <c r="B539" s="4" t="s">
        <v>494</v>
      </c>
      <c r="C539" s="4" t="s">
        <v>252</v>
      </c>
      <c r="D539" s="4" t="s">
        <v>12</v>
      </c>
      <c r="E539" s="4">
        <v>30000</v>
      </c>
      <c r="F539" s="4">
        <v>0.1128</v>
      </c>
      <c r="G539" s="4">
        <f>F539*E539</f>
        <v>3384</v>
      </c>
      <c r="H539" s="5" t="s">
        <v>416</v>
      </c>
      <c r="I539" s="6">
        <v>44068</v>
      </c>
    </row>
    <row r="540" spans="1:9" x14ac:dyDescent="0.25">
      <c r="A540" s="4" t="s">
        <v>813</v>
      </c>
      <c r="B540" s="4" t="s">
        <v>494</v>
      </c>
      <c r="C540" s="4" t="s">
        <v>252</v>
      </c>
      <c r="D540" s="4" t="s">
        <v>12</v>
      </c>
      <c r="E540" s="4">
        <v>3000</v>
      </c>
      <c r="F540" s="4">
        <v>0.19469</v>
      </c>
      <c r="G540" s="4">
        <f t="shared" ref="G540:G572" si="10">F540*E540</f>
        <v>584.07000000000005</v>
      </c>
      <c r="H540" s="5" t="s">
        <v>416</v>
      </c>
      <c r="I540" s="6">
        <v>43682</v>
      </c>
    </row>
    <row r="541" spans="1:9" x14ac:dyDescent="0.25">
      <c r="A541" s="4" t="s">
        <v>814</v>
      </c>
      <c r="B541" s="4" t="s">
        <v>494</v>
      </c>
      <c r="C541" s="4" t="s">
        <v>252</v>
      </c>
      <c r="D541" s="4" t="s">
        <v>12</v>
      </c>
      <c r="E541" s="4">
        <v>2000</v>
      </c>
      <c r="F541" s="4">
        <v>0.62390000000000001</v>
      </c>
      <c r="G541" s="4">
        <f t="shared" si="10"/>
        <v>1247.8</v>
      </c>
      <c r="H541" s="5" t="s">
        <v>416</v>
      </c>
      <c r="I541" s="6">
        <v>44068</v>
      </c>
    </row>
    <row r="542" spans="1:9" x14ac:dyDescent="0.25">
      <c r="A542" s="4" t="s">
        <v>815</v>
      </c>
      <c r="B542" s="4" t="s">
        <v>494</v>
      </c>
      <c r="C542" s="4" t="s">
        <v>252</v>
      </c>
      <c r="D542" s="4" t="s">
        <v>12</v>
      </c>
      <c r="E542" s="4">
        <v>9000</v>
      </c>
      <c r="F542" s="4">
        <v>0.21</v>
      </c>
      <c r="G542" s="4">
        <f t="shared" si="10"/>
        <v>1890</v>
      </c>
      <c r="H542" s="5" t="s">
        <v>416</v>
      </c>
      <c r="I542" s="6">
        <v>44075</v>
      </c>
    </row>
    <row r="543" spans="1:9" x14ac:dyDescent="0.25">
      <c r="A543" s="4" t="s">
        <v>816</v>
      </c>
      <c r="B543" s="4" t="s">
        <v>37</v>
      </c>
      <c r="C543" s="4" t="s">
        <v>252</v>
      </c>
      <c r="D543" s="4" t="s">
        <v>12</v>
      </c>
      <c r="E543" s="4">
        <v>24000</v>
      </c>
      <c r="F543" s="4">
        <v>0.10201</v>
      </c>
      <c r="G543" s="4">
        <f t="shared" si="10"/>
        <v>2448.2400000000002</v>
      </c>
      <c r="H543" s="5" t="s">
        <v>817</v>
      </c>
      <c r="I543" s="6">
        <v>43969</v>
      </c>
    </row>
    <row r="544" spans="1:9" x14ac:dyDescent="0.25">
      <c r="A544" s="4" t="s">
        <v>818</v>
      </c>
      <c r="B544" s="4" t="s">
        <v>37</v>
      </c>
      <c r="C544" s="4" t="s">
        <v>252</v>
      </c>
      <c r="D544" s="4" t="s">
        <v>12</v>
      </c>
      <c r="E544" s="4">
        <v>360000</v>
      </c>
      <c r="F544" s="4">
        <v>9.9510000000000001E-2</v>
      </c>
      <c r="G544" s="4">
        <f t="shared" si="10"/>
        <v>35823.599999999999</v>
      </c>
      <c r="H544" s="5" t="s">
        <v>352</v>
      </c>
      <c r="I544" s="6">
        <v>44076</v>
      </c>
    </row>
    <row r="545" spans="1:9" x14ac:dyDescent="0.25">
      <c r="A545" s="4" t="s">
        <v>819</v>
      </c>
      <c r="B545" s="4" t="s">
        <v>37</v>
      </c>
      <c r="C545" s="4" t="s">
        <v>252</v>
      </c>
      <c r="D545" s="4" t="s">
        <v>12</v>
      </c>
      <c r="E545" s="4">
        <v>26000</v>
      </c>
      <c r="F545" s="4">
        <v>0.25581999999999999</v>
      </c>
      <c r="G545" s="4">
        <f t="shared" si="10"/>
        <v>6651.32</v>
      </c>
      <c r="H545" s="5" t="s">
        <v>346</v>
      </c>
      <c r="I545" s="6">
        <v>43997</v>
      </c>
    </row>
    <row r="546" spans="1:9" x14ac:dyDescent="0.25">
      <c r="A546" s="4" t="s">
        <v>820</v>
      </c>
      <c r="B546" s="4" t="s">
        <v>37</v>
      </c>
      <c r="C546" s="4" t="s">
        <v>252</v>
      </c>
      <c r="D546" s="4" t="s">
        <v>12</v>
      </c>
      <c r="E546" s="4">
        <v>5000</v>
      </c>
      <c r="F546" s="4">
        <v>0.31669000000000003</v>
      </c>
      <c r="G546" s="4">
        <f t="shared" si="10"/>
        <v>1583.45</v>
      </c>
      <c r="H546" s="5" t="s">
        <v>762</v>
      </c>
      <c r="I546" s="6">
        <v>43913</v>
      </c>
    </row>
    <row r="547" spans="1:9" x14ac:dyDescent="0.25">
      <c r="A547" s="4" t="s">
        <v>821</v>
      </c>
      <c r="B547" s="4" t="s">
        <v>37</v>
      </c>
      <c r="C547" s="4" t="s">
        <v>252</v>
      </c>
      <c r="D547" s="4" t="s">
        <v>12</v>
      </c>
      <c r="E547" s="4">
        <v>2000</v>
      </c>
      <c r="F547" s="4">
        <v>1.0702400000000001</v>
      </c>
      <c r="G547" s="4">
        <f t="shared" si="10"/>
        <v>2140.48</v>
      </c>
      <c r="H547" s="5" t="s">
        <v>762</v>
      </c>
      <c r="I547" s="6">
        <v>43983</v>
      </c>
    </row>
    <row r="548" spans="1:9" x14ac:dyDescent="0.25">
      <c r="A548" s="4" t="s">
        <v>822</v>
      </c>
      <c r="B548" s="4" t="s">
        <v>37</v>
      </c>
      <c r="C548" s="4" t="s">
        <v>252</v>
      </c>
      <c r="D548" s="4" t="s">
        <v>12</v>
      </c>
      <c r="E548" s="4">
        <v>2000</v>
      </c>
      <c r="F548" s="4">
        <v>0.30088500000000001</v>
      </c>
      <c r="G548" s="4">
        <f t="shared" si="10"/>
        <v>601.77</v>
      </c>
      <c r="H548" s="5" t="s">
        <v>135</v>
      </c>
      <c r="I548" s="6">
        <v>44060</v>
      </c>
    </row>
    <row r="549" spans="1:9" x14ac:dyDescent="0.25">
      <c r="A549" s="4" t="s">
        <v>823</v>
      </c>
      <c r="B549" s="4" t="s">
        <v>37</v>
      </c>
      <c r="C549" s="4" t="s">
        <v>252</v>
      </c>
      <c r="D549" s="4" t="s">
        <v>12</v>
      </c>
      <c r="E549" s="4">
        <v>2000</v>
      </c>
      <c r="F549" s="4">
        <v>0.45663700000000002</v>
      </c>
      <c r="G549" s="4">
        <f t="shared" si="10"/>
        <v>913.274</v>
      </c>
      <c r="H549" s="5" t="s">
        <v>135</v>
      </c>
      <c r="I549" s="6">
        <v>44060</v>
      </c>
    </row>
    <row r="550" spans="1:9" x14ac:dyDescent="0.25">
      <c r="A550" s="4" t="s">
        <v>824</v>
      </c>
      <c r="B550" s="4" t="s">
        <v>37</v>
      </c>
      <c r="C550" s="4" t="s">
        <v>252</v>
      </c>
      <c r="D550" s="4" t="s">
        <v>12</v>
      </c>
      <c r="E550" s="4">
        <v>1500</v>
      </c>
      <c r="F550" s="4">
        <v>0.28169</v>
      </c>
      <c r="G550" s="4">
        <f t="shared" si="10"/>
        <v>422.53499999999997</v>
      </c>
      <c r="H550" s="5" t="s">
        <v>762</v>
      </c>
      <c r="I550" s="6">
        <v>43640</v>
      </c>
    </row>
    <row r="551" spans="1:9" x14ac:dyDescent="0.25">
      <c r="A551" s="4" t="s">
        <v>825</v>
      </c>
      <c r="B551" s="4" t="s">
        <v>37</v>
      </c>
      <c r="C551" s="4" t="s">
        <v>252</v>
      </c>
      <c r="D551" s="4" t="s">
        <v>12</v>
      </c>
      <c r="E551" s="4">
        <v>2310</v>
      </c>
      <c r="F551" s="4">
        <v>17.784749999999999</v>
      </c>
      <c r="G551" s="4">
        <f t="shared" si="10"/>
        <v>41082.772499999999</v>
      </c>
      <c r="H551" s="5" t="s">
        <v>762</v>
      </c>
      <c r="I551" s="6">
        <v>44000</v>
      </c>
    </row>
    <row r="552" spans="1:9" x14ac:dyDescent="0.25">
      <c r="A552" s="4" t="s">
        <v>826</v>
      </c>
      <c r="B552" s="4" t="s">
        <v>37</v>
      </c>
      <c r="C552" s="4" t="s">
        <v>252</v>
      </c>
      <c r="D552" s="4" t="s">
        <v>12</v>
      </c>
      <c r="E552" s="4">
        <v>900</v>
      </c>
      <c r="F552" s="4">
        <v>39.140999999999998</v>
      </c>
      <c r="G552" s="4">
        <f t="shared" si="10"/>
        <v>35226.9</v>
      </c>
      <c r="H552" s="5" t="s">
        <v>762</v>
      </c>
      <c r="I552" s="6">
        <v>44063</v>
      </c>
    </row>
    <row r="553" spans="1:9" x14ac:dyDescent="0.25">
      <c r="A553" s="4" t="s">
        <v>827</v>
      </c>
      <c r="B553" s="4" t="s">
        <v>37</v>
      </c>
      <c r="C553" s="4" t="s">
        <v>252</v>
      </c>
      <c r="D553" s="4" t="s">
        <v>12</v>
      </c>
      <c r="E553" s="4">
        <v>1980</v>
      </c>
      <c r="F553" s="4">
        <v>15</v>
      </c>
      <c r="G553" s="4">
        <f t="shared" si="10"/>
        <v>29700</v>
      </c>
      <c r="H553" s="5" t="s">
        <v>216</v>
      </c>
      <c r="I553" s="6">
        <v>43879</v>
      </c>
    </row>
    <row r="554" spans="1:9" x14ac:dyDescent="0.25">
      <c r="A554" s="4" t="s">
        <v>828</v>
      </c>
      <c r="B554" s="4" t="s">
        <v>37</v>
      </c>
      <c r="C554" s="4" t="s">
        <v>252</v>
      </c>
      <c r="D554" s="4" t="s">
        <v>12</v>
      </c>
      <c r="E554" s="4">
        <v>1600</v>
      </c>
      <c r="F554" s="4">
        <v>10.35</v>
      </c>
      <c r="G554" s="4">
        <f t="shared" si="10"/>
        <v>16560</v>
      </c>
      <c r="H554" s="5" t="s">
        <v>216</v>
      </c>
      <c r="I554" s="6">
        <v>43907</v>
      </c>
    </row>
    <row r="555" spans="1:9" x14ac:dyDescent="0.25">
      <c r="A555" s="4" t="s">
        <v>829</v>
      </c>
      <c r="B555" s="4" t="s">
        <v>37</v>
      </c>
      <c r="C555" s="4" t="s">
        <v>252</v>
      </c>
      <c r="D555" s="4" t="s">
        <v>12</v>
      </c>
      <c r="E555" s="4">
        <v>266000</v>
      </c>
      <c r="F555" s="4">
        <v>0.4</v>
      </c>
      <c r="G555" s="4">
        <f t="shared" si="10"/>
        <v>106400</v>
      </c>
      <c r="H555" s="5" t="s">
        <v>199</v>
      </c>
      <c r="I555" s="6">
        <v>44076</v>
      </c>
    </row>
    <row r="556" spans="1:9" x14ac:dyDescent="0.25">
      <c r="A556" s="4" t="s">
        <v>830</v>
      </c>
      <c r="B556" s="4" t="s">
        <v>37</v>
      </c>
      <c r="C556" s="4" t="s">
        <v>252</v>
      </c>
      <c r="D556" s="4" t="s">
        <v>12</v>
      </c>
      <c r="E556" s="4">
        <v>72</v>
      </c>
      <c r="F556" s="4">
        <v>48.03</v>
      </c>
      <c r="G556" s="4">
        <f t="shared" si="10"/>
        <v>3458.16</v>
      </c>
      <c r="H556" s="5" t="s">
        <v>425</v>
      </c>
      <c r="I556" s="6">
        <v>44070</v>
      </c>
    </row>
    <row r="557" spans="1:9" x14ac:dyDescent="0.25">
      <c r="A557" s="4" t="s">
        <v>831</v>
      </c>
      <c r="B557" s="4" t="s">
        <v>37</v>
      </c>
      <c r="C557" s="4" t="s">
        <v>252</v>
      </c>
      <c r="D557" s="4" t="s">
        <v>12</v>
      </c>
      <c r="E557" s="4">
        <v>360</v>
      </c>
      <c r="F557" s="4">
        <v>7.6106189999999998</v>
      </c>
      <c r="G557" s="4">
        <f t="shared" si="10"/>
        <v>2739.8228399999998</v>
      </c>
      <c r="H557" s="5" t="s">
        <v>832</v>
      </c>
      <c r="I557" s="6">
        <v>43678</v>
      </c>
    </row>
    <row r="558" spans="1:9" x14ac:dyDescent="0.25">
      <c r="A558" s="4" t="s">
        <v>833</v>
      </c>
      <c r="B558" s="4" t="s">
        <v>37</v>
      </c>
      <c r="C558" s="4" t="s">
        <v>252</v>
      </c>
      <c r="D558" s="4" t="s">
        <v>12</v>
      </c>
      <c r="E558" s="4">
        <v>12000</v>
      </c>
      <c r="F558" s="4">
        <v>0.75</v>
      </c>
      <c r="G558" s="4">
        <f t="shared" si="10"/>
        <v>9000</v>
      </c>
      <c r="H558" s="5" t="s">
        <v>522</v>
      </c>
      <c r="I558" s="6">
        <v>44071</v>
      </c>
    </row>
    <row r="559" spans="1:9" x14ac:dyDescent="0.25">
      <c r="A559" s="4" t="s">
        <v>834</v>
      </c>
      <c r="B559" s="4" t="s">
        <v>37</v>
      </c>
      <c r="C559" s="4" t="s">
        <v>252</v>
      </c>
      <c r="D559" s="4" t="s">
        <v>12</v>
      </c>
      <c r="E559" s="4">
        <v>12000</v>
      </c>
      <c r="F559" s="4">
        <v>0.96977000000000002</v>
      </c>
      <c r="G559" s="4">
        <f t="shared" si="10"/>
        <v>11637.24</v>
      </c>
      <c r="H559" s="5" t="s">
        <v>373</v>
      </c>
      <c r="I559" s="6">
        <v>44071</v>
      </c>
    </row>
    <row r="560" spans="1:9" x14ac:dyDescent="0.25">
      <c r="A560" s="4" t="s">
        <v>835</v>
      </c>
      <c r="B560" s="4" t="s">
        <v>37</v>
      </c>
      <c r="C560" s="4" t="s">
        <v>252</v>
      </c>
      <c r="D560" s="4" t="s">
        <v>12</v>
      </c>
      <c r="E560" s="4">
        <v>160000</v>
      </c>
      <c r="F560" s="4">
        <v>0.16822999999999999</v>
      </c>
      <c r="G560" s="4">
        <f t="shared" si="10"/>
        <v>26916.799999999999</v>
      </c>
      <c r="H560" s="5" t="s">
        <v>425</v>
      </c>
      <c r="I560" s="6">
        <v>44061</v>
      </c>
    </row>
    <row r="561" spans="1:9" x14ac:dyDescent="0.25">
      <c r="A561" s="4" t="s">
        <v>836</v>
      </c>
      <c r="B561" s="4" t="s">
        <v>37</v>
      </c>
      <c r="C561" s="4" t="s">
        <v>252</v>
      </c>
      <c r="D561" s="4" t="s">
        <v>12</v>
      </c>
      <c r="E561" s="4">
        <v>6000</v>
      </c>
      <c r="F561" s="4">
        <v>0.91559999999999997</v>
      </c>
      <c r="G561" s="4">
        <f t="shared" si="10"/>
        <v>5493.5999999999995</v>
      </c>
      <c r="H561" s="5" t="s">
        <v>127</v>
      </c>
      <c r="I561" s="6">
        <v>43818</v>
      </c>
    </row>
    <row r="562" spans="1:9" x14ac:dyDescent="0.25">
      <c r="A562" s="4" t="s">
        <v>837</v>
      </c>
      <c r="B562" s="4" t="s">
        <v>37</v>
      </c>
      <c r="C562" s="4" t="s">
        <v>252</v>
      </c>
      <c r="D562" s="4" t="s">
        <v>12</v>
      </c>
      <c r="E562" s="4">
        <v>6000</v>
      </c>
      <c r="F562" s="4">
        <v>1.1335999999999999</v>
      </c>
      <c r="G562" s="4">
        <f t="shared" si="10"/>
        <v>6801.5999999999995</v>
      </c>
      <c r="H562" s="5" t="s">
        <v>127</v>
      </c>
      <c r="I562" s="6">
        <v>43915</v>
      </c>
    </row>
    <row r="563" spans="1:9" x14ac:dyDescent="0.25">
      <c r="A563" s="4" t="s">
        <v>838</v>
      </c>
      <c r="B563" s="4" t="s">
        <v>37</v>
      </c>
      <c r="C563" s="4" t="s">
        <v>252</v>
      </c>
      <c r="D563" s="4" t="s">
        <v>12</v>
      </c>
      <c r="E563" s="4">
        <v>1656</v>
      </c>
      <c r="F563" s="4">
        <v>76</v>
      </c>
      <c r="G563" s="4">
        <f t="shared" si="10"/>
        <v>125856</v>
      </c>
      <c r="H563" s="5" t="s">
        <v>199</v>
      </c>
      <c r="I563" s="6">
        <v>43671</v>
      </c>
    </row>
    <row r="564" spans="1:9" x14ac:dyDescent="0.25">
      <c r="A564" s="4" t="s">
        <v>839</v>
      </c>
      <c r="B564" s="4" t="s">
        <v>37</v>
      </c>
      <c r="C564" s="4" t="s">
        <v>252</v>
      </c>
      <c r="D564" s="4" t="s">
        <v>12</v>
      </c>
      <c r="E564" s="4">
        <v>13500</v>
      </c>
      <c r="F564" s="4">
        <v>0.28088000000000002</v>
      </c>
      <c r="G564" s="4">
        <f t="shared" si="10"/>
        <v>3791.88</v>
      </c>
      <c r="H564" s="5" t="s">
        <v>98</v>
      </c>
      <c r="I564" s="6">
        <v>44076</v>
      </c>
    </row>
    <row r="565" spans="1:9" x14ac:dyDescent="0.25">
      <c r="A565" s="4" t="s">
        <v>840</v>
      </c>
      <c r="B565" s="4" t="s">
        <v>37</v>
      </c>
      <c r="C565" s="4" t="s">
        <v>252</v>
      </c>
      <c r="D565" s="4" t="s">
        <v>12</v>
      </c>
      <c r="E565" s="4">
        <v>10500</v>
      </c>
      <c r="F565" s="4">
        <v>0.54405000000000003</v>
      </c>
      <c r="G565" s="4">
        <f t="shared" si="10"/>
        <v>5712.5250000000005</v>
      </c>
      <c r="H565" s="5" t="s">
        <v>98</v>
      </c>
      <c r="I565" s="6">
        <v>44075</v>
      </c>
    </row>
    <row r="566" spans="1:9" x14ac:dyDescent="0.25">
      <c r="A566" s="4" t="s">
        <v>841</v>
      </c>
      <c r="B566" s="4" t="s">
        <v>37</v>
      </c>
      <c r="C566" s="4" t="s">
        <v>252</v>
      </c>
      <c r="D566" s="4" t="s">
        <v>12</v>
      </c>
      <c r="E566" s="4">
        <v>1329</v>
      </c>
      <c r="F566" s="4">
        <v>2.4609999999999999</v>
      </c>
      <c r="G566" s="4">
        <f t="shared" si="10"/>
        <v>3270.6689999999999</v>
      </c>
      <c r="H566" s="5" t="s">
        <v>299</v>
      </c>
      <c r="I566" s="6">
        <v>44036</v>
      </c>
    </row>
    <row r="567" spans="1:9" x14ac:dyDescent="0.25">
      <c r="A567" s="4" t="s">
        <v>842</v>
      </c>
      <c r="B567" s="4" t="s">
        <v>37</v>
      </c>
      <c r="C567" s="4" t="s">
        <v>252</v>
      </c>
      <c r="D567" s="4" t="s">
        <v>12</v>
      </c>
      <c r="E567" s="4">
        <v>304000</v>
      </c>
      <c r="F567" s="4">
        <v>0.1203</v>
      </c>
      <c r="G567" s="4">
        <f t="shared" si="10"/>
        <v>36571.200000000004</v>
      </c>
      <c r="H567" s="5" t="s">
        <v>352</v>
      </c>
      <c r="I567" s="6">
        <v>44074</v>
      </c>
    </row>
    <row r="568" spans="1:9" x14ac:dyDescent="0.25">
      <c r="A568" s="4" t="s">
        <v>843</v>
      </c>
      <c r="B568" s="4" t="s">
        <v>37</v>
      </c>
      <c r="C568" s="4" t="s">
        <v>252</v>
      </c>
      <c r="D568" s="4" t="s">
        <v>12</v>
      </c>
      <c r="E568" s="4">
        <v>36000</v>
      </c>
      <c r="F568" s="4">
        <v>0.315</v>
      </c>
      <c r="G568" s="4">
        <f t="shared" si="10"/>
        <v>11340</v>
      </c>
      <c r="H568" s="5" t="s">
        <v>199</v>
      </c>
      <c r="I568" s="6">
        <v>44075</v>
      </c>
    </row>
    <row r="569" spans="1:9" x14ac:dyDescent="0.25">
      <c r="A569" s="4" t="s">
        <v>844</v>
      </c>
      <c r="B569" s="4" t="s">
        <v>37</v>
      </c>
      <c r="C569" s="4" t="s">
        <v>252</v>
      </c>
      <c r="D569" s="4" t="s">
        <v>12</v>
      </c>
      <c r="E569" s="4">
        <v>1200</v>
      </c>
      <c r="F569" s="4">
        <v>3.8</v>
      </c>
      <c r="G569" s="4">
        <f t="shared" si="10"/>
        <v>4560</v>
      </c>
      <c r="H569" s="5" t="s">
        <v>212</v>
      </c>
      <c r="I569" s="6">
        <v>43849</v>
      </c>
    </row>
    <row r="570" spans="1:9" x14ac:dyDescent="0.25">
      <c r="A570" s="4" t="s">
        <v>845</v>
      </c>
      <c r="B570" s="4" t="s">
        <v>37</v>
      </c>
      <c r="C570" s="4" t="s">
        <v>252</v>
      </c>
      <c r="D570" s="4" t="s">
        <v>12</v>
      </c>
      <c r="E570" s="4">
        <v>1600</v>
      </c>
      <c r="F570" s="4">
        <v>1.134109</v>
      </c>
      <c r="G570" s="4">
        <f t="shared" si="10"/>
        <v>1814.5744</v>
      </c>
      <c r="H570" s="5" t="s">
        <v>846</v>
      </c>
      <c r="I570" s="6">
        <v>44053</v>
      </c>
    </row>
    <row r="571" spans="1:9" x14ac:dyDescent="0.25">
      <c r="A571" s="4" t="s">
        <v>847</v>
      </c>
      <c r="B571" s="4" t="s">
        <v>37</v>
      </c>
      <c r="C571" s="4" t="s">
        <v>252</v>
      </c>
      <c r="D571" s="4" t="s">
        <v>12</v>
      </c>
      <c r="E571" s="4">
        <v>5600</v>
      </c>
      <c r="F571" s="4">
        <v>1.3163039999999999</v>
      </c>
      <c r="G571" s="4">
        <f t="shared" si="10"/>
        <v>7371.3023999999996</v>
      </c>
      <c r="H571" s="5" t="s">
        <v>787</v>
      </c>
      <c r="I571" s="6">
        <v>44062</v>
      </c>
    </row>
    <row r="572" spans="1:9" x14ac:dyDescent="0.25">
      <c r="A572" s="4" t="s">
        <v>848</v>
      </c>
      <c r="B572" s="4" t="s">
        <v>37</v>
      </c>
      <c r="C572" s="4" t="s">
        <v>252</v>
      </c>
      <c r="D572" s="4" t="s">
        <v>12</v>
      </c>
      <c r="E572" s="4">
        <v>6000</v>
      </c>
      <c r="F572" s="4">
        <v>1.2129479999999999</v>
      </c>
      <c r="G572" s="4">
        <f t="shared" si="10"/>
        <v>7277.6879999999992</v>
      </c>
      <c r="H572" s="5" t="s">
        <v>127</v>
      </c>
      <c r="I572" s="6">
        <v>43998</v>
      </c>
    </row>
    <row r="573" spans="1:9" x14ac:dyDescent="0.25">
      <c r="A573" s="4" t="s">
        <v>849</v>
      </c>
      <c r="B573" s="4" t="s">
        <v>37</v>
      </c>
      <c r="C573" s="4" t="s">
        <v>252</v>
      </c>
      <c r="D573" s="4" t="s">
        <v>12</v>
      </c>
      <c r="E573" s="4">
        <v>2000</v>
      </c>
      <c r="F573" s="4">
        <v>1.0342</v>
      </c>
      <c r="G573" s="4">
        <f>F573*E573</f>
        <v>2068.4</v>
      </c>
      <c r="H573" s="5" t="s">
        <v>127</v>
      </c>
      <c r="I573" s="6">
        <v>43998</v>
      </c>
    </row>
    <row r="574" spans="1:9" x14ac:dyDescent="0.25">
      <c r="A574" s="4" t="s">
        <v>850</v>
      </c>
      <c r="B574" s="4" t="s">
        <v>37</v>
      </c>
      <c r="C574" s="4" t="s">
        <v>252</v>
      </c>
      <c r="D574" s="4" t="s">
        <v>12</v>
      </c>
      <c r="E574" s="4">
        <v>800</v>
      </c>
      <c r="F574" s="4">
        <v>2.591675</v>
      </c>
      <c r="G574" s="4">
        <f t="shared" ref="G574:G637" si="11">F574*E574</f>
        <v>2073.34</v>
      </c>
      <c r="H574" s="5" t="s">
        <v>127</v>
      </c>
      <c r="I574" s="6">
        <v>43917</v>
      </c>
    </row>
    <row r="575" spans="1:9" x14ac:dyDescent="0.25">
      <c r="A575" s="4" t="s">
        <v>851</v>
      </c>
      <c r="B575" s="4" t="s">
        <v>37</v>
      </c>
      <c r="C575" s="4" t="s">
        <v>252</v>
      </c>
      <c r="D575" s="4" t="s">
        <v>12</v>
      </c>
      <c r="E575" s="4">
        <v>80000</v>
      </c>
      <c r="F575" s="4">
        <v>0.12581999999999999</v>
      </c>
      <c r="G575" s="4">
        <f t="shared" si="11"/>
        <v>10065.599999999999</v>
      </c>
      <c r="H575" s="5" t="s">
        <v>127</v>
      </c>
      <c r="I575" s="6">
        <v>43997</v>
      </c>
    </row>
    <row r="576" spans="1:9" x14ac:dyDescent="0.25">
      <c r="A576" s="4" t="s">
        <v>852</v>
      </c>
      <c r="B576" s="4" t="s">
        <v>37</v>
      </c>
      <c r="C576" s="4" t="s">
        <v>252</v>
      </c>
      <c r="D576" s="4" t="s">
        <v>12</v>
      </c>
      <c r="E576" s="4">
        <v>75000</v>
      </c>
      <c r="F576" s="4">
        <v>7.109E-2</v>
      </c>
      <c r="G576" s="4">
        <f t="shared" si="11"/>
        <v>5331.75</v>
      </c>
      <c r="H576" s="5" t="s">
        <v>582</v>
      </c>
      <c r="I576" s="6">
        <v>44046</v>
      </c>
    </row>
    <row r="577" spans="1:9" x14ac:dyDescent="0.25">
      <c r="A577" s="4" t="s">
        <v>853</v>
      </c>
      <c r="B577" s="4" t="s">
        <v>854</v>
      </c>
      <c r="C577" s="4" t="s">
        <v>252</v>
      </c>
      <c r="D577" s="4" t="s">
        <v>12</v>
      </c>
      <c r="E577" s="4">
        <v>2000</v>
      </c>
      <c r="F577" s="4">
        <v>1.01</v>
      </c>
      <c r="G577" s="4">
        <f t="shared" si="11"/>
        <v>2020</v>
      </c>
      <c r="H577" s="5" t="s">
        <v>412</v>
      </c>
      <c r="I577" s="6">
        <v>44041</v>
      </c>
    </row>
    <row r="578" spans="1:9" x14ac:dyDescent="0.25">
      <c r="A578" s="4" t="s">
        <v>855</v>
      </c>
      <c r="B578" s="4" t="s">
        <v>854</v>
      </c>
      <c r="C578" s="4" t="s">
        <v>252</v>
      </c>
      <c r="D578" s="4" t="s">
        <v>12</v>
      </c>
      <c r="E578" s="4">
        <v>15000</v>
      </c>
      <c r="F578" s="4">
        <v>6.5199999999999994E-2</v>
      </c>
      <c r="G578" s="4">
        <f t="shared" si="11"/>
        <v>977.99999999999989</v>
      </c>
      <c r="H578" s="5" t="s">
        <v>412</v>
      </c>
      <c r="I578" s="6">
        <v>44025</v>
      </c>
    </row>
    <row r="579" spans="1:9" x14ac:dyDescent="0.25">
      <c r="A579" s="4" t="s">
        <v>856</v>
      </c>
      <c r="B579" s="4" t="s">
        <v>15</v>
      </c>
      <c r="C579" s="4" t="s">
        <v>252</v>
      </c>
      <c r="D579" s="4" t="s">
        <v>12</v>
      </c>
      <c r="E579" s="4">
        <v>16200</v>
      </c>
      <c r="F579" s="4">
        <v>3.15</v>
      </c>
      <c r="G579" s="4">
        <f t="shared" si="11"/>
        <v>51030</v>
      </c>
      <c r="H579" s="5" t="s">
        <v>216</v>
      </c>
      <c r="I579" s="6">
        <v>44050</v>
      </c>
    </row>
    <row r="580" spans="1:9" x14ac:dyDescent="0.25">
      <c r="A580" s="4" t="s">
        <v>857</v>
      </c>
      <c r="B580" s="4" t="s">
        <v>15</v>
      </c>
      <c r="C580" s="4" t="s">
        <v>252</v>
      </c>
      <c r="D580" s="4" t="s">
        <v>12</v>
      </c>
      <c r="E580" s="4">
        <v>13395</v>
      </c>
      <c r="F580" s="4">
        <v>4.26</v>
      </c>
      <c r="G580" s="4">
        <f t="shared" si="11"/>
        <v>57062.7</v>
      </c>
      <c r="H580" s="5" t="s">
        <v>216</v>
      </c>
      <c r="I580" s="6">
        <v>44050</v>
      </c>
    </row>
    <row r="581" spans="1:9" x14ac:dyDescent="0.25">
      <c r="A581" s="4" t="s">
        <v>858</v>
      </c>
      <c r="B581" s="4" t="s">
        <v>630</v>
      </c>
      <c r="C581" s="4" t="s">
        <v>252</v>
      </c>
      <c r="D581" s="4" t="s">
        <v>12</v>
      </c>
      <c r="E581" s="4">
        <v>1000</v>
      </c>
      <c r="F581" s="4">
        <v>2.0912199999999999</v>
      </c>
      <c r="G581" s="4">
        <f t="shared" si="11"/>
        <v>2091.2199999999998</v>
      </c>
      <c r="H581" s="5" t="s">
        <v>212</v>
      </c>
      <c r="I581" s="6">
        <v>44071</v>
      </c>
    </row>
    <row r="582" spans="1:9" x14ac:dyDescent="0.25">
      <c r="A582" s="4" t="s">
        <v>859</v>
      </c>
      <c r="B582" s="4" t="s">
        <v>37</v>
      </c>
      <c r="C582" s="4" t="s">
        <v>252</v>
      </c>
      <c r="D582" s="4" t="s">
        <v>12</v>
      </c>
      <c r="E582" s="4">
        <v>2700</v>
      </c>
      <c r="F582" s="4">
        <v>2.2000000000000002</v>
      </c>
      <c r="G582" s="4">
        <f t="shared" si="11"/>
        <v>5940.0000000000009</v>
      </c>
      <c r="H582" s="5" t="s">
        <v>416</v>
      </c>
      <c r="I582" s="6">
        <v>44001</v>
      </c>
    </row>
    <row r="583" spans="1:9" x14ac:dyDescent="0.25">
      <c r="A583" s="4" t="s">
        <v>860</v>
      </c>
      <c r="B583" s="4" t="s">
        <v>37</v>
      </c>
      <c r="C583" s="4" t="s">
        <v>252</v>
      </c>
      <c r="D583" s="4" t="s">
        <v>12</v>
      </c>
      <c r="E583" s="4">
        <v>10000</v>
      </c>
      <c r="F583" s="4">
        <v>2.3580000000000001</v>
      </c>
      <c r="G583" s="4">
        <f t="shared" si="11"/>
        <v>23580</v>
      </c>
      <c r="H583" s="5" t="s">
        <v>257</v>
      </c>
      <c r="I583" s="6">
        <v>43892</v>
      </c>
    </row>
    <row r="584" spans="1:9" x14ac:dyDescent="0.25">
      <c r="A584" s="4" t="s">
        <v>861</v>
      </c>
      <c r="B584" s="4" t="s">
        <v>37</v>
      </c>
      <c r="C584" s="4" t="s">
        <v>252</v>
      </c>
      <c r="D584" s="4" t="s">
        <v>12</v>
      </c>
      <c r="E584" s="4">
        <v>500</v>
      </c>
      <c r="F584" s="4">
        <v>30.9</v>
      </c>
      <c r="G584" s="4">
        <f t="shared" si="11"/>
        <v>15450</v>
      </c>
      <c r="H584" s="5" t="s">
        <v>257</v>
      </c>
      <c r="I584" s="6">
        <v>43824</v>
      </c>
    </row>
    <row r="585" spans="1:9" x14ac:dyDescent="0.25">
      <c r="A585" s="4" t="s">
        <v>862</v>
      </c>
      <c r="B585" s="4" t="s">
        <v>37</v>
      </c>
      <c r="C585" s="4" t="s">
        <v>252</v>
      </c>
      <c r="D585" s="4" t="s">
        <v>12</v>
      </c>
      <c r="E585" s="4">
        <v>15000</v>
      </c>
      <c r="F585" s="4">
        <v>1</v>
      </c>
      <c r="G585" s="4">
        <f t="shared" si="11"/>
        <v>15000</v>
      </c>
      <c r="H585" s="5" t="s">
        <v>212</v>
      </c>
      <c r="I585" s="6">
        <v>43798</v>
      </c>
    </row>
    <row r="586" spans="1:9" x14ac:dyDescent="0.25">
      <c r="A586" s="4" t="s">
        <v>863</v>
      </c>
      <c r="B586" s="4" t="s">
        <v>37</v>
      </c>
      <c r="C586" s="4" t="s">
        <v>252</v>
      </c>
      <c r="D586" s="4" t="s">
        <v>12</v>
      </c>
      <c r="E586" s="4">
        <v>4000</v>
      </c>
      <c r="F586" s="4">
        <v>4.2</v>
      </c>
      <c r="G586" s="4">
        <f t="shared" si="11"/>
        <v>16800</v>
      </c>
      <c r="H586" s="5" t="s">
        <v>864</v>
      </c>
      <c r="I586" s="6">
        <v>43432</v>
      </c>
    </row>
    <row r="587" spans="1:9" x14ac:dyDescent="0.25">
      <c r="A587" s="4" t="s">
        <v>865</v>
      </c>
      <c r="B587" s="4" t="s">
        <v>37</v>
      </c>
      <c r="C587" s="4" t="s">
        <v>252</v>
      </c>
      <c r="D587" s="4" t="s">
        <v>12</v>
      </c>
      <c r="E587" s="4">
        <v>2000</v>
      </c>
      <c r="F587" s="4">
        <v>2.3740000000000001</v>
      </c>
      <c r="G587" s="4">
        <f t="shared" si="11"/>
        <v>4748</v>
      </c>
      <c r="H587" s="5" t="s">
        <v>199</v>
      </c>
      <c r="I587" s="6">
        <v>43678</v>
      </c>
    </row>
    <row r="588" spans="1:9" x14ac:dyDescent="0.25">
      <c r="A588" s="4" t="s">
        <v>866</v>
      </c>
      <c r="B588" s="4" t="s">
        <v>37</v>
      </c>
      <c r="C588" s="4" t="s">
        <v>252</v>
      </c>
      <c r="D588" s="4" t="s">
        <v>12</v>
      </c>
      <c r="E588" s="4">
        <v>500</v>
      </c>
      <c r="F588" s="4">
        <v>12.29</v>
      </c>
      <c r="G588" s="4">
        <f t="shared" si="11"/>
        <v>6145</v>
      </c>
      <c r="H588" s="5" t="s">
        <v>787</v>
      </c>
      <c r="I588" s="6">
        <v>44046</v>
      </c>
    </row>
    <row r="589" spans="1:9" x14ac:dyDescent="0.25">
      <c r="A589" s="4" t="s">
        <v>867</v>
      </c>
      <c r="B589" s="4" t="s">
        <v>15</v>
      </c>
      <c r="C589" s="4" t="s">
        <v>252</v>
      </c>
      <c r="D589" s="4" t="s">
        <v>12</v>
      </c>
      <c r="E589" s="4">
        <v>9210</v>
      </c>
      <c r="F589" s="4">
        <v>11.294084</v>
      </c>
      <c r="G589" s="4">
        <f t="shared" si="11"/>
        <v>104018.51364</v>
      </c>
      <c r="H589" s="5" t="s">
        <v>216</v>
      </c>
      <c r="I589" s="6">
        <v>44067</v>
      </c>
    </row>
    <row r="590" spans="1:9" x14ac:dyDescent="0.25">
      <c r="A590" s="4" t="s">
        <v>868</v>
      </c>
      <c r="B590" s="4" t="s">
        <v>15</v>
      </c>
      <c r="C590" s="4" t="s">
        <v>252</v>
      </c>
      <c r="D590" s="4" t="s">
        <v>12</v>
      </c>
      <c r="E590" s="4">
        <v>175</v>
      </c>
      <c r="F590" s="4">
        <v>12.327747</v>
      </c>
      <c r="G590" s="4">
        <f t="shared" si="11"/>
        <v>2157.3557249999999</v>
      </c>
      <c r="H590" s="5" t="s">
        <v>216</v>
      </c>
      <c r="I590" s="6">
        <v>43336</v>
      </c>
    </row>
    <row r="591" spans="1:9" x14ac:dyDescent="0.25">
      <c r="A591" s="4" t="s">
        <v>869</v>
      </c>
      <c r="B591" s="4" t="s">
        <v>124</v>
      </c>
      <c r="C591" s="4" t="s">
        <v>252</v>
      </c>
      <c r="D591" s="4" t="s">
        <v>12</v>
      </c>
      <c r="E591" s="4">
        <v>13000</v>
      </c>
      <c r="F591" s="4">
        <v>4.5</v>
      </c>
      <c r="G591" s="4">
        <f t="shared" si="11"/>
        <v>58500</v>
      </c>
      <c r="H591" s="5" t="s">
        <v>356</v>
      </c>
      <c r="I591" s="6">
        <v>43964</v>
      </c>
    </row>
    <row r="592" spans="1:9" x14ac:dyDescent="0.25">
      <c r="A592" s="4" t="s">
        <v>870</v>
      </c>
      <c r="B592" s="4" t="s">
        <v>37</v>
      </c>
      <c r="C592" s="4" t="s">
        <v>252</v>
      </c>
      <c r="D592" s="4" t="s">
        <v>12</v>
      </c>
      <c r="E592" s="4">
        <v>3200</v>
      </c>
      <c r="F592" s="4">
        <v>0.37430000000000002</v>
      </c>
      <c r="G592" s="4">
        <f t="shared" si="11"/>
        <v>1197.76</v>
      </c>
      <c r="H592" s="5" t="s">
        <v>531</v>
      </c>
      <c r="I592" s="6">
        <v>44075</v>
      </c>
    </row>
    <row r="593" spans="1:9" x14ac:dyDescent="0.25">
      <c r="A593" s="4" t="s">
        <v>871</v>
      </c>
      <c r="B593" s="4" t="s">
        <v>37</v>
      </c>
      <c r="C593" s="4" t="s">
        <v>252</v>
      </c>
      <c r="D593" s="4" t="s">
        <v>12</v>
      </c>
      <c r="E593" s="4">
        <v>3600</v>
      </c>
      <c r="F593" s="4">
        <v>1.974</v>
      </c>
      <c r="G593" s="4">
        <f t="shared" si="11"/>
        <v>7106.4</v>
      </c>
      <c r="H593" s="5" t="s">
        <v>872</v>
      </c>
      <c r="I593" s="6">
        <v>44049</v>
      </c>
    </row>
    <row r="594" spans="1:9" x14ac:dyDescent="0.25">
      <c r="A594" s="4" t="s">
        <v>873</v>
      </c>
      <c r="B594" s="4" t="s">
        <v>37</v>
      </c>
      <c r="C594" s="4" t="s">
        <v>252</v>
      </c>
      <c r="D594" s="4" t="s">
        <v>12</v>
      </c>
      <c r="E594" s="4">
        <v>20000</v>
      </c>
      <c r="F594" s="4">
        <v>0.19109999999999999</v>
      </c>
      <c r="G594" s="4">
        <f t="shared" si="11"/>
        <v>3822</v>
      </c>
      <c r="H594" s="5" t="s">
        <v>127</v>
      </c>
      <c r="I594" s="6">
        <v>44062</v>
      </c>
    </row>
    <row r="595" spans="1:9" x14ac:dyDescent="0.25">
      <c r="A595" s="4" t="s">
        <v>874</v>
      </c>
      <c r="B595" s="4" t="s">
        <v>37</v>
      </c>
      <c r="C595" s="4" t="s">
        <v>252</v>
      </c>
      <c r="D595" s="4" t="s">
        <v>12</v>
      </c>
      <c r="E595" s="4">
        <v>5000</v>
      </c>
      <c r="F595" s="4">
        <v>0.18426999999999999</v>
      </c>
      <c r="G595" s="4">
        <f t="shared" si="11"/>
        <v>921.34999999999991</v>
      </c>
      <c r="H595" s="5" t="s">
        <v>127</v>
      </c>
      <c r="I595" s="6">
        <v>43917</v>
      </c>
    </row>
    <row r="596" spans="1:9" x14ac:dyDescent="0.25">
      <c r="A596" s="4" t="s">
        <v>875</v>
      </c>
      <c r="B596" s="4" t="s">
        <v>724</v>
      </c>
      <c r="C596" s="4" t="s">
        <v>252</v>
      </c>
      <c r="D596" s="4" t="s">
        <v>12</v>
      </c>
      <c r="E596" s="4">
        <v>5000</v>
      </c>
      <c r="F596" s="4">
        <v>1.0069999999999999</v>
      </c>
      <c r="G596" s="4">
        <f t="shared" si="11"/>
        <v>5034.9999999999991</v>
      </c>
      <c r="H596" s="5" t="s">
        <v>725</v>
      </c>
      <c r="I596" s="6">
        <v>44057</v>
      </c>
    </row>
    <row r="597" spans="1:9" x14ac:dyDescent="0.25">
      <c r="A597" s="4" t="s">
        <v>876</v>
      </c>
      <c r="B597" s="4" t="s">
        <v>37</v>
      </c>
      <c r="C597" s="4" t="s">
        <v>252</v>
      </c>
      <c r="D597" s="4" t="s">
        <v>12</v>
      </c>
      <c r="E597" s="4">
        <v>1309</v>
      </c>
      <c r="F597" s="4">
        <v>1.21</v>
      </c>
      <c r="G597" s="4">
        <f t="shared" si="11"/>
        <v>1583.8899999999999</v>
      </c>
      <c r="H597" s="5" t="s">
        <v>416</v>
      </c>
      <c r="I597" s="6">
        <v>43984</v>
      </c>
    </row>
    <row r="598" spans="1:9" x14ac:dyDescent="0.25">
      <c r="A598" s="4" t="s">
        <v>877</v>
      </c>
      <c r="B598" s="4" t="s">
        <v>37</v>
      </c>
      <c r="C598" s="4" t="s">
        <v>252</v>
      </c>
      <c r="D598" s="4" t="s">
        <v>12</v>
      </c>
      <c r="E598" s="4">
        <v>60000</v>
      </c>
      <c r="F598" s="4">
        <v>5.2212000000000001E-2</v>
      </c>
      <c r="G598" s="4">
        <f t="shared" si="11"/>
        <v>3132.7200000000003</v>
      </c>
      <c r="H598" s="5" t="s">
        <v>267</v>
      </c>
      <c r="I598" s="6">
        <v>43987</v>
      </c>
    </row>
    <row r="599" spans="1:9" x14ac:dyDescent="0.25">
      <c r="A599" s="4" t="s">
        <v>878</v>
      </c>
      <c r="B599" s="4" t="s">
        <v>37</v>
      </c>
      <c r="C599" s="4" t="s">
        <v>252</v>
      </c>
      <c r="D599" s="4" t="s">
        <v>12</v>
      </c>
      <c r="E599" s="4">
        <v>160000</v>
      </c>
      <c r="F599" s="4">
        <v>0.05</v>
      </c>
      <c r="G599" s="4">
        <f t="shared" si="11"/>
        <v>8000</v>
      </c>
      <c r="H599" s="5" t="s">
        <v>450</v>
      </c>
      <c r="I599" s="6">
        <v>44050</v>
      </c>
    </row>
    <row r="600" spans="1:9" x14ac:dyDescent="0.25">
      <c r="A600" s="4" t="s">
        <v>879</v>
      </c>
      <c r="B600" s="4" t="s">
        <v>880</v>
      </c>
      <c r="C600" s="4" t="s">
        <v>252</v>
      </c>
      <c r="D600" s="4" t="s">
        <v>12</v>
      </c>
      <c r="E600" s="4">
        <v>1750</v>
      </c>
      <c r="F600" s="4">
        <v>28.84</v>
      </c>
      <c r="G600" s="4">
        <f t="shared" si="11"/>
        <v>50470</v>
      </c>
      <c r="H600" s="5" t="s">
        <v>199</v>
      </c>
      <c r="I600" s="6">
        <v>43846</v>
      </c>
    </row>
    <row r="601" spans="1:9" x14ac:dyDescent="0.25">
      <c r="A601" s="4" t="s">
        <v>881</v>
      </c>
      <c r="B601" s="4" t="s">
        <v>880</v>
      </c>
      <c r="C601" s="4" t="s">
        <v>252</v>
      </c>
      <c r="D601" s="4" t="s">
        <v>12</v>
      </c>
      <c r="E601" s="4">
        <v>1750</v>
      </c>
      <c r="F601" s="4">
        <v>28.01</v>
      </c>
      <c r="G601" s="4">
        <f t="shared" si="11"/>
        <v>49017.5</v>
      </c>
      <c r="H601" s="5" t="s">
        <v>199</v>
      </c>
      <c r="I601" s="6">
        <v>43846</v>
      </c>
    </row>
    <row r="602" spans="1:9" x14ac:dyDescent="0.25">
      <c r="A602" s="4" t="s">
        <v>882</v>
      </c>
      <c r="B602" s="4" t="s">
        <v>169</v>
      </c>
      <c r="C602" s="4" t="s">
        <v>252</v>
      </c>
      <c r="D602" s="4" t="s">
        <v>12</v>
      </c>
      <c r="E602" s="4">
        <v>6000</v>
      </c>
      <c r="F602" s="4">
        <v>0.34949999999999998</v>
      </c>
      <c r="G602" s="4">
        <f t="shared" si="11"/>
        <v>2097</v>
      </c>
      <c r="H602" s="5" t="s">
        <v>883</v>
      </c>
      <c r="I602" s="6">
        <v>43892</v>
      </c>
    </row>
    <row r="603" spans="1:9" x14ac:dyDescent="0.25">
      <c r="A603" s="4" t="s">
        <v>884</v>
      </c>
      <c r="B603" s="4" t="s">
        <v>494</v>
      </c>
      <c r="C603" s="4" t="s">
        <v>252</v>
      </c>
      <c r="D603" s="4" t="s">
        <v>12</v>
      </c>
      <c r="E603" s="4">
        <v>80</v>
      </c>
      <c r="F603" s="4">
        <v>27.31</v>
      </c>
      <c r="G603" s="4">
        <f t="shared" si="11"/>
        <v>2184.7999999999997</v>
      </c>
      <c r="H603" s="5" t="s">
        <v>127</v>
      </c>
      <c r="I603" s="6">
        <v>44055</v>
      </c>
    </row>
    <row r="604" spans="1:9" x14ac:dyDescent="0.25">
      <c r="A604" s="4" t="s">
        <v>885</v>
      </c>
      <c r="B604" s="4" t="s">
        <v>37</v>
      </c>
      <c r="C604" s="4" t="s">
        <v>252</v>
      </c>
      <c r="D604" s="4" t="s">
        <v>12</v>
      </c>
      <c r="E604" s="4">
        <v>120</v>
      </c>
      <c r="F604" s="4">
        <v>59.85</v>
      </c>
      <c r="G604" s="4">
        <f t="shared" si="11"/>
        <v>7182</v>
      </c>
      <c r="H604" s="5" t="s">
        <v>787</v>
      </c>
      <c r="I604" s="6">
        <v>43994</v>
      </c>
    </row>
    <row r="605" spans="1:9" x14ac:dyDescent="0.25">
      <c r="A605" s="4" t="s">
        <v>886</v>
      </c>
      <c r="B605" s="4" t="s">
        <v>15</v>
      </c>
      <c r="C605" s="4" t="s">
        <v>252</v>
      </c>
      <c r="D605" s="4" t="s">
        <v>12</v>
      </c>
      <c r="E605" s="4">
        <v>80</v>
      </c>
      <c r="F605" s="4">
        <v>27.62</v>
      </c>
      <c r="G605" s="4">
        <f t="shared" si="11"/>
        <v>2209.6</v>
      </c>
      <c r="H605" s="5" t="s">
        <v>787</v>
      </c>
      <c r="I605" s="6">
        <v>44015</v>
      </c>
    </row>
    <row r="606" spans="1:9" x14ac:dyDescent="0.25">
      <c r="A606" s="4" t="s">
        <v>887</v>
      </c>
      <c r="B606" s="4" t="s">
        <v>15</v>
      </c>
      <c r="C606" s="4" t="s">
        <v>252</v>
      </c>
      <c r="D606" s="4" t="s">
        <v>12</v>
      </c>
      <c r="E606" s="4">
        <v>120</v>
      </c>
      <c r="F606" s="4">
        <v>26.4</v>
      </c>
      <c r="G606" s="4">
        <f t="shared" si="11"/>
        <v>3168</v>
      </c>
      <c r="H606" s="5" t="s">
        <v>787</v>
      </c>
      <c r="I606" s="6">
        <v>44015</v>
      </c>
    </row>
    <row r="607" spans="1:9" x14ac:dyDescent="0.25">
      <c r="A607" s="4" t="s">
        <v>888</v>
      </c>
      <c r="B607" s="4" t="s">
        <v>15</v>
      </c>
      <c r="C607" s="4" t="s">
        <v>252</v>
      </c>
      <c r="D607" s="4" t="s">
        <v>12</v>
      </c>
      <c r="E607" s="4">
        <v>40</v>
      </c>
      <c r="F607" s="4">
        <v>27.49</v>
      </c>
      <c r="G607" s="4">
        <f t="shared" si="11"/>
        <v>1099.5999999999999</v>
      </c>
      <c r="H607" s="5" t="s">
        <v>127</v>
      </c>
      <c r="I607" s="6">
        <v>44055</v>
      </c>
    </row>
    <row r="608" spans="1:9" x14ac:dyDescent="0.25">
      <c r="A608" s="4" t="s">
        <v>889</v>
      </c>
      <c r="B608" s="4" t="s">
        <v>890</v>
      </c>
      <c r="C608" s="4" t="s">
        <v>252</v>
      </c>
      <c r="D608" s="4" t="s">
        <v>12</v>
      </c>
      <c r="E608" s="4">
        <v>1</v>
      </c>
      <c r="F608" s="4">
        <v>27953.477876000001</v>
      </c>
      <c r="G608" s="4">
        <f t="shared" si="11"/>
        <v>27953.477876000001</v>
      </c>
      <c r="H608" s="5" t="s">
        <v>224</v>
      </c>
      <c r="I608" s="6">
        <v>43899</v>
      </c>
    </row>
    <row r="609" spans="1:9" x14ac:dyDescent="0.25">
      <c r="A609" s="4" t="s">
        <v>891</v>
      </c>
      <c r="B609" s="4" t="s">
        <v>37</v>
      </c>
      <c r="C609" s="4" t="s">
        <v>252</v>
      </c>
      <c r="D609" s="4" t="s">
        <v>12</v>
      </c>
      <c r="E609" s="4">
        <v>1000</v>
      </c>
      <c r="F609" s="4">
        <v>0.90300000000000002</v>
      </c>
      <c r="G609" s="4">
        <f t="shared" si="11"/>
        <v>903</v>
      </c>
      <c r="H609" s="5" t="s">
        <v>118</v>
      </c>
      <c r="I609" s="6">
        <v>44064</v>
      </c>
    </row>
    <row r="610" spans="1:9" x14ac:dyDescent="0.25">
      <c r="A610" s="4" t="s">
        <v>892</v>
      </c>
      <c r="B610" s="4" t="s">
        <v>37</v>
      </c>
      <c r="C610" s="4" t="s">
        <v>252</v>
      </c>
      <c r="D610" s="4" t="s">
        <v>12</v>
      </c>
      <c r="E610" s="4">
        <v>1000</v>
      </c>
      <c r="F610" s="4">
        <v>0.11899999999999999</v>
      </c>
      <c r="G610" s="4">
        <f t="shared" si="11"/>
        <v>119</v>
      </c>
      <c r="H610" s="5" t="s">
        <v>118</v>
      </c>
      <c r="I610" s="6">
        <v>44064</v>
      </c>
    </row>
    <row r="611" spans="1:9" x14ac:dyDescent="0.25">
      <c r="A611" s="4" t="s">
        <v>893</v>
      </c>
      <c r="B611" s="4" t="s">
        <v>37</v>
      </c>
      <c r="C611" s="4" t="s">
        <v>252</v>
      </c>
      <c r="D611" s="4" t="s">
        <v>12</v>
      </c>
      <c r="E611" s="4">
        <v>1000</v>
      </c>
      <c r="F611" s="4">
        <v>0.11600000000000001</v>
      </c>
      <c r="G611" s="4">
        <f t="shared" si="11"/>
        <v>116</v>
      </c>
      <c r="H611" s="5" t="s">
        <v>118</v>
      </c>
      <c r="I611" s="6">
        <v>44064</v>
      </c>
    </row>
    <row r="612" spans="1:9" x14ac:dyDescent="0.25">
      <c r="A612" s="4" t="s">
        <v>894</v>
      </c>
      <c r="B612" s="4" t="s">
        <v>37</v>
      </c>
      <c r="C612" s="4" t="s">
        <v>252</v>
      </c>
      <c r="D612" s="4" t="s">
        <v>12</v>
      </c>
      <c r="E612" s="4">
        <v>1000</v>
      </c>
      <c r="F612" s="4">
        <v>0.185</v>
      </c>
      <c r="G612" s="4">
        <f t="shared" si="11"/>
        <v>185</v>
      </c>
      <c r="H612" s="5" t="s">
        <v>118</v>
      </c>
      <c r="I612" s="6">
        <v>44006</v>
      </c>
    </row>
    <row r="613" spans="1:9" x14ac:dyDescent="0.25">
      <c r="A613" s="4" t="s">
        <v>895</v>
      </c>
      <c r="B613" s="4" t="s">
        <v>37</v>
      </c>
      <c r="C613" s="4" t="s">
        <v>252</v>
      </c>
      <c r="D613" s="4" t="s">
        <v>12</v>
      </c>
      <c r="E613" s="4">
        <v>200</v>
      </c>
      <c r="F613" s="4">
        <v>0.68899999999999995</v>
      </c>
      <c r="G613" s="4">
        <f t="shared" si="11"/>
        <v>137.79999999999998</v>
      </c>
      <c r="H613" s="5" t="s">
        <v>118</v>
      </c>
      <c r="I613" s="6">
        <v>44036</v>
      </c>
    </row>
    <row r="614" spans="1:9" x14ac:dyDescent="0.25">
      <c r="A614" s="4" t="s">
        <v>896</v>
      </c>
      <c r="B614" s="4" t="s">
        <v>169</v>
      </c>
      <c r="C614" s="4" t="s">
        <v>252</v>
      </c>
      <c r="D614" s="4" t="s">
        <v>12</v>
      </c>
      <c r="E614" s="4">
        <v>300</v>
      </c>
      <c r="F614" s="4">
        <v>0.86248499999999995</v>
      </c>
      <c r="G614" s="4">
        <f t="shared" si="11"/>
        <v>258.74549999999999</v>
      </c>
      <c r="H614" s="5" t="s">
        <v>113</v>
      </c>
      <c r="I614" s="6">
        <v>43613</v>
      </c>
    </row>
    <row r="615" spans="1:9" x14ac:dyDescent="0.25">
      <c r="A615" s="4" t="s">
        <v>897</v>
      </c>
      <c r="B615" s="4" t="s">
        <v>15</v>
      </c>
      <c r="C615" s="4" t="s">
        <v>252</v>
      </c>
      <c r="D615" s="4" t="s">
        <v>12</v>
      </c>
      <c r="E615" s="4">
        <v>200</v>
      </c>
      <c r="F615" s="4">
        <v>37.32</v>
      </c>
      <c r="G615" s="4">
        <f t="shared" si="11"/>
        <v>7464</v>
      </c>
      <c r="H615" s="5" t="s">
        <v>898</v>
      </c>
      <c r="I615" s="6">
        <v>43724</v>
      </c>
    </row>
    <row r="616" spans="1:9" x14ac:dyDescent="0.25">
      <c r="A616" s="4" t="s">
        <v>899</v>
      </c>
      <c r="B616" s="4" t="s">
        <v>169</v>
      </c>
      <c r="C616" s="4" t="s">
        <v>252</v>
      </c>
      <c r="D616" s="4" t="s">
        <v>12</v>
      </c>
      <c r="E616" s="4">
        <v>30000</v>
      </c>
      <c r="F616" s="4">
        <v>1.3480000000000001</v>
      </c>
      <c r="G616" s="4">
        <f t="shared" si="11"/>
        <v>40440</v>
      </c>
      <c r="H616" s="5" t="s">
        <v>900</v>
      </c>
      <c r="I616" s="6">
        <v>43360</v>
      </c>
    </row>
    <row r="617" spans="1:9" x14ac:dyDescent="0.25">
      <c r="A617" s="4" t="s">
        <v>901</v>
      </c>
      <c r="B617" s="4" t="s">
        <v>169</v>
      </c>
      <c r="C617" s="4" t="s">
        <v>252</v>
      </c>
      <c r="D617" s="4" t="s">
        <v>12</v>
      </c>
      <c r="E617" s="4">
        <v>5000</v>
      </c>
      <c r="F617" s="4">
        <v>1.166425</v>
      </c>
      <c r="G617" s="4">
        <f t="shared" si="11"/>
        <v>5832.125</v>
      </c>
      <c r="H617" s="5" t="s">
        <v>900</v>
      </c>
      <c r="I617" s="6">
        <v>43307</v>
      </c>
    </row>
    <row r="618" spans="1:9" x14ac:dyDescent="0.25">
      <c r="A618" s="4" t="s">
        <v>902</v>
      </c>
      <c r="B618" s="4" t="s">
        <v>169</v>
      </c>
      <c r="C618" s="4" t="s">
        <v>252</v>
      </c>
      <c r="D618" s="4" t="s">
        <v>12</v>
      </c>
      <c r="E618" s="4">
        <v>3000</v>
      </c>
      <c r="F618" s="4">
        <v>1.6089</v>
      </c>
      <c r="G618" s="4">
        <f t="shared" si="11"/>
        <v>4826.7</v>
      </c>
      <c r="H618" s="5" t="s">
        <v>903</v>
      </c>
      <c r="I618" s="6">
        <v>43930</v>
      </c>
    </row>
    <row r="619" spans="1:9" x14ac:dyDescent="0.25">
      <c r="A619" s="4" t="s">
        <v>904</v>
      </c>
      <c r="B619" s="4" t="s">
        <v>169</v>
      </c>
      <c r="C619" s="4" t="s">
        <v>252</v>
      </c>
      <c r="D619" s="4" t="s">
        <v>12</v>
      </c>
      <c r="E619" s="4">
        <v>7000</v>
      </c>
      <c r="F619" s="4">
        <v>0.60554799999999998</v>
      </c>
      <c r="G619" s="4">
        <f t="shared" si="11"/>
        <v>4238.8360000000002</v>
      </c>
      <c r="H619" s="5" t="s">
        <v>905</v>
      </c>
      <c r="I619" s="6">
        <v>43737</v>
      </c>
    </row>
    <row r="620" spans="1:9" x14ac:dyDescent="0.25">
      <c r="A620" s="4" t="s">
        <v>906</v>
      </c>
      <c r="B620" s="4" t="s">
        <v>169</v>
      </c>
      <c r="C620" s="4" t="s">
        <v>252</v>
      </c>
      <c r="D620" s="4" t="s">
        <v>12</v>
      </c>
      <c r="E620" s="4">
        <v>500</v>
      </c>
      <c r="F620" s="4">
        <v>1.4278550000000001</v>
      </c>
      <c r="G620" s="4">
        <f t="shared" si="11"/>
        <v>713.92750000000001</v>
      </c>
      <c r="H620" s="5" t="s">
        <v>883</v>
      </c>
      <c r="I620" s="6">
        <v>43439</v>
      </c>
    </row>
    <row r="621" spans="1:9" x14ac:dyDescent="0.25">
      <c r="A621" s="4" t="s">
        <v>907</v>
      </c>
      <c r="B621" s="4" t="s">
        <v>169</v>
      </c>
      <c r="C621" s="4" t="s">
        <v>252</v>
      </c>
      <c r="D621" s="4" t="s">
        <v>12</v>
      </c>
      <c r="E621" s="4">
        <v>1000</v>
      </c>
      <c r="F621" s="4">
        <v>0.62793699999999997</v>
      </c>
      <c r="G621" s="4">
        <f t="shared" si="11"/>
        <v>627.93700000000001</v>
      </c>
      <c r="H621" s="5" t="s">
        <v>113</v>
      </c>
      <c r="I621" s="6">
        <v>43584</v>
      </c>
    </row>
    <row r="622" spans="1:9" x14ac:dyDescent="0.25">
      <c r="A622" s="4" t="s">
        <v>908</v>
      </c>
      <c r="B622" s="4" t="s">
        <v>169</v>
      </c>
      <c r="C622" s="4" t="s">
        <v>252</v>
      </c>
      <c r="D622" s="4" t="s">
        <v>12</v>
      </c>
      <c r="E622" s="4">
        <v>5000</v>
      </c>
      <c r="F622" s="4">
        <v>0.585669</v>
      </c>
      <c r="G622" s="4">
        <f t="shared" si="11"/>
        <v>2928.3449999999998</v>
      </c>
      <c r="H622" s="5" t="s">
        <v>909</v>
      </c>
      <c r="I622" s="6">
        <v>44032</v>
      </c>
    </row>
    <row r="623" spans="1:9" x14ac:dyDescent="0.25">
      <c r="A623" s="4" t="s">
        <v>910</v>
      </c>
      <c r="B623" s="4" t="s">
        <v>169</v>
      </c>
      <c r="C623" s="4" t="s">
        <v>252</v>
      </c>
      <c r="D623" s="4" t="s">
        <v>12</v>
      </c>
      <c r="E623" s="4">
        <v>3000</v>
      </c>
      <c r="F623" s="4">
        <v>0.74774799999999997</v>
      </c>
      <c r="G623" s="4">
        <f t="shared" si="11"/>
        <v>2243.2439999999997</v>
      </c>
      <c r="H623" s="5" t="s">
        <v>883</v>
      </c>
      <c r="I623" s="6">
        <v>44015</v>
      </c>
    </row>
    <row r="624" spans="1:9" x14ac:dyDescent="0.25">
      <c r="A624" s="4" t="s">
        <v>911</v>
      </c>
      <c r="B624" s="4" t="s">
        <v>169</v>
      </c>
      <c r="C624" s="4" t="s">
        <v>252</v>
      </c>
      <c r="D624" s="4" t="s">
        <v>12</v>
      </c>
      <c r="E624" s="4">
        <v>20000</v>
      </c>
      <c r="F624" s="4">
        <v>0.42449999999999999</v>
      </c>
      <c r="G624" s="4">
        <f t="shared" si="11"/>
        <v>8490</v>
      </c>
      <c r="H624" s="5" t="s">
        <v>379</v>
      </c>
      <c r="I624" s="6">
        <v>43549</v>
      </c>
    </row>
    <row r="625" spans="1:9" x14ac:dyDescent="0.25">
      <c r="A625" s="4" t="s">
        <v>912</v>
      </c>
      <c r="B625" s="4" t="s">
        <v>913</v>
      </c>
      <c r="C625" s="4" t="s">
        <v>252</v>
      </c>
      <c r="D625" s="4" t="s">
        <v>12</v>
      </c>
      <c r="E625" s="4">
        <v>50</v>
      </c>
      <c r="F625" s="4">
        <v>264.33999999999997</v>
      </c>
      <c r="G625" s="4">
        <f t="shared" si="11"/>
        <v>13216.999999999998</v>
      </c>
      <c r="H625" s="5" t="s">
        <v>787</v>
      </c>
      <c r="I625" s="6">
        <v>44071</v>
      </c>
    </row>
    <row r="626" spans="1:9" x14ac:dyDescent="0.25">
      <c r="A626" s="4" t="s">
        <v>914</v>
      </c>
      <c r="B626" s="4" t="s">
        <v>169</v>
      </c>
      <c r="C626" s="4" t="s">
        <v>252</v>
      </c>
      <c r="D626" s="4" t="s">
        <v>12</v>
      </c>
      <c r="E626" s="4">
        <v>4000</v>
      </c>
      <c r="F626" s="4">
        <v>5.17</v>
      </c>
      <c r="G626" s="4">
        <f t="shared" si="11"/>
        <v>20680</v>
      </c>
      <c r="H626" s="5" t="s">
        <v>113</v>
      </c>
      <c r="I626" s="6">
        <v>43606</v>
      </c>
    </row>
    <row r="627" spans="1:9" x14ac:dyDescent="0.25">
      <c r="A627" s="4" t="s">
        <v>915</v>
      </c>
      <c r="B627" s="4" t="s">
        <v>169</v>
      </c>
      <c r="C627" s="4" t="s">
        <v>252</v>
      </c>
      <c r="D627" s="4" t="s">
        <v>12</v>
      </c>
      <c r="E627" s="4">
        <v>5000</v>
      </c>
      <c r="F627" s="4">
        <v>0.228324</v>
      </c>
      <c r="G627" s="4">
        <f t="shared" si="11"/>
        <v>1141.6199999999999</v>
      </c>
      <c r="H627" s="5" t="s">
        <v>883</v>
      </c>
      <c r="I627" s="6">
        <v>44063</v>
      </c>
    </row>
    <row r="628" spans="1:9" x14ac:dyDescent="0.25">
      <c r="A628" s="4" t="s">
        <v>916</v>
      </c>
      <c r="B628" s="4" t="s">
        <v>169</v>
      </c>
      <c r="C628" s="4" t="s">
        <v>252</v>
      </c>
      <c r="D628" s="4" t="s">
        <v>12</v>
      </c>
      <c r="E628" s="4">
        <v>3000</v>
      </c>
      <c r="F628" s="4">
        <v>0.17938999999999999</v>
      </c>
      <c r="G628" s="4">
        <f t="shared" si="11"/>
        <v>538.16999999999996</v>
      </c>
      <c r="H628" s="5" t="s">
        <v>905</v>
      </c>
      <c r="I628" s="6">
        <v>44048</v>
      </c>
    </row>
    <row r="629" spans="1:9" x14ac:dyDescent="0.25">
      <c r="A629" s="4" t="s">
        <v>168</v>
      </c>
      <c r="B629" s="4" t="s">
        <v>169</v>
      </c>
      <c r="C629" s="4" t="s">
        <v>252</v>
      </c>
      <c r="D629" s="4" t="s">
        <v>12</v>
      </c>
      <c r="E629" s="4">
        <v>11500</v>
      </c>
      <c r="F629" s="4">
        <v>0.25448599999999999</v>
      </c>
      <c r="G629" s="4">
        <f t="shared" si="11"/>
        <v>2926.5889999999999</v>
      </c>
      <c r="H629" s="5" t="s">
        <v>903</v>
      </c>
      <c r="I629" s="6">
        <v>44074</v>
      </c>
    </row>
    <row r="630" spans="1:9" x14ac:dyDescent="0.25">
      <c r="A630" s="4" t="s">
        <v>917</v>
      </c>
      <c r="B630" s="4" t="s">
        <v>169</v>
      </c>
      <c r="C630" s="4" t="s">
        <v>252</v>
      </c>
      <c r="D630" s="4" t="s">
        <v>12</v>
      </c>
      <c r="E630" s="4">
        <v>15000</v>
      </c>
      <c r="F630" s="4">
        <v>0.22739400000000001</v>
      </c>
      <c r="G630" s="4">
        <f t="shared" si="11"/>
        <v>3410.9100000000003</v>
      </c>
      <c r="H630" s="5" t="s">
        <v>918</v>
      </c>
      <c r="I630" s="6">
        <v>44070</v>
      </c>
    </row>
    <row r="631" spans="1:9" x14ac:dyDescent="0.25">
      <c r="A631" s="4" t="s">
        <v>919</v>
      </c>
      <c r="B631" s="4" t="s">
        <v>169</v>
      </c>
      <c r="C631" s="4" t="s">
        <v>252</v>
      </c>
      <c r="D631" s="4" t="s">
        <v>12</v>
      </c>
      <c r="E631" s="4">
        <v>14</v>
      </c>
      <c r="F631" s="4">
        <v>0.59125300000000003</v>
      </c>
      <c r="G631" s="4">
        <f t="shared" si="11"/>
        <v>8.2775420000000004</v>
      </c>
      <c r="H631" s="5" t="s">
        <v>903</v>
      </c>
      <c r="I631" s="6">
        <v>43923</v>
      </c>
    </row>
    <row r="632" spans="1:9" x14ac:dyDescent="0.25">
      <c r="A632" s="4" t="s">
        <v>920</v>
      </c>
      <c r="B632" s="4" t="s">
        <v>169</v>
      </c>
      <c r="C632" s="4" t="s">
        <v>252</v>
      </c>
      <c r="D632" s="4" t="s">
        <v>12</v>
      </c>
      <c r="E632" s="4">
        <v>7000</v>
      </c>
      <c r="F632" s="4">
        <v>0.28128599999999998</v>
      </c>
      <c r="G632" s="4">
        <f t="shared" si="11"/>
        <v>1969.002</v>
      </c>
      <c r="H632" s="5" t="s">
        <v>918</v>
      </c>
      <c r="I632" s="6">
        <v>44074</v>
      </c>
    </row>
    <row r="633" spans="1:9" x14ac:dyDescent="0.25">
      <c r="A633" s="4" t="s">
        <v>921</v>
      </c>
      <c r="B633" s="4" t="s">
        <v>169</v>
      </c>
      <c r="C633" s="4" t="s">
        <v>252</v>
      </c>
      <c r="D633" s="4" t="s">
        <v>12</v>
      </c>
      <c r="E633" s="4">
        <v>45000</v>
      </c>
      <c r="F633" s="4">
        <v>0.26886300000000002</v>
      </c>
      <c r="G633" s="4">
        <f t="shared" si="11"/>
        <v>12098.835000000001</v>
      </c>
      <c r="H633" s="5" t="s">
        <v>918</v>
      </c>
      <c r="I633" s="6">
        <v>44074</v>
      </c>
    </row>
    <row r="634" spans="1:9" x14ac:dyDescent="0.25">
      <c r="A634" s="4" t="s">
        <v>922</v>
      </c>
      <c r="B634" s="4" t="s">
        <v>913</v>
      </c>
      <c r="C634" s="4" t="s">
        <v>252</v>
      </c>
      <c r="D634" s="4" t="s">
        <v>12</v>
      </c>
      <c r="E634" s="4">
        <v>75</v>
      </c>
      <c r="F634" s="4">
        <v>165.67</v>
      </c>
      <c r="G634" s="4">
        <f t="shared" si="11"/>
        <v>12425.249999999998</v>
      </c>
      <c r="H634" s="5" t="s">
        <v>787</v>
      </c>
      <c r="I634" s="6">
        <v>44071</v>
      </c>
    </row>
    <row r="635" spans="1:9" x14ac:dyDescent="0.25">
      <c r="A635" s="4" t="s">
        <v>923</v>
      </c>
      <c r="B635" s="4" t="s">
        <v>15</v>
      </c>
      <c r="C635" s="4" t="s">
        <v>252</v>
      </c>
      <c r="D635" s="4" t="s">
        <v>12</v>
      </c>
      <c r="E635" s="4">
        <v>200</v>
      </c>
      <c r="F635" s="4">
        <v>2.7777780000000001</v>
      </c>
      <c r="G635" s="4">
        <f t="shared" si="11"/>
        <v>555.55560000000003</v>
      </c>
      <c r="H635" s="5" t="s">
        <v>118</v>
      </c>
      <c r="I635" s="6">
        <v>44067</v>
      </c>
    </row>
    <row r="636" spans="1:9" x14ac:dyDescent="0.25">
      <c r="A636" s="4" t="s">
        <v>924</v>
      </c>
      <c r="B636" s="4" t="s">
        <v>15</v>
      </c>
      <c r="C636" s="4" t="s">
        <v>252</v>
      </c>
      <c r="D636" s="4" t="s">
        <v>12</v>
      </c>
      <c r="E636" s="4">
        <v>2400</v>
      </c>
      <c r="F636" s="4">
        <v>5.3097349999999999</v>
      </c>
      <c r="G636" s="4">
        <f t="shared" si="11"/>
        <v>12743.364</v>
      </c>
      <c r="H636" s="5" t="s">
        <v>267</v>
      </c>
      <c r="I636" s="6">
        <v>43972</v>
      </c>
    </row>
    <row r="637" spans="1:9" x14ac:dyDescent="0.25">
      <c r="A637" s="4" t="s">
        <v>925</v>
      </c>
      <c r="B637" s="4" t="s">
        <v>15</v>
      </c>
      <c r="C637" s="4" t="s">
        <v>252</v>
      </c>
      <c r="D637" s="4" t="s">
        <v>12</v>
      </c>
      <c r="E637" s="4">
        <v>200</v>
      </c>
      <c r="F637" s="4">
        <v>10.162393</v>
      </c>
      <c r="G637" s="4">
        <f t="shared" si="11"/>
        <v>2032.4785999999999</v>
      </c>
      <c r="H637" s="5" t="s">
        <v>118</v>
      </c>
      <c r="I637" s="6">
        <v>44067</v>
      </c>
    </row>
    <row r="638" spans="1:9" x14ac:dyDescent="0.25">
      <c r="A638" s="4" t="s">
        <v>926</v>
      </c>
      <c r="B638" s="4" t="s">
        <v>15</v>
      </c>
      <c r="C638" s="4" t="s">
        <v>252</v>
      </c>
      <c r="D638" s="4" t="s">
        <v>12</v>
      </c>
      <c r="E638" s="4">
        <v>100</v>
      </c>
      <c r="F638" s="4">
        <v>53.65</v>
      </c>
      <c r="G638" s="4">
        <f t="shared" ref="G638:G669" si="12">F638*E638</f>
        <v>5365</v>
      </c>
      <c r="H638" s="5" t="s">
        <v>787</v>
      </c>
      <c r="I638" s="6">
        <v>44015</v>
      </c>
    </row>
    <row r="639" spans="1:9" x14ac:dyDescent="0.25">
      <c r="A639" s="4" t="s">
        <v>927</v>
      </c>
      <c r="B639" s="4" t="s">
        <v>37</v>
      </c>
      <c r="C639" s="4" t="s">
        <v>252</v>
      </c>
      <c r="D639" s="4" t="s">
        <v>12</v>
      </c>
      <c r="E639" s="4">
        <v>112</v>
      </c>
      <c r="F639" s="4">
        <v>117.23</v>
      </c>
      <c r="G639" s="4">
        <f t="shared" si="12"/>
        <v>13129.76</v>
      </c>
      <c r="H639" s="5" t="s">
        <v>127</v>
      </c>
      <c r="I639" s="6">
        <v>43998</v>
      </c>
    </row>
    <row r="640" spans="1:9" x14ac:dyDescent="0.25">
      <c r="A640" s="4" t="s">
        <v>928</v>
      </c>
      <c r="B640" s="4" t="s">
        <v>37</v>
      </c>
      <c r="C640" s="4" t="s">
        <v>252</v>
      </c>
      <c r="D640" s="4" t="s">
        <v>12</v>
      </c>
      <c r="E640" s="4">
        <v>1830</v>
      </c>
      <c r="F640" s="4">
        <v>30.95</v>
      </c>
      <c r="G640" s="4">
        <f t="shared" si="12"/>
        <v>56638.5</v>
      </c>
      <c r="H640" s="5" t="s">
        <v>787</v>
      </c>
      <c r="I640" s="6">
        <v>44053</v>
      </c>
    </row>
    <row r="641" spans="1:9" x14ac:dyDescent="0.25">
      <c r="A641" s="4" t="s">
        <v>174</v>
      </c>
      <c r="B641" s="4" t="s">
        <v>37</v>
      </c>
      <c r="C641" s="4" t="s">
        <v>252</v>
      </c>
      <c r="D641" s="4" t="s">
        <v>12</v>
      </c>
      <c r="E641" s="4">
        <v>120</v>
      </c>
      <c r="F641" s="4">
        <v>53.71</v>
      </c>
      <c r="G641" s="4">
        <f t="shared" si="12"/>
        <v>6445.2</v>
      </c>
      <c r="H641" s="5" t="s">
        <v>127</v>
      </c>
      <c r="I641" s="6">
        <v>43998</v>
      </c>
    </row>
    <row r="642" spans="1:9" x14ac:dyDescent="0.25">
      <c r="A642" s="4" t="s">
        <v>929</v>
      </c>
      <c r="B642" s="4" t="s">
        <v>37</v>
      </c>
      <c r="C642" s="4" t="s">
        <v>252</v>
      </c>
      <c r="D642" s="4" t="s">
        <v>12</v>
      </c>
      <c r="E642" s="4">
        <v>450</v>
      </c>
      <c r="F642" s="4">
        <v>41.24</v>
      </c>
      <c r="G642" s="4">
        <f t="shared" si="12"/>
        <v>18558</v>
      </c>
      <c r="H642" s="5" t="s">
        <v>787</v>
      </c>
      <c r="I642" s="6">
        <v>44001</v>
      </c>
    </row>
    <row r="643" spans="1:9" x14ac:dyDescent="0.25">
      <c r="A643" s="4" t="s">
        <v>930</v>
      </c>
      <c r="B643" s="4" t="s">
        <v>37</v>
      </c>
      <c r="C643" s="4" t="s">
        <v>252</v>
      </c>
      <c r="D643" s="4" t="s">
        <v>12</v>
      </c>
      <c r="E643" s="4">
        <v>450</v>
      </c>
      <c r="F643" s="4">
        <v>41.24</v>
      </c>
      <c r="G643" s="4">
        <f t="shared" si="12"/>
        <v>18558</v>
      </c>
      <c r="H643" s="5" t="s">
        <v>787</v>
      </c>
      <c r="I643" s="6">
        <v>44010</v>
      </c>
    </row>
    <row r="644" spans="1:9" x14ac:dyDescent="0.25">
      <c r="A644" s="4" t="s">
        <v>931</v>
      </c>
      <c r="B644" s="4" t="s">
        <v>169</v>
      </c>
      <c r="C644" s="4" t="s">
        <v>252</v>
      </c>
      <c r="D644" s="4" t="s">
        <v>12</v>
      </c>
      <c r="E644" s="4">
        <v>1000</v>
      </c>
      <c r="F644" s="4">
        <v>0.42945499999999998</v>
      </c>
      <c r="G644" s="4">
        <f t="shared" si="12"/>
        <v>429.45499999999998</v>
      </c>
      <c r="H644" s="5" t="s">
        <v>905</v>
      </c>
      <c r="I644" s="6">
        <v>44021</v>
      </c>
    </row>
    <row r="645" spans="1:9" x14ac:dyDescent="0.25">
      <c r="A645" s="4" t="s">
        <v>932</v>
      </c>
      <c r="B645" s="4" t="s">
        <v>15</v>
      </c>
      <c r="C645" s="4" t="s">
        <v>252</v>
      </c>
      <c r="D645" s="4" t="s">
        <v>12</v>
      </c>
      <c r="E645" s="4">
        <v>547</v>
      </c>
      <c r="F645" s="4">
        <v>2.634808</v>
      </c>
      <c r="G645" s="4">
        <f t="shared" si="12"/>
        <v>1441.2399760000001</v>
      </c>
      <c r="H645" s="5" t="s">
        <v>933</v>
      </c>
      <c r="I645" s="6">
        <v>42660</v>
      </c>
    </row>
    <row r="646" spans="1:9" x14ac:dyDescent="0.25">
      <c r="A646" s="4" t="s">
        <v>934</v>
      </c>
      <c r="B646" s="4" t="s">
        <v>169</v>
      </c>
      <c r="C646" s="4" t="s">
        <v>252</v>
      </c>
      <c r="D646" s="4" t="s">
        <v>12</v>
      </c>
      <c r="E646" s="4">
        <v>19000</v>
      </c>
      <c r="F646" s="4">
        <v>0.193077</v>
      </c>
      <c r="G646" s="4">
        <f t="shared" si="12"/>
        <v>3668.4630000000002</v>
      </c>
      <c r="H646" s="5" t="s">
        <v>113</v>
      </c>
      <c r="I646" s="6">
        <v>43584</v>
      </c>
    </row>
    <row r="647" spans="1:9" x14ac:dyDescent="0.25">
      <c r="A647" s="4" t="s">
        <v>935</v>
      </c>
      <c r="B647" s="4" t="s">
        <v>169</v>
      </c>
      <c r="C647" s="4" t="s">
        <v>252</v>
      </c>
      <c r="D647" s="4" t="s">
        <v>12</v>
      </c>
      <c r="E647" s="4">
        <v>500</v>
      </c>
      <c r="F647" s="4">
        <v>0.19708000000000001</v>
      </c>
      <c r="G647" s="4">
        <f t="shared" si="12"/>
        <v>98.54</v>
      </c>
      <c r="H647" s="5" t="s">
        <v>883</v>
      </c>
      <c r="I647" s="6">
        <v>43439</v>
      </c>
    </row>
    <row r="648" spans="1:9" x14ac:dyDescent="0.25">
      <c r="A648" s="4" t="s">
        <v>936</v>
      </c>
      <c r="B648" s="4" t="s">
        <v>169</v>
      </c>
      <c r="C648" s="4" t="s">
        <v>252</v>
      </c>
      <c r="D648" s="4" t="s">
        <v>12</v>
      </c>
      <c r="E648" s="4">
        <v>100</v>
      </c>
      <c r="F648" s="4">
        <v>0.214</v>
      </c>
      <c r="G648" s="4">
        <f t="shared" si="12"/>
        <v>21.4</v>
      </c>
      <c r="H648" s="5" t="s">
        <v>937</v>
      </c>
      <c r="I648" s="6">
        <v>43960</v>
      </c>
    </row>
    <row r="649" spans="1:9" x14ac:dyDescent="0.25">
      <c r="A649" s="4" t="s">
        <v>938</v>
      </c>
      <c r="B649" s="4" t="s">
        <v>169</v>
      </c>
      <c r="C649" s="4" t="s">
        <v>252</v>
      </c>
      <c r="D649" s="4" t="s">
        <v>12</v>
      </c>
      <c r="E649" s="4">
        <v>500</v>
      </c>
      <c r="F649" s="4">
        <v>0.15340000000000001</v>
      </c>
      <c r="G649" s="4">
        <f t="shared" si="12"/>
        <v>76.7</v>
      </c>
      <c r="H649" s="5" t="s">
        <v>905</v>
      </c>
      <c r="I649" s="6">
        <v>43363</v>
      </c>
    </row>
    <row r="650" spans="1:9" x14ac:dyDescent="0.25">
      <c r="A650" s="4" t="s">
        <v>939</v>
      </c>
      <c r="B650" s="4" t="s">
        <v>169</v>
      </c>
      <c r="C650" s="4" t="s">
        <v>252</v>
      </c>
      <c r="D650" s="4" t="s">
        <v>12</v>
      </c>
      <c r="E650" s="4">
        <v>2000</v>
      </c>
      <c r="F650" s="4">
        <v>0.64278500000000005</v>
      </c>
      <c r="G650" s="4">
        <f t="shared" si="12"/>
        <v>1285.5700000000002</v>
      </c>
      <c r="H650" s="5" t="s">
        <v>903</v>
      </c>
      <c r="I650" s="6">
        <v>44070</v>
      </c>
    </row>
    <row r="651" spans="1:9" x14ac:dyDescent="0.25">
      <c r="A651" s="4" t="s">
        <v>940</v>
      </c>
      <c r="B651" s="4" t="s">
        <v>169</v>
      </c>
      <c r="C651" s="4" t="s">
        <v>252</v>
      </c>
      <c r="D651" s="4" t="s">
        <v>12</v>
      </c>
      <c r="E651" s="4">
        <v>1000</v>
      </c>
      <c r="F651" s="4">
        <v>0.115823</v>
      </c>
      <c r="G651" s="4">
        <f t="shared" si="12"/>
        <v>115.82299999999999</v>
      </c>
      <c r="H651" s="5" t="s">
        <v>905</v>
      </c>
      <c r="I651" s="6">
        <v>44027</v>
      </c>
    </row>
    <row r="652" spans="1:9" x14ac:dyDescent="0.25">
      <c r="A652" s="4" t="s">
        <v>941</v>
      </c>
      <c r="B652" s="4" t="s">
        <v>169</v>
      </c>
      <c r="C652" s="4" t="s">
        <v>252</v>
      </c>
      <c r="D652" s="4" t="s">
        <v>12</v>
      </c>
      <c r="E652" s="4">
        <v>1000</v>
      </c>
      <c r="F652" s="4">
        <v>0.14157900000000001</v>
      </c>
      <c r="G652" s="4">
        <f t="shared" si="12"/>
        <v>141.57900000000001</v>
      </c>
      <c r="H652" s="5" t="s">
        <v>905</v>
      </c>
      <c r="I652" s="6">
        <v>43922</v>
      </c>
    </row>
    <row r="653" spans="1:9" x14ac:dyDescent="0.25">
      <c r="A653" s="4" t="s">
        <v>942</v>
      </c>
      <c r="B653" s="4" t="s">
        <v>169</v>
      </c>
      <c r="C653" s="4" t="s">
        <v>252</v>
      </c>
      <c r="D653" s="4" t="s">
        <v>12</v>
      </c>
      <c r="E653" s="4">
        <v>1000</v>
      </c>
      <c r="F653" s="4">
        <v>0.142703</v>
      </c>
      <c r="G653" s="4">
        <f t="shared" si="12"/>
        <v>142.703</v>
      </c>
      <c r="H653" s="5" t="s">
        <v>905</v>
      </c>
      <c r="I653" s="6">
        <v>44027</v>
      </c>
    </row>
    <row r="654" spans="1:9" x14ac:dyDescent="0.25">
      <c r="A654" s="4" t="s">
        <v>943</v>
      </c>
      <c r="B654" s="4" t="s">
        <v>169</v>
      </c>
      <c r="C654" s="4" t="s">
        <v>252</v>
      </c>
      <c r="D654" s="4" t="s">
        <v>12</v>
      </c>
      <c r="E654" s="4">
        <v>1000</v>
      </c>
      <c r="F654" s="4">
        <v>0.15579699999999999</v>
      </c>
      <c r="G654" s="4">
        <f t="shared" si="12"/>
        <v>155.797</v>
      </c>
      <c r="H654" s="5" t="s">
        <v>905</v>
      </c>
      <c r="I654" s="6">
        <v>44042</v>
      </c>
    </row>
    <row r="655" spans="1:9" x14ac:dyDescent="0.25">
      <c r="A655" s="4" t="s">
        <v>944</v>
      </c>
      <c r="B655" s="4" t="s">
        <v>169</v>
      </c>
      <c r="C655" s="4" t="s">
        <v>252</v>
      </c>
      <c r="D655" s="4" t="s">
        <v>12</v>
      </c>
      <c r="E655" s="4">
        <v>440</v>
      </c>
      <c r="F655" s="4">
        <v>0.255498</v>
      </c>
      <c r="G655" s="4">
        <f t="shared" si="12"/>
        <v>112.41912000000001</v>
      </c>
      <c r="H655" s="5" t="s">
        <v>903</v>
      </c>
      <c r="I655" s="6">
        <v>44074</v>
      </c>
    </row>
    <row r="656" spans="1:9" x14ac:dyDescent="0.25">
      <c r="A656" s="4" t="s">
        <v>945</v>
      </c>
      <c r="B656" s="4" t="s">
        <v>169</v>
      </c>
      <c r="C656" s="4" t="s">
        <v>252</v>
      </c>
      <c r="D656" s="4" t="s">
        <v>12</v>
      </c>
      <c r="E656" s="4">
        <v>150</v>
      </c>
      <c r="F656" s="4">
        <v>0.27573700000000001</v>
      </c>
      <c r="G656" s="4">
        <f t="shared" si="12"/>
        <v>41.360550000000003</v>
      </c>
      <c r="H656" s="5" t="s">
        <v>946</v>
      </c>
      <c r="I656" s="6">
        <v>43887</v>
      </c>
    </row>
    <row r="657" spans="1:9" x14ac:dyDescent="0.25">
      <c r="A657" s="4" t="s">
        <v>947</v>
      </c>
      <c r="B657" s="4" t="s">
        <v>169</v>
      </c>
      <c r="C657" s="4" t="s">
        <v>252</v>
      </c>
      <c r="D657" s="4" t="s">
        <v>12</v>
      </c>
      <c r="E657" s="4">
        <v>8500</v>
      </c>
      <c r="F657" s="4">
        <v>0.30294599999999999</v>
      </c>
      <c r="G657" s="4">
        <f t="shared" si="12"/>
        <v>2575.0410000000002</v>
      </c>
      <c r="H657" s="5" t="s">
        <v>948</v>
      </c>
      <c r="I657" s="6">
        <v>43959</v>
      </c>
    </row>
    <row r="658" spans="1:9" x14ac:dyDescent="0.25">
      <c r="A658" s="4" t="s">
        <v>949</v>
      </c>
      <c r="B658" s="4" t="s">
        <v>169</v>
      </c>
      <c r="C658" s="4" t="s">
        <v>252</v>
      </c>
      <c r="D658" s="4" t="s">
        <v>12</v>
      </c>
      <c r="E658" s="4">
        <v>700</v>
      </c>
      <c r="F658" s="4">
        <v>0.25</v>
      </c>
      <c r="G658" s="4">
        <f t="shared" si="12"/>
        <v>175</v>
      </c>
      <c r="H658" s="5" t="s">
        <v>903</v>
      </c>
      <c r="I658" s="6">
        <v>43937</v>
      </c>
    </row>
    <row r="659" spans="1:9" x14ac:dyDescent="0.25">
      <c r="A659" s="4" t="s">
        <v>950</v>
      </c>
      <c r="B659" s="4" t="s">
        <v>169</v>
      </c>
      <c r="C659" s="4" t="s">
        <v>252</v>
      </c>
      <c r="D659" s="4" t="s">
        <v>12</v>
      </c>
      <c r="E659" s="4">
        <v>2000</v>
      </c>
      <c r="F659" s="4">
        <v>0.216</v>
      </c>
      <c r="G659" s="4">
        <f t="shared" si="12"/>
        <v>432</v>
      </c>
      <c r="H659" s="5" t="s">
        <v>905</v>
      </c>
      <c r="I659" s="6">
        <v>43335</v>
      </c>
    </row>
    <row r="660" spans="1:9" x14ac:dyDescent="0.25">
      <c r="A660" s="4" t="s">
        <v>951</v>
      </c>
      <c r="B660" s="4" t="s">
        <v>169</v>
      </c>
      <c r="C660" s="4" t="s">
        <v>252</v>
      </c>
      <c r="D660" s="4" t="s">
        <v>12</v>
      </c>
      <c r="E660" s="4">
        <v>2000</v>
      </c>
      <c r="F660" s="4">
        <v>0.182476</v>
      </c>
      <c r="G660" s="4">
        <f t="shared" si="12"/>
        <v>364.952</v>
      </c>
      <c r="H660" s="5" t="s">
        <v>113</v>
      </c>
      <c r="I660" s="6">
        <v>43584</v>
      </c>
    </row>
    <row r="661" spans="1:9" x14ac:dyDescent="0.25">
      <c r="A661" s="4" t="s">
        <v>952</v>
      </c>
      <c r="B661" s="4" t="s">
        <v>169</v>
      </c>
      <c r="C661" s="4" t="s">
        <v>252</v>
      </c>
      <c r="D661" s="4" t="s">
        <v>12</v>
      </c>
      <c r="E661" s="4">
        <v>1000</v>
      </c>
      <c r="F661" s="4">
        <v>0.161416</v>
      </c>
      <c r="G661" s="4">
        <f t="shared" si="12"/>
        <v>161.416</v>
      </c>
      <c r="H661" s="5" t="s">
        <v>953</v>
      </c>
      <c r="I661" s="6">
        <v>44034</v>
      </c>
    </row>
    <row r="662" spans="1:9" x14ac:dyDescent="0.25">
      <c r="A662" s="4" t="s">
        <v>954</v>
      </c>
      <c r="B662" s="4" t="s">
        <v>169</v>
      </c>
      <c r="C662" s="4" t="s">
        <v>252</v>
      </c>
      <c r="D662" s="4" t="s">
        <v>12</v>
      </c>
      <c r="E662" s="4">
        <v>1000</v>
      </c>
      <c r="F662" s="4">
        <v>0.191611</v>
      </c>
      <c r="G662" s="4">
        <f t="shared" si="12"/>
        <v>191.61099999999999</v>
      </c>
      <c r="H662" s="5" t="s">
        <v>883</v>
      </c>
      <c r="I662" s="6">
        <v>44063</v>
      </c>
    </row>
    <row r="663" spans="1:9" x14ac:dyDescent="0.25">
      <c r="A663" s="4" t="s">
        <v>955</v>
      </c>
      <c r="B663" s="4" t="s">
        <v>169</v>
      </c>
      <c r="C663" s="4" t="s">
        <v>252</v>
      </c>
      <c r="D663" s="4" t="s">
        <v>12</v>
      </c>
      <c r="E663" s="4">
        <v>2000</v>
      </c>
      <c r="F663" s="4">
        <v>0.21121000000000001</v>
      </c>
      <c r="G663" s="4">
        <f t="shared" si="12"/>
        <v>422.42</v>
      </c>
      <c r="H663" s="5" t="s">
        <v>905</v>
      </c>
      <c r="I663" s="6">
        <v>43959</v>
      </c>
    </row>
    <row r="664" spans="1:9" x14ac:dyDescent="0.25">
      <c r="A664" s="4" t="s">
        <v>956</v>
      </c>
      <c r="B664" s="4" t="s">
        <v>169</v>
      </c>
      <c r="C664" s="4" t="s">
        <v>252</v>
      </c>
      <c r="D664" s="4" t="s">
        <v>12</v>
      </c>
      <c r="E664" s="4">
        <v>6000</v>
      </c>
      <c r="F664" s="4">
        <v>0.22777800000000001</v>
      </c>
      <c r="G664" s="4">
        <f t="shared" si="12"/>
        <v>1366.6680000000001</v>
      </c>
      <c r="H664" s="5" t="s">
        <v>953</v>
      </c>
      <c r="I664" s="6">
        <v>44063</v>
      </c>
    </row>
    <row r="665" spans="1:9" x14ac:dyDescent="0.25">
      <c r="A665" s="4" t="s">
        <v>957</v>
      </c>
      <c r="B665" s="4" t="s">
        <v>169</v>
      </c>
      <c r="C665" s="4" t="s">
        <v>252</v>
      </c>
      <c r="D665" s="4" t="s">
        <v>12</v>
      </c>
      <c r="E665" s="4">
        <v>3000</v>
      </c>
      <c r="F665" s="4">
        <v>0.47</v>
      </c>
      <c r="G665" s="4">
        <f t="shared" si="12"/>
        <v>1410</v>
      </c>
      <c r="H665" s="5" t="s">
        <v>918</v>
      </c>
      <c r="I665" s="6">
        <v>44074</v>
      </c>
    </row>
    <row r="666" spans="1:9" x14ac:dyDescent="0.25">
      <c r="A666" s="4" t="s">
        <v>958</v>
      </c>
      <c r="B666" s="4" t="s">
        <v>169</v>
      </c>
      <c r="C666" s="4" t="s">
        <v>252</v>
      </c>
      <c r="D666" s="4" t="s">
        <v>12</v>
      </c>
      <c r="E666" s="4">
        <v>2000</v>
      </c>
      <c r="F666" s="4">
        <v>0.579233</v>
      </c>
      <c r="G666" s="4">
        <f t="shared" si="12"/>
        <v>1158.4659999999999</v>
      </c>
      <c r="H666" s="5" t="s">
        <v>113</v>
      </c>
      <c r="I666" s="6">
        <v>43584</v>
      </c>
    </row>
    <row r="667" spans="1:9" x14ac:dyDescent="0.25">
      <c r="A667" s="4" t="s">
        <v>959</v>
      </c>
      <c r="B667" s="4" t="s">
        <v>169</v>
      </c>
      <c r="C667" s="4" t="s">
        <v>252</v>
      </c>
      <c r="D667" s="4" t="s">
        <v>12</v>
      </c>
      <c r="E667" s="4">
        <v>250</v>
      </c>
      <c r="F667" s="4">
        <v>0.53588400000000003</v>
      </c>
      <c r="G667" s="4">
        <f t="shared" si="12"/>
        <v>133.971</v>
      </c>
      <c r="H667" s="5" t="s">
        <v>953</v>
      </c>
      <c r="I667" s="6">
        <v>44034</v>
      </c>
    </row>
    <row r="668" spans="1:9" x14ac:dyDescent="0.25">
      <c r="A668" s="4" t="s">
        <v>960</v>
      </c>
      <c r="B668" s="4" t="s">
        <v>169</v>
      </c>
      <c r="C668" s="4" t="s">
        <v>252</v>
      </c>
      <c r="D668" s="4" t="s">
        <v>12</v>
      </c>
      <c r="E668" s="4">
        <v>500</v>
      </c>
      <c r="F668" s="4">
        <v>0.50492000000000004</v>
      </c>
      <c r="G668" s="4">
        <f t="shared" si="12"/>
        <v>252.46</v>
      </c>
      <c r="H668" s="5" t="s">
        <v>961</v>
      </c>
      <c r="I668" s="6">
        <v>43545</v>
      </c>
    </row>
    <row r="669" spans="1:9" x14ac:dyDescent="0.25">
      <c r="A669" s="4" t="s">
        <v>962</v>
      </c>
      <c r="B669" s="4" t="s">
        <v>169</v>
      </c>
      <c r="C669" s="4" t="s">
        <v>252</v>
      </c>
      <c r="D669" s="4" t="s">
        <v>12</v>
      </c>
      <c r="E669" s="4">
        <v>50000</v>
      </c>
      <c r="F669" s="4">
        <v>0.2571</v>
      </c>
      <c r="G669" s="4">
        <f t="shared" si="12"/>
        <v>12855</v>
      </c>
      <c r="H669" s="5" t="s">
        <v>379</v>
      </c>
      <c r="I669" s="6">
        <v>44013</v>
      </c>
    </row>
    <row r="670" spans="1:9" x14ac:dyDescent="0.25">
      <c r="A670" s="4" t="s">
        <v>963</v>
      </c>
      <c r="B670" s="4" t="s">
        <v>169</v>
      </c>
      <c r="C670" s="4" t="s">
        <v>252</v>
      </c>
      <c r="D670" s="4" t="s">
        <v>12</v>
      </c>
      <c r="E670" s="4">
        <v>50000</v>
      </c>
      <c r="F670" s="4">
        <v>0.192</v>
      </c>
      <c r="G670" s="4">
        <f>F670*E670</f>
        <v>9600</v>
      </c>
      <c r="H670" s="5" t="s">
        <v>379</v>
      </c>
      <c r="I670" s="6">
        <v>43991</v>
      </c>
    </row>
    <row r="671" spans="1:9" x14ac:dyDescent="0.25">
      <c r="A671" s="4" t="s">
        <v>964</v>
      </c>
      <c r="B671" s="4" t="s">
        <v>169</v>
      </c>
      <c r="C671" s="4" t="s">
        <v>252</v>
      </c>
      <c r="D671" s="4" t="s">
        <v>12</v>
      </c>
      <c r="E671" s="4">
        <v>9970</v>
      </c>
      <c r="F671" s="4">
        <v>0.24399999999999999</v>
      </c>
      <c r="G671" s="4">
        <f>F671*E671</f>
        <v>2432.6799999999998</v>
      </c>
      <c r="H671" s="5" t="s">
        <v>903</v>
      </c>
      <c r="I671" s="6">
        <v>44070</v>
      </c>
    </row>
    <row r="672" spans="1:9" x14ac:dyDescent="0.25">
      <c r="A672" s="4" t="s">
        <v>965</v>
      </c>
      <c r="B672" s="4" t="s">
        <v>169</v>
      </c>
      <c r="C672" s="4" t="s">
        <v>252</v>
      </c>
      <c r="D672" s="4" t="s">
        <v>12</v>
      </c>
      <c r="E672" s="4">
        <v>44712</v>
      </c>
      <c r="F672" s="4">
        <v>0.42899999999999999</v>
      </c>
      <c r="G672" s="4">
        <f>F672*E672</f>
        <v>19181.448</v>
      </c>
      <c r="H672" s="5" t="s">
        <v>966</v>
      </c>
      <c r="I672" s="6">
        <v>44074</v>
      </c>
    </row>
    <row r="673" spans="1:9" x14ac:dyDescent="0.25">
      <c r="A673" s="4" t="s">
        <v>186</v>
      </c>
      <c r="B673" s="4" t="s">
        <v>187</v>
      </c>
      <c r="C673" s="4" t="s">
        <v>252</v>
      </c>
      <c r="D673" s="4" t="s">
        <v>12</v>
      </c>
      <c r="E673" s="4">
        <v>13</v>
      </c>
      <c r="F673" s="4">
        <v>1.0000000000000001E-5</v>
      </c>
      <c r="G673" s="4">
        <f t="shared" ref="G673" si="13">F673*E673</f>
        <v>1.3000000000000002E-4</v>
      </c>
      <c r="H673" s="5" t="s">
        <v>188</v>
      </c>
      <c r="I673" s="6">
        <v>43899</v>
      </c>
    </row>
    <row r="674" spans="1:9" x14ac:dyDescent="0.25">
      <c r="A674" s="4" t="s">
        <v>967</v>
      </c>
      <c r="B674" s="4" t="s">
        <v>169</v>
      </c>
      <c r="C674" s="4" t="s">
        <v>252</v>
      </c>
      <c r="D674" s="4" t="s">
        <v>12</v>
      </c>
      <c r="E674" s="4">
        <v>105000</v>
      </c>
      <c r="F674" s="4">
        <v>0.45</v>
      </c>
      <c r="G674" s="4">
        <f>F674*E674</f>
        <v>47250</v>
      </c>
      <c r="H674" s="5" t="s">
        <v>966</v>
      </c>
      <c r="I674" s="6">
        <v>44056</v>
      </c>
    </row>
    <row r="675" spans="1:9" x14ac:dyDescent="0.25">
      <c r="A675" s="4" t="s">
        <v>968</v>
      </c>
      <c r="B675" s="4" t="s">
        <v>169</v>
      </c>
      <c r="C675" s="4" t="s">
        <v>252</v>
      </c>
      <c r="D675" s="4" t="s">
        <v>12</v>
      </c>
      <c r="E675" s="4">
        <v>36660</v>
      </c>
      <c r="F675" s="4">
        <v>1</v>
      </c>
      <c r="G675" s="4">
        <f t="shared" ref="G675:G693" si="14">F675*E675</f>
        <v>36660</v>
      </c>
      <c r="H675" s="5" t="s">
        <v>966</v>
      </c>
      <c r="I675" s="6">
        <v>44056</v>
      </c>
    </row>
    <row r="676" spans="1:9" x14ac:dyDescent="0.25">
      <c r="A676" s="4" t="s">
        <v>969</v>
      </c>
      <c r="B676" s="4" t="s">
        <v>169</v>
      </c>
      <c r="C676" s="4" t="s">
        <v>252</v>
      </c>
      <c r="D676" s="4" t="s">
        <v>12</v>
      </c>
      <c r="E676" s="4">
        <v>73720</v>
      </c>
      <c r="F676" s="4">
        <v>0.53</v>
      </c>
      <c r="G676" s="4">
        <f t="shared" si="14"/>
        <v>39071.599999999999</v>
      </c>
      <c r="H676" s="5" t="s">
        <v>966</v>
      </c>
      <c r="I676" s="6">
        <v>43373</v>
      </c>
    </row>
    <row r="677" spans="1:9" x14ac:dyDescent="0.25">
      <c r="A677" s="4" t="s">
        <v>970</v>
      </c>
      <c r="B677" s="4" t="s">
        <v>971</v>
      </c>
      <c r="C677" s="4" t="s">
        <v>252</v>
      </c>
      <c r="D677" s="4" t="s">
        <v>12</v>
      </c>
      <c r="E677" s="4">
        <v>500</v>
      </c>
      <c r="F677" s="4">
        <v>3.95</v>
      </c>
      <c r="G677" s="4">
        <f t="shared" si="14"/>
        <v>1975</v>
      </c>
      <c r="H677" s="5" t="s">
        <v>127</v>
      </c>
      <c r="I677" s="6">
        <v>43767</v>
      </c>
    </row>
    <row r="678" spans="1:9" x14ac:dyDescent="0.25">
      <c r="A678" s="4" t="s">
        <v>972</v>
      </c>
      <c r="B678" s="4" t="s">
        <v>971</v>
      </c>
      <c r="C678" s="4" t="s">
        <v>252</v>
      </c>
      <c r="D678" s="4" t="s">
        <v>12</v>
      </c>
      <c r="E678" s="4">
        <v>400</v>
      </c>
      <c r="F678" s="4">
        <v>6.37</v>
      </c>
      <c r="G678" s="4">
        <f t="shared" si="14"/>
        <v>2548</v>
      </c>
      <c r="H678" s="5" t="s">
        <v>127</v>
      </c>
      <c r="I678" s="6">
        <v>44077</v>
      </c>
    </row>
    <row r="679" spans="1:9" x14ac:dyDescent="0.25">
      <c r="A679" s="4" t="s">
        <v>973</v>
      </c>
      <c r="B679" s="4" t="s">
        <v>971</v>
      </c>
      <c r="C679" s="4" t="s">
        <v>252</v>
      </c>
      <c r="D679" s="4" t="s">
        <v>12</v>
      </c>
      <c r="E679" s="4">
        <v>150</v>
      </c>
      <c r="F679" s="4">
        <v>2.52</v>
      </c>
      <c r="G679" s="4">
        <f t="shared" si="14"/>
        <v>378</v>
      </c>
      <c r="H679" s="5" t="s">
        <v>127</v>
      </c>
      <c r="I679" s="6">
        <v>44077</v>
      </c>
    </row>
    <row r="680" spans="1:9" x14ac:dyDescent="0.25">
      <c r="A680" s="4" t="s">
        <v>974</v>
      </c>
      <c r="B680" s="4" t="s">
        <v>971</v>
      </c>
      <c r="C680" s="4" t="s">
        <v>252</v>
      </c>
      <c r="D680" s="4" t="s">
        <v>12</v>
      </c>
      <c r="E680" s="4">
        <v>1800</v>
      </c>
      <c r="F680" s="4">
        <v>2.95</v>
      </c>
      <c r="G680" s="4">
        <f t="shared" si="14"/>
        <v>5310</v>
      </c>
      <c r="H680" s="5" t="s">
        <v>127</v>
      </c>
      <c r="I680" s="6">
        <v>43951</v>
      </c>
    </row>
    <row r="681" spans="1:9" x14ac:dyDescent="0.25">
      <c r="A681" s="4" t="s">
        <v>975</v>
      </c>
      <c r="B681" s="4" t="s">
        <v>169</v>
      </c>
      <c r="C681" s="4" t="s">
        <v>252</v>
      </c>
      <c r="D681" s="4" t="s">
        <v>12</v>
      </c>
      <c r="E681" s="4">
        <v>500</v>
      </c>
      <c r="F681" s="4">
        <v>0.3735</v>
      </c>
      <c r="G681" s="4">
        <f t="shared" si="14"/>
        <v>186.75</v>
      </c>
      <c r="H681" s="5" t="s">
        <v>909</v>
      </c>
      <c r="I681" s="6">
        <v>43529</v>
      </c>
    </row>
    <row r="682" spans="1:9" x14ac:dyDescent="0.25">
      <c r="A682" s="4" t="s">
        <v>976</v>
      </c>
      <c r="B682" s="4" t="s">
        <v>169</v>
      </c>
      <c r="C682" s="4" t="s">
        <v>252</v>
      </c>
      <c r="D682" s="4" t="s">
        <v>12</v>
      </c>
      <c r="E682" s="4">
        <v>2000</v>
      </c>
      <c r="F682" s="4">
        <v>0.63</v>
      </c>
      <c r="G682" s="4">
        <f t="shared" si="14"/>
        <v>1260</v>
      </c>
      <c r="H682" s="5" t="s">
        <v>113</v>
      </c>
      <c r="I682" s="6">
        <v>43627</v>
      </c>
    </row>
    <row r="683" spans="1:9" x14ac:dyDescent="0.25">
      <c r="A683" s="4" t="s">
        <v>977</v>
      </c>
      <c r="B683" s="4" t="s">
        <v>169</v>
      </c>
      <c r="C683" s="4" t="s">
        <v>252</v>
      </c>
      <c r="D683" s="4" t="s">
        <v>12</v>
      </c>
      <c r="E683" s="4">
        <v>3000</v>
      </c>
      <c r="F683" s="4">
        <v>0.38620599999999999</v>
      </c>
      <c r="G683" s="4">
        <f t="shared" si="14"/>
        <v>1158.6179999999999</v>
      </c>
      <c r="H683" s="5" t="s">
        <v>905</v>
      </c>
      <c r="I683" s="6">
        <v>43796</v>
      </c>
    </row>
    <row r="684" spans="1:9" x14ac:dyDescent="0.25">
      <c r="A684" s="4" t="s">
        <v>978</v>
      </c>
      <c r="B684" s="4" t="s">
        <v>169</v>
      </c>
      <c r="C684" s="4" t="s">
        <v>252</v>
      </c>
      <c r="D684" s="4" t="s">
        <v>12</v>
      </c>
      <c r="E684" s="4">
        <v>600</v>
      </c>
      <c r="F684" s="4">
        <v>0.59689099999999995</v>
      </c>
      <c r="G684" s="4">
        <f t="shared" si="14"/>
        <v>358.13459999999998</v>
      </c>
      <c r="H684" s="5" t="s">
        <v>966</v>
      </c>
      <c r="I684" s="6">
        <v>43909</v>
      </c>
    </row>
    <row r="685" spans="1:9" x14ac:dyDescent="0.25">
      <c r="A685" s="4" t="s">
        <v>979</v>
      </c>
      <c r="B685" s="4" t="s">
        <v>169</v>
      </c>
      <c r="C685" s="4" t="s">
        <v>252</v>
      </c>
      <c r="D685" s="4" t="s">
        <v>12</v>
      </c>
      <c r="E685" s="4">
        <v>2000</v>
      </c>
      <c r="F685" s="4">
        <v>0.27198499999999998</v>
      </c>
      <c r="G685" s="4">
        <f t="shared" si="14"/>
        <v>543.96999999999991</v>
      </c>
      <c r="H685" s="5" t="s">
        <v>905</v>
      </c>
      <c r="I685" s="6">
        <v>43985</v>
      </c>
    </row>
    <row r="686" spans="1:9" x14ac:dyDescent="0.25">
      <c r="A686" s="4" t="s">
        <v>980</v>
      </c>
      <c r="B686" s="4" t="s">
        <v>169</v>
      </c>
      <c r="C686" s="4" t="s">
        <v>252</v>
      </c>
      <c r="D686" s="4" t="s">
        <v>12</v>
      </c>
      <c r="E686" s="4">
        <v>1000</v>
      </c>
      <c r="F686" s="4">
        <v>0.50609999999999999</v>
      </c>
      <c r="G686" s="4">
        <f t="shared" si="14"/>
        <v>506.1</v>
      </c>
      <c r="H686" s="5" t="s">
        <v>905</v>
      </c>
      <c r="I686" s="6">
        <v>43291</v>
      </c>
    </row>
    <row r="687" spans="1:9" x14ac:dyDescent="0.25">
      <c r="A687" s="4" t="s">
        <v>981</v>
      </c>
      <c r="B687" s="4" t="s">
        <v>169</v>
      </c>
      <c r="C687" s="4" t="s">
        <v>252</v>
      </c>
      <c r="D687" s="4" t="s">
        <v>12</v>
      </c>
      <c r="E687" s="4">
        <v>3000</v>
      </c>
      <c r="F687" s="4">
        <v>0.316492</v>
      </c>
      <c r="G687" s="4">
        <f t="shared" si="14"/>
        <v>949.476</v>
      </c>
      <c r="H687" s="5" t="s">
        <v>946</v>
      </c>
      <c r="I687" s="6">
        <v>44074</v>
      </c>
    </row>
    <row r="688" spans="1:9" x14ac:dyDescent="0.25">
      <c r="A688" s="4" t="s">
        <v>982</v>
      </c>
      <c r="B688" s="4" t="s">
        <v>169</v>
      </c>
      <c r="C688" s="4" t="s">
        <v>252</v>
      </c>
      <c r="D688" s="4" t="s">
        <v>12</v>
      </c>
      <c r="E688" s="4">
        <v>10000</v>
      </c>
      <c r="F688" s="4">
        <v>0.44499</v>
      </c>
      <c r="G688" s="4">
        <f t="shared" si="14"/>
        <v>4449.8999999999996</v>
      </c>
      <c r="H688" s="5" t="s">
        <v>966</v>
      </c>
      <c r="I688" s="6">
        <v>43978</v>
      </c>
    </row>
    <row r="689" spans="1:9" x14ac:dyDescent="0.25">
      <c r="A689" s="4" t="s">
        <v>983</v>
      </c>
      <c r="B689" s="4" t="s">
        <v>169</v>
      </c>
      <c r="C689" s="4" t="s">
        <v>252</v>
      </c>
      <c r="D689" s="4" t="s">
        <v>12</v>
      </c>
      <c r="E689" s="4">
        <v>2000</v>
      </c>
      <c r="F689" s="4">
        <v>0.48646299999999998</v>
      </c>
      <c r="G689" s="4">
        <f t="shared" si="14"/>
        <v>972.92599999999993</v>
      </c>
      <c r="H689" s="5" t="s">
        <v>113</v>
      </c>
      <c r="I689" s="6">
        <v>43606</v>
      </c>
    </row>
    <row r="690" spans="1:9" x14ac:dyDescent="0.25">
      <c r="A690" s="4" t="s">
        <v>984</v>
      </c>
      <c r="B690" s="4" t="s">
        <v>169</v>
      </c>
      <c r="C690" s="4" t="s">
        <v>252</v>
      </c>
      <c r="D690" s="4" t="s">
        <v>12</v>
      </c>
      <c r="E690" s="4">
        <v>1000</v>
      </c>
      <c r="F690" s="4">
        <v>0.95094999999999996</v>
      </c>
      <c r="G690" s="4">
        <f t="shared" si="14"/>
        <v>950.94999999999993</v>
      </c>
      <c r="H690" s="5" t="s">
        <v>905</v>
      </c>
      <c r="I690" s="6">
        <v>43892</v>
      </c>
    </row>
    <row r="691" spans="1:9" x14ac:dyDescent="0.25">
      <c r="A691" s="4" t="s">
        <v>985</v>
      </c>
      <c r="B691" s="4" t="s">
        <v>169</v>
      </c>
      <c r="C691" s="4" t="s">
        <v>252</v>
      </c>
      <c r="D691" s="4" t="s">
        <v>12</v>
      </c>
      <c r="E691" s="4">
        <v>2000</v>
      </c>
      <c r="F691" s="4">
        <v>1.7608919999999999</v>
      </c>
      <c r="G691" s="4">
        <f t="shared" si="14"/>
        <v>3521.7839999999997</v>
      </c>
      <c r="H691" s="5" t="s">
        <v>905</v>
      </c>
      <c r="I691" s="6">
        <v>43923</v>
      </c>
    </row>
    <row r="692" spans="1:9" x14ac:dyDescent="0.25">
      <c r="A692" s="4" t="s">
        <v>986</v>
      </c>
      <c r="B692" s="4" t="s">
        <v>169</v>
      </c>
      <c r="C692" s="4" t="s">
        <v>252</v>
      </c>
      <c r="D692" s="4" t="s">
        <v>12</v>
      </c>
      <c r="E692" s="4">
        <v>4000</v>
      </c>
      <c r="F692" s="4">
        <v>0.81252599999999997</v>
      </c>
      <c r="G692" s="4">
        <f t="shared" si="14"/>
        <v>3250.1039999999998</v>
      </c>
      <c r="H692" s="5" t="s">
        <v>905</v>
      </c>
      <c r="I692" s="6">
        <v>43923</v>
      </c>
    </row>
    <row r="693" spans="1:9" x14ac:dyDescent="0.25">
      <c r="A693" s="4" t="s">
        <v>987</v>
      </c>
      <c r="B693" s="4" t="s">
        <v>169</v>
      </c>
      <c r="C693" s="4" t="s">
        <v>252</v>
      </c>
      <c r="D693" s="4" t="s">
        <v>12</v>
      </c>
      <c r="E693" s="4">
        <v>2000</v>
      </c>
      <c r="F693" s="4">
        <v>1.000748</v>
      </c>
      <c r="G693" s="4">
        <f t="shared" si="14"/>
        <v>2001.4959999999999</v>
      </c>
      <c r="H693" s="5" t="s">
        <v>905</v>
      </c>
      <c r="I693" s="6">
        <v>43917</v>
      </c>
    </row>
    <row r="694" spans="1:9" x14ac:dyDescent="0.25">
      <c r="A694" s="4" t="s">
        <v>988</v>
      </c>
      <c r="B694" s="4" t="s">
        <v>989</v>
      </c>
      <c r="C694" s="4" t="s">
        <v>252</v>
      </c>
      <c r="D694" s="4" t="s">
        <v>12</v>
      </c>
      <c r="E694" s="4">
        <v>3</v>
      </c>
      <c r="F694" s="4">
        <v>8386.0424770000009</v>
      </c>
      <c r="G694" s="4">
        <f>F694*E694</f>
        <v>25158.127431000001</v>
      </c>
      <c r="H694" s="5" t="s">
        <v>224</v>
      </c>
      <c r="I694" s="6">
        <v>43899</v>
      </c>
    </row>
    <row r="695" spans="1:9" x14ac:dyDescent="0.25">
      <c r="A695" s="4" t="s">
        <v>990</v>
      </c>
      <c r="B695" s="4" t="s">
        <v>854</v>
      </c>
      <c r="C695" s="4" t="s">
        <v>252</v>
      </c>
      <c r="D695" s="4" t="s">
        <v>12</v>
      </c>
      <c r="E695" s="4">
        <v>12000</v>
      </c>
      <c r="F695" s="4">
        <v>6.2600000000000003E-2</v>
      </c>
      <c r="G695" s="4">
        <f t="shared" ref="G695:G696" si="15">F695*E695</f>
        <v>751.2</v>
      </c>
      <c r="H695" s="5" t="s">
        <v>118</v>
      </c>
      <c r="I695" s="6">
        <v>43998</v>
      </c>
    </row>
    <row r="696" spans="1:9" x14ac:dyDescent="0.25">
      <c r="A696" s="4" t="s">
        <v>991</v>
      </c>
      <c r="B696" s="4" t="s">
        <v>992</v>
      </c>
      <c r="C696" s="4" t="s">
        <v>252</v>
      </c>
      <c r="D696" s="4" t="s">
        <v>12</v>
      </c>
      <c r="E696" s="4">
        <v>200</v>
      </c>
      <c r="F696" s="4">
        <v>451.2</v>
      </c>
      <c r="G696" s="4">
        <f t="shared" si="15"/>
        <v>90240</v>
      </c>
      <c r="H696" s="5" t="s">
        <v>993</v>
      </c>
      <c r="I696" s="6">
        <v>44020</v>
      </c>
    </row>
    <row r="697" spans="1:9" x14ac:dyDescent="0.25">
      <c r="A697" s="4" t="s">
        <v>994</v>
      </c>
      <c r="B697" s="4" t="s">
        <v>995</v>
      </c>
      <c r="C697" s="4" t="s">
        <v>252</v>
      </c>
      <c r="D697" s="4" t="s">
        <v>12</v>
      </c>
      <c r="E697" s="4">
        <v>1</v>
      </c>
      <c r="F697" s="4">
        <v>363.566371</v>
      </c>
      <c r="G697" s="4">
        <f>F697*E697</f>
        <v>363.566371</v>
      </c>
      <c r="H697" s="5" t="s">
        <v>224</v>
      </c>
      <c r="I697" s="6">
        <v>43899</v>
      </c>
    </row>
    <row r="698" spans="1:9" x14ac:dyDescent="0.25">
      <c r="A698" s="4" t="s">
        <v>996</v>
      </c>
      <c r="B698" s="4" t="s">
        <v>169</v>
      </c>
      <c r="C698" s="4" t="s">
        <v>252</v>
      </c>
      <c r="D698" s="4" t="s">
        <v>12</v>
      </c>
      <c r="E698" s="4">
        <v>500</v>
      </c>
      <c r="F698" s="4">
        <v>0.26312000000000002</v>
      </c>
      <c r="G698" s="4">
        <f t="shared" ref="G698:G761" si="16">F698*E698</f>
        <v>131.56</v>
      </c>
      <c r="H698" s="5" t="s">
        <v>997</v>
      </c>
      <c r="I698" s="6">
        <v>43514</v>
      </c>
    </row>
    <row r="699" spans="1:9" x14ac:dyDescent="0.25">
      <c r="A699" s="4" t="s">
        <v>998</v>
      </c>
      <c r="B699" s="4" t="s">
        <v>37</v>
      </c>
      <c r="C699" s="4" t="s">
        <v>252</v>
      </c>
      <c r="D699" s="4" t="s">
        <v>12</v>
      </c>
      <c r="E699" s="4">
        <v>100</v>
      </c>
      <c r="F699" s="4">
        <v>15.61538</v>
      </c>
      <c r="G699" s="4">
        <f t="shared" si="16"/>
        <v>1561.538</v>
      </c>
      <c r="H699" s="5" t="s">
        <v>118</v>
      </c>
      <c r="I699" s="6">
        <v>43937</v>
      </c>
    </row>
    <row r="700" spans="1:9" x14ac:dyDescent="0.25">
      <c r="A700" s="4" t="s">
        <v>999</v>
      </c>
      <c r="B700" s="4" t="s">
        <v>169</v>
      </c>
      <c r="C700" s="4" t="s">
        <v>252</v>
      </c>
      <c r="D700" s="4" t="s">
        <v>12</v>
      </c>
      <c r="E700" s="4">
        <v>3000</v>
      </c>
      <c r="F700" s="4">
        <v>0.27540500000000001</v>
      </c>
      <c r="G700" s="4">
        <f t="shared" si="16"/>
        <v>826.21500000000003</v>
      </c>
      <c r="H700" s="5" t="s">
        <v>1000</v>
      </c>
      <c r="I700" s="6">
        <v>43922</v>
      </c>
    </row>
    <row r="701" spans="1:9" x14ac:dyDescent="0.25">
      <c r="A701" s="4" t="s">
        <v>1001</v>
      </c>
      <c r="B701" s="4" t="s">
        <v>169</v>
      </c>
      <c r="C701" s="4" t="s">
        <v>252</v>
      </c>
      <c r="D701" s="4" t="s">
        <v>12</v>
      </c>
      <c r="E701" s="4">
        <v>1000</v>
      </c>
      <c r="F701" s="4">
        <v>0.25140000000000001</v>
      </c>
      <c r="G701" s="4">
        <f t="shared" si="16"/>
        <v>251.4</v>
      </c>
      <c r="H701" s="5" t="s">
        <v>1002</v>
      </c>
      <c r="I701" s="6">
        <v>44056</v>
      </c>
    </row>
    <row r="702" spans="1:9" x14ac:dyDescent="0.25">
      <c r="A702" s="4" t="s">
        <v>1003</v>
      </c>
      <c r="B702" s="4" t="s">
        <v>169</v>
      </c>
      <c r="C702" s="4" t="s">
        <v>252</v>
      </c>
      <c r="D702" s="4" t="s">
        <v>12</v>
      </c>
      <c r="E702" s="4">
        <v>11000</v>
      </c>
      <c r="F702" s="4">
        <v>0.61151999999999995</v>
      </c>
      <c r="G702" s="4">
        <f t="shared" si="16"/>
        <v>6726.7199999999993</v>
      </c>
      <c r="H702" s="5" t="s">
        <v>1000</v>
      </c>
      <c r="I702" s="6">
        <v>44070</v>
      </c>
    </row>
    <row r="703" spans="1:9" x14ac:dyDescent="0.25">
      <c r="A703" s="4" t="s">
        <v>1004</v>
      </c>
      <c r="B703" s="4" t="s">
        <v>169</v>
      </c>
      <c r="C703" s="4" t="s">
        <v>252</v>
      </c>
      <c r="D703" s="4" t="s">
        <v>12</v>
      </c>
      <c r="E703" s="4">
        <v>1000</v>
      </c>
      <c r="F703" s="4">
        <v>0.52565499999999998</v>
      </c>
      <c r="G703" s="4">
        <f t="shared" si="16"/>
        <v>525.65499999999997</v>
      </c>
      <c r="H703" s="5" t="s">
        <v>379</v>
      </c>
      <c r="I703" s="6">
        <v>44025</v>
      </c>
    </row>
    <row r="704" spans="1:9" x14ac:dyDescent="0.25">
      <c r="A704" s="4" t="s">
        <v>1005</v>
      </c>
      <c r="B704" s="4" t="s">
        <v>169</v>
      </c>
      <c r="C704" s="4" t="s">
        <v>252</v>
      </c>
      <c r="D704" s="4" t="s">
        <v>12</v>
      </c>
      <c r="E704" s="4">
        <v>5000</v>
      </c>
      <c r="F704" s="4">
        <v>0.92</v>
      </c>
      <c r="G704" s="4">
        <f t="shared" si="16"/>
        <v>4600</v>
      </c>
      <c r="H704" s="5" t="s">
        <v>1006</v>
      </c>
      <c r="I704" s="6">
        <v>43311</v>
      </c>
    </row>
    <row r="705" spans="1:9" x14ac:dyDescent="0.25">
      <c r="A705" s="4" t="s">
        <v>1007</v>
      </c>
      <c r="B705" s="4" t="s">
        <v>169</v>
      </c>
      <c r="C705" s="4" t="s">
        <v>252</v>
      </c>
      <c r="D705" s="4" t="s">
        <v>12</v>
      </c>
      <c r="E705" s="4">
        <v>1000</v>
      </c>
      <c r="F705" s="4">
        <v>0.47265400000000002</v>
      </c>
      <c r="G705" s="4">
        <f t="shared" si="16"/>
        <v>472.654</v>
      </c>
      <c r="H705" s="5" t="s">
        <v>379</v>
      </c>
      <c r="I705" s="6">
        <v>44070</v>
      </c>
    </row>
    <row r="706" spans="1:9" x14ac:dyDescent="0.25">
      <c r="A706" s="4" t="s">
        <v>1008</v>
      </c>
      <c r="B706" s="4" t="s">
        <v>169</v>
      </c>
      <c r="C706" s="4" t="s">
        <v>252</v>
      </c>
      <c r="D706" s="4" t="s">
        <v>12</v>
      </c>
      <c r="E706" s="4">
        <v>1000</v>
      </c>
      <c r="F706" s="4">
        <v>0.47258699999999998</v>
      </c>
      <c r="G706" s="4">
        <f t="shared" si="16"/>
        <v>472.58699999999999</v>
      </c>
      <c r="H706" s="5" t="s">
        <v>379</v>
      </c>
      <c r="I706" s="6">
        <v>44001</v>
      </c>
    </row>
    <row r="707" spans="1:9" x14ac:dyDescent="0.25">
      <c r="A707" s="4" t="s">
        <v>1009</v>
      </c>
      <c r="B707" s="4" t="s">
        <v>169</v>
      </c>
      <c r="C707" s="4" t="s">
        <v>252</v>
      </c>
      <c r="D707" s="4" t="s">
        <v>12</v>
      </c>
      <c r="E707" s="4">
        <v>1000</v>
      </c>
      <c r="F707" s="4">
        <v>0.31700499999999998</v>
      </c>
      <c r="G707" s="4">
        <f t="shared" si="16"/>
        <v>317.005</v>
      </c>
      <c r="H707" s="5" t="s">
        <v>1000</v>
      </c>
      <c r="I707" s="6">
        <v>44018</v>
      </c>
    </row>
    <row r="708" spans="1:9" x14ac:dyDescent="0.25">
      <c r="A708" s="4" t="s">
        <v>1010</v>
      </c>
      <c r="B708" s="4" t="s">
        <v>169</v>
      </c>
      <c r="C708" s="4" t="s">
        <v>252</v>
      </c>
      <c r="D708" s="4" t="s">
        <v>12</v>
      </c>
      <c r="E708" s="4">
        <v>35000</v>
      </c>
      <c r="F708" s="4">
        <v>0.317413</v>
      </c>
      <c r="G708" s="4">
        <f t="shared" si="16"/>
        <v>11109.455</v>
      </c>
      <c r="H708" s="5" t="s">
        <v>379</v>
      </c>
      <c r="I708" s="6">
        <v>44070</v>
      </c>
    </row>
    <row r="709" spans="1:9" x14ac:dyDescent="0.25">
      <c r="A709" s="4" t="s">
        <v>1011</v>
      </c>
      <c r="B709" s="4" t="s">
        <v>169</v>
      </c>
      <c r="C709" s="4" t="s">
        <v>252</v>
      </c>
      <c r="D709" s="4" t="s">
        <v>12</v>
      </c>
      <c r="E709" s="4">
        <v>3000</v>
      </c>
      <c r="F709" s="4">
        <v>0.71220000000000006</v>
      </c>
      <c r="G709" s="4">
        <f t="shared" si="16"/>
        <v>2136.6000000000004</v>
      </c>
      <c r="H709" s="5" t="s">
        <v>379</v>
      </c>
      <c r="I709" s="6">
        <v>44034</v>
      </c>
    </row>
    <row r="710" spans="1:9" x14ac:dyDescent="0.25">
      <c r="A710" s="4" t="s">
        <v>1012</v>
      </c>
      <c r="B710" s="4" t="s">
        <v>169</v>
      </c>
      <c r="C710" s="4" t="s">
        <v>252</v>
      </c>
      <c r="D710" s="4" t="s">
        <v>12</v>
      </c>
      <c r="E710" s="4">
        <v>1000</v>
      </c>
      <c r="F710" s="4">
        <v>0.4355</v>
      </c>
      <c r="G710" s="4">
        <f t="shared" si="16"/>
        <v>435.5</v>
      </c>
      <c r="H710" s="5" t="s">
        <v>379</v>
      </c>
      <c r="I710" s="6">
        <v>44013</v>
      </c>
    </row>
    <row r="711" spans="1:9" x14ac:dyDescent="0.25">
      <c r="A711" s="4" t="s">
        <v>1013</v>
      </c>
      <c r="B711" s="4" t="s">
        <v>169</v>
      </c>
      <c r="C711" s="4" t="s">
        <v>252</v>
      </c>
      <c r="D711" s="4" t="s">
        <v>12</v>
      </c>
      <c r="E711" s="4">
        <v>1000</v>
      </c>
      <c r="F711" s="4">
        <v>0.46546500000000002</v>
      </c>
      <c r="G711" s="4">
        <f t="shared" si="16"/>
        <v>465.46500000000003</v>
      </c>
      <c r="H711" s="5" t="s">
        <v>905</v>
      </c>
      <c r="I711" s="6">
        <v>43965</v>
      </c>
    </row>
    <row r="712" spans="1:9" x14ac:dyDescent="0.25">
      <c r="A712" s="4" t="s">
        <v>1014</v>
      </c>
      <c r="B712" s="4" t="s">
        <v>169</v>
      </c>
      <c r="C712" s="4" t="s">
        <v>252</v>
      </c>
      <c r="D712" s="4" t="s">
        <v>12</v>
      </c>
      <c r="E712" s="4">
        <v>3000</v>
      </c>
      <c r="F712" s="4">
        <v>0.64148499999999997</v>
      </c>
      <c r="G712" s="4">
        <f t="shared" si="16"/>
        <v>1924.4549999999999</v>
      </c>
      <c r="H712" s="5" t="s">
        <v>1000</v>
      </c>
      <c r="I712" s="6">
        <v>44018</v>
      </c>
    </row>
    <row r="713" spans="1:9" x14ac:dyDescent="0.25">
      <c r="A713" s="4" t="s">
        <v>1015</v>
      </c>
      <c r="B713" s="4" t="s">
        <v>169</v>
      </c>
      <c r="C713" s="4" t="s">
        <v>252</v>
      </c>
      <c r="D713" s="4" t="s">
        <v>12</v>
      </c>
      <c r="E713" s="4">
        <v>2000</v>
      </c>
      <c r="F713" s="4">
        <v>0.57596499999999995</v>
      </c>
      <c r="G713" s="4">
        <f t="shared" si="16"/>
        <v>1151.9299999999998</v>
      </c>
      <c r="H713" s="5" t="s">
        <v>1016</v>
      </c>
      <c r="I713" s="6">
        <v>43960</v>
      </c>
    </row>
    <row r="714" spans="1:9" x14ac:dyDescent="0.25">
      <c r="A714" s="4" t="s">
        <v>1017</v>
      </c>
      <c r="B714" s="4" t="s">
        <v>169</v>
      </c>
      <c r="C714" s="4" t="s">
        <v>252</v>
      </c>
      <c r="D714" s="4" t="s">
        <v>12</v>
      </c>
      <c r="E714" s="4">
        <v>4000</v>
      </c>
      <c r="F714" s="4">
        <v>0.86</v>
      </c>
      <c r="G714" s="4">
        <f t="shared" si="16"/>
        <v>3440</v>
      </c>
      <c r="H714" s="5" t="s">
        <v>1006</v>
      </c>
      <c r="I714" s="6">
        <v>43294</v>
      </c>
    </row>
    <row r="715" spans="1:9" x14ac:dyDescent="0.25">
      <c r="A715" s="4" t="s">
        <v>1018</v>
      </c>
      <c r="B715" s="4" t="s">
        <v>169</v>
      </c>
      <c r="C715" s="4" t="s">
        <v>252</v>
      </c>
      <c r="D715" s="4" t="s">
        <v>12</v>
      </c>
      <c r="E715" s="4">
        <v>5000</v>
      </c>
      <c r="F715" s="4">
        <v>0.7</v>
      </c>
      <c r="G715" s="4">
        <f t="shared" si="16"/>
        <v>3500</v>
      </c>
      <c r="H715" s="5" t="s">
        <v>113</v>
      </c>
      <c r="I715" s="6">
        <v>43584</v>
      </c>
    </row>
    <row r="716" spans="1:9" x14ac:dyDescent="0.25">
      <c r="A716" s="4" t="s">
        <v>191</v>
      </c>
      <c r="B716" s="4" t="s">
        <v>192</v>
      </c>
      <c r="C716" s="4" t="s">
        <v>252</v>
      </c>
      <c r="D716" s="4" t="s">
        <v>12</v>
      </c>
      <c r="E716" s="4">
        <v>5</v>
      </c>
      <c r="F716" s="4">
        <v>1E-3</v>
      </c>
      <c r="G716" s="4">
        <f t="shared" si="16"/>
        <v>5.0000000000000001E-3</v>
      </c>
      <c r="H716" s="5" t="s">
        <v>188</v>
      </c>
      <c r="I716" s="6">
        <v>43952</v>
      </c>
    </row>
    <row r="717" spans="1:9" x14ac:dyDescent="0.25">
      <c r="A717" s="4" t="s">
        <v>193</v>
      </c>
      <c r="B717" s="4" t="s">
        <v>194</v>
      </c>
      <c r="C717" s="4" t="s">
        <v>252</v>
      </c>
      <c r="D717" s="4" t="s">
        <v>12</v>
      </c>
      <c r="E717" s="4">
        <v>8</v>
      </c>
      <c r="F717" s="4">
        <v>1E-4</v>
      </c>
      <c r="G717" s="4">
        <f t="shared" si="16"/>
        <v>8.0000000000000004E-4</v>
      </c>
      <c r="H717" s="5" t="s">
        <v>188</v>
      </c>
      <c r="I717" s="6">
        <v>43952</v>
      </c>
    </row>
    <row r="718" spans="1:9" x14ac:dyDescent="0.25">
      <c r="A718" s="4" t="s">
        <v>1019</v>
      </c>
      <c r="B718" s="4" t="s">
        <v>1020</v>
      </c>
      <c r="C718" s="4" t="s">
        <v>252</v>
      </c>
      <c r="D718" s="4" t="s">
        <v>12</v>
      </c>
      <c r="E718" s="4">
        <v>25</v>
      </c>
      <c r="F718" s="4">
        <v>31.034483000000002</v>
      </c>
      <c r="G718" s="4">
        <f t="shared" si="16"/>
        <v>775.862075</v>
      </c>
      <c r="H718" s="5" t="s">
        <v>173</v>
      </c>
      <c r="I718" s="6">
        <v>43882</v>
      </c>
    </row>
    <row r="719" spans="1:9" x14ac:dyDescent="0.25">
      <c r="A719" s="4" t="s">
        <v>1021</v>
      </c>
      <c r="B719" s="4" t="s">
        <v>1022</v>
      </c>
      <c r="C719" s="4" t="s">
        <v>252</v>
      </c>
      <c r="D719" s="4" t="s">
        <v>12</v>
      </c>
      <c r="E719" s="4">
        <v>15</v>
      </c>
      <c r="F719" s="4">
        <v>42.068966000000003</v>
      </c>
      <c r="G719" s="4">
        <f t="shared" si="16"/>
        <v>631.03449000000001</v>
      </c>
      <c r="H719" s="5" t="s">
        <v>173</v>
      </c>
      <c r="I719" s="6">
        <v>43882</v>
      </c>
    </row>
    <row r="720" spans="1:9" x14ac:dyDescent="0.25">
      <c r="A720" s="4" t="s">
        <v>1023</v>
      </c>
      <c r="B720" s="4" t="s">
        <v>15</v>
      </c>
      <c r="C720" s="4" t="s">
        <v>252</v>
      </c>
      <c r="D720" s="4" t="s">
        <v>12</v>
      </c>
      <c r="E720" s="4">
        <v>40</v>
      </c>
      <c r="F720" s="4">
        <v>1.688974</v>
      </c>
      <c r="G720" s="4">
        <f t="shared" si="16"/>
        <v>67.558959999999999</v>
      </c>
      <c r="H720" s="5" t="s">
        <v>151</v>
      </c>
      <c r="I720" s="6">
        <v>42660</v>
      </c>
    </row>
    <row r="721" spans="1:9" x14ac:dyDescent="0.25">
      <c r="A721" s="4" t="s">
        <v>1024</v>
      </c>
      <c r="B721" s="4" t="s">
        <v>169</v>
      </c>
      <c r="C721" s="4" t="s">
        <v>252</v>
      </c>
      <c r="D721" s="4" t="s">
        <v>12</v>
      </c>
      <c r="E721" s="4">
        <v>1081</v>
      </c>
      <c r="F721" s="4">
        <v>0.24771499999999999</v>
      </c>
      <c r="G721" s="4">
        <f t="shared" si="16"/>
        <v>267.77991500000002</v>
      </c>
      <c r="H721" s="5" t="s">
        <v>1025</v>
      </c>
      <c r="I721" s="6">
        <v>43845</v>
      </c>
    </row>
    <row r="722" spans="1:9" x14ac:dyDescent="0.25">
      <c r="A722" s="4" t="s">
        <v>1026</v>
      </c>
      <c r="B722" s="4" t="s">
        <v>724</v>
      </c>
      <c r="C722" s="4" t="s">
        <v>252</v>
      </c>
      <c r="D722" s="4" t="s">
        <v>1027</v>
      </c>
      <c r="E722" s="4">
        <v>180</v>
      </c>
      <c r="F722" s="4">
        <v>82.715999999999994</v>
      </c>
      <c r="G722" s="4">
        <f t="shared" si="16"/>
        <v>14888.88</v>
      </c>
      <c r="H722" s="5" t="s">
        <v>257</v>
      </c>
      <c r="I722" s="6">
        <v>43917</v>
      </c>
    </row>
    <row r="723" spans="1:9" x14ac:dyDescent="0.25">
      <c r="A723" s="4" t="s">
        <v>1028</v>
      </c>
      <c r="B723" s="4" t="s">
        <v>724</v>
      </c>
      <c r="C723" s="4" t="s">
        <v>252</v>
      </c>
      <c r="D723" s="4" t="s">
        <v>355</v>
      </c>
      <c r="E723" s="4">
        <v>60</v>
      </c>
      <c r="F723" s="4">
        <v>183.5384</v>
      </c>
      <c r="G723" s="4">
        <f t="shared" si="16"/>
        <v>11012.304</v>
      </c>
      <c r="H723" s="5" t="s">
        <v>257</v>
      </c>
      <c r="I723" s="6">
        <v>43983</v>
      </c>
    </row>
    <row r="724" spans="1:9" x14ac:dyDescent="0.25">
      <c r="A724" s="4" t="s">
        <v>1029</v>
      </c>
      <c r="B724" s="4" t="s">
        <v>169</v>
      </c>
      <c r="C724" s="4" t="s">
        <v>252</v>
      </c>
      <c r="D724" s="4" t="s">
        <v>12</v>
      </c>
      <c r="E724" s="4">
        <v>30000</v>
      </c>
      <c r="F724" s="4">
        <v>0.15640000000000001</v>
      </c>
      <c r="G724" s="4">
        <f t="shared" si="16"/>
        <v>4692</v>
      </c>
      <c r="H724" s="5" t="s">
        <v>379</v>
      </c>
      <c r="I724" s="6">
        <v>43829</v>
      </c>
    </row>
    <row r="725" spans="1:9" x14ac:dyDescent="0.25">
      <c r="A725" s="4" t="s">
        <v>1030</v>
      </c>
      <c r="B725" s="4" t="s">
        <v>169</v>
      </c>
      <c r="C725" s="4" t="s">
        <v>252</v>
      </c>
      <c r="D725" s="4" t="s">
        <v>12</v>
      </c>
      <c r="E725" s="4">
        <v>11603</v>
      </c>
      <c r="F725" s="4">
        <v>0.62</v>
      </c>
      <c r="G725" s="4">
        <f t="shared" si="16"/>
        <v>7193.86</v>
      </c>
      <c r="H725" s="5" t="s">
        <v>1000</v>
      </c>
      <c r="I725" s="6">
        <v>44056</v>
      </c>
    </row>
    <row r="726" spans="1:9" x14ac:dyDescent="0.25">
      <c r="A726" s="4" t="s">
        <v>1031</v>
      </c>
      <c r="B726" s="4" t="s">
        <v>169</v>
      </c>
      <c r="C726" s="4" t="s">
        <v>252</v>
      </c>
      <c r="D726" s="4" t="s">
        <v>12</v>
      </c>
      <c r="E726" s="4">
        <v>500</v>
      </c>
      <c r="F726" s="4">
        <v>4.1727400000000001</v>
      </c>
      <c r="G726" s="4">
        <f t="shared" si="16"/>
        <v>2086.37</v>
      </c>
      <c r="H726" s="5" t="s">
        <v>909</v>
      </c>
      <c r="I726" s="6">
        <v>43458</v>
      </c>
    </row>
    <row r="727" spans="1:9" x14ac:dyDescent="0.25">
      <c r="A727" s="4" t="s">
        <v>1032</v>
      </c>
      <c r="B727" s="4" t="s">
        <v>198</v>
      </c>
      <c r="C727" s="4" t="s">
        <v>252</v>
      </c>
      <c r="D727" s="4" t="s">
        <v>12</v>
      </c>
      <c r="E727" s="4">
        <v>2500</v>
      </c>
      <c r="F727" s="4">
        <v>4.46</v>
      </c>
      <c r="G727" s="4">
        <f t="shared" si="16"/>
        <v>11150</v>
      </c>
      <c r="H727" s="5" t="s">
        <v>199</v>
      </c>
      <c r="I727" s="6">
        <v>43697</v>
      </c>
    </row>
    <row r="728" spans="1:9" x14ac:dyDescent="0.25">
      <c r="A728" s="4" t="s">
        <v>1033</v>
      </c>
      <c r="B728" s="4" t="s">
        <v>169</v>
      </c>
      <c r="C728" s="4" t="s">
        <v>252</v>
      </c>
      <c r="D728" s="4" t="s">
        <v>12</v>
      </c>
      <c r="E728" s="4">
        <v>3000</v>
      </c>
      <c r="F728" s="4">
        <v>0.76517999999999997</v>
      </c>
      <c r="G728" s="4">
        <f t="shared" si="16"/>
        <v>2295.54</v>
      </c>
      <c r="H728" s="5" t="s">
        <v>900</v>
      </c>
      <c r="I728" s="6">
        <v>44032</v>
      </c>
    </row>
    <row r="729" spans="1:9" x14ac:dyDescent="0.25">
      <c r="A729" s="4" t="s">
        <v>1034</v>
      </c>
      <c r="B729" s="4" t="s">
        <v>169</v>
      </c>
      <c r="C729" s="4" t="s">
        <v>252</v>
      </c>
      <c r="D729" s="4" t="s">
        <v>12</v>
      </c>
      <c r="E729" s="4">
        <v>500</v>
      </c>
      <c r="F729" s="4">
        <v>1.77359</v>
      </c>
      <c r="G729" s="4">
        <f t="shared" si="16"/>
        <v>886.79499999999996</v>
      </c>
      <c r="H729" s="5" t="s">
        <v>909</v>
      </c>
      <c r="I729" s="6">
        <v>43528</v>
      </c>
    </row>
    <row r="730" spans="1:9" x14ac:dyDescent="0.25">
      <c r="A730" s="4" t="s">
        <v>1035</v>
      </c>
      <c r="B730" s="4" t="s">
        <v>37</v>
      </c>
      <c r="C730" s="4" t="s">
        <v>252</v>
      </c>
      <c r="D730" s="4" t="s">
        <v>12</v>
      </c>
      <c r="E730" s="4">
        <v>1000</v>
      </c>
      <c r="F730" s="4">
        <v>9.4500000000000001E-2</v>
      </c>
      <c r="G730" s="4">
        <f t="shared" si="16"/>
        <v>94.5</v>
      </c>
      <c r="H730" s="5" t="s">
        <v>118</v>
      </c>
      <c r="I730" s="6">
        <v>44049</v>
      </c>
    </row>
    <row r="731" spans="1:9" x14ac:dyDescent="0.25">
      <c r="A731" s="4" t="s">
        <v>1036</v>
      </c>
      <c r="B731" s="4" t="s">
        <v>37</v>
      </c>
      <c r="C731" s="4" t="s">
        <v>252</v>
      </c>
      <c r="D731" s="4" t="s">
        <v>12</v>
      </c>
      <c r="E731" s="4">
        <v>3000</v>
      </c>
      <c r="F731" s="4">
        <v>0.13675200000000001</v>
      </c>
      <c r="G731" s="4">
        <f t="shared" si="16"/>
        <v>410.25600000000003</v>
      </c>
      <c r="H731" s="5" t="s">
        <v>1037</v>
      </c>
      <c r="I731" s="6">
        <v>42970</v>
      </c>
    </row>
    <row r="732" spans="1:9" x14ac:dyDescent="0.25">
      <c r="A732" s="4" t="s">
        <v>1038</v>
      </c>
      <c r="B732" s="4" t="s">
        <v>37</v>
      </c>
      <c r="C732" s="4" t="s">
        <v>252</v>
      </c>
      <c r="D732" s="4" t="s">
        <v>12</v>
      </c>
      <c r="E732" s="4">
        <v>4000</v>
      </c>
      <c r="F732" s="4">
        <v>0.48799999999999999</v>
      </c>
      <c r="G732" s="4">
        <f t="shared" si="16"/>
        <v>1952</v>
      </c>
      <c r="H732" s="5" t="s">
        <v>118</v>
      </c>
      <c r="I732" s="6">
        <v>44020</v>
      </c>
    </row>
    <row r="733" spans="1:9" x14ac:dyDescent="0.25">
      <c r="A733" s="4" t="s">
        <v>1039</v>
      </c>
      <c r="B733" s="4" t="s">
        <v>169</v>
      </c>
      <c r="C733" s="4" t="s">
        <v>252</v>
      </c>
      <c r="D733" s="4" t="s">
        <v>12</v>
      </c>
      <c r="E733" s="4">
        <v>1000</v>
      </c>
      <c r="F733" s="4">
        <v>0.13525899999999999</v>
      </c>
      <c r="G733" s="4">
        <f t="shared" si="16"/>
        <v>135.25899999999999</v>
      </c>
      <c r="H733" s="5" t="s">
        <v>905</v>
      </c>
      <c r="I733" s="6">
        <v>43683</v>
      </c>
    </row>
    <row r="734" spans="1:9" x14ac:dyDescent="0.25">
      <c r="A734" s="4" t="s">
        <v>1040</v>
      </c>
      <c r="B734" s="4" t="s">
        <v>37</v>
      </c>
      <c r="C734" s="4" t="s">
        <v>252</v>
      </c>
      <c r="D734" s="4" t="s">
        <v>12</v>
      </c>
      <c r="E734" s="4">
        <v>500</v>
      </c>
      <c r="F734" s="4">
        <v>0.23799999999999999</v>
      </c>
      <c r="G734" s="4">
        <f t="shared" si="16"/>
        <v>119</v>
      </c>
      <c r="H734" s="5" t="s">
        <v>118</v>
      </c>
      <c r="I734" s="6">
        <v>44036</v>
      </c>
    </row>
    <row r="735" spans="1:9" x14ac:dyDescent="0.25">
      <c r="A735" s="4" t="s">
        <v>1041</v>
      </c>
      <c r="B735" s="4" t="s">
        <v>169</v>
      </c>
      <c r="C735" s="4" t="s">
        <v>252</v>
      </c>
      <c r="D735" s="4" t="s">
        <v>12</v>
      </c>
      <c r="E735" s="4">
        <v>1000</v>
      </c>
      <c r="F735" s="4">
        <v>0.560365</v>
      </c>
      <c r="G735" s="4">
        <f t="shared" si="16"/>
        <v>560.36500000000001</v>
      </c>
      <c r="H735" s="5" t="s">
        <v>379</v>
      </c>
      <c r="I735" s="6">
        <v>43922</v>
      </c>
    </row>
    <row r="736" spans="1:9" x14ac:dyDescent="0.25">
      <c r="A736" s="4" t="s">
        <v>207</v>
      </c>
      <c r="B736" s="4" t="s">
        <v>169</v>
      </c>
      <c r="C736" s="4" t="s">
        <v>252</v>
      </c>
      <c r="D736" s="4" t="s">
        <v>12</v>
      </c>
      <c r="E736" s="4">
        <v>3000</v>
      </c>
      <c r="F736" s="4">
        <v>0.83934500000000001</v>
      </c>
      <c r="G736" s="4">
        <f t="shared" si="16"/>
        <v>2518.0349999999999</v>
      </c>
      <c r="H736" s="5" t="s">
        <v>883</v>
      </c>
      <c r="I736" s="6">
        <v>43944</v>
      </c>
    </row>
    <row r="737" spans="1:9" x14ac:dyDescent="0.25">
      <c r="A737" s="4" t="s">
        <v>1042</v>
      </c>
      <c r="B737" s="4" t="s">
        <v>169</v>
      </c>
      <c r="C737" s="4" t="s">
        <v>252</v>
      </c>
      <c r="D737" s="4" t="s">
        <v>12</v>
      </c>
      <c r="E737" s="4">
        <v>14100</v>
      </c>
      <c r="F737" s="4">
        <v>0.243341</v>
      </c>
      <c r="G737" s="4">
        <f t="shared" si="16"/>
        <v>3431.1080999999999</v>
      </c>
      <c r="H737" s="5" t="s">
        <v>1043</v>
      </c>
      <c r="I737" s="6">
        <v>43984</v>
      </c>
    </row>
    <row r="738" spans="1:9" x14ac:dyDescent="0.25">
      <c r="A738" s="4" t="s">
        <v>1044</v>
      </c>
      <c r="B738" s="4" t="s">
        <v>15</v>
      </c>
      <c r="C738" s="4" t="s">
        <v>252</v>
      </c>
      <c r="D738" s="4" t="s">
        <v>12</v>
      </c>
      <c r="E738" s="4">
        <v>5000</v>
      </c>
      <c r="F738" s="4">
        <v>0.92600000000000005</v>
      </c>
      <c r="G738" s="4">
        <f t="shared" si="16"/>
        <v>4630</v>
      </c>
      <c r="H738" s="5" t="s">
        <v>384</v>
      </c>
      <c r="I738" s="6">
        <v>44049</v>
      </c>
    </row>
    <row r="739" spans="1:9" x14ac:dyDescent="0.25">
      <c r="A739" s="4" t="s">
        <v>1045</v>
      </c>
      <c r="B739" s="4" t="s">
        <v>169</v>
      </c>
      <c r="C739" s="4" t="s">
        <v>252</v>
      </c>
      <c r="D739" s="4" t="s">
        <v>12</v>
      </c>
      <c r="E739" s="4">
        <v>500</v>
      </c>
      <c r="F739" s="4">
        <v>0.100961</v>
      </c>
      <c r="G739" s="4">
        <f t="shared" si="16"/>
        <v>50.480499999999999</v>
      </c>
      <c r="H739" s="5" t="s">
        <v>909</v>
      </c>
      <c r="I739" s="6">
        <v>44021</v>
      </c>
    </row>
    <row r="740" spans="1:9" x14ac:dyDescent="0.25">
      <c r="A740" s="4" t="s">
        <v>1046</v>
      </c>
      <c r="B740" s="4" t="s">
        <v>169</v>
      </c>
      <c r="C740" s="4" t="s">
        <v>252</v>
      </c>
      <c r="D740" s="4" t="s">
        <v>12</v>
      </c>
      <c r="E740" s="4">
        <v>3000</v>
      </c>
      <c r="F740" s="4">
        <v>0.100962</v>
      </c>
      <c r="G740" s="4">
        <f t="shared" si="16"/>
        <v>302.88599999999997</v>
      </c>
      <c r="H740" s="5" t="s">
        <v>883</v>
      </c>
      <c r="I740" s="6">
        <v>44074</v>
      </c>
    </row>
    <row r="741" spans="1:9" x14ac:dyDescent="0.25">
      <c r="A741" s="4" t="s">
        <v>1047</v>
      </c>
      <c r="B741" s="4" t="s">
        <v>169</v>
      </c>
      <c r="C741" s="4" t="s">
        <v>252</v>
      </c>
      <c r="D741" s="4" t="s">
        <v>12</v>
      </c>
      <c r="E741" s="4">
        <v>7000</v>
      </c>
      <c r="F741" s="4">
        <v>0.35879100000000003</v>
      </c>
      <c r="G741" s="4">
        <f t="shared" si="16"/>
        <v>2511.5370000000003</v>
      </c>
      <c r="H741" s="5" t="s">
        <v>909</v>
      </c>
      <c r="I741" s="6">
        <v>44027</v>
      </c>
    </row>
    <row r="742" spans="1:9" x14ac:dyDescent="0.25">
      <c r="A742" s="4" t="s">
        <v>1048</v>
      </c>
      <c r="B742" s="4" t="s">
        <v>169</v>
      </c>
      <c r="C742" s="4" t="s">
        <v>252</v>
      </c>
      <c r="D742" s="4" t="s">
        <v>12</v>
      </c>
      <c r="E742" s="4">
        <v>4500</v>
      </c>
      <c r="F742" s="4">
        <v>0.83781799999999995</v>
      </c>
      <c r="G742" s="4">
        <f t="shared" si="16"/>
        <v>3770.1809999999996</v>
      </c>
      <c r="H742" s="5" t="s">
        <v>1000</v>
      </c>
      <c r="I742" s="6">
        <v>44063</v>
      </c>
    </row>
    <row r="743" spans="1:9" x14ac:dyDescent="0.25">
      <c r="A743" s="4" t="s">
        <v>1049</v>
      </c>
      <c r="B743" s="4" t="s">
        <v>169</v>
      </c>
      <c r="C743" s="4" t="s">
        <v>252</v>
      </c>
      <c r="D743" s="4" t="s">
        <v>12</v>
      </c>
      <c r="E743" s="4">
        <v>1350</v>
      </c>
      <c r="F743" s="4">
        <v>1.1399999999999999</v>
      </c>
      <c r="G743" s="4">
        <f t="shared" si="16"/>
        <v>1538.9999999999998</v>
      </c>
      <c r="H743" s="5" t="s">
        <v>1000</v>
      </c>
      <c r="I743" s="6">
        <v>43978</v>
      </c>
    </row>
    <row r="744" spans="1:9" x14ac:dyDescent="0.25">
      <c r="A744" s="4" t="s">
        <v>1050</v>
      </c>
      <c r="B744" s="4" t="s">
        <v>169</v>
      </c>
      <c r="C744" s="4" t="s">
        <v>252</v>
      </c>
      <c r="D744" s="4" t="s">
        <v>12</v>
      </c>
      <c r="E744" s="4">
        <v>1500</v>
      </c>
      <c r="F744" s="4">
        <v>0.726109</v>
      </c>
      <c r="G744" s="4">
        <f t="shared" si="16"/>
        <v>1089.1635000000001</v>
      </c>
      <c r="H744" s="5" t="s">
        <v>1000</v>
      </c>
      <c r="I744" s="6">
        <v>44070</v>
      </c>
    </row>
    <row r="745" spans="1:9" x14ac:dyDescent="0.25">
      <c r="A745" s="4" t="s">
        <v>1051</v>
      </c>
      <c r="B745" s="4" t="s">
        <v>169</v>
      </c>
      <c r="C745" s="4" t="s">
        <v>252</v>
      </c>
      <c r="D745" s="4" t="s">
        <v>12</v>
      </c>
      <c r="E745" s="4">
        <v>375</v>
      </c>
      <c r="F745" s="4">
        <v>1.33</v>
      </c>
      <c r="G745" s="4">
        <f t="shared" si="16"/>
        <v>498.75</v>
      </c>
      <c r="H745" s="5" t="s">
        <v>1000</v>
      </c>
      <c r="I745" s="6">
        <v>43766</v>
      </c>
    </row>
    <row r="746" spans="1:9" x14ac:dyDescent="0.25">
      <c r="A746" s="4" t="s">
        <v>1052</v>
      </c>
      <c r="B746" s="4" t="s">
        <v>169</v>
      </c>
      <c r="C746" s="4" t="s">
        <v>252</v>
      </c>
      <c r="D746" s="4" t="s">
        <v>12</v>
      </c>
      <c r="E746" s="4">
        <v>1000</v>
      </c>
      <c r="F746" s="4">
        <v>1.1333899999999999</v>
      </c>
      <c r="G746" s="4">
        <f t="shared" si="16"/>
        <v>1133.3899999999999</v>
      </c>
      <c r="H746" s="5" t="s">
        <v>1002</v>
      </c>
      <c r="I746" s="6">
        <v>43978</v>
      </c>
    </row>
    <row r="747" spans="1:9" x14ac:dyDescent="0.25">
      <c r="A747" s="4" t="s">
        <v>1053</v>
      </c>
      <c r="B747" s="4" t="s">
        <v>169</v>
      </c>
      <c r="C747" s="4" t="s">
        <v>252</v>
      </c>
      <c r="D747" s="4" t="s">
        <v>12</v>
      </c>
      <c r="E747" s="4">
        <v>2600</v>
      </c>
      <c r="F747" s="4">
        <v>1.0758460000000001</v>
      </c>
      <c r="G747" s="4">
        <f t="shared" si="16"/>
        <v>2797.1996000000004</v>
      </c>
      <c r="H747" s="5" t="s">
        <v>1000</v>
      </c>
      <c r="I747" s="6">
        <v>43978</v>
      </c>
    </row>
    <row r="748" spans="1:9" x14ac:dyDescent="0.25">
      <c r="A748" s="4" t="s">
        <v>210</v>
      </c>
      <c r="B748" s="4" t="s">
        <v>211</v>
      </c>
      <c r="C748" s="4" t="s">
        <v>252</v>
      </c>
      <c r="D748" s="4" t="s">
        <v>12</v>
      </c>
      <c r="E748" s="4">
        <v>2200</v>
      </c>
      <c r="F748" s="4">
        <v>0.869838</v>
      </c>
      <c r="G748" s="4">
        <f t="shared" si="16"/>
        <v>1913.6436000000001</v>
      </c>
      <c r="H748" s="5" t="s">
        <v>212</v>
      </c>
      <c r="I748" s="6">
        <v>44049</v>
      </c>
    </row>
    <row r="749" spans="1:9" x14ac:dyDescent="0.25">
      <c r="A749" s="4" t="s">
        <v>1054</v>
      </c>
      <c r="B749" s="4" t="s">
        <v>169</v>
      </c>
      <c r="C749" s="4" t="s">
        <v>252</v>
      </c>
      <c r="D749" s="4" t="s">
        <v>12</v>
      </c>
      <c r="E749" s="4">
        <v>1000</v>
      </c>
      <c r="F749" s="4">
        <v>0.27039999999999997</v>
      </c>
      <c r="G749" s="4">
        <f t="shared" si="16"/>
        <v>270.39999999999998</v>
      </c>
      <c r="H749" s="5" t="s">
        <v>883</v>
      </c>
      <c r="I749" s="6">
        <v>43978</v>
      </c>
    </row>
    <row r="750" spans="1:9" x14ac:dyDescent="0.25">
      <c r="A750" s="4" t="s">
        <v>1055</v>
      </c>
      <c r="B750" s="4" t="s">
        <v>169</v>
      </c>
      <c r="C750" s="4" t="s">
        <v>252</v>
      </c>
      <c r="D750" s="4" t="s">
        <v>12</v>
      </c>
      <c r="E750" s="4">
        <v>20</v>
      </c>
      <c r="F750" s="4">
        <v>2.1349490000000002</v>
      </c>
      <c r="G750" s="4">
        <f t="shared" si="16"/>
        <v>42.698980000000006</v>
      </c>
      <c r="H750" s="5" t="s">
        <v>1056</v>
      </c>
      <c r="I750" s="6">
        <v>43972</v>
      </c>
    </row>
    <row r="751" spans="1:9" x14ac:dyDescent="0.25">
      <c r="A751" s="4" t="s">
        <v>1057</v>
      </c>
      <c r="B751" s="4" t="s">
        <v>169</v>
      </c>
      <c r="C751" s="4" t="s">
        <v>252</v>
      </c>
      <c r="D751" s="4" t="s">
        <v>12</v>
      </c>
      <c r="E751" s="4">
        <v>1000</v>
      </c>
      <c r="F751" s="4">
        <v>0.499807</v>
      </c>
      <c r="G751" s="4">
        <f t="shared" si="16"/>
        <v>499.80700000000002</v>
      </c>
      <c r="H751" s="5" t="s">
        <v>883</v>
      </c>
      <c r="I751" s="6">
        <v>43900</v>
      </c>
    </row>
    <row r="752" spans="1:9" x14ac:dyDescent="0.25">
      <c r="A752" s="4" t="s">
        <v>1058</v>
      </c>
      <c r="B752" s="4" t="s">
        <v>169</v>
      </c>
      <c r="C752" s="4" t="s">
        <v>252</v>
      </c>
      <c r="D752" s="4" t="s">
        <v>12</v>
      </c>
      <c r="E752" s="4">
        <v>4000</v>
      </c>
      <c r="F752" s="4">
        <v>0.59319</v>
      </c>
      <c r="G752" s="4">
        <f t="shared" si="16"/>
        <v>2372.7599999999998</v>
      </c>
      <c r="H752" s="5" t="s">
        <v>883</v>
      </c>
      <c r="I752" s="6">
        <v>43811</v>
      </c>
    </row>
    <row r="753" spans="1:9" x14ac:dyDescent="0.25">
      <c r="A753" s="4" t="s">
        <v>1059</v>
      </c>
      <c r="B753" s="4" t="s">
        <v>169</v>
      </c>
      <c r="C753" s="4" t="s">
        <v>252</v>
      </c>
      <c r="D753" s="4" t="s">
        <v>12</v>
      </c>
      <c r="E753" s="4">
        <v>10</v>
      </c>
      <c r="F753" s="4">
        <v>0.97030799999999995</v>
      </c>
      <c r="G753" s="4">
        <f t="shared" si="16"/>
        <v>9.7030799999999999</v>
      </c>
      <c r="H753" s="5" t="s">
        <v>1060</v>
      </c>
      <c r="I753" s="6">
        <v>44025</v>
      </c>
    </row>
    <row r="754" spans="1:9" x14ac:dyDescent="0.25">
      <c r="A754" s="4" t="s">
        <v>1061</v>
      </c>
      <c r="B754" s="4" t="s">
        <v>169</v>
      </c>
      <c r="C754" s="4" t="s">
        <v>252</v>
      </c>
      <c r="D754" s="4" t="s">
        <v>12</v>
      </c>
      <c r="E754" s="4">
        <v>400</v>
      </c>
      <c r="F754" s="4">
        <v>1.5159609999999999</v>
      </c>
      <c r="G754" s="4">
        <f t="shared" si="16"/>
        <v>606.38439999999991</v>
      </c>
      <c r="H754" s="5" t="s">
        <v>1062</v>
      </c>
      <c r="I754" s="6">
        <v>43985</v>
      </c>
    </row>
    <row r="755" spans="1:9" x14ac:dyDescent="0.25">
      <c r="A755" s="4" t="s">
        <v>1063</v>
      </c>
      <c r="B755" s="4" t="s">
        <v>169</v>
      </c>
      <c r="C755" s="4" t="s">
        <v>252</v>
      </c>
      <c r="D755" s="4" t="s">
        <v>12</v>
      </c>
      <c r="E755" s="4">
        <v>500</v>
      </c>
      <c r="F755" s="4">
        <v>2.2200099999999998</v>
      </c>
      <c r="G755" s="4">
        <f t="shared" si="16"/>
        <v>1110.0049999999999</v>
      </c>
      <c r="H755" s="5" t="s">
        <v>883</v>
      </c>
      <c r="I755" s="6">
        <v>43483</v>
      </c>
    </row>
    <row r="756" spans="1:9" x14ac:dyDescent="0.25">
      <c r="A756" s="4" t="s">
        <v>1064</v>
      </c>
      <c r="B756" s="4" t="s">
        <v>169</v>
      </c>
      <c r="C756" s="4" t="s">
        <v>252</v>
      </c>
      <c r="D756" s="4" t="s">
        <v>12</v>
      </c>
      <c r="E756" s="4">
        <v>3000</v>
      </c>
      <c r="F756" s="4">
        <v>1.885975</v>
      </c>
      <c r="G756" s="4">
        <f t="shared" si="16"/>
        <v>5657.9250000000002</v>
      </c>
      <c r="H756" s="5" t="s">
        <v>883</v>
      </c>
      <c r="I756" s="6">
        <v>43329</v>
      </c>
    </row>
    <row r="757" spans="1:9" x14ac:dyDescent="0.25">
      <c r="A757" s="4" t="s">
        <v>1065</v>
      </c>
      <c r="B757" s="4" t="s">
        <v>169</v>
      </c>
      <c r="C757" s="4" t="s">
        <v>252</v>
      </c>
      <c r="D757" s="4" t="s">
        <v>12</v>
      </c>
      <c r="E757" s="4">
        <v>7000</v>
      </c>
      <c r="F757" s="4">
        <v>0.49131999999999998</v>
      </c>
      <c r="G757" s="4">
        <f t="shared" si="16"/>
        <v>3439.24</v>
      </c>
      <c r="H757" s="5" t="s">
        <v>883</v>
      </c>
      <c r="I757" s="6">
        <v>44070</v>
      </c>
    </row>
    <row r="758" spans="1:9" x14ac:dyDescent="0.25">
      <c r="A758" s="4" t="s">
        <v>1066</v>
      </c>
      <c r="B758" s="4" t="s">
        <v>169</v>
      </c>
      <c r="C758" s="4" t="s">
        <v>252</v>
      </c>
      <c r="D758" s="4" t="s">
        <v>12</v>
      </c>
      <c r="E758" s="4">
        <v>4100</v>
      </c>
      <c r="F758" s="4">
        <v>0.49131900000000001</v>
      </c>
      <c r="G758" s="4">
        <f t="shared" si="16"/>
        <v>2014.4078999999999</v>
      </c>
      <c r="H758" s="5" t="s">
        <v>1067</v>
      </c>
      <c r="I758" s="6">
        <v>44048</v>
      </c>
    </row>
    <row r="759" spans="1:9" x14ac:dyDescent="0.25">
      <c r="A759" s="4" t="s">
        <v>1068</v>
      </c>
      <c r="B759" s="4" t="s">
        <v>169</v>
      </c>
      <c r="C759" s="4" t="s">
        <v>252</v>
      </c>
      <c r="D759" s="4" t="s">
        <v>12</v>
      </c>
      <c r="E759" s="4">
        <v>1000</v>
      </c>
      <c r="F759" s="4">
        <v>0.49131900000000001</v>
      </c>
      <c r="G759" s="4">
        <f t="shared" si="16"/>
        <v>491.31900000000002</v>
      </c>
      <c r="H759" s="5" t="s">
        <v>883</v>
      </c>
      <c r="I759" s="6">
        <v>44070</v>
      </c>
    </row>
    <row r="760" spans="1:9" x14ac:dyDescent="0.25">
      <c r="A760" s="4" t="s">
        <v>1069</v>
      </c>
      <c r="B760" s="4" t="s">
        <v>37</v>
      </c>
      <c r="C760" s="4" t="s">
        <v>252</v>
      </c>
      <c r="D760" s="4" t="s">
        <v>12</v>
      </c>
      <c r="E760" s="4">
        <v>30000</v>
      </c>
      <c r="F760" s="4">
        <v>4.8717999999999997E-2</v>
      </c>
      <c r="G760" s="4">
        <f t="shared" si="16"/>
        <v>1461.54</v>
      </c>
      <c r="H760" s="5" t="s">
        <v>1070</v>
      </c>
      <c r="I760" s="6">
        <v>42810</v>
      </c>
    </row>
    <row r="761" spans="1:9" x14ac:dyDescent="0.25">
      <c r="A761" s="4" t="s">
        <v>1071</v>
      </c>
      <c r="B761" s="4" t="s">
        <v>15</v>
      </c>
      <c r="C761" s="4" t="s">
        <v>252</v>
      </c>
      <c r="D761" s="4" t="s">
        <v>12</v>
      </c>
      <c r="E761" s="4">
        <v>530</v>
      </c>
      <c r="F761" s="4">
        <v>9.4</v>
      </c>
      <c r="G761" s="4">
        <f t="shared" si="16"/>
        <v>4982</v>
      </c>
      <c r="H761" s="5" t="s">
        <v>1072</v>
      </c>
      <c r="I761" s="6">
        <v>44070</v>
      </c>
    </row>
    <row r="762" spans="1:9" x14ac:dyDescent="0.25">
      <c r="A762" s="4" t="s">
        <v>1073</v>
      </c>
      <c r="B762" s="4" t="s">
        <v>15</v>
      </c>
      <c r="C762" s="4" t="s">
        <v>252</v>
      </c>
      <c r="D762" s="4" t="s">
        <v>12</v>
      </c>
      <c r="E762" s="4">
        <v>100</v>
      </c>
      <c r="F762" s="4">
        <v>30.282240000000002</v>
      </c>
      <c r="G762" s="4">
        <f t="shared" ref="G762:G825" si="17">F762*E762</f>
        <v>3028.2240000000002</v>
      </c>
      <c r="H762" s="5" t="s">
        <v>1074</v>
      </c>
      <c r="I762" s="6">
        <v>43992</v>
      </c>
    </row>
    <row r="763" spans="1:9" x14ac:dyDescent="0.25">
      <c r="A763" s="4" t="s">
        <v>1075</v>
      </c>
      <c r="B763" s="4" t="s">
        <v>15</v>
      </c>
      <c r="C763" s="4" t="s">
        <v>252</v>
      </c>
      <c r="D763" s="4" t="s">
        <v>12</v>
      </c>
      <c r="E763" s="4">
        <v>1265</v>
      </c>
      <c r="F763" s="4">
        <v>13.07</v>
      </c>
      <c r="G763" s="4">
        <f t="shared" si="17"/>
        <v>16533.55</v>
      </c>
      <c r="H763" s="5" t="s">
        <v>1072</v>
      </c>
      <c r="I763" s="6">
        <v>44070</v>
      </c>
    </row>
    <row r="764" spans="1:9" x14ac:dyDescent="0.25">
      <c r="A764" s="4" t="s">
        <v>1076</v>
      </c>
      <c r="B764" s="4" t="s">
        <v>15</v>
      </c>
      <c r="C764" s="4" t="s">
        <v>252</v>
      </c>
      <c r="D764" s="4" t="s">
        <v>12</v>
      </c>
      <c r="E764" s="4">
        <v>1942</v>
      </c>
      <c r="F764" s="4">
        <v>30.69</v>
      </c>
      <c r="G764" s="4">
        <f t="shared" si="17"/>
        <v>59599.98</v>
      </c>
      <c r="H764" s="5" t="s">
        <v>1072</v>
      </c>
      <c r="I764" s="6">
        <v>44074</v>
      </c>
    </row>
    <row r="765" spans="1:9" x14ac:dyDescent="0.25">
      <c r="A765" s="4" t="s">
        <v>1077</v>
      </c>
      <c r="B765" s="4" t="s">
        <v>15</v>
      </c>
      <c r="C765" s="4" t="s">
        <v>252</v>
      </c>
      <c r="D765" s="4" t="s">
        <v>12</v>
      </c>
      <c r="E765" s="4">
        <v>324</v>
      </c>
      <c r="F765" s="4">
        <v>13.07</v>
      </c>
      <c r="G765" s="4">
        <f t="shared" si="17"/>
        <v>4234.68</v>
      </c>
      <c r="H765" s="5" t="s">
        <v>1072</v>
      </c>
      <c r="I765" s="6">
        <v>44070</v>
      </c>
    </row>
    <row r="766" spans="1:9" x14ac:dyDescent="0.25">
      <c r="A766" s="4" t="s">
        <v>1078</v>
      </c>
      <c r="B766" s="4" t="s">
        <v>15</v>
      </c>
      <c r="C766" s="4" t="s">
        <v>252</v>
      </c>
      <c r="D766" s="4" t="s">
        <v>12</v>
      </c>
      <c r="E766" s="4">
        <v>440</v>
      </c>
      <c r="F766" s="4">
        <v>33.840000000000003</v>
      </c>
      <c r="G766" s="4">
        <f t="shared" si="17"/>
        <v>14889.600000000002</v>
      </c>
      <c r="H766" s="5" t="s">
        <v>1072</v>
      </c>
      <c r="I766" s="6">
        <v>44074</v>
      </c>
    </row>
    <row r="767" spans="1:9" x14ac:dyDescent="0.25">
      <c r="A767" s="4" t="s">
        <v>1079</v>
      </c>
      <c r="B767" s="4" t="s">
        <v>15</v>
      </c>
      <c r="C767" s="4" t="s">
        <v>252</v>
      </c>
      <c r="D767" s="4" t="s">
        <v>12</v>
      </c>
      <c r="E767" s="4">
        <v>500</v>
      </c>
      <c r="F767" s="4">
        <v>22.1</v>
      </c>
      <c r="G767" s="4">
        <f t="shared" si="17"/>
        <v>11050</v>
      </c>
      <c r="H767" s="5" t="s">
        <v>1072</v>
      </c>
      <c r="I767" s="6">
        <v>44060</v>
      </c>
    </row>
    <row r="768" spans="1:9" x14ac:dyDescent="0.25">
      <c r="A768" s="4" t="s">
        <v>1080</v>
      </c>
      <c r="B768" s="4" t="s">
        <v>15</v>
      </c>
      <c r="C768" s="4" t="s">
        <v>252</v>
      </c>
      <c r="D768" s="4" t="s">
        <v>12</v>
      </c>
      <c r="E768" s="4">
        <v>50</v>
      </c>
      <c r="F768" s="4">
        <v>26.213999999999999</v>
      </c>
      <c r="G768" s="4">
        <f t="shared" si="17"/>
        <v>1310.6999999999998</v>
      </c>
      <c r="H768" s="5" t="s">
        <v>1074</v>
      </c>
      <c r="I768" s="6">
        <v>44035</v>
      </c>
    </row>
    <row r="769" spans="1:9" x14ac:dyDescent="0.25">
      <c r="A769" s="4" t="s">
        <v>1081</v>
      </c>
      <c r="B769" s="4" t="s">
        <v>15</v>
      </c>
      <c r="C769" s="4" t="s">
        <v>252</v>
      </c>
      <c r="D769" s="4" t="s">
        <v>12</v>
      </c>
      <c r="E769" s="4">
        <v>2452</v>
      </c>
      <c r="F769" s="4">
        <v>20.89</v>
      </c>
      <c r="G769" s="4">
        <f t="shared" si="17"/>
        <v>51222.28</v>
      </c>
      <c r="H769" s="5" t="s">
        <v>1072</v>
      </c>
      <c r="I769" s="6">
        <v>44070</v>
      </c>
    </row>
    <row r="770" spans="1:9" x14ac:dyDescent="0.25">
      <c r="A770" s="4" t="s">
        <v>1082</v>
      </c>
      <c r="B770" s="4" t="s">
        <v>15</v>
      </c>
      <c r="C770" s="4" t="s">
        <v>252</v>
      </c>
      <c r="D770" s="4" t="s">
        <v>12</v>
      </c>
      <c r="E770" s="4">
        <v>5000</v>
      </c>
      <c r="F770" s="4">
        <v>0.94</v>
      </c>
      <c r="G770" s="4">
        <f t="shared" si="17"/>
        <v>4700</v>
      </c>
      <c r="H770" s="5" t="s">
        <v>1074</v>
      </c>
      <c r="I770" s="6">
        <v>43987</v>
      </c>
    </row>
    <row r="771" spans="1:9" x14ac:dyDescent="0.25">
      <c r="A771" s="4" t="s">
        <v>1083</v>
      </c>
      <c r="B771" s="4" t="s">
        <v>15</v>
      </c>
      <c r="C771" s="4" t="s">
        <v>252</v>
      </c>
      <c r="D771" s="4" t="s">
        <v>12</v>
      </c>
      <c r="E771" s="4">
        <v>67755</v>
      </c>
      <c r="F771" s="4">
        <v>0.51500000000000001</v>
      </c>
      <c r="G771" s="4">
        <f t="shared" si="17"/>
        <v>34893.825000000004</v>
      </c>
      <c r="H771" s="5" t="s">
        <v>1072</v>
      </c>
      <c r="I771" s="6">
        <v>44071</v>
      </c>
    </row>
    <row r="772" spans="1:9" x14ac:dyDescent="0.25">
      <c r="A772" s="4" t="s">
        <v>1084</v>
      </c>
      <c r="B772" s="4" t="s">
        <v>15</v>
      </c>
      <c r="C772" s="4" t="s">
        <v>252</v>
      </c>
      <c r="D772" s="4" t="s">
        <v>12</v>
      </c>
      <c r="E772" s="4">
        <v>9317</v>
      </c>
      <c r="F772" s="4">
        <v>0.51500000000000001</v>
      </c>
      <c r="G772" s="4">
        <f t="shared" si="17"/>
        <v>4798.2550000000001</v>
      </c>
      <c r="H772" s="5" t="s">
        <v>1072</v>
      </c>
      <c r="I772" s="6">
        <v>44070</v>
      </c>
    </row>
    <row r="773" spans="1:9" x14ac:dyDescent="0.25">
      <c r="A773" s="4" t="s">
        <v>1085</v>
      </c>
      <c r="B773" s="4" t="s">
        <v>15</v>
      </c>
      <c r="C773" s="4" t="s">
        <v>252</v>
      </c>
      <c r="D773" s="4" t="s">
        <v>12</v>
      </c>
      <c r="E773" s="4">
        <v>112683</v>
      </c>
      <c r="F773" s="4">
        <v>0.56000000000000005</v>
      </c>
      <c r="G773" s="4">
        <f t="shared" si="17"/>
        <v>63102.48</v>
      </c>
      <c r="H773" s="5" t="s">
        <v>1072</v>
      </c>
      <c r="I773" s="6">
        <v>44068</v>
      </c>
    </row>
    <row r="774" spans="1:9" x14ac:dyDescent="0.25">
      <c r="A774" s="4" t="s">
        <v>1086</v>
      </c>
      <c r="B774" s="4" t="s">
        <v>15</v>
      </c>
      <c r="C774" s="4" t="s">
        <v>252</v>
      </c>
      <c r="D774" s="4" t="s">
        <v>12</v>
      </c>
      <c r="E774" s="4">
        <v>906</v>
      </c>
      <c r="F774" s="4">
        <v>9.57</v>
      </c>
      <c r="G774" s="4">
        <f t="shared" si="17"/>
        <v>8670.42</v>
      </c>
      <c r="H774" s="5" t="s">
        <v>1072</v>
      </c>
      <c r="I774" s="6">
        <v>44064</v>
      </c>
    </row>
    <row r="775" spans="1:9" x14ac:dyDescent="0.25">
      <c r="A775" s="4" t="s">
        <v>1087</v>
      </c>
      <c r="B775" s="4" t="s">
        <v>15</v>
      </c>
      <c r="C775" s="4" t="s">
        <v>252</v>
      </c>
      <c r="D775" s="4" t="s">
        <v>12</v>
      </c>
      <c r="E775" s="4">
        <v>600</v>
      </c>
      <c r="F775" s="4">
        <v>11.11</v>
      </c>
      <c r="G775" s="4">
        <f t="shared" si="17"/>
        <v>6666</v>
      </c>
      <c r="H775" s="5" t="s">
        <v>1072</v>
      </c>
      <c r="I775" s="6">
        <v>44068</v>
      </c>
    </row>
    <row r="776" spans="1:9" x14ac:dyDescent="0.25">
      <c r="A776" s="4" t="s">
        <v>1088</v>
      </c>
      <c r="B776" s="4" t="s">
        <v>15</v>
      </c>
      <c r="C776" s="4" t="s">
        <v>252</v>
      </c>
      <c r="D776" s="4" t="s">
        <v>12</v>
      </c>
      <c r="E776" s="4">
        <v>2510</v>
      </c>
      <c r="F776" s="4">
        <v>11.11</v>
      </c>
      <c r="G776" s="4">
        <f t="shared" si="17"/>
        <v>27886.1</v>
      </c>
      <c r="H776" s="5" t="s">
        <v>1072</v>
      </c>
      <c r="I776" s="6">
        <v>44068</v>
      </c>
    </row>
    <row r="777" spans="1:9" x14ac:dyDescent="0.25">
      <c r="A777" s="4" t="s">
        <v>1089</v>
      </c>
      <c r="B777" s="4" t="s">
        <v>15</v>
      </c>
      <c r="C777" s="4" t="s">
        <v>252</v>
      </c>
      <c r="D777" s="4" t="s">
        <v>12</v>
      </c>
      <c r="E777" s="4">
        <v>100</v>
      </c>
      <c r="F777" s="4">
        <v>0.85</v>
      </c>
      <c r="G777" s="4">
        <f t="shared" si="17"/>
        <v>85</v>
      </c>
      <c r="H777" s="5" t="s">
        <v>1090</v>
      </c>
      <c r="I777" s="6">
        <v>44063</v>
      </c>
    </row>
    <row r="778" spans="1:9" x14ac:dyDescent="0.25">
      <c r="A778" s="4" t="s">
        <v>1091</v>
      </c>
      <c r="B778" s="4" t="s">
        <v>15</v>
      </c>
      <c r="C778" s="4" t="s">
        <v>252</v>
      </c>
      <c r="D778" s="4" t="s">
        <v>12</v>
      </c>
      <c r="E778" s="4">
        <v>1000</v>
      </c>
      <c r="F778" s="4">
        <v>1</v>
      </c>
      <c r="G778" s="4">
        <f t="shared" si="17"/>
        <v>1000</v>
      </c>
      <c r="H778" s="5" t="s">
        <v>1074</v>
      </c>
      <c r="I778" s="6">
        <v>44050</v>
      </c>
    </row>
    <row r="779" spans="1:9" x14ac:dyDescent="0.25">
      <c r="A779" s="4" t="s">
        <v>1092</v>
      </c>
      <c r="B779" s="4" t="s">
        <v>15</v>
      </c>
      <c r="C779" s="4" t="s">
        <v>252</v>
      </c>
      <c r="D779" s="4" t="s">
        <v>12</v>
      </c>
      <c r="E779" s="4">
        <v>1000</v>
      </c>
      <c r="F779" s="4">
        <v>0.99567000000000005</v>
      </c>
      <c r="G779" s="4">
        <f t="shared" si="17"/>
        <v>995.67000000000007</v>
      </c>
      <c r="H779" s="5" t="s">
        <v>1074</v>
      </c>
      <c r="I779" s="6">
        <v>44034</v>
      </c>
    </row>
    <row r="780" spans="1:9" x14ac:dyDescent="0.25">
      <c r="A780" s="4" t="s">
        <v>1093</v>
      </c>
      <c r="B780" s="4" t="s">
        <v>15</v>
      </c>
      <c r="C780" s="4" t="s">
        <v>252</v>
      </c>
      <c r="D780" s="4" t="s">
        <v>12</v>
      </c>
      <c r="E780" s="4">
        <v>150</v>
      </c>
      <c r="F780" s="4">
        <v>27.2</v>
      </c>
      <c r="G780" s="4">
        <f t="shared" si="17"/>
        <v>4080</v>
      </c>
      <c r="H780" s="5" t="s">
        <v>1074</v>
      </c>
      <c r="I780" s="6">
        <v>44039</v>
      </c>
    </row>
    <row r="781" spans="1:9" x14ac:dyDescent="0.25">
      <c r="A781" s="4" t="s">
        <v>1094</v>
      </c>
      <c r="B781" s="4" t="s">
        <v>15</v>
      </c>
      <c r="C781" s="4" t="s">
        <v>252</v>
      </c>
      <c r="D781" s="4" t="s">
        <v>12</v>
      </c>
      <c r="E781" s="4">
        <v>308</v>
      </c>
      <c r="F781" s="4">
        <v>7.76</v>
      </c>
      <c r="G781" s="4">
        <f t="shared" si="17"/>
        <v>2390.08</v>
      </c>
      <c r="H781" s="5" t="s">
        <v>1074</v>
      </c>
      <c r="I781" s="6">
        <v>44034</v>
      </c>
    </row>
    <row r="782" spans="1:9" x14ac:dyDescent="0.25">
      <c r="A782" s="4" t="s">
        <v>1095</v>
      </c>
      <c r="B782" s="4" t="s">
        <v>15</v>
      </c>
      <c r="C782" s="4" t="s">
        <v>252</v>
      </c>
      <c r="D782" s="4" t="s">
        <v>12</v>
      </c>
      <c r="E782" s="4">
        <v>400</v>
      </c>
      <c r="F782" s="4">
        <v>7.68</v>
      </c>
      <c r="G782" s="4">
        <f t="shared" si="17"/>
        <v>3072</v>
      </c>
      <c r="H782" s="5" t="s">
        <v>1074</v>
      </c>
      <c r="I782" s="6">
        <v>44035</v>
      </c>
    </row>
    <row r="783" spans="1:9" x14ac:dyDescent="0.25">
      <c r="A783" s="4" t="s">
        <v>1096</v>
      </c>
      <c r="B783" s="4" t="s">
        <v>15</v>
      </c>
      <c r="C783" s="4" t="s">
        <v>252</v>
      </c>
      <c r="D783" s="4" t="s">
        <v>12</v>
      </c>
      <c r="E783" s="4">
        <v>100</v>
      </c>
      <c r="F783" s="4">
        <v>7.7593899999999998</v>
      </c>
      <c r="G783" s="4">
        <f t="shared" si="17"/>
        <v>775.93899999999996</v>
      </c>
      <c r="H783" s="5" t="s">
        <v>1074</v>
      </c>
      <c r="I783" s="6">
        <v>43987</v>
      </c>
    </row>
    <row r="784" spans="1:9" x14ac:dyDescent="0.25">
      <c r="A784" s="4" t="s">
        <v>1097</v>
      </c>
      <c r="B784" s="4" t="s">
        <v>169</v>
      </c>
      <c r="C784" s="4" t="s">
        <v>252</v>
      </c>
      <c r="D784" s="4" t="s">
        <v>12</v>
      </c>
      <c r="E784" s="4">
        <v>100</v>
      </c>
      <c r="F784" s="4">
        <v>2</v>
      </c>
      <c r="G784" s="4">
        <f t="shared" si="17"/>
        <v>200</v>
      </c>
      <c r="H784" s="5" t="s">
        <v>937</v>
      </c>
      <c r="I784" s="6">
        <v>43960</v>
      </c>
    </row>
    <row r="785" spans="1:9" x14ac:dyDescent="0.25">
      <c r="A785" s="4" t="s">
        <v>1098</v>
      </c>
      <c r="B785" s="4" t="s">
        <v>169</v>
      </c>
      <c r="C785" s="4" t="s">
        <v>252</v>
      </c>
      <c r="D785" s="4" t="s">
        <v>12</v>
      </c>
      <c r="E785" s="4">
        <v>500</v>
      </c>
      <c r="F785" s="4">
        <v>0.25896000000000002</v>
      </c>
      <c r="G785" s="4">
        <f t="shared" si="17"/>
        <v>129.48000000000002</v>
      </c>
      <c r="H785" s="5" t="s">
        <v>1099</v>
      </c>
      <c r="I785" s="6">
        <v>43606</v>
      </c>
    </row>
    <row r="786" spans="1:9" x14ac:dyDescent="0.25">
      <c r="A786" s="4" t="s">
        <v>223</v>
      </c>
      <c r="B786" s="4" t="s">
        <v>165</v>
      </c>
      <c r="C786" s="4" t="s">
        <v>252</v>
      </c>
      <c r="D786" s="4" t="s">
        <v>12</v>
      </c>
      <c r="E786" s="4">
        <v>1</v>
      </c>
      <c r="F786" s="4">
        <v>1747.0885000000001</v>
      </c>
      <c r="G786" s="4">
        <f t="shared" si="17"/>
        <v>1747.0885000000001</v>
      </c>
      <c r="H786" s="5" t="s">
        <v>224</v>
      </c>
      <c r="I786" s="6">
        <v>43899</v>
      </c>
    </row>
    <row r="787" spans="1:9" x14ac:dyDescent="0.25">
      <c r="A787" s="4" t="s">
        <v>225</v>
      </c>
      <c r="B787" s="4" t="s">
        <v>226</v>
      </c>
      <c r="C787" s="4" t="s">
        <v>252</v>
      </c>
      <c r="D787" s="4" t="s">
        <v>12</v>
      </c>
      <c r="E787" s="4">
        <v>1</v>
      </c>
      <c r="F787" s="4">
        <v>1747.0885000000001</v>
      </c>
      <c r="G787" s="4">
        <f t="shared" si="17"/>
        <v>1747.0885000000001</v>
      </c>
      <c r="H787" s="5" t="s">
        <v>224</v>
      </c>
      <c r="I787" s="6">
        <v>43899</v>
      </c>
    </row>
    <row r="788" spans="1:9" x14ac:dyDescent="0.25">
      <c r="A788" s="4" t="s">
        <v>227</v>
      </c>
      <c r="B788" s="4" t="s">
        <v>228</v>
      </c>
      <c r="C788" s="4" t="s">
        <v>252</v>
      </c>
      <c r="D788" s="4" t="s">
        <v>12</v>
      </c>
      <c r="E788" s="4">
        <v>1</v>
      </c>
      <c r="F788" s="4">
        <v>3913.4864250000001</v>
      </c>
      <c r="G788" s="4">
        <f t="shared" si="17"/>
        <v>3913.4864250000001</v>
      </c>
      <c r="H788" s="5" t="s">
        <v>224</v>
      </c>
      <c r="I788" s="6">
        <v>43899</v>
      </c>
    </row>
    <row r="789" spans="1:9" x14ac:dyDescent="0.25">
      <c r="A789" s="4" t="s">
        <v>235</v>
      </c>
      <c r="B789" s="4" t="s">
        <v>236</v>
      </c>
      <c r="C789" s="4" t="s">
        <v>252</v>
      </c>
      <c r="D789" s="4" t="s">
        <v>12</v>
      </c>
      <c r="E789" s="4">
        <v>1</v>
      </c>
      <c r="F789" s="4">
        <v>7547.4224780000004</v>
      </c>
      <c r="G789" s="4">
        <f t="shared" si="17"/>
        <v>7547.4224780000004</v>
      </c>
      <c r="H789" s="5" t="s">
        <v>224</v>
      </c>
      <c r="I789" s="6">
        <v>43899</v>
      </c>
    </row>
    <row r="790" spans="1:9" x14ac:dyDescent="0.25">
      <c r="A790" s="4" t="s">
        <v>237</v>
      </c>
      <c r="B790" s="4" t="s">
        <v>238</v>
      </c>
      <c r="C790" s="4" t="s">
        <v>252</v>
      </c>
      <c r="D790" s="4" t="s">
        <v>12</v>
      </c>
      <c r="E790" s="4">
        <v>1</v>
      </c>
      <c r="F790" s="4">
        <v>7547.4424779999999</v>
      </c>
      <c r="G790" s="4">
        <f t="shared" si="17"/>
        <v>7547.4424779999999</v>
      </c>
      <c r="H790" s="5" t="s">
        <v>224</v>
      </c>
      <c r="I790" s="6">
        <v>43899</v>
      </c>
    </row>
    <row r="791" spans="1:9" x14ac:dyDescent="0.25">
      <c r="A791" s="4" t="s">
        <v>239</v>
      </c>
      <c r="B791" s="4" t="s">
        <v>240</v>
      </c>
      <c r="C791" s="4" t="s">
        <v>252</v>
      </c>
      <c r="D791" s="4" t="s">
        <v>12</v>
      </c>
      <c r="E791" s="4">
        <v>1</v>
      </c>
      <c r="F791" s="4">
        <v>2201.3274339999998</v>
      </c>
      <c r="G791" s="4">
        <f t="shared" si="17"/>
        <v>2201.3274339999998</v>
      </c>
      <c r="H791" s="5" t="s">
        <v>224</v>
      </c>
      <c r="I791" s="6">
        <v>43899</v>
      </c>
    </row>
    <row r="792" spans="1:9" x14ac:dyDescent="0.25">
      <c r="A792" s="4" t="s">
        <v>241</v>
      </c>
      <c r="B792" s="4" t="s">
        <v>242</v>
      </c>
      <c r="C792" s="4" t="s">
        <v>252</v>
      </c>
      <c r="D792" s="4" t="s">
        <v>12</v>
      </c>
      <c r="E792" s="4">
        <v>1</v>
      </c>
      <c r="F792" s="4">
        <v>2201.3274339999998</v>
      </c>
      <c r="G792" s="4">
        <f t="shared" si="17"/>
        <v>2201.3274339999998</v>
      </c>
      <c r="H792" s="5" t="s">
        <v>224</v>
      </c>
      <c r="I792" s="6">
        <v>43899</v>
      </c>
    </row>
    <row r="793" spans="1:9" x14ac:dyDescent="0.25">
      <c r="A793" s="4" t="s">
        <v>243</v>
      </c>
      <c r="B793" s="4" t="s">
        <v>244</v>
      </c>
      <c r="C793" s="4" t="s">
        <v>252</v>
      </c>
      <c r="D793" s="4" t="s">
        <v>12</v>
      </c>
      <c r="E793" s="4">
        <v>1</v>
      </c>
      <c r="F793" s="4">
        <v>3130.7876099999999</v>
      </c>
      <c r="G793" s="4">
        <f t="shared" si="17"/>
        <v>3130.7876099999999</v>
      </c>
      <c r="H793" s="5" t="s">
        <v>224</v>
      </c>
      <c r="I793" s="6">
        <v>43899</v>
      </c>
    </row>
    <row r="794" spans="1:9" x14ac:dyDescent="0.25">
      <c r="A794" s="4" t="s">
        <v>245</v>
      </c>
      <c r="B794" s="4" t="s">
        <v>246</v>
      </c>
      <c r="C794" s="4" t="s">
        <v>252</v>
      </c>
      <c r="D794" s="4" t="s">
        <v>12</v>
      </c>
      <c r="E794" s="4">
        <v>1</v>
      </c>
      <c r="F794" s="4">
        <v>3130.7876099999999</v>
      </c>
      <c r="G794" s="4">
        <f t="shared" si="17"/>
        <v>3130.7876099999999</v>
      </c>
      <c r="H794" s="5" t="s">
        <v>224</v>
      </c>
      <c r="I794" s="6">
        <v>43899</v>
      </c>
    </row>
    <row r="795" spans="1:9" x14ac:dyDescent="0.25">
      <c r="A795" s="4" t="s">
        <v>1100</v>
      </c>
      <c r="B795" s="4" t="s">
        <v>169</v>
      </c>
      <c r="C795" s="4" t="s">
        <v>252</v>
      </c>
      <c r="D795" s="4" t="s">
        <v>12</v>
      </c>
      <c r="E795" s="4">
        <v>500</v>
      </c>
      <c r="F795" s="4">
        <v>1.8691500000000001</v>
      </c>
      <c r="G795" s="4">
        <f t="shared" si="17"/>
        <v>934.57500000000005</v>
      </c>
      <c r="H795" s="5" t="s">
        <v>1101</v>
      </c>
      <c r="I795" s="6">
        <v>43542</v>
      </c>
    </row>
    <row r="796" spans="1:9" x14ac:dyDescent="0.25">
      <c r="A796" s="4" t="s">
        <v>1102</v>
      </c>
      <c r="B796" s="4" t="s">
        <v>169</v>
      </c>
      <c r="C796" s="4" t="s">
        <v>252</v>
      </c>
      <c r="D796" s="4" t="s">
        <v>12</v>
      </c>
      <c r="E796" s="4">
        <v>500</v>
      </c>
      <c r="F796" s="4">
        <v>0.40760000000000002</v>
      </c>
      <c r="G796" s="4">
        <f t="shared" si="17"/>
        <v>203.8</v>
      </c>
      <c r="H796" s="5" t="s">
        <v>1101</v>
      </c>
      <c r="I796" s="6">
        <v>43549</v>
      </c>
    </row>
    <row r="797" spans="1:9" x14ac:dyDescent="0.25">
      <c r="A797" s="4" t="s">
        <v>1103</v>
      </c>
      <c r="B797" s="4" t="s">
        <v>169</v>
      </c>
      <c r="C797" s="4" t="s">
        <v>252</v>
      </c>
      <c r="D797" s="4" t="s">
        <v>12</v>
      </c>
      <c r="E797" s="4">
        <v>3000</v>
      </c>
      <c r="F797" s="4">
        <v>1.2096</v>
      </c>
      <c r="G797" s="4">
        <f t="shared" si="17"/>
        <v>3628.8</v>
      </c>
      <c r="H797" s="5" t="s">
        <v>883</v>
      </c>
      <c r="I797" s="6">
        <v>44027</v>
      </c>
    </row>
    <row r="798" spans="1:9" x14ac:dyDescent="0.25">
      <c r="A798" s="4" t="s">
        <v>1104</v>
      </c>
      <c r="B798" s="4" t="s">
        <v>1105</v>
      </c>
      <c r="C798" s="4" t="s">
        <v>252</v>
      </c>
      <c r="D798" s="4" t="s">
        <v>12</v>
      </c>
      <c r="E798" s="4">
        <v>1100</v>
      </c>
      <c r="F798" s="4">
        <v>4.7008539999999996</v>
      </c>
      <c r="G798" s="4">
        <f t="shared" si="17"/>
        <v>5170.9393999999993</v>
      </c>
      <c r="H798" s="5" t="s">
        <v>199</v>
      </c>
      <c r="I798" s="6">
        <v>43849</v>
      </c>
    </row>
    <row r="799" spans="1:9" x14ac:dyDescent="0.25">
      <c r="A799" s="4" t="s">
        <v>1106</v>
      </c>
      <c r="B799" s="4" t="s">
        <v>37</v>
      </c>
      <c r="C799" s="4" t="s">
        <v>252</v>
      </c>
      <c r="D799" s="4" t="s">
        <v>12</v>
      </c>
      <c r="E799" s="4">
        <v>200</v>
      </c>
      <c r="F799" s="4">
        <v>0.73504199999999997</v>
      </c>
      <c r="G799" s="4">
        <f t="shared" si="17"/>
        <v>147.00839999999999</v>
      </c>
      <c r="H799" s="5" t="s">
        <v>118</v>
      </c>
      <c r="I799" s="6">
        <v>44067</v>
      </c>
    </row>
    <row r="800" spans="1:9" x14ac:dyDescent="0.25">
      <c r="A800" s="4" t="s">
        <v>1107</v>
      </c>
      <c r="B800" s="4" t="s">
        <v>15</v>
      </c>
      <c r="C800" s="4" t="s">
        <v>252</v>
      </c>
      <c r="D800" s="4" t="s">
        <v>12</v>
      </c>
      <c r="E800" s="4">
        <v>2400</v>
      </c>
      <c r="F800" s="4">
        <v>0.54867299999999997</v>
      </c>
      <c r="G800" s="4">
        <f t="shared" si="17"/>
        <v>1316.8152</v>
      </c>
      <c r="H800" s="5" t="s">
        <v>267</v>
      </c>
      <c r="I800" s="6">
        <v>43972</v>
      </c>
    </row>
    <row r="801" spans="1:9" x14ac:dyDescent="0.25">
      <c r="A801" s="4" t="s">
        <v>1108</v>
      </c>
      <c r="B801" s="4" t="s">
        <v>37</v>
      </c>
      <c r="C801" s="4" t="s">
        <v>252</v>
      </c>
      <c r="D801" s="4" t="s">
        <v>12</v>
      </c>
      <c r="E801" s="4">
        <v>200</v>
      </c>
      <c r="F801" s="4">
        <v>0.70085399999999998</v>
      </c>
      <c r="G801" s="4">
        <f t="shared" si="17"/>
        <v>140.17079999999999</v>
      </c>
      <c r="H801" s="5" t="s">
        <v>118</v>
      </c>
      <c r="I801" s="6">
        <v>44067</v>
      </c>
    </row>
    <row r="802" spans="1:9" x14ac:dyDescent="0.25">
      <c r="A802" s="4" t="s">
        <v>1109</v>
      </c>
      <c r="B802" s="4" t="s">
        <v>169</v>
      </c>
      <c r="C802" s="4" t="s">
        <v>252</v>
      </c>
      <c r="D802" s="4" t="s">
        <v>12</v>
      </c>
      <c r="E802" s="4">
        <v>100</v>
      </c>
      <c r="F802" s="4">
        <v>2</v>
      </c>
      <c r="G802" s="4">
        <f t="shared" si="17"/>
        <v>200</v>
      </c>
      <c r="H802" s="5" t="s">
        <v>216</v>
      </c>
      <c r="I802" s="6">
        <v>43977</v>
      </c>
    </row>
    <row r="803" spans="1:9" x14ac:dyDescent="0.25">
      <c r="A803" s="4" t="s">
        <v>1110</v>
      </c>
      <c r="B803" s="4" t="s">
        <v>169</v>
      </c>
      <c r="C803" s="4" t="s">
        <v>252</v>
      </c>
      <c r="D803" s="4" t="s">
        <v>12</v>
      </c>
      <c r="E803" s="4">
        <v>9000</v>
      </c>
      <c r="F803" s="4">
        <v>0.72</v>
      </c>
      <c r="G803" s="4">
        <f t="shared" si="17"/>
        <v>6480</v>
      </c>
      <c r="H803" s="5" t="s">
        <v>903</v>
      </c>
      <c r="I803" s="6">
        <v>43430</v>
      </c>
    </row>
    <row r="804" spans="1:9" x14ac:dyDescent="0.25">
      <c r="A804" s="4" t="s">
        <v>1111</v>
      </c>
      <c r="B804" s="4" t="s">
        <v>169</v>
      </c>
      <c r="C804" s="4" t="s">
        <v>252</v>
      </c>
      <c r="D804" s="4" t="s">
        <v>12</v>
      </c>
      <c r="E804" s="4">
        <v>2080</v>
      </c>
      <c r="F804" s="4">
        <v>1.2168000000000001</v>
      </c>
      <c r="G804" s="4">
        <f t="shared" si="17"/>
        <v>2530.9440000000004</v>
      </c>
      <c r="H804" s="5" t="s">
        <v>1000</v>
      </c>
      <c r="I804" s="6">
        <v>43937</v>
      </c>
    </row>
    <row r="805" spans="1:9" x14ac:dyDescent="0.25">
      <c r="A805" s="4" t="s">
        <v>1112</v>
      </c>
      <c r="B805" s="4" t="s">
        <v>169</v>
      </c>
      <c r="C805" s="4" t="s">
        <v>252</v>
      </c>
      <c r="D805" s="4" t="s">
        <v>12</v>
      </c>
      <c r="E805" s="4">
        <v>5000</v>
      </c>
      <c r="F805" s="4">
        <v>1.3697999999999999</v>
      </c>
      <c r="G805" s="4">
        <f t="shared" si="17"/>
        <v>6848.9999999999991</v>
      </c>
      <c r="H805" s="5" t="s">
        <v>1000</v>
      </c>
      <c r="I805" s="6">
        <v>44070</v>
      </c>
    </row>
    <row r="806" spans="1:9" x14ac:dyDescent="0.25">
      <c r="A806" s="4" t="s">
        <v>1113</v>
      </c>
      <c r="B806" s="4" t="s">
        <v>169</v>
      </c>
      <c r="C806" s="4" t="s">
        <v>252</v>
      </c>
      <c r="D806" s="4" t="s">
        <v>12</v>
      </c>
      <c r="E806" s="4">
        <v>960</v>
      </c>
      <c r="F806" s="4">
        <v>0.25</v>
      </c>
      <c r="G806" s="4">
        <f t="shared" si="17"/>
        <v>240</v>
      </c>
      <c r="H806" s="5" t="s">
        <v>1114</v>
      </c>
      <c r="I806" s="6">
        <v>44046</v>
      </c>
    </row>
    <row r="807" spans="1:9" x14ac:dyDescent="0.25">
      <c r="A807" s="4" t="s">
        <v>1115</v>
      </c>
      <c r="B807" s="4" t="s">
        <v>169</v>
      </c>
      <c r="C807" s="4" t="s">
        <v>252</v>
      </c>
      <c r="D807" s="4" t="s">
        <v>12</v>
      </c>
      <c r="E807" s="4">
        <v>3000</v>
      </c>
      <c r="F807" s="4">
        <v>0.12</v>
      </c>
      <c r="G807" s="4">
        <f t="shared" si="17"/>
        <v>360</v>
      </c>
      <c r="H807" s="5" t="s">
        <v>883</v>
      </c>
      <c r="I807" s="6">
        <v>44056</v>
      </c>
    </row>
    <row r="808" spans="1:9" x14ac:dyDescent="0.25">
      <c r="A808" s="4" t="s">
        <v>1116</v>
      </c>
      <c r="B808" s="4" t="s">
        <v>169</v>
      </c>
      <c r="C808" s="4" t="s">
        <v>252</v>
      </c>
      <c r="D808" s="4" t="s">
        <v>12</v>
      </c>
      <c r="E808" s="4">
        <v>8500</v>
      </c>
      <c r="F808" s="4">
        <v>0.21679999999999999</v>
      </c>
      <c r="G808" s="4">
        <f t="shared" si="17"/>
        <v>1842.8</v>
      </c>
      <c r="H808" s="5" t="s">
        <v>903</v>
      </c>
      <c r="I808" s="6">
        <v>44070</v>
      </c>
    </row>
    <row r="809" spans="1:9" x14ac:dyDescent="0.25">
      <c r="A809" s="4" t="s">
        <v>1117</v>
      </c>
      <c r="B809" s="4" t="s">
        <v>169</v>
      </c>
      <c r="C809" s="4" t="s">
        <v>252</v>
      </c>
      <c r="D809" s="4" t="s">
        <v>12</v>
      </c>
      <c r="E809" s="4">
        <v>7000</v>
      </c>
      <c r="F809" s="4">
        <v>0.1651</v>
      </c>
      <c r="G809" s="4">
        <f t="shared" si="17"/>
        <v>1155.7</v>
      </c>
      <c r="H809" s="5" t="s">
        <v>905</v>
      </c>
      <c r="I809" s="6">
        <v>44070</v>
      </c>
    </row>
    <row r="810" spans="1:9" x14ac:dyDescent="0.25">
      <c r="A810" s="4" t="s">
        <v>1118</v>
      </c>
      <c r="B810" s="4" t="s">
        <v>169</v>
      </c>
      <c r="C810" s="4" t="s">
        <v>252</v>
      </c>
      <c r="D810" s="4" t="s">
        <v>12</v>
      </c>
      <c r="E810" s="4">
        <v>4000</v>
      </c>
      <c r="F810" s="4">
        <v>0.36799999999999999</v>
      </c>
      <c r="G810" s="4">
        <f t="shared" si="17"/>
        <v>1472</v>
      </c>
      <c r="H810" s="5" t="s">
        <v>903</v>
      </c>
      <c r="I810" s="6">
        <v>44070</v>
      </c>
    </row>
    <row r="811" spans="1:9" x14ac:dyDescent="0.25">
      <c r="A811" s="4" t="s">
        <v>1119</v>
      </c>
      <c r="B811" s="4" t="s">
        <v>169</v>
      </c>
      <c r="C811" s="4" t="s">
        <v>252</v>
      </c>
      <c r="D811" s="4" t="s">
        <v>12</v>
      </c>
      <c r="E811" s="4">
        <v>12000</v>
      </c>
      <c r="F811" s="4">
        <v>0.11305</v>
      </c>
      <c r="G811" s="4">
        <f t="shared" si="17"/>
        <v>1356.6</v>
      </c>
      <c r="H811" s="5" t="s">
        <v>883</v>
      </c>
      <c r="I811" s="6">
        <v>43949</v>
      </c>
    </row>
    <row r="812" spans="1:9" x14ac:dyDescent="0.25">
      <c r="A812" s="4" t="s">
        <v>1120</v>
      </c>
      <c r="B812" s="4" t="s">
        <v>169</v>
      </c>
      <c r="C812" s="4" t="s">
        <v>252</v>
      </c>
      <c r="D812" s="4" t="s">
        <v>12</v>
      </c>
      <c r="E812" s="4">
        <v>200</v>
      </c>
      <c r="F812" s="4">
        <v>0.42199999999999999</v>
      </c>
      <c r="G812" s="4">
        <f t="shared" si="17"/>
        <v>84.399999999999991</v>
      </c>
      <c r="H812" s="5" t="s">
        <v>903</v>
      </c>
      <c r="I812" s="6">
        <v>44042</v>
      </c>
    </row>
    <row r="813" spans="1:9" x14ac:dyDescent="0.25">
      <c r="A813" s="4" t="s">
        <v>1121</v>
      </c>
      <c r="B813" s="4" t="s">
        <v>169</v>
      </c>
      <c r="C813" s="4" t="s">
        <v>252</v>
      </c>
      <c r="D813" s="4" t="s">
        <v>12</v>
      </c>
      <c r="E813" s="4">
        <v>100</v>
      </c>
      <c r="F813" s="4">
        <v>2</v>
      </c>
      <c r="G813" s="4">
        <f t="shared" si="17"/>
        <v>200</v>
      </c>
      <c r="H813" s="5" t="s">
        <v>937</v>
      </c>
      <c r="I813" s="6">
        <v>43971</v>
      </c>
    </row>
    <row r="814" spans="1:9" x14ac:dyDescent="0.25">
      <c r="A814" s="4" t="s">
        <v>1122</v>
      </c>
      <c r="B814" s="4" t="s">
        <v>169</v>
      </c>
      <c r="C814" s="4" t="s">
        <v>252</v>
      </c>
      <c r="D814" s="4" t="s">
        <v>12</v>
      </c>
      <c r="E814" s="4">
        <v>100</v>
      </c>
      <c r="F814" s="4">
        <v>2</v>
      </c>
      <c r="G814" s="4">
        <f t="shared" si="17"/>
        <v>200</v>
      </c>
      <c r="H814" s="5" t="s">
        <v>937</v>
      </c>
      <c r="I814" s="6">
        <v>43971</v>
      </c>
    </row>
    <row r="815" spans="1:9" x14ac:dyDescent="0.25">
      <c r="A815" s="4" t="s">
        <v>1123</v>
      </c>
      <c r="B815" s="4" t="s">
        <v>169</v>
      </c>
      <c r="C815" s="4" t="s">
        <v>252</v>
      </c>
      <c r="D815" s="4" t="s">
        <v>12</v>
      </c>
      <c r="E815" s="4">
        <v>100</v>
      </c>
      <c r="F815" s="4">
        <v>2</v>
      </c>
      <c r="G815" s="4">
        <f t="shared" si="17"/>
        <v>200</v>
      </c>
      <c r="H815" s="5" t="s">
        <v>937</v>
      </c>
      <c r="I815" s="6">
        <v>43971</v>
      </c>
    </row>
    <row r="816" spans="1:9" x14ac:dyDescent="0.25">
      <c r="A816" s="4" t="s">
        <v>1124</v>
      </c>
      <c r="B816" s="4" t="s">
        <v>169</v>
      </c>
      <c r="C816" s="4" t="s">
        <v>252</v>
      </c>
      <c r="D816" s="4" t="s">
        <v>12</v>
      </c>
      <c r="E816" s="4">
        <v>100</v>
      </c>
      <c r="F816" s="4">
        <v>2</v>
      </c>
      <c r="G816" s="4">
        <f t="shared" si="17"/>
        <v>200</v>
      </c>
      <c r="H816" s="5" t="s">
        <v>937</v>
      </c>
      <c r="I816" s="6">
        <v>43971</v>
      </c>
    </row>
    <row r="817" spans="1:9" x14ac:dyDescent="0.25">
      <c r="A817" s="4" t="s">
        <v>1125</v>
      </c>
      <c r="B817" s="4" t="s">
        <v>169</v>
      </c>
      <c r="C817" s="4" t="s">
        <v>252</v>
      </c>
      <c r="D817" s="4" t="s">
        <v>12</v>
      </c>
      <c r="E817" s="4">
        <v>1000</v>
      </c>
      <c r="F817" s="4">
        <v>0.11913</v>
      </c>
      <c r="G817" s="4">
        <f t="shared" si="17"/>
        <v>119.13</v>
      </c>
      <c r="H817" s="5" t="s">
        <v>905</v>
      </c>
      <c r="I817" s="6">
        <v>43923</v>
      </c>
    </row>
    <row r="818" spans="1:9" x14ac:dyDescent="0.25">
      <c r="A818" s="4" t="s">
        <v>1126</v>
      </c>
      <c r="B818" s="4" t="s">
        <v>169</v>
      </c>
      <c r="C818" s="4" t="s">
        <v>252</v>
      </c>
      <c r="D818" s="4" t="s">
        <v>12</v>
      </c>
      <c r="E818" s="4">
        <v>24000</v>
      </c>
      <c r="F818" s="4">
        <v>7.6635999999999996E-2</v>
      </c>
      <c r="G818" s="4">
        <f t="shared" si="17"/>
        <v>1839.2639999999999</v>
      </c>
      <c r="H818" s="5" t="s">
        <v>1127</v>
      </c>
      <c r="I818" s="6">
        <v>43606</v>
      </c>
    </row>
    <row r="819" spans="1:9" x14ac:dyDescent="0.25">
      <c r="A819" s="4" t="s">
        <v>1128</v>
      </c>
      <c r="B819" s="4" t="s">
        <v>169</v>
      </c>
      <c r="C819" s="4" t="s">
        <v>252</v>
      </c>
      <c r="D819" s="4" t="s">
        <v>12</v>
      </c>
      <c r="E819" s="4">
        <v>17000</v>
      </c>
      <c r="F819" s="4">
        <v>9.2340000000000005E-2</v>
      </c>
      <c r="G819" s="4">
        <f t="shared" si="17"/>
        <v>1569.7800000000002</v>
      </c>
      <c r="H819" s="5" t="s">
        <v>905</v>
      </c>
      <c r="I819" s="6">
        <v>44056</v>
      </c>
    </row>
    <row r="820" spans="1:9" x14ac:dyDescent="0.25">
      <c r="A820" s="4" t="s">
        <v>1129</v>
      </c>
      <c r="B820" s="4" t="s">
        <v>169</v>
      </c>
      <c r="C820" s="4" t="s">
        <v>252</v>
      </c>
      <c r="D820" s="4" t="s">
        <v>12</v>
      </c>
      <c r="E820" s="4">
        <v>1000</v>
      </c>
      <c r="F820" s="4">
        <v>0.25391999999999998</v>
      </c>
      <c r="G820" s="4">
        <f t="shared" si="17"/>
        <v>253.92</v>
      </c>
      <c r="H820" s="5" t="s">
        <v>905</v>
      </c>
      <c r="I820" s="6">
        <v>43949</v>
      </c>
    </row>
    <row r="821" spans="1:9" x14ac:dyDescent="0.25">
      <c r="A821" s="4" t="s">
        <v>1130</v>
      </c>
      <c r="B821" s="4" t="s">
        <v>169</v>
      </c>
      <c r="C821" s="4" t="s">
        <v>252</v>
      </c>
      <c r="D821" s="4" t="s">
        <v>12</v>
      </c>
      <c r="E821" s="4">
        <v>1440</v>
      </c>
      <c r="F821" s="4">
        <v>0.47699999999999998</v>
      </c>
      <c r="G821" s="4">
        <f t="shared" si="17"/>
        <v>686.88</v>
      </c>
      <c r="H821" s="5" t="s">
        <v>905</v>
      </c>
      <c r="I821" s="6">
        <v>43612</v>
      </c>
    </row>
    <row r="822" spans="1:9" x14ac:dyDescent="0.25">
      <c r="A822" s="4" t="s">
        <v>1131</v>
      </c>
      <c r="B822" s="4" t="s">
        <v>169</v>
      </c>
      <c r="C822" s="4" t="s">
        <v>252</v>
      </c>
      <c r="D822" s="4" t="s">
        <v>12</v>
      </c>
      <c r="E822" s="4">
        <v>2000</v>
      </c>
      <c r="F822" s="4">
        <v>1.6594249999999999</v>
      </c>
      <c r="G822" s="4">
        <f t="shared" si="17"/>
        <v>3318.85</v>
      </c>
      <c r="H822" s="5" t="s">
        <v>905</v>
      </c>
      <c r="I822" s="6">
        <v>43923</v>
      </c>
    </row>
    <row r="823" spans="1:9" x14ac:dyDescent="0.25">
      <c r="A823" s="4" t="s">
        <v>1132</v>
      </c>
      <c r="B823" s="4" t="s">
        <v>169</v>
      </c>
      <c r="C823" s="4" t="s">
        <v>252</v>
      </c>
      <c r="D823" s="4" t="s">
        <v>12</v>
      </c>
      <c r="E823" s="4">
        <v>18570</v>
      </c>
      <c r="F823" s="4">
        <v>1.15524</v>
      </c>
      <c r="G823" s="4">
        <f t="shared" si="17"/>
        <v>21452.806800000002</v>
      </c>
      <c r="H823" s="5" t="s">
        <v>905</v>
      </c>
      <c r="I823" s="6">
        <v>44013</v>
      </c>
    </row>
    <row r="824" spans="1:9" x14ac:dyDescent="0.25">
      <c r="A824" s="4" t="s">
        <v>1133</v>
      </c>
      <c r="B824" s="4" t="s">
        <v>169</v>
      </c>
      <c r="C824" s="4" t="s">
        <v>252</v>
      </c>
      <c r="D824" s="4" t="s">
        <v>12</v>
      </c>
      <c r="E824" s="4">
        <v>6000</v>
      </c>
      <c r="F824" s="4">
        <v>0.53359999999999996</v>
      </c>
      <c r="G824" s="4">
        <f t="shared" si="17"/>
        <v>3201.6</v>
      </c>
      <c r="H824" s="5" t="s">
        <v>1134</v>
      </c>
      <c r="I824" s="6">
        <v>44063</v>
      </c>
    </row>
    <row r="825" spans="1:9" x14ac:dyDescent="0.25">
      <c r="A825" s="4" t="s">
        <v>1135</v>
      </c>
      <c r="B825" s="4" t="s">
        <v>1136</v>
      </c>
      <c r="C825" s="4" t="s">
        <v>252</v>
      </c>
      <c r="D825" s="4" t="s">
        <v>12</v>
      </c>
      <c r="E825" s="4">
        <v>2000</v>
      </c>
      <c r="F825" s="4">
        <v>1.08</v>
      </c>
      <c r="G825" s="4">
        <f t="shared" si="17"/>
        <v>2160</v>
      </c>
      <c r="H825" s="5" t="s">
        <v>903</v>
      </c>
      <c r="I825" s="6">
        <v>44013</v>
      </c>
    </row>
    <row r="826" spans="1:9" x14ac:dyDescent="0.25">
      <c r="A826" s="4" t="s">
        <v>1137</v>
      </c>
      <c r="B826" s="4" t="s">
        <v>169</v>
      </c>
      <c r="C826" s="4" t="s">
        <v>252</v>
      </c>
      <c r="D826" s="4" t="s">
        <v>12</v>
      </c>
      <c r="E826" s="4">
        <v>10000</v>
      </c>
      <c r="F826" s="4">
        <v>0.40594000000000002</v>
      </c>
      <c r="G826" s="4">
        <f t="shared" ref="G826:G839" si="18">F826*E826</f>
        <v>4059.4</v>
      </c>
      <c r="H826" s="5" t="s">
        <v>903</v>
      </c>
      <c r="I826" s="6">
        <v>43944</v>
      </c>
    </row>
    <row r="827" spans="1:9" x14ac:dyDescent="0.25">
      <c r="A827" s="4" t="s">
        <v>1138</v>
      </c>
      <c r="B827" s="4" t="s">
        <v>169</v>
      </c>
      <c r="C827" s="4" t="s">
        <v>252</v>
      </c>
      <c r="D827" s="4" t="s">
        <v>12</v>
      </c>
      <c r="E827" s="4">
        <v>10940</v>
      </c>
      <c r="F827" s="4">
        <v>0.20680299999999999</v>
      </c>
      <c r="G827" s="4">
        <f t="shared" si="18"/>
        <v>2262.4248199999997</v>
      </c>
      <c r="H827" s="5" t="s">
        <v>903</v>
      </c>
      <c r="I827" s="6">
        <v>44063</v>
      </c>
    </row>
    <row r="828" spans="1:9" x14ac:dyDescent="0.25">
      <c r="A828" s="4" t="s">
        <v>1139</v>
      </c>
      <c r="B828" s="4" t="s">
        <v>169</v>
      </c>
      <c r="C828" s="4" t="s">
        <v>252</v>
      </c>
      <c r="D828" s="4" t="s">
        <v>12</v>
      </c>
      <c r="E828" s="4">
        <v>4000</v>
      </c>
      <c r="F828" s="4">
        <v>0.38388</v>
      </c>
      <c r="G828" s="4">
        <f t="shared" si="18"/>
        <v>1535.52</v>
      </c>
      <c r="H828" s="5" t="s">
        <v>903</v>
      </c>
      <c r="I828" s="6">
        <v>44040</v>
      </c>
    </row>
    <row r="829" spans="1:9" x14ac:dyDescent="0.25">
      <c r="A829" s="4" t="s">
        <v>1140</v>
      </c>
      <c r="B829" s="4" t="s">
        <v>169</v>
      </c>
      <c r="C829" s="4" t="s">
        <v>252</v>
      </c>
      <c r="D829" s="4" t="s">
        <v>12</v>
      </c>
      <c r="E829" s="4">
        <v>3000</v>
      </c>
      <c r="F829" s="4">
        <v>0.59</v>
      </c>
      <c r="G829" s="4">
        <f t="shared" si="18"/>
        <v>1770</v>
      </c>
      <c r="H829" s="5" t="s">
        <v>905</v>
      </c>
      <c r="I829" s="6">
        <v>44032</v>
      </c>
    </row>
    <row r="830" spans="1:9" x14ac:dyDescent="0.25">
      <c r="A830" s="4" t="s">
        <v>1141</v>
      </c>
      <c r="B830" s="4" t="s">
        <v>169</v>
      </c>
      <c r="C830" s="4" t="s">
        <v>252</v>
      </c>
      <c r="D830" s="4" t="s">
        <v>12</v>
      </c>
      <c r="E830" s="4">
        <v>5340</v>
      </c>
      <c r="F830" s="4">
        <v>0.24016100000000001</v>
      </c>
      <c r="G830" s="4">
        <f t="shared" si="18"/>
        <v>1282.45974</v>
      </c>
      <c r="H830" s="5" t="s">
        <v>903</v>
      </c>
      <c r="I830" s="6">
        <v>44056</v>
      </c>
    </row>
    <row r="831" spans="1:9" x14ac:dyDescent="0.25">
      <c r="A831" s="4" t="s">
        <v>1142</v>
      </c>
      <c r="B831" s="4" t="s">
        <v>169</v>
      </c>
      <c r="C831" s="4" t="s">
        <v>252</v>
      </c>
      <c r="D831" s="4" t="s">
        <v>12</v>
      </c>
      <c r="E831" s="4">
        <v>21000</v>
      </c>
      <c r="F831" s="4">
        <v>0.59689099999999995</v>
      </c>
      <c r="G831" s="4">
        <f t="shared" si="18"/>
        <v>12534.710999999999</v>
      </c>
      <c r="H831" s="5" t="s">
        <v>903</v>
      </c>
      <c r="I831" s="6">
        <v>44070</v>
      </c>
    </row>
    <row r="832" spans="1:9" x14ac:dyDescent="0.25">
      <c r="A832" s="4" t="s">
        <v>1143</v>
      </c>
      <c r="B832" s="4" t="s">
        <v>169</v>
      </c>
      <c r="C832" s="4" t="s">
        <v>252</v>
      </c>
      <c r="D832" s="4" t="s">
        <v>12</v>
      </c>
      <c r="E832" s="4">
        <v>10000</v>
      </c>
      <c r="F832" s="4">
        <v>0.44498799999999999</v>
      </c>
      <c r="G832" s="4">
        <f t="shared" si="18"/>
        <v>4449.88</v>
      </c>
      <c r="H832" s="5" t="s">
        <v>903</v>
      </c>
      <c r="I832" s="6">
        <v>44070</v>
      </c>
    </row>
    <row r="833" spans="1:9" x14ac:dyDescent="0.25">
      <c r="A833" s="4" t="s">
        <v>1144</v>
      </c>
      <c r="B833" s="4" t="s">
        <v>169</v>
      </c>
      <c r="C833" s="4" t="s">
        <v>252</v>
      </c>
      <c r="D833" s="4" t="s">
        <v>12</v>
      </c>
      <c r="E833" s="4">
        <v>3000</v>
      </c>
      <c r="F833" s="4">
        <v>0.36599999999999999</v>
      </c>
      <c r="G833" s="4">
        <f t="shared" si="18"/>
        <v>1098</v>
      </c>
      <c r="H833" s="5" t="s">
        <v>903</v>
      </c>
      <c r="I833" s="6">
        <v>44070</v>
      </c>
    </row>
    <row r="834" spans="1:9" x14ac:dyDescent="0.25">
      <c r="A834" s="4" t="s">
        <v>1145</v>
      </c>
      <c r="B834" s="4" t="s">
        <v>169</v>
      </c>
      <c r="C834" s="4" t="s">
        <v>252</v>
      </c>
      <c r="D834" s="4" t="s">
        <v>12</v>
      </c>
      <c r="E834" s="4">
        <v>5000</v>
      </c>
      <c r="F834" s="4">
        <v>0.28799999999999998</v>
      </c>
      <c r="G834" s="4">
        <f t="shared" si="18"/>
        <v>1440</v>
      </c>
      <c r="H834" s="5" t="s">
        <v>1134</v>
      </c>
      <c r="I834" s="6">
        <v>44042</v>
      </c>
    </row>
    <row r="835" spans="1:9" x14ac:dyDescent="0.25">
      <c r="A835" s="4" t="s">
        <v>1146</v>
      </c>
      <c r="B835" s="4" t="s">
        <v>169</v>
      </c>
      <c r="C835" s="4" t="s">
        <v>252</v>
      </c>
      <c r="D835" s="4" t="s">
        <v>12</v>
      </c>
      <c r="E835" s="4">
        <v>21210</v>
      </c>
      <c r="F835" s="4">
        <v>0.34810999999999998</v>
      </c>
      <c r="G835" s="4">
        <f t="shared" si="18"/>
        <v>7383.4130999999998</v>
      </c>
      <c r="H835" s="5" t="s">
        <v>905</v>
      </c>
      <c r="I835" s="6">
        <v>44070</v>
      </c>
    </row>
    <row r="836" spans="1:9" x14ac:dyDescent="0.25">
      <c r="A836" s="4" t="s">
        <v>1147</v>
      </c>
      <c r="B836" s="4" t="s">
        <v>1148</v>
      </c>
      <c r="C836" s="4" t="s">
        <v>252</v>
      </c>
      <c r="D836" s="4" t="s">
        <v>12</v>
      </c>
      <c r="E836" s="4">
        <v>54550</v>
      </c>
      <c r="F836" s="4">
        <v>0.64549999999999996</v>
      </c>
      <c r="G836" s="4">
        <f t="shared" si="18"/>
        <v>35212.025000000001</v>
      </c>
      <c r="H836" s="5" t="s">
        <v>903</v>
      </c>
      <c r="I836" s="6">
        <v>44070</v>
      </c>
    </row>
    <row r="837" spans="1:9" x14ac:dyDescent="0.25">
      <c r="A837" s="4" t="s">
        <v>1149</v>
      </c>
      <c r="B837" s="4" t="s">
        <v>169</v>
      </c>
      <c r="C837" s="4" t="s">
        <v>252</v>
      </c>
      <c r="D837" s="4" t="s">
        <v>12</v>
      </c>
      <c r="E837" s="4">
        <v>4000</v>
      </c>
      <c r="F837" s="4">
        <v>0.40300000000000002</v>
      </c>
      <c r="G837" s="4">
        <f t="shared" si="18"/>
        <v>1612</v>
      </c>
      <c r="H837" s="5" t="s">
        <v>903</v>
      </c>
      <c r="I837" s="6">
        <v>44042</v>
      </c>
    </row>
    <row r="838" spans="1:9" x14ac:dyDescent="0.25">
      <c r="A838" s="4" t="s">
        <v>1150</v>
      </c>
      <c r="B838" s="4" t="s">
        <v>169</v>
      </c>
      <c r="C838" s="4" t="s">
        <v>252</v>
      </c>
      <c r="D838" s="4" t="s">
        <v>12</v>
      </c>
      <c r="E838" s="4">
        <v>5000</v>
      </c>
      <c r="F838" s="4">
        <v>0.17193</v>
      </c>
      <c r="G838" s="4">
        <f t="shared" si="18"/>
        <v>859.65</v>
      </c>
      <c r="H838" s="5" t="s">
        <v>903</v>
      </c>
      <c r="I838" s="6">
        <v>44056</v>
      </c>
    </row>
    <row r="839" spans="1:9" x14ac:dyDescent="0.25">
      <c r="A839" s="4" t="s">
        <v>1151</v>
      </c>
      <c r="B839" s="4" t="s">
        <v>169</v>
      </c>
      <c r="C839" s="4" t="s">
        <v>252</v>
      </c>
      <c r="D839" s="4" t="s">
        <v>12</v>
      </c>
      <c r="E839" s="4">
        <v>7500</v>
      </c>
      <c r="F839" s="4">
        <v>2.2999999999999998</v>
      </c>
      <c r="G839" s="4">
        <f t="shared" si="18"/>
        <v>17250</v>
      </c>
      <c r="H839" s="5" t="s">
        <v>1000</v>
      </c>
      <c r="I839" s="6">
        <v>43993</v>
      </c>
    </row>
    <row r="840" spans="1:9" x14ac:dyDescent="0.25">
      <c r="A840" s="4" t="s">
        <v>1152</v>
      </c>
      <c r="B840" s="4" t="s">
        <v>169</v>
      </c>
      <c r="C840" s="4" t="s">
        <v>252</v>
      </c>
      <c r="D840" s="4" t="s">
        <v>12</v>
      </c>
      <c r="E840" s="4">
        <v>3000</v>
      </c>
      <c r="F840" s="4">
        <v>0.48764000000000002</v>
      </c>
      <c r="G840" s="4">
        <f>F840*E840</f>
        <v>1462.92</v>
      </c>
      <c r="H840" s="5" t="s">
        <v>212</v>
      </c>
      <c r="I840" s="6">
        <v>44013</v>
      </c>
    </row>
    <row r="841" spans="1:9" x14ac:dyDescent="0.25">
      <c r="A841" s="4" t="s">
        <v>1153</v>
      </c>
      <c r="B841" s="4" t="s">
        <v>169</v>
      </c>
      <c r="C841" s="4" t="s">
        <v>252</v>
      </c>
      <c r="D841" s="4" t="s">
        <v>12</v>
      </c>
      <c r="E841" s="4">
        <v>9000</v>
      </c>
      <c r="F841" s="4">
        <v>7.1876999999999996E-2</v>
      </c>
      <c r="G841" s="4">
        <f>F841*E841</f>
        <v>646.89299999999992</v>
      </c>
      <c r="H841" s="5" t="s">
        <v>905</v>
      </c>
      <c r="I841" s="6">
        <v>43734</v>
      </c>
    </row>
    <row r="842" spans="1:9" x14ac:dyDescent="0.25">
      <c r="A842" s="4" t="s">
        <v>1154</v>
      </c>
      <c r="B842" s="4" t="s">
        <v>169</v>
      </c>
      <c r="C842" s="4" t="s">
        <v>252</v>
      </c>
      <c r="D842" s="4" t="s">
        <v>12</v>
      </c>
      <c r="E842" s="4">
        <v>13000</v>
      </c>
      <c r="F842" s="4">
        <v>0.19439999999999999</v>
      </c>
      <c r="G842" s="4">
        <f>F842*E842</f>
        <v>2527.1999999999998</v>
      </c>
      <c r="H842" s="5" t="s">
        <v>903</v>
      </c>
      <c r="I842" s="6">
        <v>44070</v>
      </c>
    </row>
    <row r="843" spans="1:9" x14ac:dyDescent="0.25">
      <c r="A843" s="4" t="s">
        <v>1155</v>
      </c>
      <c r="B843" s="4" t="s">
        <v>37</v>
      </c>
      <c r="C843" s="4" t="s">
        <v>252</v>
      </c>
      <c r="D843" s="4" t="s">
        <v>12</v>
      </c>
      <c r="E843" s="4">
        <v>9990</v>
      </c>
      <c r="F843" s="4">
        <v>24.01</v>
      </c>
      <c r="G843" s="4">
        <f t="shared" ref="G843:G847" si="19">F843*E843</f>
        <v>239859.90000000002</v>
      </c>
      <c r="H843" s="5" t="s">
        <v>703</v>
      </c>
      <c r="I843" s="6">
        <v>43598</v>
      </c>
    </row>
    <row r="844" spans="1:9" x14ac:dyDescent="0.25">
      <c r="A844" s="4" t="s">
        <v>1156</v>
      </c>
      <c r="B844" s="4" t="s">
        <v>37</v>
      </c>
      <c r="C844" s="4" t="s">
        <v>252</v>
      </c>
      <c r="D844" s="4" t="s">
        <v>12</v>
      </c>
      <c r="E844" s="4">
        <v>9990</v>
      </c>
      <c r="F844" s="4">
        <v>23.02</v>
      </c>
      <c r="G844" s="4">
        <f t="shared" si="19"/>
        <v>229969.8</v>
      </c>
      <c r="H844" s="5" t="s">
        <v>703</v>
      </c>
      <c r="I844" s="6">
        <v>43665</v>
      </c>
    </row>
    <row r="845" spans="1:9" x14ac:dyDescent="0.25">
      <c r="A845" s="4" t="s">
        <v>1157</v>
      </c>
      <c r="B845" s="4" t="s">
        <v>37</v>
      </c>
      <c r="C845" s="4" t="s">
        <v>252</v>
      </c>
      <c r="D845" s="4" t="s">
        <v>12</v>
      </c>
      <c r="E845" s="4">
        <v>153</v>
      </c>
      <c r="F845" s="4">
        <v>1170</v>
      </c>
      <c r="G845" s="4">
        <f t="shared" si="19"/>
        <v>179010</v>
      </c>
      <c r="H845" s="5" t="s">
        <v>1158</v>
      </c>
      <c r="I845" s="6">
        <v>44070</v>
      </c>
    </row>
    <row r="846" spans="1:9" x14ac:dyDescent="0.25">
      <c r="A846" s="4" t="s">
        <v>1159</v>
      </c>
      <c r="B846" s="4" t="s">
        <v>1160</v>
      </c>
      <c r="C846" s="4" t="s">
        <v>252</v>
      </c>
      <c r="D846" s="4" t="s">
        <v>12</v>
      </c>
      <c r="E846" s="4">
        <v>105</v>
      </c>
      <c r="F846" s="4">
        <v>1.7699119999999999</v>
      </c>
      <c r="G846" s="4">
        <f t="shared" si="19"/>
        <v>185.84075999999999</v>
      </c>
      <c r="H846" s="5" t="s">
        <v>1161</v>
      </c>
      <c r="I846" s="6">
        <v>43763</v>
      </c>
    </row>
    <row r="847" spans="1:9" x14ac:dyDescent="0.25">
      <c r="A847" s="4" t="s">
        <v>1159</v>
      </c>
      <c r="B847" s="4" t="s">
        <v>1159</v>
      </c>
      <c r="C847" s="4" t="s">
        <v>252</v>
      </c>
      <c r="D847" s="4" t="s">
        <v>12</v>
      </c>
      <c r="E847" s="4">
        <v>144</v>
      </c>
      <c r="F847" s="4">
        <v>8.4482759999999999</v>
      </c>
      <c r="G847" s="4">
        <f t="shared" si="19"/>
        <v>1216.5517439999999</v>
      </c>
      <c r="H847" s="5" t="s">
        <v>1162</v>
      </c>
      <c r="I847" s="6">
        <v>43959</v>
      </c>
    </row>
    <row r="848" spans="1:9" x14ac:dyDescent="0.25">
      <c r="G848" s="7">
        <f>SUM(G2:G847)</f>
        <v>12074693.499698002</v>
      </c>
    </row>
    <row r="849" spans="7:7" x14ac:dyDescent="0.25">
      <c r="G849" s="7">
        <f>G848*1.13</f>
        <v>13644403.65465874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1" x14ac:dyDescent="0.2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1" x14ac:dyDescent="0.2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2020-09-27T03:14:49Z</dcterms:modified>
</cp:coreProperties>
</file>