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2240" windowHeight="8010"/>
  </bookViews>
  <sheets>
    <sheet name="Лист1" sheetId="1" r:id="rId1"/>
    <sheet name="Лист2" sheetId="2" r:id="rId2"/>
    <sheet name="Лист3" sheetId="3" r:id="rId3"/>
  </sheets>
  <externalReferences>
    <externalReference r:id="rId4"/>
  </externalReferences>
  <definedNames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"000000000000"&amp;MID(1/2,2,1)&amp;"00"</definedName>
    <definedName name="n0x">IF(n_3=1,n_2,n_3&amp;n_1)</definedName>
    <definedName name="n1x">IF(n_3=1,n_2,n_3&amp;n_5)</definedName>
    <definedName name="мил">{0,"овz";1,"z";2,"аz";5,"овz"}</definedName>
    <definedName name="тыс">{0,"тысячz";1,"тысячаz";2,"тысячиz";5,"тысячz"}</definedName>
  </definedNames>
  <calcPr calcId="144525" refMode="R1C1"/>
</workbook>
</file>

<file path=xl/calcChain.xml><?xml version="1.0" encoding="utf-8"?>
<calcChain xmlns="http://schemas.openxmlformats.org/spreadsheetml/2006/main">
  <c r="I68" i="1" l="1"/>
  <c r="E68" i="1"/>
  <c r="D68" i="1"/>
  <c r="A68" i="1"/>
  <c r="E65" i="1"/>
  <c r="A65" i="1"/>
  <c r="E64" i="1"/>
  <c r="A64" i="1"/>
  <c r="E63" i="1"/>
  <c r="A63" i="1"/>
  <c r="E62" i="1"/>
  <c r="A62" i="1"/>
  <c r="E61" i="1"/>
  <c r="A61" i="1"/>
  <c r="E60" i="1"/>
  <c r="A60" i="1"/>
  <c r="D27" i="1"/>
  <c r="C27" i="1"/>
  <c r="E27" i="1" s="1"/>
  <c r="B27" i="1"/>
  <c r="A27" i="1"/>
  <c r="D26" i="1"/>
  <c r="C26" i="1"/>
  <c r="E26" i="1" s="1"/>
  <c r="B26" i="1"/>
  <c r="A26" i="1"/>
  <c r="D25" i="1"/>
  <c r="C25" i="1"/>
  <c r="E25" i="1" s="1"/>
  <c r="B25" i="1"/>
  <c r="A25" i="1"/>
  <c r="E24" i="1"/>
  <c r="F24" i="1" s="1"/>
  <c r="D24" i="1"/>
  <c r="C24" i="1"/>
  <c r="B24" i="1"/>
  <c r="A24" i="1"/>
  <c r="D23" i="1"/>
  <c r="C23" i="1"/>
  <c r="E23" i="1" s="1"/>
  <c r="B23" i="1"/>
  <c r="A23" i="1"/>
  <c r="D22" i="1"/>
  <c r="C22" i="1"/>
  <c r="E22" i="1" s="1"/>
  <c r="B22" i="1"/>
  <c r="A22" i="1"/>
  <c r="D21" i="1"/>
  <c r="C21" i="1"/>
  <c r="E21" i="1" s="1"/>
  <c r="B21" i="1"/>
  <c r="A21" i="1"/>
  <c r="A7" i="1"/>
  <c r="H5" i="1"/>
  <c r="A3" i="1"/>
  <c r="H21" i="1" l="1"/>
  <c r="E28" i="1"/>
  <c r="A29" i="1" s="1"/>
  <c r="F21" i="1"/>
  <c r="H23" i="1"/>
  <c r="F23" i="1"/>
  <c r="H27" i="1"/>
  <c r="F27" i="1"/>
  <c r="H22" i="1"/>
  <c r="F22" i="1"/>
  <c r="H25" i="1"/>
  <c r="F25" i="1"/>
  <c r="H26" i="1"/>
  <c r="F26" i="1"/>
  <c r="H24" i="1"/>
</calcChain>
</file>

<file path=xl/sharedStrings.xml><?xml version="1.0" encoding="utf-8"?>
<sst xmlns="http://schemas.openxmlformats.org/spreadsheetml/2006/main" count="46" uniqueCount="44">
  <si>
    <t xml:space="preserve">        ДОГОВОР-СЧЕТ №5/</t>
  </si>
  <si>
    <t>на оказание услуг по приобретению авиабилетов</t>
  </si>
  <si>
    <t>г.Ташкент</t>
  </si>
  <si>
    <t xml:space="preserve">  1.Предмет договора. </t>
  </si>
  <si>
    <t>  1.1. Агент оказывает Клиенту услуги по приобретению авиабилетов (без НДС).</t>
  </si>
  <si>
    <t>Наименование товаров                                                      (работ, услуг)</t>
  </si>
  <si>
    <t>Ед. изм.</t>
  </si>
  <si>
    <t>Кол. во</t>
  </si>
  <si>
    <t>Цена</t>
  </si>
  <si>
    <t>Стоимость поставки</t>
  </si>
  <si>
    <t>Акцизный налог</t>
  </si>
  <si>
    <t>НДС</t>
  </si>
  <si>
    <t>Стоимость поставки с учетом НДC</t>
  </si>
  <si>
    <t>Ставка</t>
  </si>
  <si>
    <t>Сумма</t>
  </si>
  <si>
    <t>Всего:</t>
  </si>
  <si>
    <t xml:space="preserve"> 2.Обязанности и права Клиента.</t>
  </si>
  <si>
    <t xml:space="preserve"> 2.1. Перечислить денежные средства на расчетный счет Агента.</t>
  </si>
  <si>
    <t xml:space="preserve"> 2.2. Обеспечить своего Представителя Доверенностью на получение авиабилетов.</t>
  </si>
  <si>
    <t xml:space="preserve"> 3.Обязанности и права Агента.</t>
  </si>
  <si>
    <t xml:space="preserve"> 3.1. Выписывать авиабилеты по факту поступления денежных средств Клиента на р/счет Агента и по стоимости на день выписки</t>
  </si>
  <si>
    <t xml:space="preserve"> авиабилета, при полном предоставлении необходимых для выезда документов. </t>
  </si>
  <si>
    <t xml:space="preserve"> 3.2. После получения от Клиента информации о прекращении деятельности с Агентом, согласно акта сверки перечислять остатки </t>
  </si>
  <si>
    <t xml:space="preserve"> денежных средств Клиента.</t>
  </si>
  <si>
    <t xml:space="preserve"> 3.3. Агент имеет полное право отказать в выписке авиабилета при неполном предоставлении необходимых документов.  </t>
  </si>
  <si>
    <t xml:space="preserve"> 4.Расчеты Агента с Клиентом.</t>
  </si>
  <si>
    <t xml:space="preserve"> 4.1. Форма оплаты – предоплата 100%. Расчеты между Агентом и Клиентом производятся в национальной валюте РУз. </t>
  </si>
  <si>
    <t xml:space="preserve"> Допускаются  изменения в сумме тарифов, курса валют, а также доплата на основании договора, возврат денежных средств на</t>
  </si>
  <si>
    <t xml:space="preserve"> основании акта сверки взаиморасчетов. </t>
  </si>
  <si>
    <t xml:space="preserve"> 4.2. В случае отказа от полета и возврата билета стороны руководствуются в соответствии с требованиями и правилами </t>
  </si>
  <si>
    <t xml:space="preserve"> Авиакомпании - Перевозчика.</t>
  </si>
  <si>
    <t xml:space="preserve"> 5. Разрешение споров.</t>
  </si>
  <si>
    <t xml:space="preserve"> 5.1. Стороны предпримут все необходимые усилия, чтобы споры и разногласия между ними,возникшие при исполнении  </t>
  </si>
  <si>
    <t xml:space="preserve"> настоящего Договора, были урегулированы путем переговоров.</t>
  </si>
  <si>
    <t xml:space="preserve"> 5.2. В случае несогласия между сторонами, споры будут рассматриваться в установленном законодательством РУз порядке.</t>
  </si>
  <si>
    <t xml:space="preserve"> 6.Стороны учитывают возможность возникновения в их взаимоотношениях форс-мажорных обстоятельств (вне </t>
  </si>
  <si>
    <t xml:space="preserve"> сферы влияния сторон договора) и обязуются принимать все возможные меры к снижению взаимного риска </t>
  </si>
  <si>
    <t xml:space="preserve"> материальных и моральных убытков.</t>
  </si>
  <si>
    <t xml:space="preserve"> 7.В случае нарушения установленных настоящим сроков платежей и других не предусмотренных настоящим договором,  </t>
  </si>
  <si>
    <t xml:space="preserve"> стороны руководствуются Гражданским Законодательством РУз и Законом РУз «О договорно - правовой базе  </t>
  </si>
  <si>
    <t xml:space="preserve"> деятельности хозяйствующих субъектов».</t>
  </si>
  <si>
    <t xml:space="preserve"> 8.Срок действия Договора до: </t>
  </si>
  <si>
    <t>31 июня 2017 года</t>
  </si>
  <si>
    <t xml:space="preserve"> 9.Адреса и реквизиты сторон: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</si>
</sst>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FC19]dd\ mmmm\ yyyy\ \г\.;@"/>
    <numFmt numFmtId="165" formatCode="0;\-0;;@"/>
    <numFmt numFmtId="166" formatCode="d/m/yy;@"/>
  </numFmts>
  <fonts count="17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charset val="204"/>
      <scheme val="minor"/>
    </font>
    <font>
      <sz val="14"/>
      <color indexed="8"/>
      <name val="Times New Roman"/>
      <family val="1"/>
      <charset val="204"/>
    </font>
    <font>
      <b/>
      <sz val="16"/>
      <name val="Times New Roman"/>
      <family val="1"/>
      <charset val="204"/>
    </font>
    <font>
      <sz val="16"/>
      <color theme="1"/>
      <name val="Times New Roman"/>
      <family val="1"/>
      <charset val="204"/>
    </font>
    <font>
      <sz val="16"/>
      <color theme="1"/>
      <name val="Calibri"/>
      <family val="2"/>
      <charset val="204"/>
      <scheme val="minor"/>
    </font>
    <font>
      <b/>
      <sz val="14"/>
      <color indexed="8"/>
      <name val="Times New Roman"/>
      <family val="1"/>
      <charset val="204"/>
    </font>
    <font>
      <b/>
      <sz val="14"/>
      <name val="Times New Roman"/>
      <family val="1"/>
      <charset val="204"/>
    </font>
    <font>
      <sz val="14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2"/>
      <color indexed="8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4"/>
      <color indexed="10"/>
      <name val="Times New Roman"/>
      <family val="1"/>
      <charset val="204"/>
    </font>
    <font>
      <b/>
      <sz val="11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56"/>
      </right>
      <top style="thin">
        <color indexed="64"/>
      </top>
      <bottom/>
      <diagonal/>
    </border>
    <border>
      <left style="double">
        <color indexed="56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double">
        <color indexed="56"/>
      </right>
      <top/>
      <bottom/>
      <diagonal/>
    </border>
    <border>
      <left style="double">
        <color indexed="56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double">
        <color indexed="56"/>
      </right>
      <top/>
      <bottom style="thin">
        <color indexed="64"/>
      </bottom>
      <diagonal/>
    </border>
    <border>
      <left style="double">
        <color indexed="56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98">
    <xf numFmtId="0" fontId="0" fillId="0" borderId="0" xfId="0"/>
    <xf numFmtId="0" fontId="2" fillId="0" borderId="0" xfId="0" applyFont="1" applyFill="1" applyBorder="1" applyProtection="1">
      <protection hidden="1"/>
    </xf>
    <xf numFmtId="0" fontId="2" fillId="0" borderId="0" xfId="0" applyFont="1" applyFill="1" applyProtection="1">
      <protection hidden="1"/>
    </xf>
    <xf numFmtId="0" fontId="3" fillId="0" borderId="0" xfId="1" applyFont="1" applyFill="1" applyBorder="1" applyAlignment="1" applyProtection="1">
      <alignment horizontal="right"/>
      <protection hidden="1"/>
    </xf>
    <xf numFmtId="0" fontId="4" fillId="0" borderId="0" xfId="0" applyFont="1" applyAlignment="1">
      <alignment horizontal="right"/>
    </xf>
    <xf numFmtId="0" fontId="3" fillId="0" borderId="0" xfId="1" applyFont="1" applyFill="1" applyBorder="1" applyAlignment="1" applyProtection="1">
      <alignment horizontal="left"/>
      <protection locked="0"/>
    </xf>
    <xf numFmtId="0" fontId="3" fillId="0" borderId="0" xfId="1" applyFont="1" applyFill="1" applyBorder="1" applyAlignment="1" applyProtection="1">
      <protection hidden="1"/>
    </xf>
    <xf numFmtId="164" fontId="3" fillId="0" borderId="0" xfId="1" applyNumberFormat="1" applyFont="1" applyFill="1" applyBorder="1" applyAlignment="1" applyProtection="1">
      <alignment horizontal="center"/>
      <protection hidden="1"/>
    </xf>
    <xf numFmtId="0" fontId="5" fillId="0" borderId="0" xfId="0" applyFont="1" applyAlignment="1">
      <alignment horizontal="center"/>
    </xf>
    <xf numFmtId="0" fontId="6" fillId="0" borderId="0" xfId="0" applyFont="1" applyFill="1" applyProtection="1">
      <protection hidden="1"/>
    </xf>
    <xf numFmtId="0" fontId="3" fillId="0" borderId="0" xfId="1" applyFont="1" applyFill="1" applyBorder="1" applyAlignment="1" applyProtection="1">
      <alignment horizontal="center"/>
      <protection hidden="1"/>
    </xf>
    <xf numFmtId="165" fontId="2" fillId="0" borderId="0" xfId="0" applyNumberFormat="1" applyFont="1" applyFill="1" applyProtection="1">
      <protection hidden="1"/>
    </xf>
    <xf numFmtId="0" fontId="7" fillId="0" borderId="0" xfId="1" applyFont="1" applyFill="1" applyBorder="1" applyAlignment="1" applyProtection="1">
      <alignment horizontal="left"/>
      <protection hidden="1"/>
    </xf>
    <xf numFmtId="0" fontId="7" fillId="0" borderId="0" xfId="1" applyFont="1" applyFill="1" applyBorder="1" applyAlignment="1" applyProtection="1">
      <alignment horizontal="center"/>
      <protection hidden="1"/>
    </xf>
    <xf numFmtId="14" fontId="7" fillId="0" borderId="0" xfId="1" applyNumberFormat="1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 vertical="center" wrapText="1"/>
      <protection hidden="1"/>
    </xf>
    <xf numFmtId="0" fontId="2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8" fillId="0" borderId="0" xfId="0" applyFont="1"/>
    <xf numFmtId="0" fontId="2" fillId="0" borderId="0" xfId="0" applyFont="1" applyFill="1" applyBorder="1" applyAlignment="1" applyProtection="1">
      <alignment horizontal="left" indent="1"/>
      <protection hidden="1"/>
    </xf>
    <xf numFmtId="0" fontId="2" fillId="0" borderId="0" xfId="0" applyFont="1" applyFill="1" applyBorder="1" applyAlignment="1" applyProtection="1">
      <alignment horizontal="left" indent="1"/>
      <protection hidden="1"/>
    </xf>
    <xf numFmtId="0" fontId="2" fillId="0" borderId="2" xfId="0" applyFont="1" applyFill="1" applyBorder="1" applyProtection="1">
      <protection hidden="1"/>
    </xf>
    <xf numFmtId="0" fontId="2" fillId="0" borderId="3" xfId="0" applyFont="1" applyFill="1" applyBorder="1" applyProtection="1">
      <protection hidden="1"/>
    </xf>
    <xf numFmtId="0" fontId="2" fillId="0" borderId="4" xfId="0" applyFont="1" applyFill="1" applyBorder="1" applyProtection="1">
      <protection hidden="1"/>
    </xf>
    <xf numFmtId="0" fontId="6" fillId="0" borderId="5" xfId="0" applyFont="1" applyFill="1" applyBorder="1" applyAlignment="1" applyProtection="1">
      <alignment horizontal="center" vertical="center" wrapText="1"/>
      <protection hidden="1"/>
    </xf>
    <xf numFmtId="0" fontId="6" fillId="0" borderId="6" xfId="0" applyFont="1" applyFill="1" applyBorder="1" applyAlignment="1" applyProtection="1">
      <alignment horizontal="center" vertical="center" wrapText="1"/>
      <protection hidden="1"/>
    </xf>
    <xf numFmtId="0" fontId="6" fillId="0" borderId="7" xfId="0" applyFont="1" applyFill="1" applyBorder="1" applyAlignment="1" applyProtection="1">
      <alignment horizontal="center" vertical="center" wrapText="1"/>
      <protection hidden="1"/>
    </xf>
    <xf numFmtId="0" fontId="6" fillId="0" borderId="8" xfId="0" applyFont="1" applyFill="1" applyBorder="1" applyAlignment="1" applyProtection="1">
      <alignment horizontal="center" vertical="center" wrapText="1"/>
      <protection hidden="1"/>
    </xf>
    <xf numFmtId="0" fontId="9" fillId="0" borderId="8" xfId="0" applyFont="1" applyBorder="1"/>
    <xf numFmtId="0" fontId="6" fillId="0" borderId="5" xfId="0" applyFont="1" applyFill="1" applyBorder="1" applyAlignment="1" applyProtection="1">
      <alignment horizontal="center" vertical="center" wrapText="1"/>
      <protection hidden="1"/>
    </xf>
    <xf numFmtId="0" fontId="6" fillId="0" borderId="9" xfId="0" applyFont="1" applyFill="1" applyBorder="1" applyAlignment="1" applyProtection="1">
      <alignment horizontal="center" vertical="top" wrapText="1"/>
      <protection hidden="1"/>
    </xf>
    <xf numFmtId="0" fontId="6" fillId="0" borderId="10" xfId="0" applyFont="1" applyFill="1" applyBorder="1" applyAlignment="1" applyProtection="1">
      <alignment horizontal="center" vertical="top" wrapText="1"/>
      <protection hidden="1"/>
    </xf>
    <xf numFmtId="0" fontId="6" fillId="0" borderId="11" xfId="0" applyFont="1" applyFill="1" applyBorder="1" applyAlignment="1" applyProtection="1">
      <alignment horizontal="center" vertical="top" wrapText="1"/>
      <protection hidden="1"/>
    </xf>
    <xf numFmtId="0" fontId="6" fillId="0" borderId="12" xfId="0" applyFont="1" applyFill="1" applyBorder="1" applyAlignment="1" applyProtection="1">
      <alignment horizontal="center" vertical="center" wrapText="1"/>
      <protection hidden="1"/>
    </xf>
    <xf numFmtId="0" fontId="2" fillId="0" borderId="12" xfId="0" applyFont="1" applyFill="1" applyBorder="1" applyAlignment="1" applyProtection="1">
      <alignment horizontal="center" vertical="center" wrapText="1"/>
      <protection hidden="1"/>
    </xf>
    <xf numFmtId="4" fontId="2" fillId="0" borderId="12" xfId="0" applyNumberFormat="1" applyFont="1" applyFill="1" applyBorder="1" applyAlignment="1" applyProtection="1">
      <alignment horizontal="right" vertical="center" wrapText="1"/>
      <protection hidden="1"/>
    </xf>
    <xf numFmtId="4" fontId="2" fillId="0" borderId="12" xfId="0" applyNumberFormat="1" applyFont="1" applyFill="1" applyBorder="1" applyAlignment="1" applyProtection="1">
      <alignment horizontal="right" vertical="center"/>
      <protection hidden="1"/>
    </xf>
    <xf numFmtId="0" fontId="10" fillId="0" borderId="6" xfId="0" applyFont="1" applyFill="1" applyBorder="1" applyAlignment="1" applyProtection="1">
      <alignment horizontal="center" vertical="center" wrapText="1"/>
      <protection hidden="1"/>
    </xf>
    <xf numFmtId="0" fontId="10" fillId="0" borderId="7" xfId="0" applyFont="1" applyFill="1" applyBorder="1" applyAlignment="1" applyProtection="1">
      <alignment horizontal="center" vertical="center" wrapText="1"/>
      <protection hidden="1"/>
    </xf>
    <xf numFmtId="0" fontId="2" fillId="0" borderId="6" xfId="0" applyFont="1" applyFill="1" applyBorder="1" applyAlignment="1" applyProtection="1">
      <alignment horizontal="center" vertical="center" wrapText="1"/>
      <protection hidden="1"/>
    </xf>
    <xf numFmtId="0" fontId="2" fillId="0" borderId="7" xfId="0" applyFont="1" applyFill="1" applyBorder="1" applyAlignment="1" applyProtection="1">
      <alignment horizontal="center" vertical="center" wrapText="1"/>
      <protection hidden="1"/>
    </xf>
    <xf numFmtId="3" fontId="2" fillId="0" borderId="12" xfId="0" applyNumberFormat="1" applyFont="1" applyFill="1" applyBorder="1" applyAlignment="1" applyProtection="1">
      <alignment vertical="center" wrapText="1"/>
      <protection hidden="1"/>
    </xf>
    <xf numFmtId="0" fontId="2" fillId="0" borderId="0" xfId="0" applyFont="1" applyFill="1" applyAlignment="1" applyProtection="1">
      <alignment vertical="center"/>
      <protection hidden="1"/>
    </xf>
    <xf numFmtId="0" fontId="2" fillId="0" borderId="5" xfId="0" applyFont="1" applyFill="1" applyBorder="1" applyAlignment="1" applyProtection="1">
      <alignment horizontal="center" vertical="center" wrapText="1"/>
      <protection hidden="1"/>
    </xf>
    <xf numFmtId="4" fontId="2" fillId="0" borderId="5" xfId="0" applyNumberFormat="1" applyFont="1" applyFill="1" applyBorder="1" applyAlignment="1" applyProtection="1">
      <alignment horizontal="right" vertical="center" wrapText="1"/>
      <protection hidden="1"/>
    </xf>
    <xf numFmtId="0" fontId="6" fillId="0" borderId="6" xfId="0" applyFont="1" applyFill="1" applyBorder="1" applyAlignment="1" applyProtection="1">
      <alignment vertical="top" wrapText="1"/>
      <protection hidden="1"/>
    </xf>
    <xf numFmtId="0" fontId="6" fillId="0" borderId="13" xfId="0" applyFont="1" applyFill="1" applyBorder="1" applyAlignment="1" applyProtection="1">
      <alignment vertical="top" wrapText="1"/>
      <protection hidden="1"/>
    </xf>
    <xf numFmtId="4" fontId="6" fillId="0" borderId="7" xfId="0" applyNumberFormat="1" applyFont="1" applyFill="1" applyBorder="1" applyAlignment="1" applyProtection="1">
      <alignment horizontal="right" wrapText="1"/>
      <protection hidden="1"/>
    </xf>
    <xf numFmtId="4" fontId="6" fillId="0" borderId="7" xfId="0" applyNumberFormat="1" applyFont="1" applyFill="1" applyBorder="1" applyAlignment="1" applyProtection="1">
      <alignment horizontal="right" vertical="top" wrapText="1"/>
      <protection hidden="1"/>
    </xf>
    <xf numFmtId="0" fontId="6" fillId="0" borderId="12" xfId="0" applyFont="1" applyFill="1" applyBorder="1" applyAlignment="1" applyProtection="1">
      <alignment vertical="top" wrapText="1"/>
      <protection hidden="1"/>
    </xf>
    <xf numFmtId="3" fontId="6" fillId="0" borderId="12" xfId="0" applyNumberFormat="1" applyFont="1" applyFill="1" applyBorder="1" applyAlignment="1" applyProtection="1">
      <alignment vertical="top" wrapText="1"/>
      <protection hidden="1"/>
    </xf>
    <xf numFmtId="1" fontId="2" fillId="0" borderId="0" xfId="0" applyNumberFormat="1" applyFont="1" applyFill="1" applyProtection="1">
      <protection hidden="1"/>
    </xf>
    <xf numFmtId="0" fontId="6" fillId="0" borderId="9" xfId="0" applyFont="1" applyFill="1" applyBorder="1" applyAlignment="1" applyProtection="1">
      <alignment horizontal="left" vertical="top" wrapText="1"/>
      <protection hidden="1"/>
    </xf>
    <xf numFmtId="0" fontId="11" fillId="0" borderId="10" xfId="0" applyFont="1" applyBorder="1"/>
    <xf numFmtId="0" fontId="11" fillId="0" borderId="13" xfId="0" applyFont="1" applyBorder="1"/>
    <xf numFmtId="0" fontId="11" fillId="0" borderId="7" xfId="0" applyFont="1" applyBorder="1"/>
    <xf numFmtId="1" fontId="6" fillId="0" borderId="0" xfId="0" applyNumberFormat="1" applyFont="1" applyFill="1" applyProtection="1">
      <protection hidden="1"/>
    </xf>
    <xf numFmtId="0" fontId="2" fillId="0" borderId="0" xfId="0" applyFont="1" applyFill="1" applyBorder="1" applyAlignment="1" applyProtection="1">
      <alignment vertical="top" wrapText="1"/>
      <protection hidden="1"/>
    </xf>
    <xf numFmtId="0" fontId="7" fillId="0" borderId="0" xfId="0" applyFont="1" applyAlignment="1"/>
    <xf numFmtId="0" fontId="9" fillId="0" borderId="0" xfId="0" applyFont="1"/>
    <xf numFmtId="0" fontId="8" fillId="0" borderId="0" xfId="0" applyFont="1" applyAlignment="1"/>
    <xf numFmtId="0" fontId="7" fillId="0" borderId="0" xfId="0" applyFont="1" applyAlignment="1"/>
    <xf numFmtId="0" fontId="8" fillId="0" borderId="0" xfId="0" applyFont="1" applyAlignment="1"/>
    <xf numFmtId="166" fontId="12" fillId="0" borderId="0" xfId="0" applyNumberFormat="1" applyFont="1" applyAlignment="1"/>
    <xf numFmtId="0" fontId="0" fillId="0" borderId="0" xfId="0" applyAlignment="1"/>
    <xf numFmtId="0" fontId="6" fillId="0" borderId="2" xfId="0" applyFont="1" applyFill="1" applyBorder="1" applyProtection="1">
      <protection hidden="1"/>
    </xf>
    <xf numFmtId="0" fontId="6" fillId="0" borderId="3" xfId="0" applyFont="1" applyFill="1" applyBorder="1" applyProtection="1">
      <protection hidden="1"/>
    </xf>
    <xf numFmtId="0" fontId="6" fillId="0" borderId="14" xfId="0" applyFont="1" applyFill="1" applyBorder="1" applyProtection="1">
      <protection hidden="1"/>
    </xf>
    <xf numFmtId="0" fontId="6" fillId="0" borderId="15" xfId="0" applyFont="1" applyFill="1" applyBorder="1" applyProtection="1">
      <protection hidden="1"/>
    </xf>
    <xf numFmtId="0" fontId="6" fillId="0" borderId="4" xfId="0" applyFont="1" applyFill="1" applyBorder="1" applyProtection="1">
      <protection hidden="1"/>
    </xf>
    <xf numFmtId="0" fontId="6" fillId="0" borderId="16" xfId="0" applyFont="1" applyFill="1" applyBorder="1" applyAlignment="1" applyProtection="1">
      <alignment horizontal="left" vertical="top" wrapText="1" indent="1"/>
      <protection hidden="1"/>
    </xf>
    <xf numFmtId="0" fontId="6" fillId="0" borderId="0" xfId="0" applyFont="1" applyFill="1" applyBorder="1" applyAlignment="1" applyProtection="1">
      <alignment horizontal="left" vertical="top" wrapText="1" indent="1"/>
      <protection hidden="1"/>
    </xf>
    <xf numFmtId="0" fontId="6" fillId="0" borderId="17" xfId="0" applyFont="1" applyFill="1" applyBorder="1" applyAlignment="1" applyProtection="1">
      <alignment horizontal="left" vertical="top" wrapText="1" indent="1"/>
      <protection hidden="1"/>
    </xf>
    <xf numFmtId="0" fontId="6" fillId="0" borderId="18" xfId="0" applyFont="1" applyFill="1" applyBorder="1" applyAlignment="1" applyProtection="1">
      <alignment horizontal="left" vertical="top" wrapText="1" indent="1"/>
      <protection hidden="1"/>
    </xf>
    <xf numFmtId="0" fontId="6" fillId="0" borderId="19" xfId="0" applyFont="1" applyFill="1" applyBorder="1" applyAlignment="1" applyProtection="1">
      <alignment horizontal="left" vertical="top" wrapText="1" indent="1"/>
      <protection hidden="1"/>
    </xf>
    <xf numFmtId="0" fontId="6" fillId="0" borderId="16" xfId="0" applyFont="1" applyFill="1" applyBorder="1" applyAlignment="1" applyProtection="1">
      <alignment horizontal="left" wrapText="1" indent="1"/>
      <protection hidden="1"/>
    </xf>
    <xf numFmtId="0" fontId="6" fillId="0" borderId="0" xfId="0" applyFont="1" applyFill="1" applyBorder="1" applyAlignment="1" applyProtection="1">
      <alignment horizontal="left" wrapText="1" indent="1"/>
      <protection hidden="1"/>
    </xf>
    <xf numFmtId="0" fontId="6" fillId="0" borderId="17" xfId="0" applyFont="1" applyFill="1" applyBorder="1" applyAlignment="1" applyProtection="1">
      <alignment horizontal="left" wrapText="1" indent="1"/>
      <protection hidden="1"/>
    </xf>
    <xf numFmtId="0" fontId="6" fillId="0" borderId="18" xfId="0" applyFont="1" applyFill="1" applyBorder="1" applyAlignment="1" applyProtection="1">
      <alignment horizontal="left" indent="1"/>
      <protection hidden="1"/>
    </xf>
    <xf numFmtId="0" fontId="6" fillId="0" borderId="0" xfId="0" applyFont="1" applyFill="1" applyBorder="1" applyAlignment="1" applyProtection="1">
      <alignment horizontal="left" indent="1"/>
      <protection hidden="1"/>
    </xf>
    <xf numFmtId="0" fontId="6" fillId="0" borderId="19" xfId="0" applyFont="1" applyFill="1" applyBorder="1" applyAlignment="1" applyProtection="1">
      <alignment horizontal="left" indent="1"/>
      <protection hidden="1"/>
    </xf>
    <xf numFmtId="0" fontId="6" fillId="0" borderId="16" xfId="0" applyFont="1" applyFill="1" applyBorder="1" applyAlignment="1" applyProtection="1">
      <alignment horizontal="left" indent="1"/>
      <protection hidden="1"/>
    </xf>
    <xf numFmtId="0" fontId="6" fillId="0" borderId="17" xfId="0" applyFont="1" applyFill="1" applyBorder="1" applyAlignment="1" applyProtection="1">
      <alignment horizontal="left" indent="1"/>
      <protection hidden="1"/>
    </xf>
    <xf numFmtId="0" fontId="6" fillId="0" borderId="18" xfId="0" applyFont="1" applyFill="1" applyBorder="1" applyAlignment="1" applyProtection="1">
      <alignment horizontal="left" indent="1"/>
      <protection hidden="1"/>
    </xf>
    <xf numFmtId="0" fontId="6" fillId="0" borderId="0" xfId="0" applyFont="1" applyFill="1" applyBorder="1" applyAlignment="1" applyProtection="1">
      <alignment horizontal="left" indent="1"/>
      <protection hidden="1"/>
    </xf>
    <xf numFmtId="0" fontId="6" fillId="0" borderId="19" xfId="0" applyFont="1" applyFill="1" applyBorder="1" applyAlignment="1" applyProtection="1">
      <alignment horizontal="left" indent="1"/>
      <protection hidden="1"/>
    </xf>
    <xf numFmtId="0" fontId="6" fillId="0" borderId="9" xfId="0" applyFont="1" applyFill="1" applyBorder="1" applyAlignment="1" applyProtection="1">
      <alignment horizontal="left" indent="1"/>
      <protection hidden="1"/>
    </xf>
    <xf numFmtId="0" fontId="6" fillId="0" borderId="10" xfId="0" applyFont="1" applyFill="1" applyBorder="1" applyAlignment="1" applyProtection="1">
      <alignment horizontal="left" indent="1"/>
      <protection hidden="1"/>
    </xf>
    <xf numFmtId="0" fontId="6" fillId="0" borderId="20" xfId="0" applyFont="1" applyFill="1" applyBorder="1" applyAlignment="1" applyProtection="1">
      <alignment horizontal="left" indent="1"/>
      <protection hidden="1"/>
    </xf>
    <xf numFmtId="0" fontId="6" fillId="0" borderId="21" xfId="0" applyFont="1" applyFill="1" applyBorder="1" applyAlignment="1" applyProtection="1">
      <alignment horizontal="left" indent="1"/>
      <protection hidden="1"/>
    </xf>
    <xf numFmtId="0" fontId="6" fillId="0" borderId="11" xfId="0" applyFont="1" applyFill="1" applyBorder="1" applyAlignment="1" applyProtection="1">
      <alignment horizontal="left" indent="1"/>
      <protection hidden="1"/>
    </xf>
    <xf numFmtId="0" fontId="13" fillId="0" borderId="0" xfId="0" applyFont="1" applyFill="1" applyAlignment="1" applyProtection="1">
      <alignment vertical="top"/>
      <protection hidden="1"/>
    </xf>
    <xf numFmtId="0" fontId="14" fillId="0" borderId="0" xfId="0" applyFont="1" applyFill="1" applyAlignment="1" applyProtection="1">
      <alignment horizontal="right" vertical="top"/>
      <protection hidden="1"/>
    </xf>
    <xf numFmtId="0" fontId="13" fillId="0" borderId="18" xfId="0" applyFont="1" applyFill="1" applyBorder="1" applyAlignment="1" applyProtection="1">
      <alignment horizontal="left" vertical="top" wrapText="1" indent="1"/>
      <protection hidden="1"/>
    </xf>
    <xf numFmtId="0" fontId="15" fillId="0" borderId="0" xfId="0" applyFont="1" applyAlignment="1">
      <alignment horizontal="left" vertical="top" wrapText="1" indent="1"/>
    </xf>
    <xf numFmtId="0" fontId="14" fillId="0" borderId="0" xfId="0" applyFont="1" applyFill="1" applyBorder="1" applyAlignment="1" applyProtection="1">
      <alignment horizontal="right" vertical="top" wrapText="1"/>
      <protection hidden="1"/>
    </xf>
    <xf numFmtId="0" fontId="16" fillId="0" borderId="0" xfId="0" applyFont="1" applyAlignment="1">
      <alignment horizontal="right"/>
    </xf>
  </cellXfs>
  <cellStyles count="2">
    <cellStyle name="Заголовок 1" xfId="1" builtinId="16"/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\Hakimboy\&#1060;&#1080;&#1088;&#1084;&#1072;&#1083;&#1072;&#1088;\&#1044;&#1077;&#1072;&#1083;&#1077;&#1088;%20&#1090;&#1088;&#1072;&#1074;&#1077;&#1083;%20&#1052;&#1063;&#1046;\2017\&#1076;&#1086;&#1075;&#1086;&#1074;&#1086;&#1088;&#1083;&#1072;&#1088;\&#1044;&#1054;&#1043;&#1054;&#1042;&#1054;&#1056;%20&#1043;&#1091;&#1083;&#1080;&#1089;&#1090;&#1086;&#1085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Формула числа прописью"/>
      <sheetName val="РЕГИСТРАЦИЯ"/>
      <sheetName val="ДОГОВОР СЧЕТ"/>
      <sheetName val="РЕАЛИЗАЦИЯ АВИАБИЛЕТОВ"/>
      <sheetName val="Лист1"/>
      <sheetName val="Лист2"/>
    </sheetNames>
    <sheetDataSet>
      <sheetData sheetId="0"/>
      <sheetData sheetId="1">
        <row r="3">
          <cell r="F3" t="str">
            <v>ООО "DEALER TRAVEL"</v>
          </cell>
        </row>
        <row r="5">
          <cell r="F5">
            <v>301746114</v>
          </cell>
          <cell r="I5" t="str">
            <v>М.Улугбек ф-л ОАКБ «ASIA ALLIANCE BANK»</v>
          </cell>
        </row>
        <row r="6">
          <cell r="F6">
            <v>84200</v>
          </cell>
          <cell r="I6" t="str">
            <v>01103</v>
          </cell>
        </row>
        <row r="7">
          <cell r="F7" t="str">
            <v>Маманазаров М.М</v>
          </cell>
          <cell r="I7" t="str">
            <v>20208000204876448001</v>
          </cell>
        </row>
        <row r="8">
          <cell r="F8" t="str">
            <v>9983672268585</v>
          </cell>
          <cell r="I8" t="str">
            <v>Сырдаринская обл. город Гулистан ул.Навои дом32</v>
          </cell>
        </row>
        <row r="13">
          <cell r="A13">
            <v>2</v>
          </cell>
          <cell r="B13">
            <v>42740</v>
          </cell>
          <cell r="C13" t="str">
            <v>_____</v>
          </cell>
          <cell r="D13" t="str">
            <v>________</v>
          </cell>
          <cell r="F13" t="str">
            <v>1/2</v>
          </cell>
          <cell r="G13">
            <v>42740</v>
          </cell>
          <cell r="H13" t="str">
            <v>OOO "MEDIA MANIA"</v>
          </cell>
          <cell r="I13" t="str">
            <v>г.Ташкент ул.Осиё-15</v>
          </cell>
          <cell r="J13">
            <v>998712542610</v>
          </cell>
          <cell r="K13" t="str">
            <v>20208000900266806001</v>
          </cell>
          <cell r="L13" t="str">
            <v xml:space="preserve">ОПЕРУ АИКБ "Ипак йули" </v>
          </cell>
          <cell r="M13" t="str">
            <v>00444</v>
          </cell>
          <cell r="N13">
            <v>201198219</v>
          </cell>
          <cell r="O13" t="str">
            <v>_________</v>
          </cell>
          <cell r="P13" t="str">
            <v>САРВАРОВ Ф.А.</v>
          </cell>
        </row>
        <row r="14">
          <cell r="A14">
            <v>3</v>
          </cell>
          <cell r="F14" t="str">
            <v>3</v>
          </cell>
        </row>
        <row r="15">
          <cell r="A15">
            <v>4</v>
          </cell>
          <cell r="F15" t="str">
            <v>5</v>
          </cell>
        </row>
        <row r="16">
          <cell r="A16">
            <v>4</v>
          </cell>
          <cell r="F16" t="str">
            <v>6</v>
          </cell>
          <cell r="I16" t="str">
            <v>Респ.Каракалпак. Г.Нукус, ул.Жомий-88</v>
          </cell>
          <cell r="J16">
            <v>998956587458</v>
          </cell>
          <cell r="K16" t="str">
            <v>20208000104670490001</v>
          </cell>
          <cell r="L16" t="str">
            <v>НБ ВЭД Нукус филиал</v>
          </cell>
          <cell r="M16" t="str">
            <v>00444</v>
          </cell>
          <cell r="N16">
            <v>204569987</v>
          </cell>
          <cell r="O16">
            <v>84500</v>
          </cell>
          <cell r="P16" t="str">
            <v>Салимов Н.Г.</v>
          </cell>
          <cell r="Q16" t="str">
            <v>ХИСОБ-ВАРАК ФАКТУРА №  4</v>
          </cell>
        </row>
        <row r="17">
          <cell r="A17">
            <v>5</v>
          </cell>
          <cell r="B17">
            <v>42746</v>
          </cell>
          <cell r="C17" t="str">
            <v>________</v>
          </cell>
          <cell r="D17" t="str">
            <v>_________</v>
          </cell>
          <cell r="F17" t="str">
            <v>1/5</v>
          </cell>
          <cell r="G17">
            <v>42746</v>
          </cell>
          <cell r="H17" t="str">
            <v>OOO "SOYUZ OPTOVOY TORGOVLI TASHKENT"</v>
          </cell>
          <cell r="I17" t="str">
            <v>г.Ташкент ул.Кичик Халка йули 41</v>
          </cell>
          <cell r="J17">
            <v>998946197771</v>
          </cell>
          <cell r="K17" t="str">
            <v>20208000104995103001</v>
          </cell>
          <cell r="L17" t="str">
            <v>АКБ "Ипак Йули Банк"</v>
          </cell>
          <cell r="M17" t="str">
            <v>01028</v>
          </cell>
          <cell r="N17">
            <v>24159596</v>
          </cell>
          <cell r="O17">
            <v>71150</v>
          </cell>
          <cell r="P17" t="str">
            <v>______________</v>
          </cell>
          <cell r="Q17" t="str">
            <v>ХИСОБ-ВАРАК ФАКТУРА №  5</v>
          </cell>
        </row>
        <row r="18">
          <cell r="A18">
            <v>6</v>
          </cell>
          <cell r="B18">
            <v>42747</v>
          </cell>
          <cell r="H18" t="str">
            <v>OOO "GLOBAL SPECTATOR"</v>
          </cell>
          <cell r="I18" t="str">
            <v>г.Ташкент, ул.Кумарик, д.13</v>
          </cell>
          <cell r="J18">
            <v>998901678812</v>
          </cell>
          <cell r="K18" t="str">
            <v>20208000100258335001</v>
          </cell>
          <cell r="L18" t="str">
            <v>ТГФ АКБ "KAPITAL BANK"</v>
          </cell>
          <cell r="M18" t="str">
            <v>00445</v>
          </cell>
          <cell r="N18">
            <v>302714399</v>
          </cell>
          <cell r="O18">
            <v>51512</v>
          </cell>
          <cell r="P18" t="str">
            <v>Цой М.П.</v>
          </cell>
          <cell r="Q18" t="str">
            <v>ХИСОБ-ВАРАК ФАКТУРА №  6</v>
          </cell>
        </row>
        <row r="19">
          <cell r="A19">
            <v>7</v>
          </cell>
          <cell r="B19">
            <v>42752</v>
          </cell>
          <cell r="H19" t="str">
            <v>ЯТТ  SAMADKHODJAEV D.R.</v>
          </cell>
          <cell r="I19" t="str">
            <v>____________________________________</v>
          </cell>
          <cell r="J19">
            <v>998911353033</v>
          </cell>
          <cell r="K19" t="str">
            <v>______________________</v>
          </cell>
          <cell r="L19" t="str">
            <v>___________________________-</v>
          </cell>
          <cell r="M19" t="str">
            <v>_______</v>
          </cell>
          <cell r="N19" t="str">
            <v>___________</v>
          </cell>
          <cell r="O19" t="str">
            <v>__________</v>
          </cell>
          <cell r="P19" t="str">
            <v>Самадходжаев Д.Р.</v>
          </cell>
          <cell r="Q19" t="str">
            <v>ХИСОБ-ВАРАК ФАКТУРА №  7</v>
          </cell>
        </row>
        <row r="20">
          <cell r="A20">
            <v>8</v>
          </cell>
          <cell r="B20">
            <v>42753</v>
          </cell>
          <cell r="H20" t="str">
            <v>_________________________________</v>
          </cell>
          <cell r="I20" t="str">
            <v>_____________________________________</v>
          </cell>
          <cell r="J20" t="str">
            <v>_______________</v>
          </cell>
          <cell r="K20" t="str">
            <v>_____________________</v>
          </cell>
          <cell r="L20" t="str">
            <v>____________________________</v>
          </cell>
          <cell r="M20" t="str">
            <v>______</v>
          </cell>
          <cell r="N20" t="str">
            <v>___________</v>
          </cell>
          <cell r="O20" t="str">
            <v>__________</v>
          </cell>
          <cell r="P20" t="str">
            <v>___________________</v>
          </cell>
          <cell r="Q20" t="str">
            <v>ХИСОБ-ВАРАК ФАКТУРА №  8</v>
          </cell>
        </row>
        <row r="21">
          <cell r="A21">
            <v>9</v>
          </cell>
          <cell r="B21">
            <v>42754</v>
          </cell>
          <cell r="F21" t="str">
            <v>1/9</v>
          </cell>
          <cell r="H21" t="str">
            <v>__________________________________</v>
          </cell>
          <cell r="I21" t="str">
            <v>______________________________________</v>
          </cell>
          <cell r="J21" t="str">
            <v>________________</v>
          </cell>
          <cell r="K21" t="str">
            <v>_____________________</v>
          </cell>
          <cell r="L21" t="str">
            <v>____________________________</v>
          </cell>
          <cell r="M21" t="str">
            <v>______</v>
          </cell>
          <cell r="N21" t="str">
            <v>__________</v>
          </cell>
          <cell r="O21" t="str">
            <v>_________</v>
          </cell>
          <cell r="P21" t="str">
            <v>_________________</v>
          </cell>
          <cell r="Q21" t="str">
            <v>ХИСОБ-ВАРАК ФАКТУРА №  9</v>
          </cell>
        </row>
        <row r="22">
          <cell r="A22">
            <v>10</v>
          </cell>
          <cell r="B22">
            <v>42755</v>
          </cell>
          <cell r="H22" t="str">
            <v>__________________________________</v>
          </cell>
          <cell r="I22" t="str">
            <v>______________________________________</v>
          </cell>
          <cell r="J22" t="str">
            <v>________________</v>
          </cell>
          <cell r="K22" t="str">
            <v>_____________________</v>
          </cell>
          <cell r="L22" t="str">
            <v>____________________________</v>
          </cell>
          <cell r="M22" t="str">
            <v>______</v>
          </cell>
          <cell r="N22" t="str">
            <v>__________</v>
          </cell>
          <cell r="O22" t="str">
            <v>_________</v>
          </cell>
          <cell r="P22" t="str">
            <v>_________________</v>
          </cell>
          <cell r="Q22" t="str">
            <v>ХИСОБ-ВАРАК ФАКТУРА №  10</v>
          </cell>
        </row>
        <row r="23">
          <cell r="A23">
            <v>11</v>
          </cell>
          <cell r="B23">
            <v>42758</v>
          </cell>
          <cell r="H23" t="str">
            <v>__________________________________</v>
          </cell>
          <cell r="I23" t="str">
            <v>______________________________________</v>
          </cell>
          <cell r="J23" t="str">
            <v>________________</v>
          </cell>
          <cell r="K23" t="str">
            <v>_____________________</v>
          </cell>
          <cell r="L23" t="str">
            <v>____________________________</v>
          </cell>
          <cell r="M23" t="str">
            <v>______</v>
          </cell>
          <cell r="N23" t="str">
            <v>__________</v>
          </cell>
          <cell r="O23" t="str">
            <v>_________</v>
          </cell>
          <cell r="P23" t="str">
            <v>_________________</v>
          </cell>
          <cell r="Q23" t="str">
            <v>ХИСОБ-ВАРАК ФАКТУРА №  11</v>
          </cell>
        </row>
        <row r="24">
          <cell r="A24">
            <v>12</v>
          </cell>
          <cell r="B24">
            <v>42759</v>
          </cell>
          <cell r="H24" t="str">
            <v>__________________________________</v>
          </cell>
          <cell r="I24" t="str">
            <v>_____________________________________</v>
          </cell>
          <cell r="J24" t="str">
            <v>________________</v>
          </cell>
          <cell r="K24" t="str">
            <v>______________________</v>
          </cell>
          <cell r="L24" t="str">
            <v>____________________________</v>
          </cell>
          <cell r="M24" t="str">
            <v>_______</v>
          </cell>
          <cell r="N24" t="str">
            <v>___________</v>
          </cell>
          <cell r="O24" t="str">
            <v>__________</v>
          </cell>
          <cell r="P24" t="str">
            <v>__________________</v>
          </cell>
          <cell r="Q24" t="str">
            <v>ХИСОБ-ВАРАК ФАКТУРА №  12</v>
          </cell>
        </row>
        <row r="25">
          <cell r="A25">
            <v>13</v>
          </cell>
          <cell r="B25">
            <v>42762</v>
          </cell>
          <cell r="H25" t="str">
            <v>__________________________________</v>
          </cell>
          <cell r="I25" t="str">
            <v>_____________________________________</v>
          </cell>
          <cell r="J25" t="str">
            <v>________________</v>
          </cell>
          <cell r="K25" t="str">
            <v>______________________</v>
          </cell>
          <cell r="L25" t="str">
            <v>____________________________</v>
          </cell>
          <cell r="M25" t="str">
            <v>_______</v>
          </cell>
          <cell r="N25" t="str">
            <v>___________</v>
          </cell>
          <cell r="O25" t="str">
            <v>__________</v>
          </cell>
          <cell r="P25" t="str">
            <v>__________________</v>
          </cell>
          <cell r="Q25" t="str">
            <v>ХИСОБ-ВАРАК ФАКТУРА №  13</v>
          </cell>
        </row>
        <row r="26">
          <cell r="A26">
            <v>14</v>
          </cell>
          <cell r="B26">
            <v>42765</v>
          </cell>
          <cell r="H26" t="str">
            <v>__________________________________</v>
          </cell>
          <cell r="I26" t="str">
            <v>_____________________________________</v>
          </cell>
          <cell r="J26" t="str">
            <v>________________</v>
          </cell>
          <cell r="K26" t="str">
            <v>______________________</v>
          </cell>
          <cell r="L26" t="str">
            <v>____________________________</v>
          </cell>
          <cell r="M26" t="str">
            <v>_______</v>
          </cell>
          <cell r="N26" t="str">
            <v>___________</v>
          </cell>
          <cell r="O26" t="str">
            <v>__________</v>
          </cell>
          <cell r="P26" t="str">
            <v>__________________</v>
          </cell>
          <cell r="Q26" t="str">
            <v>ХИСОБ-ВАРАК ФАКТУРА №  14</v>
          </cell>
        </row>
        <row r="27">
          <cell r="A27">
            <v>15</v>
          </cell>
          <cell r="B27">
            <v>42773</v>
          </cell>
          <cell r="H27" t="str">
            <v>TOSHKENT OZIQ-OVQAT ZAXIRASI  DK</v>
          </cell>
          <cell r="I27" t="str">
            <v>Г.Ташкент, ул.А.Темура, дом-6</v>
          </cell>
          <cell r="J27">
            <v>998712159804</v>
          </cell>
          <cell r="K27" t="str">
            <v>20210000304448095001</v>
          </cell>
          <cell r="L27" t="str">
            <v>Мехнатский ф-л АКИБ "Ипотека Банк"</v>
          </cell>
          <cell r="M27" t="str">
            <v>00423</v>
          </cell>
          <cell r="N27">
            <v>205942994</v>
          </cell>
          <cell r="O27">
            <v>71124</v>
          </cell>
          <cell r="P27" t="str">
            <v>Расулов Р.А.</v>
          </cell>
          <cell r="Q27" t="str">
            <v>ХИСОБ-ВАРАК ФАКТУРА №  15</v>
          </cell>
        </row>
        <row r="28">
          <cell r="A28">
            <v>16</v>
          </cell>
          <cell r="B28">
            <v>42774</v>
          </cell>
          <cell r="H28" t="str">
            <v>________________</v>
          </cell>
          <cell r="I28" t="str">
            <v>______________________</v>
          </cell>
          <cell r="J28" t="str">
            <v>____________________________</v>
          </cell>
          <cell r="K28" t="str">
            <v>_______</v>
          </cell>
          <cell r="L28" t="str">
            <v>___________</v>
          </cell>
          <cell r="M28" t="str">
            <v>__________</v>
          </cell>
          <cell r="N28" t="str">
            <v>__________________</v>
          </cell>
          <cell r="Q28" t="str">
            <v>ХИСОБ-ВАРАК ФАКТУРА №  16</v>
          </cell>
        </row>
        <row r="29">
          <cell r="A29">
            <v>17</v>
          </cell>
          <cell r="B29">
            <v>42779</v>
          </cell>
          <cell r="Q29" t="str">
            <v>ХИСОБ-ВАРАК ФАКТУРА №  17</v>
          </cell>
        </row>
        <row r="30">
          <cell r="A30">
            <v>18</v>
          </cell>
          <cell r="B30">
            <v>42787</v>
          </cell>
          <cell r="H30" t="str">
            <v>__________________________________</v>
          </cell>
          <cell r="I30" t="str">
            <v>_____________________________________</v>
          </cell>
          <cell r="J30" t="str">
            <v>________________</v>
          </cell>
          <cell r="K30" t="str">
            <v>______________________</v>
          </cell>
          <cell r="L30" t="str">
            <v>____________________________</v>
          </cell>
          <cell r="M30" t="str">
            <v>_______</v>
          </cell>
          <cell r="N30" t="str">
            <v>___________</v>
          </cell>
          <cell r="O30" t="str">
            <v>__________</v>
          </cell>
          <cell r="P30" t="str">
            <v>__________________</v>
          </cell>
          <cell r="Q30" t="str">
            <v>ХИСОБ-ВАРАК ФАКТУРА №  18</v>
          </cell>
        </row>
        <row r="31">
          <cell r="A31">
            <v>19</v>
          </cell>
          <cell r="B31">
            <v>42787</v>
          </cell>
          <cell r="H31" t="str">
            <v>__________________________________</v>
          </cell>
          <cell r="I31" t="str">
            <v>_____________________________________</v>
          </cell>
          <cell r="J31" t="str">
            <v>________________</v>
          </cell>
          <cell r="K31" t="str">
            <v>______________________</v>
          </cell>
          <cell r="L31" t="str">
            <v>____________________________</v>
          </cell>
          <cell r="M31" t="str">
            <v>_______</v>
          </cell>
          <cell r="N31" t="str">
            <v>___________</v>
          </cell>
          <cell r="O31" t="str">
            <v>__________</v>
          </cell>
          <cell r="P31" t="str">
            <v>__________________</v>
          </cell>
          <cell r="Q31" t="str">
            <v>ХИСОБ-ВАРАК ФАКТУРА №  19</v>
          </cell>
        </row>
        <row r="32">
          <cell r="A32">
            <v>20</v>
          </cell>
          <cell r="B32">
            <v>42788</v>
          </cell>
          <cell r="H32" t="str">
            <v>__________________________________</v>
          </cell>
          <cell r="I32" t="str">
            <v>_____________________________________</v>
          </cell>
          <cell r="J32" t="str">
            <v>________________</v>
          </cell>
          <cell r="K32" t="str">
            <v>______________________</v>
          </cell>
          <cell r="L32" t="str">
            <v>____________________________</v>
          </cell>
          <cell r="M32" t="str">
            <v>_______</v>
          </cell>
          <cell r="N32" t="str">
            <v>___________</v>
          </cell>
          <cell r="O32" t="str">
            <v>__________</v>
          </cell>
          <cell r="P32" t="str">
            <v>__________________</v>
          </cell>
          <cell r="Q32" t="str">
            <v>ХИСОБ-ВАРАК ФАКТУРА №  20</v>
          </cell>
        </row>
        <row r="33">
          <cell r="A33">
            <v>1</v>
          </cell>
          <cell r="B33">
            <v>42899</v>
          </cell>
          <cell r="H33" t="str">
            <v>Узбекистон спорт курашлари ассоциасияси Сирдарё булими</v>
          </cell>
          <cell r="I33" t="str">
            <v>Гулистон ш. Истирохат боги кучаси 11 уй</v>
          </cell>
          <cell r="J33">
            <v>998972240097</v>
          </cell>
          <cell r="K33" t="str">
            <v>20212000004263412001</v>
          </cell>
          <cell r="L33" t="str">
            <v>Миллий банк Сирдарё филиали</v>
          </cell>
          <cell r="M33" t="str">
            <v>00363</v>
          </cell>
          <cell r="N33">
            <v>204556122</v>
          </cell>
          <cell r="O33" t="str">
            <v>__________</v>
          </cell>
          <cell r="P33" t="str">
            <v>Исмаилов Д.Р.</v>
          </cell>
          <cell r="Q33" t="str">
            <v>ХИСОБ-ВАРАК ФАКТУРА №  1</v>
          </cell>
        </row>
        <row r="53">
          <cell r="A53" t="str">
            <v/>
          </cell>
          <cell r="Q53" t="str">
            <v xml:space="preserve">ХИСОБ-ВАРАК ФАКТУРА №  </v>
          </cell>
        </row>
        <row r="54">
          <cell r="A54" t="str">
            <v/>
          </cell>
          <cell r="Q54" t="str">
            <v xml:space="preserve">ХИСОБ-ВАРАК ФАКТУРА №  </v>
          </cell>
        </row>
        <row r="55">
          <cell r="A55" t="str">
            <v/>
          </cell>
          <cell r="Q55" t="str">
            <v xml:space="preserve">ХИСОБ-ВАРАК ФАКТУРА №  </v>
          </cell>
        </row>
        <row r="56">
          <cell r="A56" t="str">
            <v/>
          </cell>
          <cell r="Q56" t="str">
            <v xml:space="preserve">ХИСОБ-ВАРАК ФАКТУРА №  </v>
          </cell>
        </row>
        <row r="57">
          <cell r="A57" t="str">
            <v/>
          </cell>
          <cell r="Q57" t="str">
            <v xml:space="preserve">ХИСОБ-ВАРАК ФАКТУРА №  </v>
          </cell>
        </row>
        <row r="58">
          <cell r="A58" t="str">
            <v/>
          </cell>
          <cell r="Q58" t="str">
            <v xml:space="preserve">ХИСОБ-ВАРАК ФАКТУРА №  </v>
          </cell>
        </row>
        <row r="59">
          <cell r="A59" t="str">
            <v/>
          </cell>
          <cell r="Q59" t="str">
            <v xml:space="preserve">ХИСОБ-ВАРАК ФАКТУРА №  </v>
          </cell>
        </row>
        <row r="60">
          <cell r="A60" t="str">
            <v/>
          </cell>
          <cell r="Q60" t="str">
            <v xml:space="preserve">ХИСОБ-ВАРАК ФАКТУРА №  </v>
          </cell>
        </row>
        <row r="61">
          <cell r="A61" t="str">
            <v/>
          </cell>
          <cell r="Q61" t="str">
            <v xml:space="preserve">ХИСОБ-ВАРАК ФАКТУРА №  </v>
          </cell>
        </row>
        <row r="62">
          <cell r="A62" t="str">
            <v/>
          </cell>
          <cell r="Q62" t="str">
            <v xml:space="preserve">ХИСОБ-ВАРАК ФАКТУРА №  </v>
          </cell>
        </row>
        <row r="63">
          <cell r="A63" t="str">
            <v/>
          </cell>
          <cell r="Q63" t="str">
            <v xml:space="preserve">ХИСОБ-ВАРАК ФАКТУРА №  </v>
          </cell>
        </row>
        <row r="64">
          <cell r="A64" t="str">
            <v/>
          </cell>
          <cell r="Q64" t="str">
            <v xml:space="preserve">ХИСОБ-ВАРАК ФАКТУРА №  </v>
          </cell>
        </row>
        <row r="65">
          <cell r="A65" t="str">
            <v/>
          </cell>
          <cell r="Q65" t="str">
            <v xml:space="preserve">ХИСОБ-ВАРАК ФАКТУРА №  </v>
          </cell>
        </row>
        <row r="66">
          <cell r="A66" t="str">
            <v/>
          </cell>
          <cell r="Q66" t="str">
            <v xml:space="preserve">ХИСОБ-ВАРАК ФАКТУРА №  </v>
          </cell>
        </row>
        <row r="67">
          <cell r="A67" t="str">
            <v/>
          </cell>
          <cell r="Q67" t="str">
            <v xml:space="preserve">ХИСОБ-ВАРАК ФАКТУРА №  </v>
          </cell>
        </row>
        <row r="68">
          <cell r="A68" t="str">
            <v/>
          </cell>
          <cell r="Q68" t="str">
            <v xml:space="preserve">ХИСОБ-ВАРАК ФАКТУРА №  </v>
          </cell>
        </row>
        <row r="69">
          <cell r="A69" t="str">
            <v/>
          </cell>
          <cell r="Q69" t="str">
            <v xml:space="preserve">ХИСОБ-ВАРАК ФАКТУРА №  </v>
          </cell>
        </row>
        <row r="70">
          <cell r="A70" t="str">
            <v/>
          </cell>
          <cell r="Q70" t="str">
            <v xml:space="preserve">ХИСОБ-ВАРАК ФАКТУРА №  </v>
          </cell>
        </row>
        <row r="71">
          <cell r="A71" t="str">
            <v/>
          </cell>
          <cell r="Q71" t="str">
            <v xml:space="preserve">ХИСОБ-ВАРАК ФАКТУРА №  </v>
          </cell>
        </row>
        <row r="72">
          <cell r="A72" t="str">
            <v/>
          </cell>
          <cell r="Q72" t="str">
            <v xml:space="preserve">ХИСОБ-ВАРАК ФАКТУРА №  </v>
          </cell>
        </row>
        <row r="73">
          <cell r="A73" t="str">
            <v/>
          </cell>
          <cell r="Q73" t="str">
            <v xml:space="preserve">ХИСОБ-ВАРАК ФАКТУРА №  </v>
          </cell>
        </row>
        <row r="74">
          <cell r="A74" t="str">
            <v/>
          </cell>
          <cell r="Q74" t="str">
            <v xml:space="preserve">ХИСОБ-ВАРАК ФАКТУРА №  </v>
          </cell>
        </row>
        <row r="75">
          <cell r="A75" t="str">
            <v/>
          </cell>
          <cell r="Q75" t="str">
            <v xml:space="preserve">ХИСОБ-ВАРАК ФАКТУРА №  </v>
          </cell>
        </row>
        <row r="76">
          <cell r="A76" t="str">
            <v/>
          </cell>
          <cell r="Q76" t="str">
            <v xml:space="preserve">ХИСОБ-ВАРАК ФАКТУРА №  </v>
          </cell>
        </row>
        <row r="77">
          <cell r="A77" t="str">
            <v/>
          </cell>
          <cell r="Q77" t="str">
            <v xml:space="preserve">ХИСОБ-ВАРАК ФАКТУРА №  </v>
          </cell>
        </row>
        <row r="78">
          <cell r="A78" t="str">
            <v/>
          </cell>
          <cell r="Q78" t="str">
            <v xml:space="preserve">ХИСОБ-ВАРАК ФАКТУРА №  </v>
          </cell>
        </row>
        <row r="79">
          <cell r="A79" t="str">
            <v/>
          </cell>
          <cell r="Q79" t="str">
            <v xml:space="preserve">ХИСОБ-ВАРАК ФАКТУРА №  </v>
          </cell>
        </row>
        <row r="80">
          <cell r="A80" t="str">
            <v/>
          </cell>
          <cell r="Q80" t="str">
            <v xml:space="preserve">ХИСОБ-ВАРАК ФАКТУРА №  </v>
          </cell>
        </row>
        <row r="81">
          <cell r="A81" t="str">
            <v/>
          </cell>
          <cell r="Q81" t="str">
            <v xml:space="preserve">ХИСОБ-ВАРАК ФАКТУРА №  </v>
          </cell>
        </row>
        <row r="82">
          <cell r="A82" t="str">
            <v/>
          </cell>
          <cell r="Q82" t="str">
            <v xml:space="preserve">ХИСОБ-ВАРАК ФАКТУРА №  </v>
          </cell>
        </row>
        <row r="83">
          <cell r="A83" t="str">
            <v/>
          </cell>
          <cell r="Q83" t="str">
            <v xml:space="preserve">ХИСОБ-ВАРАК ФАКТУРА №  </v>
          </cell>
        </row>
        <row r="84">
          <cell r="A84" t="str">
            <v/>
          </cell>
          <cell r="Q84" t="str">
            <v xml:space="preserve">ХИСОБ-ВАРАК ФАКТУРА №  </v>
          </cell>
        </row>
        <row r="85">
          <cell r="A85" t="str">
            <v/>
          </cell>
          <cell r="Q85" t="str">
            <v xml:space="preserve">ХИСОБ-ВАРАК ФАКТУРА №  </v>
          </cell>
        </row>
        <row r="86">
          <cell r="A86" t="str">
            <v/>
          </cell>
          <cell r="Q86" t="str">
            <v xml:space="preserve">ХИСОБ-ВАРАК ФАКТУРА №  </v>
          </cell>
        </row>
        <row r="87">
          <cell r="A87" t="str">
            <v/>
          </cell>
          <cell r="Q87" t="str">
            <v xml:space="preserve">ХИСОБ-ВАРАК ФАКТУРА №  </v>
          </cell>
        </row>
        <row r="88">
          <cell r="A88" t="str">
            <v/>
          </cell>
          <cell r="Q88" t="str">
            <v xml:space="preserve">ХИСОБ-ВАРАК ФАКТУРА №  </v>
          </cell>
        </row>
        <row r="89">
          <cell r="A89" t="str">
            <v/>
          </cell>
          <cell r="Q89" t="str">
            <v xml:space="preserve">ХИСОБ-ВАРАК ФАКТУРА №  </v>
          </cell>
        </row>
        <row r="90">
          <cell r="A90" t="str">
            <v/>
          </cell>
          <cell r="Q90" t="str">
            <v xml:space="preserve">ХИСОБ-ВАРАК ФАКТУРА №  </v>
          </cell>
        </row>
        <row r="91">
          <cell r="A91" t="str">
            <v/>
          </cell>
          <cell r="Q91" t="str">
            <v xml:space="preserve">ХИСОБ-ВАРАК ФАКТУРА №  </v>
          </cell>
        </row>
        <row r="92">
          <cell r="A92" t="str">
            <v/>
          </cell>
          <cell r="Q92" t="str">
            <v xml:space="preserve">ХИСОБ-ВАРАК ФАКТУРА №  </v>
          </cell>
        </row>
        <row r="93">
          <cell r="A93" t="str">
            <v/>
          </cell>
          <cell r="Q93" t="str">
            <v xml:space="preserve">ХИСОБ-ВАРАК ФАКТУРА №  </v>
          </cell>
        </row>
        <row r="94">
          <cell r="A94" t="str">
            <v/>
          </cell>
          <cell r="Q94" t="str">
            <v xml:space="preserve">ХИСОБ-ВАРАК ФАКТУРА №  </v>
          </cell>
        </row>
        <row r="95">
          <cell r="A95" t="str">
            <v/>
          </cell>
          <cell r="Q95" t="str">
            <v xml:space="preserve">ХИСОБ-ВАРАК ФАКТУРА №  </v>
          </cell>
        </row>
        <row r="96">
          <cell r="A96" t="str">
            <v/>
          </cell>
          <cell r="Q96" t="str">
            <v xml:space="preserve">ХИСОБ-ВАРАК ФАКТУРА №  </v>
          </cell>
        </row>
        <row r="97">
          <cell r="A97" t="str">
            <v/>
          </cell>
          <cell r="Q97" t="str">
            <v xml:space="preserve">ХИСОБ-ВАРАК ФАКТУРА №  </v>
          </cell>
        </row>
        <row r="98">
          <cell r="A98" t="str">
            <v/>
          </cell>
          <cell r="Q98" t="str">
            <v xml:space="preserve">ХИСОБ-ВАРАК ФАКТУРА №  </v>
          </cell>
        </row>
        <row r="99">
          <cell r="A99" t="str">
            <v/>
          </cell>
          <cell r="Q99" t="str">
            <v xml:space="preserve">ХИСОБ-ВАРАК ФАКТУРА №  </v>
          </cell>
        </row>
        <row r="100">
          <cell r="A100" t="str">
            <v/>
          </cell>
          <cell r="Q100" t="str">
            <v xml:space="preserve">ХИСОБ-ВАРАК ФАКТУРА №  </v>
          </cell>
        </row>
        <row r="101">
          <cell r="A101" t="str">
            <v/>
          </cell>
          <cell r="Q101" t="str">
            <v xml:space="preserve">ХИСОБ-ВАРАК ФАКТУРА №  </v>
          </cell>
        </row>
        <row r="102">
          <cell r="A102" t="str">
            <v/>
          </cell>
          <cell r="Q102" t="str">
            <v xml:space="preserve">ХИСОБ-ВАРАК ФАКТУРА №  </v>
          </cell>
        </row>
        <row r="103">
          <cell r="A103" t="str">
            <v/>
          </cell>
          <cell r="Q103" t="str">
            <v xml:space="preserve">ХИСОБ-ВАРАК ФАКТУРА №  </v>
          </cell>
        </row>
        <row r="104">
          <cell r="A104" t="str">
            <v/>
          </cell>
          <cell r="Q104" t="str">
            <v xml:space="preserve">ХИСОБ-ВАРАК ФАКТУРА №  </v>
          </cell>
        </row>
        <row r="105">
          <cell r="A105" t="str">
            <v/>
          </cell>
          <cell r="Q105" t="str">
            <v xml:space="preserve">ХИСОБ-ВАРАК ФАКТУРА №  </v>
          </cell>
        </row>
        <row r="106">
          <cell r="A106" t="str">
            <v/>
          </cell>
          <cell r="Q106" t="str">
            <v xml:space="preserve">ХИСОБ-ВАРАК ФАКТУРА №  </v>
          </cell>
          <cell r="R106" t="str">
            <v xml:space="preserve">Наманган туман ИИБ </v>
          </cell>
        </row>
        <row r="107">
          <cell r="A107" t="str">
            <v/>
          </cell>
          <cell r="Q107" t="str">
            <v xml:space="preserve">ХИСОБ-ВАРАК ФАКТУРА №  </v>
          </cell>
        </row>
        <row r="108">
          <cell r="A108" t="str">
            <v/>
          </cell>
          <cell r="Q108" t="str">
            <v xml:space="preserve">ХИСОБ-ВАРАК ФАКТУРА №  </v>
          </cell>
        </row>
        <row r="109">
          <cell r="A109" t="str">
            <v/>
          </cell>
          <cell r="Q109" t="str">
            <v xml:space="preserve">ХИСОБ-ВАРАК ФАКТУРА №  </v>
          </cell>
        </row>
        <row r="110">
          <cell r="A110" t="str">
            <v/>
          </cell>
          <cell r="Q110" t="str">
            <v xml:space="preserve">ХИСОБ-ВАРАК ФАКТУРА №  </v>
          </cell>
        </row>
        <row r="111">
          <cell r="A111" t="str">
            <v/>
          </cell>
          <cell r="Q111" t="str">
            <v xml:space="preserve">ХИСОБ-ВАРАК ФАКТУРА №  </v>
          </cell>
        </row>
        <row r="112">
          <cell r="A112" t="str">
            <v/>
          </cell>
          <cell r="Q112" t="str">
            <v xml:space="preserve">ХИСОБ-ВАРАК ФАКТУРА №  </v>
          </cell>
        </row>
        <row r="113">
          <cell r="A113" t="str">
            <v/>
          </cell>
          <cell r="Q113" t="str">
            <v xml:space="preserve">ХИСОБ-ВАРАК ФАКТУРА №  </v>
          </cell>
        </row>
        <row r="114">
          <cell r="A114" t="str">
            <v/>
          </cell>
          <cell r="Q114" t="str">
            <v xml:space="preserve">ХИСОБ-ВАРАК ФАКТУРА №  </v>
          </cell>
        </row>
        <row r="115">
          <cell r="A115" t="str">
            <v/>
          </cell>
          <cell r="Q115" t="str">
            <v xml:space="preserve">ХИСОБ-ВАРАК ФАКТУРА №  </v>
          </cell>
        </row>
        <row r="116">
          <cell r="A116" t="str">
            <v/>
          </cell>
          <cell r="Q116" t="str">
            <v xml:space="preserve">ХИСОБ-ВАРАК ФАКТУРА №  </v>
          </cell>
        </row>
        <row r="117">
          <cell r="A117" t="str">
            <v/>
          </cell>
          <cell r="Q117" t="str">
            <v xml:space="preserve">ХИСОБ-ВАРАК ФАКТУРА №  </v>
          </cell>
        </row>
        <row r="118">
          <cell r="A118" t="str">
            <v/>
          </cell>
          <cell r="Q118" t="str">
            <v xml:space="preserve">ХИСОБ-ВАРАК ФАКТУРА №  </v>
          </cell>
        </row>
        <row r="119">
          <cell r="A119" t="str">
            <v/>
          </cell>
          <cell r="Q119" t="str">
            <v xml:space="preserve">ХИСОБ-ВАРАК ФАКТУРА №  </v>
          </cell>
        </row>
        <row r="120">
          <cell r="A120" t="str">
            <v/>
          </cell>
          <cell r="Q120" t="str">
            <v xml:space="preserve">ХИСОБ-ВАРАК ФАКТУРА №  </v>
          </cell>
        </row>
        <row r="121">
          <cell r="A121" t="str">
            <v/>
          </cell>
          <cell r="Q121" t="str">
            <v xml:space="preserve">ХИСОБ-ВАРАК ФАКТУРА №  </v>
          </cell>
        </row>
        <row r="122">
          <cell r="A122" t="str">
            <v/>
          </cell>
          <cell r="Q122" t="str">
            <v xml:space="preserve">ХИСОБ-ВАРАК ФАКТУРА №  </v>
          </cell>
        </row>
        <row r="123">
          <cell r="A123" t="str">
            <v/>
          </cell>
          <cell r="Q123" t="str">
            <v xml:space="preserve">ХИСОБ-ВАРАК ФАКТУРА №  </v>
          </cell>
        </row>
        <row r="124">
          <cell r="A124" t="str">
            <v/>
          </cell>
          <cell r="Q124" t="str">
            <v xml:space="preserve">ХИСОБ-ВАРАК ФАКТУРА №  </v>
          </cell>
        </row>
        <row r="125">
          <cell r="A125" t="str">
            <v/>
          </cell>
          <cell r="Q125" t="str">
            <v xml:space="preserve">ХИСОБ-ВАРАК ФАКТУРА №  </v>
          </cell>
        </row>
        <row r="126">
          <cell r="A126" t="str">
            <v/>
          </cell>
          <cell r="Q126" t="str">
            <v xml:space="preserve">ХИСОБ-ВАРАК ФАКТУРА №  </v>
          </cell>
        </row>
        <row r="127">
          <cell r="A127" t="str">
            <v/>
          </cell>
          <cell r="Q127" t="str">
            <v xml:space="preserve">ХИСОБ-ВАРАК ФАКТУРА №  </v>
          </cell>
        </row>
        <row r="128">
          <cell r="A128" t="str">
            <v/>
          </cell>
          <cell r="Q128" t="str">
            <v xml:space="preserve">ХИСОБ-ВАРАК ФАКТУРА №  </v>
          </cell>
        </row>
        <row r="129">
          <cell r="A129" t="str">
            <v/>
          </cell>
          <cell r="Q129" t="str">
            <v xml:space="preserve">ХИСОБ-ВАРАК ФАКТУРА №  </v>
          </cell>
        </row>
        <row r="130">
          <cell r="A130" t="str">
            <v/>
          </cell>
          <cell r="Q130" t="str">
            <v xml:space="preserve">ХИСОБ-ВАРАК ФАКТУРА №  </v>
          </cell>
        </row>
        <row r="131">
          <cell r="A131" t="str">
            <v/>
          </cell>
          <cell r="Q131" t="str">
            <v xml:space="preserve">ХИСОБ-ВАРАК ФАКТУРА №  </v>
          </cell>
        </row>
        <row r="132">
          <cell r="A132" t="str">
            <v/>
          </cell>
          <cell r="Q132" t="str">
            <v xml:space="preserve">ХИСОБ-ВАРАК ФАКТУРА №  </v>
          </cell>
        </row>
        <row r="133">
          <cell r="A133" t="str">
            <v/>
          </cell>
          <cell r="Q133" t="str">
            <v xml:space="preserve">ХИСОБ-ВАРАК ФАКТУРА №  </v>
          </cell>
        </row>
        <row r="134">
          <cell r="A134" t="str">
            <v/>
          </cell>
          <cell r="Q134" t="str">
            <v xml:space="preserve">ХИСОБ-ВАРАК ФАКТУРА №  </v>
          </cell>
        </row>
        <row r="135">
          <cell r="A135" t="str">
            <v/>
          </cell>
          <cell r="Q135" t="str">
            <v xml:space="preserve">ХИСОБ-ВАРАК ФАКТУРА №  </v>
          </cell>
        </row>
        <row r="136">
          <cell r="A136" t="str">
            <v/>
          </cell>
          <cell r="Q136" t="str">
            <v xml:space="preserve">ХИСОБ-ВАРАК ФАКТУРА №  </v>
          </cell>
        </row>
        <row r="137">
          <cell r="A137" t="str">
            <v/>
          </cell>
          <cell r="Q137" t="str">
            <v xml:space="preserve">ХИСОБ-ВАРАК ФАКТУРА №  </v>
          </cell>
        </row>
        <row r="138">
          <cell r="A138" t="str">
            <v/>
          </cell>
          <cell r="Q138" t="str">
            <v xml:space="preserve">ХИСОБ-ВАРАК ФАКТУРА №  </v>
          </cell>
        </row>
        <row r="139">
          <cell r="A139" t="str">
            <v/>
          </cell>
          <cell r="Q139" t="str">
            <v xml:space="preserve">ХИСОБ-ВАРАК ФАКТУРА №  </v>
          </cell>
        </row>
        <row r="140">
          <cell r="A140" t="str">
            <v/>
          </cell>
          <cell r="Q140" t="str">
            <v xml:space="preserve">ХИСОБ-ВАРАК ФАКТУРА №  </v>
          </cell>
        </row>
        <row r="141">
          <cell r="A141" t="str">
            <v/>
          </cell>
          <cell r="Q141" t="str">
            <v xml:space="preserve">ХИСОБ-ВАРАК ФАКТУРА №  </v>
          </cell>
        </row>
        <row r="142">
          <cell r="A142" t="str">
            <v/>
          </cell>
          <cell r="Q142" t="str">
            <v xml:space="preserve">ХИСОБ-ВАРАК ФАКТУРА №  </v>
          </cell>
        </row>
        <row r="143">
          <cell r="A143" t="str">
            <v/>
          </cell>
          <cell r="Q143" t="str">
            <v xml:space="preserve">ХИСОБ-ВАРАК ФАКТУРА №  </v>
          </cell>
        </row>
        <row r="144">
          <cell r="A144" t="str">
            <v/>
          </cell>
          <cell r="Q144" t="str">
            <v xml:space="preserve">ХИСОБ-ВАРАК ФАКТУРА №  </v>
          </cell>
        </row>
        <row r="145">
          <cell r="A145" t="str">
            <v/>
          </cell>
          <cell r="Q145" t="str">
            <v xml:space="preserve">ХИСОБ-ВАРАК ФАКТУРА №  </v>
          </cell>
        </row>
        <row r="146">
          <cell r="A146" t="str">
            <v/>
          </cell>
          <cell r="Q146" t="str">
            <v xml:space="preserve">ХИСОБ-ВАРАК ФАКТУРА №  </v>
          </cell>
        </row>
        <row r="147">
          <cell r="A147" t="str">
            <v/>
          </cell>
          <cell r="Q147" t="str">
            <v xml:space="preserve">ХИСОБ-ВАРАК ФАКТУРА №  </v>
          </cell>
        </row>
        <row r="148">
          <cell r="A148" t="str">
            <v/>
          </cell>
          <cell r="Q148" t="str">
            <v xml:space="preserve">ХИСОБ-ВАРАК ФАКТУРА №  </v>
          </cell>
        </row>
        <row r="149">
          <cell r="A149" t="str">
            <v/>
          </cell>
          <cell r="Q149" t="str">
            <v xml:space="preserve">ХИСОБ-ВАРАК ФАКТУРА №  </v>
          </cell>
        </row>
        <row r="150">
          <cell r="A150" t="str">
            <v/>
          </cell>
          <cell r="Q150" t="str">
            <v xml:space="preserve">ХИСОБ-ВАРАК ФАКТУРА №  </v>
          </cell>
        </row>
        <row r="151">
          <cell r="A151" t="str">
            <v/>
          </cell>
          <cell r="Q151" t="str">
            <v xml:space="preserve">ХИСОБ-ВАРАК ФАКТУРА №  </v>
          </cell>
        </row>
        <row r="152">
          <cell r="A152" t="str">
            <v/>
          </cell>
          <cell r="Q152" t="str">
            <v xml:space="preserve">ХИСОБ-ВАРАК ФАКТУРА №  </v>
          </cell>
        </row>
        <row r="153">
          <cell r="A153" t="str">
            <v/>
          </cell>
          <cell r="Q153" t="str">
            <v xml:space="preserve">ХИСОБ-ВАРАК ФАКТУРА №  </v>
          </cell>
        </row>
        <row r="154">
          <cell r="A154" t="str">
            <v/>
          </cell>
          <cell r="Q154" t="str">
            <v xml:space="preserve">ХИСОБ-ВАРАК ФАКТУРА №  </v>
          </cell>
        </row>
        <row r="155">
          <cell r="A155" t="str">
            <v/>
          </cell>
          <cell r="Q155" t="str">
            <v xml:space="preserve">ХИСОБ-ВАРАК ФАКТУРА №  </v>
          </cell>
        </row>
        <row r="156">
          <cell r="A156" t="str">
            <v/>
          </cell>
          <cell r="Q156" t="str">
            <v xml:space="preserve">ХИСОБ-ВАРАК ФАКТУРА №  </v>
          </cell>
        </row>
        <row r="157">
          <cell r="A157" t="str">
            <v/>
          </cell>
          <cell r="Q157" t="str">
            <v xml:space="preserve">ХИСОБ-ВАРАК ФАКТУРА №  </v>
          </cell>
        </row>
        <row r="158">
          <cell r="A158" t="str">
            <v/>
          </cell>
          <cell r="Q158" t="str">
            <v xml:space="preserve">ХИСОБ-ВАРАК ФАКТУРА №  </v>
          </cell>
        </row>
        <row r="159">
          <cell r="A159" t="str">
            <v/>
          </cell>
          <cell r="Q159" t="str">
            <v xml:space="preserve">ХИСОБ-ВАРАК ФАКТУРА №  </v>
          </cell>
        </row>
        <row r="160">
          <cell r="A160" t="str">
            <v/>
          </cell>
          <cell r="Q160" t="str">
            <v xml:space="preserve">ХИСОБ-ВАРАК ФАКТУРА №  </v>
          </cell>
        </row>
        <row r="161">
          <cell r="A161" t="str">
            <v/>
          </cell>
          <cell r="Q161" t="str">
            <v xml:space="preserve">ХИСОБ-ВАРАК ФАКТУРА №  </v>
          </cell>
        </row>
        <row r="162">
          <cell r="A162" t="str">
            <v/>
          </cell>
          <cell r="Q162" t="str">
            <v xml:space="preserve">ХИСОБ-ВАРАК ФАКТУРА №  </v>
          </cell>
        </row>
        <row r="163">
          <cell r="A163" t="str">
            <v/>
          </cell>
          <cell r="Q163" t="str">
            <v xml:space="preserve">ХИСОБ-ВАРАК ФАКТУРА №  </v>
          </cell>
        </row>
        <row r="164">
          <cell r="A164" t="str">
            <v/>
          </cell>
          <cell r="Q164" t="str">
            <v xml:space="preserve">ХИСОБ-ВАРАК ФАКТУРА №  </v>
          </cell>
        </row>
        <row r="165">
          <cell r="A165" t="str">
            <v/>
          </cell>
          <cell r="Q165" t="str">
            <v xml:space="preserve">ХИСОБ-ВАРАК ФАКТУРА №  </v>
          </cell>
        </row>
        <row r="166">
          <cell r="A166" t="str">
            <v/>
          </cell>
          <cell r="Q166" t="str">
            <v xml:space="preserve">ХИСОБ-ВАРАК ФАКТУРА №  </v>
          </cell>
        </row>
        <row r="167">
          <cell r="A167" t="str">
            <v/>
          </cell>
          <cell r="Q167" t="str">
            <v xml:space="preserve">ХИСОБ-ВАРАК ФАКТУРА №  </v>
          </cell>
        </row>
        <row r="168">
          <cell r="A168" t="str">
            <v/>
          </cell>
          <cell r="Q168" t="str">
            <v xml:space="preserve">ХИСОБ-ВАРАК ФАКТУРА №  </v>
          </cell>
        </row>
        <row r="169">
          <cell r="A169" t="str">
            <v/>
          </cell>
          <cell r="Q169" t="str">
            <v xml:space="preserve">ХИСОБ-ВАРАК ФАКТУРА №  </v>
          </cell>
        </row>
        <row r="170">
          <cell r="A170" t="str">
            <v/>
          </cell>
          <cell r="Q170" t="str">
            <v xml:space="preserve">ХИСОБ-ВАРАК ФАКТУРА №  </v>
          </cell>
        </row>
        <row r="171">
          <cell r="A171" t="str">
            <v/>
          </cell>
          <cell r="Q171" t="str">
            <v xml:space="preserve">ХИСОБ-ВАРАК ФАКТУРА №  </v>
          </cell>
        </row>
        <row r="172">
          <cell r="A172" t="str">
            <v/>
          </cell>
          <cell r="Q172" t="str">
            <v xml:space="preserve">ХИСОБ-ВАРАК ФАКТУРА №  </v>
          </cell>
        </row>
        <row r="173">
          <cell r="A173" t="str">
            <v/>
          </cell>
          <cell r="Q173" t="str">
            <v xml:space="preserve">ХИСОБ-ВАРАК ФАКТУРА №  </v>
          </cell>
        </row>
        <row r="174">
          <cell r="A174" t="str">
            <v/>
          </cell>
          <cell r="Q174" t="str">
            <v xml:space="preserve">ХИСОБ-ВАРАК ФАКТУРА №  </v>
          </cell>
        </row>
        <row r="175">
          <cell r="A175" t="str">
            <v/>
          </cell>
          <cell r="Q175" t="str">
            <v xml:space="preserve">ХИСОБ-ВАРАК ФАКТУРА №  </v>
          </cell>
        </row>
        <row r="176">
          <cell r="A176" t="str">
            <v/>
          </cell>
          <cell r="Q176" t="str">
            <v xml:space="preserve">ХИСОБ-ВАРАК ФАКТУРА №  </v>
          </cell>
        </row>
        <row r="177">
          <cell r="A177" t="str">
            <v/>
          </cell>
          <cell r="Q177" t="str">
            <v xml:space="preserve">ХИСОБ-ВАРАК ФАКТУРА №  </v>
          </cell>
        </row>
        <row r="178">
          <cell r="A178" t="str">
            <v/>
          </cell>
          <cell r="Q178" t="str">
            <v xml:space="preserve">ХИСОБ-ВАРАК ФАКТУРА №  </v>
          </cell>
        </row>
        <row r="179">
          <cell r="A179" t="str">
            <v/>
          </cell>
          <cell r="Q179" t="str">
            <v xml:space="preserve">ХИСОБ-ВАРАК ФАКТУРА №  </v>
          </cell>
        </row>
        <row r="180">
          <cell r="A180" t="str">
            <v/>
          </cell>
          <cell r="Q180" t="str">
            <v xml:space="preserve">ХИСОБ-ВАРАК ФАКТУРА №  </v>
          </cell>
        </row>
        <row r="181">
          <cell r="A181" t="str">
            <v/>
          </cell>
          <cell r="Q181" t="str">
            <v xml:space="preserve">ХИСОБ-ВАРАК ФАКТУРА №  </v>
          </cell>
        </row>
        <row r="182">
          <cell r="A182" t="str">
            <v/>
          </cell>
          <cell r="Q182" t="str">
            <v xml:space="preserve">ХИСОБ-ВАРАК ФАКТУРА №  </v>
          </cell>
        </row>
        <row r="183">
          <cell r="A183" t="str">
            <v/>
          </cell>
          <cell r="Q183" t="str">
            <v xml:space="preserve">ХИСОБ-ВАРАК ФАКТУРА №  </v>
          </cell>
        </row>
        <row r="184">
          <cell r="A184" t="str">
            <v/>
          </cell>
          <cell r="Q184" t="str">
            <v xml:space="preserve">ХИСОБ-ВАРАК ФАКТУРА №  </v>
          </cell>
        </row>
        <row r="185">
          <cell r="A185" t="str">
            <v/>
          </cell>
          <cell r="Q185" t="str">
            <v xml:space="preserve">ХИСОБ-ВАРАК ФАКТУРА №  </v>
          </cell>
        </row>
        <row r="186">
          <cell r="A186" t="str">
            <v/>
          </cell>
          <cell r="Q186" t="str">
            <v xml:space="preserve">ХИСОБ-ВАРАК ФАКТУРА №  </v>
          </cell>
        </row>
        <row r="187">
          <cell r="A187" t="str">
            <v/>
          </cell>
          <cell r="Q187" t="str">
            <v xml:space="preserve">ХИСОБ-ВАРАК ФАКТУРА №  </v>
          </cell>
        </row>
        <row r="188">
          <cell r="A188" t="str">
            <v/>
          </cell>
          <cell r="Q188" t="str">
            <v xml:space="preserve">ХИСОБ-ВАРАК ФАКТУРА №  </v>
          </cell>
        </row>
        <row r="189">
          <cell r="A189" t="str">
            <v/>
          </cell>
          <cell r="Q189" t="str">
            <v xml:space="preserve">ХИСОБ-ВАРАК ФАКТУРА №  </v>
          </cell>
        </row>
        <row r="190">
          <cell r="A190" t="str">
            <v/>
          </cell>
          <cell r="Q190" t="str">
            <v xml:space="preserve">ХИСОБ-ВАРАК ФАКТУРА №  </v>
          </cell>
        </row>
        <row r="191">
          <cell r="A191" t="str">
            <v/>
          </cell>
          <cell r="Q191" t="str">
            <v xml:space="preserve">ХИСОБ-ВАРАК ФАКТУРА №  </v>
          </cell>
        </row>
        <row r="192">
          <cell r="A192" t="str">
            <v/>
          </cell>
          <cell r="Q192" t="str">
            <v xml:space="preserve">ХИСОБ-ВАРАК ФАКТУРА №  </v>
          </cell>
        </row>
        <row r="193">
          <cell r="A193" t="str">
            <v/>
          </cell>
          <cell r="Q193" t="str">
            <v xml:space="preserve">ХИСОБ-ВАРАК ФАКТУРА №  </v>
          </cell>
        </row>
        <row r="194">
          <cell r="A194" t="str">
            <v/>
          </cell>
          <cell r="Q194" t="str">
            <v xml:space="preserve">ХИСОБ-ВАРАК ФАКТУРА №  </v>
          </cell>
        </row>
        <row r="195">
          <cell r="A195" t="str">
            <v/>
          </cell>
          <cell r="Q195" t="str">
            <v xml:space="preserve">ХИСОБ-ВАРАК ФАКТУРА №  </v>
          </cell>
        </row>
        <row r="196">
          <cell r="A196" t="str">
            <v/>
          </cell>
          <cell r="Q196" t="str">
            <v xml:space="preserve">ХИСОБ-ВАРАК ФАКТУРА №  </v>
          </cell>
        </row>
        <row r="197">
          <cell r="A197" t="str">
            <v/>
          </cell>
          <cell r="Q197" t="str">
            <v xml:space="preserve">ХИСОБ-ВАРАК ФАКТУРА №  </v>
          </cell>
        </row>
        <row r="198">
          <cell r="A198" t="str">
            <v/>
          </cell>
          <cell r="Q198" t="str">
            <v xml:space="preserve">ХИСОБ-ВАРАК ФАКТУРА №  </v>
          </cell>
        </row>
        <row r="199">
          <cell r="A199" t="str">
            <v/>
          </cell>
          <cell r="Q199" t="str">
            <v xml:space="preserve">ХИСОБ-ВАРАК ФАКТУРА №  </v>
          </cell>
        </row>
        <row r="200">
          <cell r="A200" t="str">
            <v/>
          </cell>
          <cell r="Q200" t="str">
            <v xml:space="preserve">ХИСОБ-ВАРАК ФАКТУРА №  </v>
          </cell>
        </row>
        <row r="201">
          <cell r="A201" t="str">
            <v/>
          </cell>
          <cell r="Q201" t="str">
            <v xml:space="preserve">ХИСОБ-ВАРАК ФАКТУРА №  </v>
          </cell>
        </row>
        <row r="202">
          <cell r="A202" t="str">
            <v/>
          </cell>
          <cell r="Q202" t="str">
            <v xml:space="preserve">ХИСОБ-ВАРАК ФАКТУРА №  </v>
          </cell>
        </row>
        <row r="203">
          <cell r="A203" t="str">
            <v/>
          </cell>
          <cell r="Q203" t="str">
            <v xml:space="preserve">ХИСОБ-ВАРАК ФАКТУРА №  </v>
          </cell>
        </row>
        <row r="204">
          <cell r="A204" t="str">
            <v/>
          </cell>
          <cell r="Q204" t="str">
            <v xml:space="preserve">ХИСОБ-ВАРАК ФАКТУРА №  </v>
          </cell>
        </row>
        <row r="205">
          <cell r="A205" t="str">
            <v/>
          </cell>
          <cell r="Q205" t="str">
            <v xml:space="preserve">ХИСОБ-ВАРАК ФАКТУРА №  </v>
          </cell>
        </row>
        <row r="206">
          <cell r="A206" t="str">
            <v/>
          </cell>
          <cell r="Q206" t="str">
            <v xml:space="preserve">ХИСОБ-ВАРАК ФАКТУРА №  </v>
          </cell>
        </row>
        <row r="207">
          <cell r="A207" t="str">
            <v/>
          </cell>
          <cell r="Q207" t="str">
            <v xml:space="preserve">ХИСОБ-ВАРАК ФАКТУРА №  </v>
          </cell>
        </row>
        <row r="208">
          <cell r="A208" t="str">
            <v/>
          </cell>
          <cell r="Q208" t="str">
            <v xml:space="preserve">ХИСОБ-ВАРАК ФАКТУРА №  </v>
          </cell>
        </row>
        <row r="209">
          <cell r="A209" t="str">
            <v/>
          </cell>
          <cell r="Q209" t="str">
            <v xml:space="preserve">ХИСОБ-ВАРАК ФАКТУРА №  </v>
          </cell>
        </row>
        <row r="210">
          <cell r="A210" t="str">
            <v/>
          </cell>
          <cell r="Q210" t="str">
            <v xml:space="preserve">ХИСОБ-ВАРАК ФАКТУРА №  </v>
          </cell>
        </row>
        <row r="211">
          <cell r="A211" t="str">
            <v/>
          </cell>
          <cell r="Q211" t="str">
            <v xml:space="preserve">ХИСОБ-ВАРАК ФАКТУРА №  </v>
          </cell>
        </row>
        <row r="212">
          <cell r="A212" t="str">
            <v/>
          </cell>
          <cell r="Q212" t="str">
            <v xml:space="preserve">ХИСОБ-ВАРАК ФАКТУРА №  </v>
          </cell>
        </row>
        <row r="213">
          <cell r="A213" t="str">
            <v/>
          </cell>
          <cell r="Q213" t="str">
            <v xml:space="preserve">ХИСОБ-ВАРАК ФАКТУРА №  </v>
          </cell>
        </row>
        <row r="214">
          <cell r="A214" t="str">
            <v/>
          </cell>
          <cell r="Q214" t="str">
            <v xml:space="preserve">ХИСОБ-ВАРАК ФАКТУРА №  </v>
          </cell>
        </row>
        <row r="215">
          <cell r="A215" t="str">
            <v/>
          </cell>
          <cell r="Q215" t="str">
            <v xml:space="preserve">ХИСОБ-ВАРАК ФАКТУРА №  </v>
          </cell>
        </row>
        <row r="216">
          <cell r="A216" t="str">
            <v/>
          </cell>
          <cell r="Q216" t="str">
            <v xml:space="preserve">ХИСОБ-ВАРАК ФАКТУРА №  </v>
          </cell>
        </row>
        <row r="217">
          <cell r="A217" t="str">
            <v/>
          </cell>
          <cell r="Q217" t="str">
            <v xml:space="preserve">ХИСОБ-ВАРАК ФАКТУРА №  </v>
          </cell>
        </row>
        <row r="218">
          <cell r="A218" t="str">
            <v/>
          </cell>
          <cell r="Q218" t="str">
            <v xml:space="preserve">ХИСОБ-ВАРАК ФАКТУРА №  </v>
          </cell>
        </row>
        <row r="219">
          <cell r="A219" t="str">
            <v/>
          </cell>
          <cell r="Q219" t="str">
            <v xml:space="preserve">ХИСОБ-ВАРАК ФАКТУРА №  </v>
          </cell>
        </row>
        <row r="220">
          <cell r="A220" t="str">
            <v/>
          </cell>
          <cell r="Q220" t="str">
            <v xml:space="preserve">ХИСОБ-ВАРАК ФАКТУРА №  </v>
          </cell>
        </row>
        <row r="221">
          <cell r="A221" t="str">
            <v/>
          </cell>
          <cell r="Q221" t="str">
            <v xml:space="preserve">ХИСОБ-ВАРАК ФАКТУРА №  </v>
          </cell>
        </row>
        <row r="222">
          <cell r="A222" t="str">
            <v/>
          </cell>
          <cell r="Q222" t="str">
            <v xml:space="preserve">ХИСОБ-ВАРАК ФАКТУРА №  </v>
          </cell>
        </row>
        <row r="223">
          <cell r="A223" t="str">
            <v/>
          </cell>
          <cell r="Q223" t="str">
            <v xml:space="preserve">ХИСОБ-ВАРАК ФАКТУРА №  </v>
          </cell>
        </row>
        <row r="224">
          <cell r="A224" t="str">
            <v/>
          </cell>
          <cell r="Q224" t="str">
            <v xml:space="preserve">ХИСОБ-ВАРАК ФАКТУРА №  </v>
          </cell>
        </row>
        <row r="225">
          <cell r="A225" t="str">
            <v/>
          </cell>
          <cell r="Q225" t="str">
            <v xml:space="preserve">ХИСОБ-ВАРАК ФАКТУРА №  </v>
          </cell>
        </row>
        <row r="226">
          <cell r="A226" t="str">
            <v/>
          </cell>
          <cell r="Q226" t="str">
            <v xml:space="preserve">ХИСОБ-ВАРАК ФАКТУРА №  </v>
          </cell>
        </row>
        <row r="227">
          <cell r="A227" t="str">
            <v/>
          </cell>
          <cell r="Q227" t="str">
            <v xml:space="preserve">ХИСОБ-ВАРАК ФАКТУРА №  </v>
          </cell>
        </row>
        <row r="228">
          <cell r="A228" t="str">
            <v/>
          </cell>
          <cell r="Q228" t="str">
            <v xml:space="preserve">ХИСОБ-ВАРАК ФАКТУРА №  </v>
          </cell>
        </row>
        <row r="229">
          <cell r="A229" t="str">
            <v/>
          </cell>
          <cell r="Q229" t="str">
            <v xml:space="preserve">ХИСОБ-ВАРАК ФАКТУРА №  </v>
          </cell>
        </row>
        <row r="230">
          <cell r="A230" t="str">
            <v/>
          </cell>
          <cell r="Q230" t="str">
            <v xml:space="preserve">ХИСОБ-ВАРАК ФАКТУРА №  </v>
          </cell>
        </row>
        <row r="231">
          <cell r="A231" t="str">
            <v/>
          </cell>
          <cell r="Q231" t="str">
            <v xml:space="preserve">ХИСОБ-ВАРАК ФАКТУРА №  </v>
          </cell>
        </row>
        <row r="232">
          <cell r="A232" t="str">
            <v/>
          </cell>
          <cell r="Q232" t="str">
            <v xml:space="preserve">ХИСОБ-ВАРАК ФАКТУРА №  </v>
          </cell>
        </row>
        <row r="233">
          <cell r="A233" t="str">
            <v/>
          </cell>
          <cell r="Q233" t="str">
            <v xml:space="preserve">ХИСОБ-ВАРАК ФАКТУРА №  </v>
          </cell>
        </row>
        <row r="234">
          <cell r="A234" t="str">
            <v/>
          </cell>
          <cell r="Q234" t="str">
            <v xml:space="preserve">ХИСОБ-ВАРАК ФАКТУРА №  </v>
          </cell>
        </row>
        <row r="235">
          <cell r="A235" t="str">
            <v/>
          </cell>
          <cell r="Q235" t="str">
            <v xml:space="preserve">ХИСОБ-ВАРАК ФАКТУРА №  </v>
          </cell>
        </row>
        <row r="236">
          <cell r="A236" t="str">
            <v/>
          </cell>
          <cell r="Q236" t="str">
            <v xml:space="preserve">ХИСОБ-ВАРАК ФАКТУРА №  </v>
          </cell>
        </row>
        <row r="237">
          <cell r="A237" t="str">
            <v/>
          </cell>
          <cell r="Q237" t="str">
            <v xml:space="preserve">ХИСОБ-ВАРАК ФАКТУРА №  </v>
          </cell>
        </row>
        <row r="238">
          <cell r="A238" t="str">
            <v/>
          </cell>
          <cell r="Q238" t="str">
            <v xml:space="preserve">ХИСОБ-ВАРАК ФАКТУРА №  </v>
          </cell>
        </row>
        <row r="239">
          <cell r="A239" t="str">
            <v/>
          </cell>
          <cell r="Q239" t="str">
            <v xml:space="preserve">ХИСОБ-ВАРАК ФАКТУРА №  </v>
          </cell>
        </row>
        <row r="240">
          <cell r="A240" t="str">
            <v/>
          </cell>
          <cell r="Q240" t="str">
            <v xml:space="preserve">ХИСОБ-ВАРАК ФАКТУРА №  </v>
          </cell>
        </row>
        <row r="241">
          <cell r="A241" t="str">
            <v/>
          </cell>
          <cell r="Q241" t="str">
            <v xml:space="preserve">ХИСОБ-ВАРАК ФАКТУРА №  </v>
          </cell>
        </row>
        <row r="242">
          <cell r="A242" t="str">
            <v/>
          </cell>
          <cell r="Q242" t="str">
            <v xml:space="preserve">ХИСОБ-ВАРАК ФАКТУРА №  </v>
          </cell>
        </row>
        <row r="243">
          <cell r="A243" t="str">
            <v/>
          </cell>
          <cell r="Q243" t="str">
            <v xml:space="preserve">ХИСОБ-ВАРАК ФАКТУРА №  </v>
          </cell>
        </row>
        <row r="244">
          <cell r="A244" t="str">
            <v/>
          </cell>
          <cell r="Q244" t="str">
            <v xml:space="preserve">ХИСОБ-ВАРАК ФАКТУРА №  </v>
          </cell>
        </row>
        <row r="245">
          <cell r="A245" t="str">
            <v/>
          </cell>
          <cell r="Q245" t="str">
            <v xml:space="preserve">ХИСОБ-ВАРАК ФАКТУРА №  </v>
          </cell>
        </row>
        <row r="246">
          <cell r="A246" t="str">
            <v/>
          </cell>
          <cell r="Q246" t="str">
            <v xml:space="preserve">ХИСОБ-ВАРАК ФАКТУРА №  </v>
          </cell>
        </row>
        <row r="247">
          <cell r="A247" t="str">
            <v/>
          </cell>
          <cell r="Q247" t="str">
            <v xml:space="preserve">ХИСОБ-ВАРАК ФАКТУРА №  </v>
          </cell>
        </row>
        <row r="248">
          <cell r="A248" t="str">
            <v/>
          </cell>
          <cell r="Q248" t="str">
            <v xml:space="preserve">ХИСОБ-ВАРАК ФАКТУРА №  </v>
          </cell>
        </row>
        <row r="249">
          <cell r="A249" t="str">
            <v/>
          </cell>
          <cell r="Q249" t="str">
            <v xml:space="preserve">ХИСОБ-ВАРАК ФАКТУРА №  </v>
          </cell>
        </row>
        <row r="250">
          <cell r="A250" t="str">
            <v/>
          </cell>
          <cell r="Q250" t="str">
            <v xml:space="preserve">ХИСОБ-ВАРАК ФАКТУРА №  </v>
          </cell>
        </row>
        <row r="251">
          <cell r="A251" t="str">
            <v/>
          </cell>
          <cell r="Q251" t="str">
            <v xml:space="preserve">ХИСОБ-ВАРАК ФАКТУРА №  </v>
          </cell>
        </row>
        <row r="252">
          <cell r="A252" t="str">
            <v/>
          </cell>
          <cell r="Q252" t="str">
            <v xml:space="preserve">ХИСОБ-ВАРАК ФАКТУРА №  </v>
          </cell>
        </row>
        <row r="253">
          <cell r="A253" t="str">
            <v/>
          </cell>
          <cell r="Q253" t="str">
            <v xml:space="preserve">ХИСОБ-ВАРАК ФАКТУРА №  </v>
          </cell>
        </row>
        <row r="254">
          <cell r="A254" t="str">
            <v/>
          </cell>
          <cell r="Q254" t="str">
            <v xml:space="preserve">ХИСОБ-ВАРАК ФАКТУРА №  </v>
          </cell>
        </row>
        <row r="255">
          <cell r="A255" t="str">
            <v/>
          </cell>
          <cell r="Q255" t="str">
            <v xml:space="preserve">ХИСОБ-ВАРАК ФАКТУРА №  </v>
          </cell>
        </row>
        <row r="256">
          <cell r="A256" t="str">
            <v/>
          </cell>
          <cell r="Q256" t="str">
            <v xml:space="preserve">ХИСОБ-ВАРАК ФАКТУРА №  </v>
          </cell>
        </row>
        <row r="257">
          <cell r="A257" t="str">
            <v/>
          </cell>
          <cell r="Q257" t="str">
            <v xml:space="preserve">ХИСОБ-ВАРАК ФАКТУРА №  </v>
          </cell>
        </row>
        <row r="258">
          <cell r="A258" t="str">
            <v/>
          </cell>
          <cell r="Q258" t="str">
            <v xml:space="preserve">ХИСОБ-ВАРАК ФАКТУРА №  </v>
          </cell>
        </row>
        <row r="259">
          <cell r="A259" t="str">
            <v/>
          </cell>
          <cell r="Q259" t="str">
            <v xml:space="preserve">ХИСОБ-ВАРАК ФАКТУРА №  </v>
          </cell>
        </row>
        <row r="260">
          <cell r="A260" t="str">
            <v/>
          </cell>
          <cell r="Q260" t="str">
            <v xml:space="preserve">ХИСОБ-ВАРАК ФАКТУРА №  </v>
          </cell>
        </row>
        <row r="261">
          <cell r="A261" t="str">
            <v/>
          </cell>
          <cell r="Q261" t="str">
            <v xml:space="preserve">ХИСОБ-ВАРАК ФАКТУРА №  </v>
          </cell>
        </row>
        <row r="262">
          <cell r="A262" t="str">
            <v/>
          </cell>
          <cell r="Q262" t="str">
            <v xml:space="preserve">ХИСОБ-ВАРАК ФАКТУРА №  </v>
          </cell>
        </row>
        <row r="263">
          <cell r="A263" t="str">
            <v/>
          </cell>
          <cell r="Q263" t="str">
            <v xml:space="preserve">ХИСОБ-ВАРАК ФАКТУРА №  </v>
          </cell>
        </row>
        <row r="264">
          <cell r="A264" t="str">
            <v/>
          </cell>
          <cell r="Q264" t="str">
            <v xml:space="preserve">ХИСОБ-ВАРАК ФАКТУРА №  </v>
          </cell>
        </row>
        <row r="265">
          <cell r="A265" t="str">
            <v/>
          </cell>
          <cell r="Q265" t="str">
            <v xml:space="preserve">ХИСОБ-ВАРАК ФАКТУРА №  </v>
          </cell>
        </row>
        <row r="266">
          <cell r="A266" t="str">
            <v/>
          </cell>
          <cell r="Q266" t="str">
            <v xml:space="preserve">ХИСОБ-ВАРАК ФАКТУРА №  </v>
          </cell>
        </row>
        <row r="267">
          <cell r="A267" t="str">
            <v/>
          </cell>
          <cell r="Q267" t="str">
            <v xml:space="preserve">ХИСОБ-ВАРАК ФАКТУРА №  </v>
          </cell>
        </row>
        <row r="268">
          <cell r="A268" t="str">
            <v/>
          </cell>
          <cell r="Q268" t="str">
            <v xml:space="preserve">ХИСОБ-ВАРАК ФАКТУРА №  </v>
          </cell>
        </row>
        <row r="269">
          <cell r="A269" t="str">
            <v/>
          </cell>
          <cell r="Q269" t="str">
            <v xml:space="preserve">ХИСОБ-ВАРАК ФАКТУРА №  </v>
          </cell>
        </row>
        <row r="270">
          <cell r="A270" t="str">
            <v/>
          </cell>
          <cell r="Q270" t="str">
            <v xml:space="preserve">ХИСОБ-ВАРАК ФАКТУРА №  </v>
          </cell>
        </row>
        <row r="271">
          <cell r="A271" t="str">
            <v/>
          </cell>
          <cell r="Q271" t="str">
            <v xml:space="preserve">ХИСОБ-ВАРАК ФАКТУРА №  </v>
          </cell>
        </row>
        <row r="272">
          <cell r="A272" t="str">
            <v/>
          </cell>
          <cell r="Q272" t="str">
            <v xml:space="preserve">ХИСОБ-ВАРАК ФАКТУРА №  </v>
          </cell>
        </row>
        <row r="273">
          <cell r="A273" t="str">
            <v/>
          </cell>
          <cell r="Q273" t="str">
            <v xml:space="preserve">ХИСОБ-ВАРАК ФАКТУРА №  </v>
          </cell>
        </row>
        <row r="274">
          <cell r="A274" t="str">
            <v/>
          </cell>
          <cell r="Q274" t="str">
            <v xml:space="preserve">ХИСОБ-ВАРАК ФАКТУРА №  </v>
          </cell>
        </row>
        <row r="275">
          <cell r="A275" t="str">
            <v/>
          </cell>
          <cell r="Q275" t="str">
            <v xml:space="preserve">ХИСОБ-ВАРАК ФАКТУРА №  </v>
          </cell>
        </row>
        <row r="276">
          <cell r="A276" t="str">
            <v/>
          </cell>
          <cell r="Q276" t="str">
            <v xml:space="preserve">ХИСОБ-ВАРАК ФАКТУРА №  </v>
          </cell>
        </row>
        <row r="277">
          <cell r="A277" t="str">
            <v/>
          </cell>
          <cell r="Q277" t="str">
            <v xml:space="preserve">ХИСОБ-ВАРАК ФАКТУРА №  </v>
          </cell>
        </row>
        <row r="278">
          <cell r="A278" t="str">
            <v/>
          </cell>
          <cell r="Q278" t="str">
            <v xml:space="preserve">ХИСОБ-ВАРАК ФАКТУРА №  </v>
          </cell>
        </row>
        <row r="279">
          <cell r="A279" t="str">
            <v/>
          </cell>
          <cell r="Q279" t="str">
            <v xml:space="preserve">ХИСОБ-ВАРАК ФАКТУРА №  </v>
          </cell>
        </row>
        <row r="280">
          <cell r="A280" t="str">
            <v/>
          </cell>
          <cell r="Q280" t="str">
            <v xml:space="preserve">ХИСОБ-ВАРАК ФАКТУРА №  </v>
          </cell>
        </row>
        <row r="281">
          <cell r="A281" t="str">
            <v/>
          </cell>
          <cell r="Q281" t="str">
            <v xml:space="preserve">ХИСОБ-ВАРАК ФАКТУРА №  </v>
          </cell>
        </row>
        <row r="282">
          <cell r="A282" t="str">
            <v/>
          </cell>
          <cell r="Q282" t="str">
            <v xml:space="preserve">ХИСОБ-ВАРАК ФАКТУРА №  </v>
          </cell>
        </row>
        <row r="283">
          <cell r="A283" t="str">
            <v/>
          </cell>
          <cell r="Q283" t="str">
            <v xml:space="preserve">ХИСОБ-ВАРАК ФАКТУРА №  </v>
          </cell>
        </row>
        <row r="284">
          <cell r="A284" t="str">
            <v/>
          </cell>
          <cell r="Q284" t="str">
            <v xml:space="preserve">ХИСОБ-ВАРАК ФАКТУРА №  </v>
          </cell>
        </row>
        <row r="285">
          <cell r="A285" t="str">
            <v/>
          </cell>
          <cell r="Q285" t="str">
            <v xml:space="preserve">ХИСОБ-ВАРАК ФАКТУРА №  </v>
          </cell>
        </row>
        <row r="286">
          <cell r="A286" t="str">
            <v/>
          </cell>
          <cell r="Q286" t="str">
            <v xml:space="preserve">ХИСОБ-ВАРАК ФАКТУРА №  </v>
          </cell>
        </row>
        <row r="287">
          <cell r="A287" t="str">
            <v/>
          </cell>
          <cell r="Q287" t="str">
            <v xml:space="preserve">ХИСОБ-ВАРАК ФАКТУРА №  </v>
          </cell>
        </row>
        <row r="288">
          <cell r="A288" t="str">
            <v/>
          </cell>
          <cell r="Q288" t="str">
            <v xml:space="preserve">ХИСОБ-ВАРАК ФАКТУРА №  </v>
          </cell>
        </row>
        <row r="289">
          <cell r="A289" t="str">
            <v/>
          </cell>
          <cell r="Q289" t="str">
            <v xml:space="preserve">ХИСОБ-ВАРАК ФАКТУРА №  </v>
          </cell>
        </row>
        <row r="290">
          <cell r="A290" t="str">
            <v/>
          </cell>
          <cell r="Q290" t="str">
            <v xml:space="preserve">ХИСОБ-ВАРАК ФАКТУРА №  </v>
          </cell>
        </row>
        <row r="291">
          <cell r="A291" t="str">
            <v/>
          </cell>
          <cell r="Q291" t="str">
            <v xml:space="preserve">ХИСОБ-ВАРАК ФАКТУРА №  </v>
          </cell>
        </row>
        <row r="292">
          <cell r="A292" t="str">
            <v/>
          </cell>
          <cell r="Q292" t="str">
            <v xml:space="preserve">ХИСОБ-ВАРАК ФАКТУРА №  </v>
          </cell>
        </row>
        <row r="293">
          <cell r="A293" t="str">
            <v/>
          </cell>
          <cell r="Q293" t="str">
            <v xml:space="preserve">ХИСОБ-ВАРАК ФАКТУРА №  </v>
          </cell>
        </row>
        <row r="294">
          <cell r="A294" t="str">
            <v/>
          </cell>
          <cell r="Q294" t="str">
            <v xml:space="preserve">ХИСОБ-ВАРАК ФАКТУРА №  </v>
          </cell>
        </row>
        <row r="295">
          <cell r="A295" t="str">
            <v/>
          </cell>
          <cell r="Q295" t="str">
            <v xml:space="preserve">ХИСОБ-ВАРАК ФАКТУРА №  </v>
          </cell>
        </row>
        <row r="296">
          <cell r="A296" t="str">
            <v/>
          </cell>
          <cell r="Q296" t="str">
            <v xml:space="preserve">ХИСОБ-ВАРАК ФАКТУРА №  </v>
          </cell>
        </row>
        <row r="297">
          <cell r="A297" t="str">
            <v/>
          </cell>
          <cell r="Q297" t="str">
            <v xml:space="preserve">ХИСОБ-ВАРАК ФАКТУРА №  </v>
          </cell>
        </row>
        <row r="298">
          <cell r="A298" t="str">
            <v/>
          </cell>
          <cell r="Q298" t="str">
            <v xml:space="preserve">ХИСОБ-ВАРАК ФАКТУРА №  </v>
          </cell>
        </row>
        <row r="299">
          <cell r="A299" t="str">
            <v/>
          </cell>
          <cell r="Q299" t="str">
            <v xml:space="preserve">ХИСОБ-ВАРАК ФАКТУРА №  </v>
          </cell>
        </row>
        <row r="300">
          <cell r="A300" t="str">
            <v/>
          </cell>
          <cell r="Q300" t="str">
            <v xml:space="preserve">ХИСОБ-ВАРАК ФАКТУРА №  </v>
          </cell>
        </row>
        <row r="301">
          <cell r="A301" t="str">
            <v/>
          </cell>
          <cell r="Q301" t="str">
            <v xml:space="preserve">ХИСОБ-ВАРАК ФАКТУРА №  </v>
          </cell>
        </row>
        <row r="302">
          <cell r="A302" t="str">
            <v/>
          </cell>
          <cell r="Q302" t="str">
            <v xml:space="preserve">ХИСОБ-ВАРАК ФАКТУРА №  </v>
          </cell>
        </row>
        <row r="303">
          <cell r="A303" t="str">
            <v/>
          </cell>
          <cell r="Q303" t="str">
            <v xml:space="preserve">ХИСОБ-ВАРАК ФАКТУРА №  </v>
          </cell>
        </row>
        <row r="304">
          <cell r="A304" t="str">
            <v/>
          </cell>
          <cell r="Q304" t="str">
            <v xml:space="preserve">ХИСОБ-ВАРАК ФАКТУРА №  </v>
          </cell>
        </row>
        <row r="305">
          <cell r="A305" t="str">
            <v/>
          </cell>
          <cell r="Q305" t="str">
            <v xml:space="preserve">ХИСОБ-ВАРАК ФАКТУРА №  </v>
          </cell>
        </row>
        <row r="306">
          <cell r="A306" t="str">
            <v/>
          </cell>
          <cell r="Q306" t="str">
            <v xml:space="preserve">ХИСОБ-ВАРАК ФАКТУРА №  </v>
          </cell>
        </row>
        <row r="307">
          <cell r="A307" t="str">
            <v/>
          </cell>
          <cell r="Q307" t="str">
            <v xml:space="preserve">ХИСОБ-ВАРАК ФАКТУРА №  </v>
          </cell>
        </row>
        <row r="308">
          <cell r="A308" t="str">
            <v/>
          </cell>
          <cell r="Q308" t="str">
            <v xml:space="preserve">ХИСОБ-ВАРАК ФАКТУРА №  </v>
          </cell>
        </row>
        <row r="309">
          <cell r="A309" t="str">
            <v/>
          </cell>
          <cell r="Q309" t="str">
            <v xml:space="preserve">ХИСОБ-ВАРАК ФАКТУРА №  </v>
          </cell>
        </row>
        <row r="310">
          <cell r="A310" t="str">
            <v/>
          </cell>
          <cell r="Q310" t="str">
            <v xml:space="preserve">ХИСОБ-ВАРАК ФАКТУРА №  </v>
          </cell>
        </row>
        <row r="311">
          <cell r="A311" t="str">
            <v/>
          </cell>
          <cell r="Q311" t="str">
            <v xml:space="preserve">ХИСОБ-ВАРАК ФАКТУРА №  </v>
          </cell>
        </row>
        <row r="312">
          <cell r="A312" t="str">
            <v/>
          </cell>
          <cell r="Q312" t="str">
            <v xml:space="preserve">ХИСОБ-ВАРАК ФАКТУРА №  </v>
          </cell>
        </row>
        <row r="313">
          <cell r="A313" t="str">
            <v/>
          </cell>
          <cell r="Q313" t="str">
            <v xml:space="preserve">ХИСОБ-ВАРАК ФАКТУРА №  </v>
          </cell>
        </row>
        <row r="314">
          <cell r="A314" t="str">
            <v/>
          </cell>
          <cell r="Q314" t="str">
            <v xml:space="preserve">ХИСОБ-ВАРАК ФАКТУРА №  </v>
          </cell>
        </row>
        <row r="315">
          <cell r="A315" t="str">
            <v/>
          </cell>
          <cell r="Q315" t="str">
            <v xml:space="preserve">ХИСОБ-ВАРАК ФАКТУРА №  </v>
          </cell>
        </row>
        <row r="316">
          <cell r="A316" t="str">
            <v/>
          </cell>
          <cell r="Q316" t="str">
            <v xml:space="preserve">ХИСОБ-ВАРАК ФАКТУРА №  </v>
          </cell>
        </row>
        <row r="317">
          <cell r="A317" t="str">
            <v/>
          </cell>
          <cell r="Q317" t="str">
            <v xml:space="preserve">ХИСОБ-ВАРАК ФАКТУРА №  </v>
          </cell>
        </row>
        <row r="318">
          <cell r="A318" t="str">
            <v/>
          </cell>
          <cell r="Q318" t="str">
            <v xml:space="preserve">ХИСОБ-ВАРАК ФАКТУРА №  </v>
          </cell>
        </row>
        <row r="319">
          <cell r="A319" t="str">
            <v/>
          </cell>
          <cell r="Q319" t="str">
            <v xml:space="preserve">ХИСОБ-ВАРАК ФАКТУРА №  </v>
          </cell>
        </row>
        <row r="320">
          <cell r="A320" t="str">
            <v/>
          </cell>
          <cell r="Q320" t="str">
            <v xml:space="preserve">ХИСОБ-ВАРАК ФАКТУРА №  </v>
          </cell>
        </row>
        <row r="321">
          <cell r="A321" t="str">
            <v/>
          </cell>
          <cell r="Q321" t="str">
            <v xml:space="preserve">ХИСОБ-ВАРАК ФАКТУРА №  </v>
          </cell>
        </row>
        <row r="322">
          <cell r="A322" t="str">
            <v/>
          </cell>
          <cell r="Q322" t="str">
            <v xml:space="preserve">ХИСОБ-ВАРАК ФАКТУРА №  </v>
          </cell>
        </row>
        <row r="323">
          <cell r="A323" t="str">
            <v/>
          </cell>
          <cell r="Q323" t="str">
            <v xml:space="preserve">ХИСОБ-ВАРАК ФАКТУРА №  </v>
          </cell>
        </row>
        <row r="324">
          <cell r="A324" t="str">
            <v/>
          </cell>
          <cell r="Q324" t="str">
            <v xml:space="preserve">ХИСОБ-ВАРАК ФАКТУРА №  </v>
          </cell>
        </row>
        <row r="325">
          <cell r="A325" t="str">
            <v/>
          </cell>
          <cell r="Q325" t="str">
            <v xml:space="preserve">ХИСОБ-ВАРАК ФАКТУРА №  </v>
          </cell>
        </row>
        <row r="326">
          <cell r="A326" t="str">
            <v/>
          </cell>
          <cell r="Q326" t="str">
            <v xml:space="preserve">ХИСОБ-ВАРАК ФАКТУРА №  </v>
          </cell>
        </row>
        <row r="327">
          <cell r="A327" t="str">
            <v/>
          </cell>
          <cell r="Q327" t="str">
            <v xml:space="preserve">ХИСОБ-ВАРАК ФАКТУРА №  </v>
          </cell>
        </row>
        <row r="328">
          <cell r="A328" t="str">
            <v/>
          </cell>
          <cell r="Q328" t="str">
            <v xml:space="preserve">ХИСОБ-ВАРАК ФАКТУРА №  </v>
          </cell>
        </row>
        <row r="329">
          <cell r="A329" t="str">
            <v/>
          </cell>
          <cell r="Q329" t="str">
            <v xml:space="preserve">ХИСОБ-ВАРАК ФАКТУРА №  </v>
          </cell>
        </row>
        <row r="330">
          <cell r="A330" t="str">
            <v/>
          </cell>
          <cell r="Q330" t="str">
            <v xml:space="preserve">ХИСОБ-ВАРАК ФАКТУРА №  </v>
          </cell>
        </row>
        <row r="331">
          <cell r="A331" t="str">
            <v/>
          </cell>
          <cell r="Q331" t="str">
            <v xml:space="preserve">ХИСОБ-ВАРАК ФАКТУРА №  </v>
          </cell>
        </row>
        <row r="332">
          <cell r="A332" t="str">
            <v/>
          </cell>
          <cell r="Q332" t="str">
            <v xml:space="preserve">ХИСОБ-ВАРАК ФАКТУРА №  </v>
          </cell>
        </row>
        <row r="333">
          <cell r="A333" t="str">
            <v/>
          </cell>
          <cell r="Q333" t="str">
            <v xml:space="preserve">ХИСОБ-ВАРАК ФАКТУРА №  </v>
          </cell>
        </row>
        <row r="334">
          <cell r="A334" t="str">
            <v/>
          </cell>
          <cell r="Q334" t="str">
            <v xml:space="preserve">ХИСОБ-ВАРАК ФАКТУРА №  </v>
          </cell>
        </row>
        <row r="335">
          <cell r="A335" t="str">
            <v/>
          </cell>
          <cell r="Q335" t="str">
            <v xml:space="preserve">ХИСОБ-ВАРАК ФАКТУРА №  </v>
          </cell>
        </row>
        <row r="336">
          <cell r="A336" t="str">
            <v/>
          </cell>
          <cell r="Q336" t="str">
            <v xml:space="preserve">ХИСОБ-ВАРАК ФАКТУРА №  </v>
          </cell>
        </row>
        <row r="337">
          <cell r="A337" t="str">
            <v/>
          </cell>
          <cell r="Q337" t="str">
            <v xml:space="preserve">ХИСОБ-ВАРАК ФАКТУРА №  </v>
          </cell>
        </row>
        <row r="338">
          <cell r="A338" t="str">
            <v/>
          </cell>
          <cell r="Q338" t="str">
            <v xml:space="preserve">ХИСОБ-ВАРАК ФАКТУРА №  </v>
          </cell>
        </row>
        <row r="339">
          <cell r="A339" t="str">
            <v/>
          </cell>
          <cell r="Q339" t="str">
            <v xml:space="preserve">ХИСОБ-ВАРАК ФАКТУРА №  </v>
          </cell>
        </row>
        <row r="340">
          <cell r="A340" t="str">
            <v/>
          </cell>
          <cell r="Q340" t="str">
            <v xml:space="preserve">ХИСОБ-ВАРАК ФАКТУРА №  </v>
          </cell>
        </row>
        <row r="341">
          <cell r="A341" t="str">
            <v/>
          </cell>
          <cell r="Q341" t="str">
            <v xml:space="preserve">ХИСОБ-ВАРАК ФАКТУРА №  </v>
          </cell>
        </row>
        <row r="342">
          <cell r="A342" t="str">
            <v/>
          </cell>
          <cell r="Q342" t="str">
            <v xml:space="preserve">ХИСОБ-ВАРАК ФАКТУРА №  </v>
          </cell>
        </row>
        <row r="343">
          <cell r="A343" t="str">
            <v/>
          </cell>
          <cell r="Q343" t="str">
            <v xml:space="preserve">ХИСОБ-ВАРАК ФАКТУРА №  </v>
          </cell>
        </row>
        <row r="344">
          <cell r="A344" t="str">
            <v/>
          </cell>
          <cell r="Q344" t="str">
            <v xml:space="preserve">ХИСОБ-ВАРАК ФАКТУРА №  </v>
          </cell>
        </row>
        <row r="345">
          <cell r="A345" t="str">
            <v/>
          </cell>
          <cell r="Q345" t="str">
            <v xml:space="preserve">ХИСОБ-ВАРАК ФАКТУРА №  </v>
          </cell>
        </row>
        <row r="346">
          <cell r="A346" t="str">
            <v/>
          </cell>
          <cell r="Q346" t="str">
            <v xml:space="preserve">ХИСОБ-ВАРАК ФАКТУРА №  </v>
          </cell>
        </row>
        <row r="347">
          <cell r="A347" t="str">
            <v/>
          </cell>
          <cell r="Q347" t="str">
            <v xml:space="preserve">ХИСОБ-ВАРАК ФАКТУРА №  </v>
          </cell>
        </row>
        <row r="348">
          <cell r="A348" t="str">
            <v/>
          </cell>
          <cell r="Q348" t="str">
            <v xml:space="preserve">ХИСОБ-ВАРАК ФАКТУРА №  </v>
          </cell>
        </row>
        <row r="349">
          <cell r="A349" t="str">
            <v/>
          </cell>
          <cell r="Q349" t="str">
            <v xml:space="preserve">ХИСОБ-ВАРАК ФАКТУРА №  </v>
          </cell>
        </row>
        <row r="350">
          <cell r="A350" t="str">
            <v/>
          </cell>
          <cell r="Q350" t="str">
            <v xml:space="preserve">ХИСОБ-ВАРАК ФАКТУРА №  </v>
          </cell>
        </row>
        <row r="351">
          <cell r="A351" t="str">
            <v/>
          </cell>
          <cell r="Q351" t="str">
            <v xml:space="preserve">ХИСОБ-ВАРАК ФАКТУРА №  </v>
          </cell>
        </row>
        <row r="352">
          <cell r="A352" t="str">
            <v/>
          </cell>
          <cell r="Q352" t="str">
            <v xml:space="preserve">ХИСОБ-ВАРАК ФАКТУРА №  </v>
          </cell>
        </row>
        <row r="353">
          <cell r="A353" t="str">
            <v/>
          </cell>
          <cell r="Q353" t="str">
            <v xml:space="preserve">ХИСОБ-ВАРАК ФАКТУРА №  </v>
          </cell>
        </row>
        <row r="354">
          <cell r="A354" t="str">
            <v/>
          </cell>
          <cell r="Q354" t="str">
            <v xml:space="preserve">ХИСОБ-ВАРАК ФАКТУРА №  </v>
          </cell>
        </row>
        <row r="355">
          <cell r="A355" t="str">
            <v/>
          </cell>
          <cell r="Q355" t="str">
            <v xml:space="preserve">ХИСОБ-ВАРАК ФАКТУРА №  </v>
          </cell>
        </row>
        <row r="356">
          <cell r="A356" t="str">
            <v/>
          </cell>
          <cell r="Q356" t="str">
            <v xml:space="preserve">ХИСОБ-ВАРАК ФАКТУРА №  </v>
          </cell>
        </row>
        <row r="357">
          <cell r="A357" t="str">
            <v/>
          </cell>
          <cell r="Q357" t="str">
            <v xml:space="preserve">ХИСОБ-ВАРАК ФАКТУРА №  </v>
          </cell>
        </row>
        <row r="358">
          <cell r="A358" t="str">
            <v/>
          </cell>
          <cell r="Q358" t="str">
            <v xml:space="preserve">ХИСОБ-ВАРАК ФАКТУРА №  </v>
          </cell>
        </row>
        <row r="359">
          <cell r="A359" t="str">
            <v/>
          </cell>
          <cell r="Q359" t="str">
            <v xml:space="preserve">ХИСОБ-ВАРАК ФАКТУРА №  </v>
          </cell>
        </row>
        <row r="360">
          <cell r="A360" t="str">
            <v/>
          </cell>
          <cell r="Q360" t="str">
            <v xml:space="preserve">ХИСОБ-ВАРАК ФАКТУРА №  </v>
          </cell>
        </row>
        <row r="361">
          <cell r="A361" t="str">
            <v/>
          </cell>
          <cell r="Q361" t="str">
            <v xml:space="preserve">ХИСОБ-ВАРАК ФАКТУРА №  </v>
          </cell>
        </row>
        <row r="362">
          <cell r="A362" t="str">
            <v/>
          </cell>
          <cell r="Q362" t="str">
            <v xml:space="preserve">ХИСОБ-ВАРАК ФАКТУРА №  </v>
          </cell>
        </row>
        <row r="363">
          <cell r="A363" t="str">
            <v/>
          </cell>
          <cell r="Q363" t="str">
            <v xml:space="preserve">ХИСОБ-ВАРАК ФАКТУРА №  </v>
          </cell>
        </row>
        <row r="364">
          <cell r="A364" t="str">
            <v/>
          </cell>
          <cell r="Q364" t="str">
            <v xml:space="preserve">ХИСОБ-ВАРАК ФАКТУРА №  </v>
          </cell>
        </row>
        <row r="365">
          <cell r="A365" t="str">
            <v/>
          </cell>
          <cell r="Q365" t="str">
            <v xml:space="preserve">ХИСОБ-ВАРАК ФАКТУРА №  </v>
          </cell>
        </row>
        <row r="366">
          <cell r="A366" t="str">
            <v/>
          </cell>
          <cell r="Q366" t="str">
            <v xml:space="preserve">ХИСОБ-ВАРАК ФАКТУРА №  </v>
          </cell>
        </row>
        <row r="367">
          <cell r="A367" t="str">
            <v/>
          </cell>
          <cell r="Q367" t="str">
            <v xml:space="preserve">ХИСОБ-ВАРАК ФАКТУРА №  </v>
          </cell>
        </row>
        <row r="368">
          <cell r="A368" t="str">
            <v/>
          </cell>
          <cell r="Q368" t="str">
            <v xml:space="preserve">ХИСОБ-ВАРАК ФАКТУРА №  </v>
          </cell>
        </row>
        <row r="369">
          <cell r="A369" t="str">
            <v/>
          </cell>
          <cell r="Q369" t="str">
            <v xml:space="preserve">ХИСОБ-ВАРАК ФАКТУРА №  </v>
          </cell>
        </row>
        <row r="370">
          <cell r="A370" t="str">
            <v/>
          </cell>
          <cell r="Q370" t="str">
            <v xml:space="preserve">ХИСОБ-ВАРАК ФАКТУРА №  </v>
          </cell>
        </row>
        <row r="371">
          <cell r="A371" t="str">
            <v/>
          </cell>
          <cell r="Q371" t="str">
            <v xml:space="preserve">ХИСОБ-ВАРАК ФАКТУРА №  </v>
          </cell>
        </row>
        <row r="372">
          <cell r="A372" t="str">
            <v/>
          </cell>
          <cell r="Q372" t="str">
            <v xml:space="preserve">ХИСОБ-ВАРАК ФАКТУРА №  </v>
          </cell>
        </row>
        <row r="373">
          <cell r="A373" t="str">
            <v/>
          </cell>
          <cell r="Q373" t="str">
            <v xml:space="preserve">ХИСОБ-ВАРАК ФАКТУРА №  </v>
          </cell>
        </row>
        <row r="374">
          <cell r="A374" t="str">
            <v/>
          </cell>
          <cell r="Q374" t="str">
            <v xml:space="preserve">ХИСОБ-ВАРАК ФАКТУРА №  </v>
          </cell>
        </row>
        <row r="375">
          <cell r="A375" t="str">
            <v/>
          </cell>
          <cell r="Q375" t="str">
            <v xml:space="preserve">ХИСОБ-ВАРАК ФАКТУРА №  </v>
          </cell>
        </row>
        <row r="376">
          <cell r="A376" t="str">
            <v/>
          </cell>
          <cell r="Q376" t="str">
            <v xml:space="preserve">ХИСОБ-ВАРАК ФАКТУРА №  </v>
          </cell>
        </row>
        <row r="377">
          <cell r="A377" t="str">
            <v/>
          </cell>
          <cell r="Q377" t="str">
            <v xml:space="preserve">ХИСОБ-ВАРАК ФАКТУРА №  </v>
          </cell>
        </row>
        <row r="378">
          <cell r="A378" t="str">
            <v/>
          </cell>
          <cell r="Q378" t="str">
            <v xml:space="preserve">ХИСОБ-ВАРАК ФАКТУРА №  </v>
          </cell>
        </row>
        <row r="379">
          <cell r="A379" t="str">
            <v/>
          </cell>
          <cell r="Q379" t="str">
            <v xml:space="preserve">ХИСОБ-ВАРАК ФАКТУРА №  </v>
          </cell>
        </row>
        <row r="380">
          <cell r="A380" t="str">
            <v/>
          </cell>
          <cell r="Q380" t="str">
            <v xml:space="preserve">ХИСОБ-ВАРАК ФАКТУРА №  </v>
          </cell>
        </row>
        <row r="381">
          <cell r="A381" t="str">
            <v/>
          </cell>
          <cell r="Q381" t="str">
            <v xml:space="preserve">ХИСОБ-ВАРАК ФАКТУРА №  </v>
          </cell>
        </row>
        <row r="382">
          <cell r="A382" t="str">
            <v/>
          </cell>
          <cell r="Q382" t="str">
            <v xml:space="preserve">ХИСОБ-ВАРАК ФАКТУРА №  </v>
          </cell>
        </row>
        <row r="383">
          <cell r="A383" t="str">
            <v/>
          </cell>
          <cell r="Q383" t="str">
            <v xml:space="preserve">ХИСОБ-ВАРАК ФАКТУРА №  </v>
          </cell>
        </row>
        <row r="384">
          <cell r="A384" t="str">
            <v/>
          </cell>
          <cell r="Q384" t="str">
            <v xml:space="preserve">ХИСОБ-ВАРАК ФАКТУРА №  </v>
          </cell>
        </row>
        <row r="385">
          <cell r="A385" t="str">
            <v/>
          </cell>
          <cell r="Q385" t="str">
            <v xml:space="preserve">ХИСОБ-ВАРАК ФАКТУРА №  </v>
          </cell>
        </row>
        <row r="386">
          <cell r="A386" t="str">
            <v/>
          </cell>
          <cell r="Q386" t="str">
            <v xml:space="preserve">ХИСОБ-ВАРАК ФАКТУРА №  </v>
          </cell>
        </row>
        <row r="387">
          <cell r="A387" t="str">
            <v/>
          </cell>
          <cell r="Q387" t="str">
            <v xml:space="preserve">ХИСОБ-ВАРАК ФАКТУРА №  </v>
          </cell>
        </row>
        <row r="388">
          <cell r="A388" t="str">
            <v/>
          </cell>
          <cell r="Q388" t="str">
            <v xml:space="preserve">ХИСОБ-ВАРАК ФАКТУРА №  </v>
          </cell>
        </row>
        <row r="389">
          <cell r="A389" t="str">
            <v/>
          </cell>
          <cell r="Q389" t="str">
            <v xml:space="preserve">ХИСОБ-ВАРАК ФАКТУРА №  </v>
          </cell>
        </row>
        <row r="390">
          <cell r="A390" t="str">
            <v/>
          </cell>
          <cell r="Q390" t="str">
            <v xml:space="preserve">ХИСОБ-ВАРАК ФАКТУРА №  </v>
          </cell>
        </row>
        <row r="391">
          <cell r="A391" t="str">
            <v/>
          </cell>
          <cell r="Q391" t="str">
            <v xml:space="preserve">ХИСОБ-ВАРАК ФАКТУРА №  </v>
          </cell>
        </row>
        <row r="392">
          <cell r="A392" t="str">
            <v/>
          </cell>
          <cell r="Q392" t="str">
            <v xml:space="preserve">ХИСОБ-ВАРАК ФАКТУРА №  </v>
          </cell>
        </row>
        <row r="393">
          <cell r="A393" t="str">
            <v/>
          </cell>
          <cell r="Q393" t="str">
            <v xml:space="preserve">ХИСОБ-ВАРАК ФАКТУРА №  </v>
          </cell>
        </row>
        <row r="394">
          <cell r="A394" t="str">
            <v/>
          </cell>
          <cell r="Q394" t="str">
            <v xml:space="preserve">ХИСОБ-ВАРАК ФАКТУРА №  </v>
          </cell>
        </row>
        <row r="395">
          <cell r="A395" t="str">
            <v/>
          </cell>
          <cell r="Q395" t="str">
            <v xml:space="preserve">ХИСОБ-ВАРАК ФАКТУРА №  </v>
          </cell>
        </row>
        <row r="396">
          <cell r="A396" t="str">
            <v/>
          </cell>
          <cell r="Q396" t="str">
            <v xml:space="preserve">ХИСОБ-ВАРАК ФАКТУРА №  </v>
          </cell>
        </row>
        <row r="397">
          <cell r="A397" t="str">
            <v/>
          </cell>
          <cell r="Q397" t="str">
            <v xml:space="preserve">ХИСОБ-ВАРАК ФАКТУРА №  </v>
          </cell>
        </row>
        <row r="398">
          <cell r="A398" t="str">
            <v/>
          </cell>
          <cell r="Q398" t="str">
            <v xml:space="preserve">ХИСОБ-ВАРАК ФАКТУРА №  </v>
          </cell>
        </row>
        <row r="399">
          <cell r="A399" t="str">
            <v/>
          </cell>
          <cell r="Q399" t="str">
            <v xml:space="preserve">ХИСОБ-ВАРАК ФАКТУРА №  </v>
          </cell>
        </row>
        <row r="400">
          <cell r="A400" t="str">
            <v/>
          </cell>
          <cell r="Q400" t="str">
            <v xml:space="preserve">ХИСОБ-ВАРАК ФАКТУРА №  </v>
          </cell>
        </row>
        <row r="401">
          <cell r="A401" t="str">
            <v/>
          </cell>
          <cell r="Q401" t="str">
            <v xml:space="preserve">ХИСОБ-ВАРАК ФАКТУРА №  </v>
          </cell>
        </row>
        <row r="402">
          <cell r="A402" t="str">
            <v/>
          </cell>
          <cell r="Q402" t="str">
            <v xml:space="preserve">ХИСОБ-ВАРАК ФАКТУРА №  </v>
          </cell>
        </row>
        <row r="403">
          <cell r="A403" t="str">
            <v/>
          </cell>
          <cell r="Q403" t="str">
            <v xml:space="preserve">ХИСОБ-ВАРАК ФАКТУРА №  </v>
          </cell>
        </row>
        <row r="404">
          <cell r="A404" t="str">
            <v/>
          </cell>
          <cell r="Q404" t="str">
            <v xml:space="preserve">ХИСОБ-ВАРАК ФАКТУРА №  </v>
          </cell>
        </row>
        <row r="405">
          <cell r="A405" t="str">
            <v/>
          </cell>
          <cell r="Q405" t="str">
            <v xml:space="preserve">ХИСОБ-ВАРАК ФАКТУРА №  </v>
          </cell>
        </row>
        <row r="406">
          <cell r="A406" t="str">
            <v/>
          </cell>
          <cell r="Q406" t="str">
            <v xml:space="preserve">ХИСОБ-ВАРАК ФАКТУРА №  </v>
          </cell>
        </row>
        <row r="407">
          <cell r="A407" t="str">
            <v/>
          </cell>
          <cell r="Q407" t="e">
            <v>#VALUE!</v>
          </cell>
        </row>
        <row r="408">
          <cell r="A408" t="str">
            <v/>
          </cell>
          <cell r="Q408" t="e">
            <v>#VALUE!</v>
          </cell>
        </row>
        <row r="409">
          <cell r="A409" t="str">
            <v/>
          </cell>
        </row>
        <row r="410">
          <cell r="A410" t="str">
            <v/>
          </cell>
        </row>
        <row r="411">
          <cell r="A411" t="str">
            <v/>
          </cell>
        </row>
        <row r="412">
          <cell r="A412" t="str">
            <v/>
          </cell>
        </row>
        <row r="413">
          <cell r="A413" t="str">
            <v/>
          </cell>
        </row>
        <row r="414">
          <cell r="A414" t="str">
            <v/>
          </cell>
        </row>
        <row r="415">
          <cell r="A415" t="str">
            <v/>
          </cell>
        </row>
        <row r="416">
          <cell r="A416" t="str">
            <v/>
          </cell>
        </row>
        <row r="417">
          <cell r="A417" t="str">
            <v/>
          </cell>
        </row>
        <row r="418">
          <cell r="A418" t="str">
            <v/>
          </cell>
        </row>
        <row r="419">
          <cell r="A419" t="str">
            <v/>
          </cell>
        </row>
        <row r="420">
          <cell r="A420" t="str">
            <v/>
          </cell>
        </row>
        <row r="421">
          <cell r="A421" t="str">
            <v/>
          </cell>
        </row>
        <row r="422">
          <cell r="A422" t="str">
            <v/>
          </cell>
        </row>
        <row r="423">
          <cell r="A423" t="str">
            <v/>
          </cell>
        </row>
        <row r="424">
          <cell r="A424" t="str">
            <v/>
          </cell>
        </row>
        <row r="425">
          <cell r="A425" t="str">
            <v/>
          </cell>
        </row>
        <row r="426">
          <cell r="A426" t="str">
            <v/>
          </cell>
        </row>
        <row r="427">
          <cell r="A427" t="str">
            <v/>
          </cell>
        </row>
        <row r="428">
          <cell r="A428" t="str">
            <v/>
          </cell>
        </row>
        <row r="429">
          <cell r="A429" t="str">
            <v/>
          </cell>
        </row>
        <row r="430">
          <cell r="A430" t="str">
            <v/>
          </cell>
        </row>
        <row r="431">
          <cell r="A431" t="str">
            <v/>
          </cell>
        </row>
        <row r="432">
          <cell r="A432" t="str">
            <v/>
          </cell>
        </row>
        <row r="433">
          <cell r="A433" t="str">
            <v/>
          </cell>
        </row>
        <row r="434">
          <cell r="A434" t="str">
            <v/>
          </cell>
        </row>
        <row r="435">
          <cell r="A435" t="str">
            <v/>
          </cell>
        </row>
      </sheetData>
      <sheetData sheetId="2"/>
      <sheetData sheetId="3">
        <row r="4">
          <cell r="D4" t="str">
            <v>Ташкент-Банкок-Ташкент</v>
          </cell>
          <cell r="E4" t="str">
            <v>шт</v>
          </cell>
          <cell r="F4">
            <v>1</v>
          </cell>
          <cell r="G4">
            <v>3541627</v>
          </cell>
          <cell r="H4">
            <v>1</v>
          </cell>
        </row>
        <row r="5">
          <cell r="H5" t="str">
            <v/>
          </cell>
        </row>
        <row r="6">
          <cell r="H6" t="str">
            <v/>
          </cell>
        </row>
        <row r="7">
          <cell r="H7" t="str">
            <v/>
          </cell>
        </row>
        <row r="8">
          <cell r="H8" t="str">
            <v/>
          </cell>
        </row>
        <row r="9">
          <cell r="H9" t="str">
            <v/>
          </cell>
        </row>
        <row r="10">
          <cell r="H10" t="str">
            <v/>
          </cell>
        </row>
        <row r="11">
          <cell r="H11" t="str">
            <v/>
          </cell>
        </row>
        <row r="12">
          <cell r="H12" t="str">
            <v/>
          </cell>
        </row>
        <row r="13">
          <cell r="H13" t="str">
            <v/>
          </cell>
        </row>
        <row r="14">
          <cell r="H14" t="str">
            <v/>
          </cell>
        </row>
        <row r="15">
          <cell r="H15" t="str">
            <v/>
          </cell>
        </row>
        <row r="16">
          <cell r="H16" t="str">
            <v/>
          </cell>
        </row>
        <row r="17">
          <cell r="H17" t="str">
            <v/>
          </cell>
        </row>
        <row r="18">
          <cell r="H18" t="str">
            <v/>
          </cell>
        </row>
        <row r="19">
          <cell r="H19" t="str">
            <v/>
          </cell>
        </row>
        <row r="20">
          <cell r="H20" t="str">
            <v/>
          </cell>
        </row>
        <row r="21">
          <cell r="H21" t="str">
            <v/>
          </cell>
        </row>
        <row r="22">
          <cell r="H22" t="str">
            <v/>
          </cell>
        </row>
        <row r="23">
          <cell r="H23" t="str">
            <v/>
          </cell>
        </row>
        <row r="24">
          <cell r="H24" t="str">
            <v/>
          </cell>
        </row>
        <row r="25">
          <cell r="H25" t="str">
            <v/>
          </cell>
        </row>
        <row r="26">
          <cell r="H26" t="str">
            <v/>
          </cell>
        </row>
        <row r="27">
          <cell r="H27" t="str">
            <v/>
          </cell>
        </row>
        <row r="28">
          <cell r="H28" t="str">
            <v/>
          </cell>
        </row>
        <row r="29">
          <cell r="H29" t="str">
            <v/>
          </cell>
        </row>
        <row r="30">
          <cell r="H30" t="str">
            <v/>
          </cell>
        </row>
        <row r="31">
          <cell r="H31" t="str">
            <v/>
          </cell>
        </row>
        <row r="32">
          <cell r="H32" t="str">
            <v/>
          </cell>
        </row>
        <row r="33">
          <cell r="H33" t="str">
            <v/>
          </cell>
        </row>
        <row r="34">
          <cell r="H34" t="str">
            <v/>
          </cell>
        </row>
        <row r="35">
          <cell r="H35" t="str">
            <v/>
          </cell>
        </row>
        <row r="36">
          <cell r="H36" t="str">
            <v/>
          </cell>
        </row>
        <row r="37">
          <cell r="H37" t="str">
            <v/>
          </cell>
        </row>
        <row r="38">
          <cell r="H38" t="str">
            <v/>
          </cell>
        </row>
        <row r="39">
          <cell r="H39" t="str">
            <v/>
          </cell>
        </row>
        <row r="40">
          <cell r="H40" t="str">
            <v/>
          </cell>
        </row>
        <row r="41">
          <cell r="H41" t="str">
            <v/>
          </cell>
        </row>
        <row r="42">
          <cell r="H42" t="str">
            <v/>
          </cell>
        </row>
        <row r="43">
          <cell r="H43" t="str">
            <v/>
          </cell>
        </row>
        <row r="44">
          <cell r="H44" t="str">
            <v/>
          </cell>
        </row>
        <row r="45">
          <cell r="H45" t="str">
            <v/>
          </cell>
        </row>
        <row r="46">
          <cell r="H46" t="str">
            <v/>
          </cell>
        </row>
        <row r="47">
          <cell r="H47" t="str">
            <v/>
          </cell>
        </row>
        <row r="48">
          <cell r="H48" t="str">
            <v/>
          </cell>
        </row>
        <row r="49">
          <cell r="H49" t="str">
            <v/>
          </cell>
        </row>
        <row r="50">
          <cell r="H50" t="str">
            <v/>
          </cell>
        </row>
        <row r="51">
          <cell r="H51" t="str">
            <v/>
          </cell>
        </row>
        <row r="52">
          <cell r="H52" t="str">
            <v/>
          </cell>
        </row>
        <row r="53">
          <cell r="H53" t="str">
            <v/>
          </cell>
        </row>
        <row r="54">
          <cell r="H54" t="str">
            <v/>
          </cell>
        </row>
        <row r="55">
          <cell r="H55" t="str">
            <v/>
          </cell>
        </row>
        <row r="56">
          <cell r="H56" t="str">
            <v/>
          </cell>
        </row>
        <row r="57">
          <cell r="H57" t="str">
            <v/>
          </cell>
        </row>
        <row r="58">
          <cell r="H58" t="str">
            <v/>
          </cell>
        </row>
        <row r="59">
          <cell r="H59" t="str">
            <v/>
          </cell>
        </row>
        <row r="60">
          <cell r="H60" t="str">
            <v/>
          </cell>
        </row>
        <row r="61">
          <cell r="H61" t="str">
            <v/>
          </cell>
        </row>
        <row r="62">
          <cell r="H62" t="str">
            <v/>
          </cell>
        </row>
        <row r="63">
          <cell r="H63" t="str">
            <v/>
          </cell>
        </row>
        <row r="64">
          <cell r="H64" t="str">
            <v/>
          </cell>
        </row>
        <row r="65">
          <cell r="H65" t="str">
            <v/>
          </cell>
        </row>
        <row r="66">
          <cell r="H66" t="str">
            <v/>
          </cell>
        </row>
        <row r="67">
          <cell r="H67" t="str">
            <v/>
          </cell>
        </row>
        <row r="68">
          <cell r="H68" t="str">
            <v/>
          </cell>
        </row>
        <row r="69">
          <cell r="H69" t="str">
            <v/>
          </cell>
        </row>
        <row r="70">
          <cell r="H70" t="str">
            <v/>
          </cell>
        </row>
        <row r="71">
          <cell r="H71" t="str">
            <v/>
          </cell>
        </row>
        <row r="72">
          <cell r="H72" t="str">
            <v/>
          </cell>
        </row>
        <row r="73">
          <cell r="H73" t="str">
            <v/>
          </cell>
        </row>
        <row r="74">
          <cell r="H74" t="str">
            <v/>
          </cell>
        </row>
        <row r="75">
          <cell r="H75" t="str">
            <v/>
          </cell>
        </row>
        <row r="76">
          <cell r="H76" t="str">
            <v/>
          </cell>
        </row>
        <row r="77">
          <cell r="H77" t="str">
            <v/>
          </cell>
        </row>
        <row r="78">
          <cell r="H78" t="str">
            <v/>
          </cell>
        </row>
        <row r="79">
          <cell r="H79" t="str">
            <v/>
          </cell>
        </row>
        <row r="80">
          <cell r="H80" t="str">
            <v/>
          </cell>
        </row>
        <row r="81">
          <cell r="H81" t="str">
            <v/>
          </cell>
        </row>
        <row r="82">
          <cell r="H82" t="str">
            <v/>
          </cell>
        </row>
        <row r="83">
          <cell r="H83" t="str">
            <v/>
          </cell>
        </row>
        <row r="84">
          <cell r="H84" t="str">
            <v/>
          </cell>
        </row>
        <row r="85">
          <cell r="H85" t="str">
            <v/>
          </cell>
        </row>
        <row r="86">
          <cell r="H86" t="str">
            <v/>
          </cell>
        </row>
        <row r="87">
          <cell r="H87" t="str">
            <v/>
          </cell>
        </row>
        <row r="88">
          <cell r="H88" t="str">
            <v/>
          </cell>
        </row>
        <row r="89">
          <cell r="H89" t="str">
            <v/>
          </cell>
        </row>
        <row r="90">
          <cell r="H90" t="str">
            <v/>
          </cell>
        </row>
        <row r="91">
          <cell r="H91" t="str">
            <v/>
          </cell>
        </row>
        <row r="92">
          <cell r="H92" t="str">
            <v/>
          </cell>
        </row>
        <row r="93">
          <cell r="H93" t="str">
            <v/>
          </cell>
        </row>
        <row r="94">
          <cell r="H94" t="str">
            <v/>
          </cell>
        </row>
        <row r="95">
          <cell r="H95" t="str">
            <v/>
          </cell>
        </row>
        <row r="96">
          <cell r="H96" t="str">
            <v/>
          </cell>
        </row>
        <row r="97">
          <cell r="H97" t="str">
            <v/>
          </cell>
        </row>
        <row r="98">
          <cell r="H98" t="str">
            <v/>
          </cell>
        </row>
        <row r="99">
          <cell r="H99" t="str">
            <v/>
          </cell>
        </row>
        <row r="100">
          <cell r="H100" t="str">
            <v/>
          </cell>
        </row>
        <row r="101">
          <cell r="H101" t="str">
            <v/>
          </cell>
        </row>
        <row r="102">
          <cell r="H102" t="str">
            <v/>
          </cell>
        </row>
        <row r="103">
          <cell r="H103" t="str">
            <v/>
          </cell>
        </row>
        <row r="104">
          <cell r="H104" t="str">
            <v/>
          </cell>
        </row>
        <row r="105">
          <cell r="H105" t="str">
            <v/>
          </cell>
        </row>
        <row r="106">
          <cell r="H106" t="str">
            <v/>
          </cell>
        </row>
        <row r="107">
          <cell r="H107" t="str">
            <v/>
          </cell>
        </row>
        <row r="108">
          <cell r="H108" t="str">
            <v/>
          </cell>
        </row>
        <row r="109">
          <cell r="H109" t="str">
            <v/>
          </cell>
        </row>
        <row r="110">
          <cell r="H110" t="str">
            <v/>
          </cell>
        </row>
        <row r="111">
          <cell r="H111" t="str">
            <v/>
          </cell>
        </row>
        <row r="112">
          <cell r="H112" t="str">
            <v/>
          </cell>
        </row>
        <row r="113">
          <cell r="H113" t="str">
            <v/>
          </cell>
        </row>
        <row r="114">
          <cell r="H114" t="str">
            <v/>
          </cell>
        </row>
        <row r="115">
          <cell r="H115" t="str">
            <v/>
          </cell>
        </row>
        <row r="116">
          <cell r="H116" t="str">
            <v/>
          </cell>
        </row>
        <row r="117">
          <cell r="H117" t="str">
            <v/>
          </cell>
        </row>
        <row r="118">
          <cell r="H118" t="str">
            <v/>
          </cell>
        </row>
        <row r="119">
          <cell r="H119" t="str">
            <v/>
          </cell>
        </row>
        <row r="120">
          <cell r="H120" t="str">
            <v/>
          </cell>
        </row>
        <row r="121">
          <cell r="H121" t="str">
            <v/>
          </cell>
        </row>
        <row r="122">
          <cell r="H122" t="str">
            <v/>
          </cell>
        </row>
        <row r="123">
          <cell r="H123" t="str">
            <v/>
          </cell>
        </row>
        <row r="124">
          <cell r="H124" t="str">
            <v/>
          </cell>
        </row>
        <row r="125">
          <cell r="H125" t="str">
            <v/>
          </cell>
        </row>
        <row r="126">
          <cell r="H126" t="str">
            <v/>
          </cell>
        </row>
        <row r="127">
          <cell r="H127" t="str">
            <v/>
          </cell>
        </row>
        <row r="128">
          <cell r="H128" t="str">
            <v/>
          </cell>
        </row>
        <row r="129">
          <cell r="H129" t="str">
            <v/>
          </cell>
        </row>
        <row r="130">
          <cell r="H130" t="str">
            <v/>
          </cell>
        </row>
        <row r="131">
          <cell r="H131" t="str">
            <v/>
          </cell>
        </row>
        <row r="132">
          <cell r="H132" t="str">
            <v/>
          </cell>
        </row>
        <row r="133">
          <cell r="H133" t="str">
            <v/>
          </cell>
        </row>
        <row r="134">
          <cell r="H134" t="str">
            <v/>
          </cell>
        </row>
        <row r="135">
          <cell r="H135" t="str">
            <v/>
          </cell>
        </row>
        <row r="136">
          <cell r="H136" t="str">
            <v/>
          </cell>
        </row>
        <row r="137">
          <cell r="H137" t="str">
            <v/>
          </cell>
        </row>
        <row r="138">
          <cell r="H138" t="str">
            <v/>
          </cell>
        </row>
        <row r="139">
          <cell r="H139" t="str">
            <v/>
          </cell>
        </row>
        <row r="140">
          <cell r="H140" t="str">
            <v/>
          </cell>
        </row>
        <row r="141">
          <cell r="H141" t="str">
            <v/>
          </cell>
        </row>
        <row r="142">
          <cell r="H142" t="str">
            <v/>
          </cell>
        </row>
        <row r="143">
          <cell r="H143" t="str">
            <v/>
          </cell>
        </row>
        <row r="144">
          <cell r="H144" t="str">
            <v/>
          </cell>
        </row>
        <row r="145">
          <cell r="H145" t="str">
            <v/>
          </cell>
        </row>
        <row r="146">
          <cell r="H146" t="str">
            <v/>
          </cell>
        </row>
        <row r="147">
          <cell r="H147" t="str">
            <v/>
          </cell>
        </row>
        <row r="148">
          <cell r="H148" t="str">
            <v/>
          </cell>
        </row>
        <row r="149">
          <cell r="H149" t="str">
            <v/>
          </cell>
        </row>
        <row r="150">
          <cell r="H150" t="str">
            <v/>
          </cell>
        </row>
        <row r="151">
          <cell r="H151" t="str">
            <v/>
          </cell>
        </row>
        <row r="152">
          <cell r="H152" t="str">
            <v/>
          </cell>
        </row>
        <row r="153">
          <cell r="H153" t="str">
            <v/>
          </cell>
        </row>
        <row r="154">
          <cell r="H154" t="str">
            <v/>
          </cell>
        </row>
        <row r="155">
          <cell r="H155" t="str">
            <v/>
          </cell>
        </row>
        <row r="156">
          <cell r="H156" t="str">
            <v/>
          </cell>
        </row>
        <row r="157">
          <cell r="H157" t="str">
            <v/>
          </cell>
        </row>
        <row r="158">
          <cell r="H158" t="str">
            <v/>
          </cell>
        </row>
        <row r="159">
          <cell r="H159" t="str">
            <v/>
          </cell>
        </row>
        <row r="160">
          <cell r="H160" t="str">
            <v/>
          </cell>
        </row>
        <row r="161">
          <cell r="H161" t="str">
            <v/>
          </cell>
        </row>
        <row r="162">
          <cell r="H162" t="str">
            <v/>
          </cell>
        </row>
        <row r="163">
          <cell r="H163" t="str">
            <v/>
          </cell>
        </row>
        <row r="164">
          <cell r="H164" t="str">
            <v/>
          </cell>
        </row>
        <row r="165">
          <cell r="H165" t="str">
            <v/>
          </cell>
        </row>
        <row r="166">
          <cell r="H166" t="str">
            <v/>
          </cell>
        </row>
        <row r="167">
          <cell r="H167" t="str">
            <v/>
          </cell>
        </row>
        <row r="168">
          <cell r="H168" t="str">
            <v/>
          </cell>
        </row>
        <row r="169">
          <cell r="H169" t="str">
            <v/>
          </cell>
        </row>
        <row r="170">
          <cell r="H170" t="str">
            <v/>
          </cell>
        </row>
        <row r="171">
          <cell r="H171" t="str">
            <v/>
          </cell>
        </row>
        <row r="172">
          <cell r="H172" t="str">
            <v/>
          </cell>
        </row>
        <row r="173">
          <cell r="H173" t="str">
            <v/>
          </cell>
        </row>
        <row r="174">
          <cell r="H174" t="str">
            <v/>
          </cell>
        </row>
        <row r="175">
          <cell r="H175" t="str">
            <v/>
          </cell>
        </row>
        <row r="176">
          <cell r="H176" t="str">
            <v/>
          </cell>
        </row>
        <row r="177">
          <cell r="H177" t="str">
            <v/>
          </cell>
        </row>
        <row r="178">
          <cell r="H178" t="str">
            <v/>
          </cell>
        </row>
        <row r="179">
          <cell r="H179" t="str">
            <v/>
          </cell>
        </row>
        <row r="180">
          <cell r="H180" t="str">
            <v/>
          </cell>
        </row>
        <row r="181">
          <cell r="H181" t="str">
            <v/>
          </cell>
        </row>
        <row r="182">
          <cell r="H182" t="str">
            <v/>
          </cell>
        </row>
        <row r="183">
          <cell r="H183" t="str">
            <v/>
          </cell>
        </row>
        <row r="184">
          <cell r="H184" t="str">
            <v/>
          </cell>
        </row>
        <row r="185">
          <cell r="H185" t="str">
            <v/>
          </cell>
        </row>
        <row r="186">
          <cell r="H186" t="str">
            <v/>
          </cell>
        </row>
        <row r="187">
          <cell r="H187" t="str">
            <v/>
          </cell>
        </row>
        <row r="188">
          <cell r="H188" t="str">
            <v/>
          </cell>
        </row>
        <row r="189">
          <cell r="H189" t="str">
            <v/>
          </cell>
        </row>
        <row r="190">
          <cell r="H190" t="str">
            <v/>
          </cell>
        </row>
        <row r="191">
          <cell r="H191" t="str">
            <v/>
          </cell>
        </row>
        <row r="192">
          <cell r="H192" t="str">
            <v/>
          </cell>
        </row>
        <row r="193">
          <cell r="H193" t="str">
            <v/>
          </cell>
        </row>
        <row r="194">
          <cell r="H194" t="str">
            <v/>
          </cell>
        </row>
        <row r="195">
          <cell r="H195" t="str">
            <v/>
          </cell>
        </row>
        <row r="196">
          <cell r="H196" t="str">
            <v/>
          </cell>
        </row>
        <row r="197">
          <cell r="H197" t="str">
            <v/>
          </cell>
        </row>
        <row r="198">
          <cell r="H198" t="str">
            <v/>
          </cell>
        </row>
        <row r="199">
          <cell r="H199" t="str">
            <v/>
          </cell>
        </row>
        <row r="200">
          <cell r="H200" t="str">
            <v/>
          </cell>
        </row>
        <row r="201">
          <cell r="H201" t="str">
            <v/>
          </cell>
        </row>
        <row r="202">
          <cell r="H202" t="str">
            <v/>
          </cell>
        </row>
        <row r="203">
          <cell r="H203" t="str">
            <v/>
          </cell>
        </row>
        <row r="204">
          <cell r="H204" t="str">
            <v/>
          </cell>
        </row>
        <row r="205">
          <cell r="H205" t="str">
            <v/>
          </cell>
        </row>
        <row r="206">
          <cell r="H206" t="str">
            <v/>
          </cell>
        </row>
        <row r="207">
          <cell r="H207" t="str">
            <v/>
          </cell>
        </row>
        <row r="208">
          <cell r="H208" t="str">
            <v/>
          </cell>
        </row>
        <row r="209">
          <cell r="H209" t="str">
            <v/>
          </cell>
        </row>
        <row r="210">
          <cell r="H210" t="str">
            <v/>
          </cell>
        </row>
        <row r="211">
          <cell r="H211" t="str">
            <v/>
          </cell>
        </row>
        <row r="212">
          <cell r="H212" t="str">
            <v/>
          </cell>
        </row>
        <row r="213">
          <cell r="H213" t="str">
            <v/>
          </cell>
        </row>
        <row r="214">
          <cell r="H214" t="str">
            <v/>
          </cell>
        </row>
        <row r="215">
          <cell r="H215" t="str">
            <v/>
          </cell>
        </row>
        <row r="216">
          <cell r="H216" t="str">
            <v/>
          </cell>
        </row>
        <row r="217">
          <cell r="H217" t="str">
            <v/>
          </cell>
        </row>
        <row r="218">
          <cell r="H218" t="str">
            <v/>
          </cell>
        </row>
        <row r="219">
          <cell r="H219" t="str">
            <v/>
          </cell>
        </row>
        <row r="220">
          <cell r="H220" t="str">
            <v/>
          </cell>
        </row>
        <row r="221">
          <cell r="H221" t="str">
            <v/>
          </cell>
        </row>
        <row r="222">
          <cell r="H222" t="str">
            <v/>
          </cell>
        </row>
        <row r="223">
          <cell r="H223" t="str">
            <v/>
          </cell>
        </row>
        <row r="224">
          <cell r="H224" t="str">
            <v/>
          </cell>
        </row>
        <row r="225">
          <cell r="H225" t="str">
            <v/>
          </cell>
        </row>
        <row r="226">
          <cell r="H226" t="str">
            <v/>
          </cell>
        </row>
        <row r="227">
          <cell r="H227" t="str">
            <v/>
          </cell>
        </row>
        <row r="228">
          <cell r="H228" t="str">
            <v/>
          </cell>
        </row>
        <row r="229">
          <cell r="H229" t="str">
            <v/>
          </cell>
        </row>
        <row r="230">
          <cell r="H230" t="str">
            <v/>
          </cell>
        </row>
        <row r="231">
          <cell r="H231" t="str">
            <v/>
          </cell>
        </row>
        <row r="232">
          <cell r="H232" t="str">
            <v/>
          </cell>
        </row>
        <row r="233">
          <cell r="H233" t="str">
            <v/>
          </cell>
        </row>
        <row r="234">
          <cell r="H234" t="str">
            <v/>
          </cell>
        </row>
        <row r="235">
          <cell r="H235" t="str">
            <v/>
          </cell>
        </row>
        <row r="236">
          <cell r="H236" t="str">
            <v/>
          </cell>
        </row>
        <row r="237">
          <cell r="H237" t="str">
            <v/>
          </cell>
        </row>
        <row r="238">
          <cell r="H238" t="str">
            <v/>
          </cell>
        </row>
        <row r="239">
          <cell r="H239" t="str">
            <v/>
          </cell>
        </row>
        <row r="240">
          <cell r="H240" t="str">
            <v/>
          </cell>
        </row>
        <row r="241">
          <cell r="H241" t="str">
            <v/>
          </cell>
        </row>
        <row r="242">
          <cell r="H242" t="str">
            <v/>
          </cell>
        </row>
        <row r="243">
          <cell r="H243" t="str">
            <v/>
          </cell>
        </row>
        <row r="244">
          <cell r="H244" t="str">
            <v/>
          </cell>
        </row>
        <row r="245">
          <cell r="H245" t="str">
            <v/>
          </cell>
        </row>
        <row r="246">
          <cell r="H246" t="str">
            <v/>
          </cell>
        </row>
        <row r="247">
          <cell r="H247" t="str">
            <v/>
          </cell>
        </row>
        <row r="248">
          <cell r="H248" t="str">
            <v/>
          </cell>
        </row>
        <row r="249">
          <cell r="H249" t="str">
            <v/>
          </cell>
        </row>
        <row r="250">
          <cell r="H250" t="str">
            <v/>
          </cell>
        </row>
        <row r="251">
          <cell r="H251" t="str">
            <v/>
          </cell>
        </row>
        <row r="252">
          <cell r="H252" t="str">
            <v/>
          </cell>
        </row>
        <row r="253">
          <cell r="H253" t="str">
            <v/>
          </cell>
        </row>
        <row r="254">
          <cell r="H254" t="str">
            <v/>
          </cell>
        </row>
        <row r="255">
          <cell r="H255" t="str">
            <v/>
          </cell>
        </row>
        <row r="256">
          <cell r="H256" t="str">
            <v/>
          </cell>
        </row>
        <row r="257">
          <cell r="H257" t="str">
            <v/>
          </cell>
        </row>
        <row r="258">
          <cell r="H258" t="str">
            <v/>
          </cell>
        </row>
        <row r="259">
          <cell r="H259" t="str">
            <v/>
          </cell>
        </row>
        <row r="260">
          <cell r="H260" t="str">
            <v/>
          </cell>
        </row>
        <row r="261">
          <cell r="H261" t="str">
            <v/>
          </cell>
        </row>
        <row r="262">
          <cell r="H262" t="str">
            <v/>
          </cell>
        </row>
        <row r="263">
          <cell r="H263" t="str">
            <v/>
          </cell>
        </row>
        <row r="264">
          <cell r="H264" t="str">
            <v/>
          </cell>
        </row>
        <row r="265">
          <cell r="H265" t="str">
            <v/>
          </cell>
        </row>
        <row r="266">
          <cell r="H266" t="str">
            <v/>
          </cell>
        </row>
        <row r="267">
          <cell r="H267" t="str">
            <v/>
          </cell>
        </row>
        <row r="268">
          <cell r="H268" t="str">
            <v/>
          </cell>
        </row>
        <row r="269">
          <cell r="H269" t="str">
            <v/>
          </cell>
        </row>
        <row r="270">
          <cell r="H270" t="str">
            <v/>
          </cell>
        </row>
        <row r="271">
          <cell r="H271" t="str">
            <v/>
          </cell>
        </row>
        <row r="272">
          <cell r="H272" t="str">
            <v/>
          </cell>
        </row>
        <row r="273">
          <cell r="H273" t="str">
            <v/>
          </cell>
        </row>
        <row r="274">
          <cell r="H274" t="str">
            <v/>
          </cell>
        </row>
        <row r="275">
          <cell r="H275" t="str">
            <v/>
          </cell>
        </row>
        <row r="276">
          <cell r="H276" t="str">
            <v/>
          </cell>
        </row>
        <row r="277">
          <cell r="H277" t="str">
            <v/>
          </cell>
        </row>
        <row r="278">
          <cell r="H278" t="str">
            <v/>
          </cell>
        </row>
        <row r="279">
          <cell r="H279" t="str">
            <v/>
          </cell>
        </row>
        <row r="280">
          <cell r="H280" t="str">
            <v/>
          </cell>
        </row>
        <row r="281">
          <cell r="H281" t="str">
            <v/>
          </cell>
        </row>
        <row r="282">
          <cell r="H282" t="str">
            <v/>
          </cell>
        </row>
        <row r="283">
          <cell r="H283" t="str">
            <v/>
          </cell>
        </row>
        <row r="284">
          <cell r="H284" t="str">
            <v/>
          </cell>
        </row>
        <row r="285">
          <cell r="H285" t="str">
            <v/>
          </cell>
        </row>
        <row r="286">
          <cell r="H286" t="str">
            <v/>
          </cell>
        </row>
        <row r="287">
          <cell r="H287" t="str">
            <v/>
          </cell>
        </row>
        <row r="288">
          <cell r="H288" t="str">
            <v/>
          </cell>
        </row>
        <row r="289">
          <cell r="H289" t="str">
            <v/>
          </cell>
        </row>
        <row r="290">
          <cell r="H290" t="str">
            <v/>
          </cell>
        </row>
        <row r="291">
          <cell r="H291" t="str">
            <v/>
          </cell>
        </row>
        <row r="292">
          <cell r="H292" t="str">
            <v/>
          </cell>
        </row>
        <row r="293">
          <cell r="H293" t="str">
            <v/>
          </cell>
        </row>
        <row r="294">
          <cell r="H294" t="str">
            <v/>
          </cell>
        </row>
        <row r="295">
          <cell r="H295" t="str">
            <v/>
          </cell>
        </row>
        <row r="296">
          <cell r="H296" t="str">
            <v/>
          </cell>
        </row>
        <row r="297">
          <cell r="H297" t="str">
            <v/>
          </cell>
        </row>
        <row r="298">
          <cell r="H298" t="str">
            <v/>
          </cell>
        </row>
        <row r="299">
          <cell r="H299" t="str">
            <v/>
          </cell>
        </row>
        <row r="300">
          <cell r="H300" t="str">
            <v/>
          </cell>
        </row>
        <row r="301">
          <cell r="H301" t="str">
            <v/>
          </cell>
        </row>
        <row r="302">
          <cell r="H302" t="str">
            <v/>
          </cell>
        </row>
        <row r="303">
          <cell r="H303" t="str">
            <v/>
          </cell>
        </row>
        <row r="304">
          <cell r="H304" t="str">
            <v/>
          </cell>
        </row>
        <row r="305">
          <cell r="H305" t="str">
            <v/>
          </cell>
        </row>
        <row r="306">
          <cell r="H306" t="str">
            <v/>
          </cell>
        </row>
        <row r="307">
          <cell r="H307" t="str">
            <v/>
          </cell>
        </row>
        <row r="308">
          <cell r="H308" t="str">
            <v/>
          </cell>
        </row>
        <row r="309">
          <cell r="H309" t="str">
            <v/>
          </cell>
        </row>
        <row r="310">
          <cell r="H310" t="str">
            <v/>
          </cell>
        </row>
        <row r="311">
          <cell r="H311" t="str">
            <v/>
          </cell>
        </row>
        <row r="312">
          <cell r="H312" t="str">
            <v/>
          </cell>
        </row>
        <row r="313">
          <cell r="H313" t="str">
            <v/>
          </cell>
        </row>
        <row r="314">
          <cell r="H314" t="str">
            <v/>
          </cell>
        </row>
        <row r="315">
          <cell r="H315" t="str">
            <v/>
          </cell>
        </row>
        <row r="316">
          <cell r="H316" t="str">
            <v/>
          </cell>
        </row>
        <row r="317">
          <cell r="H317" t="str">
            <v/>
          </cell>
        </row>
        <row r="318">
          <cell r="H318" t="str">
            <v/>
          </cell>
        </row>
        <row r="319">
          <cell r="H319" t="str">
            <v/>
          </cell>
        </row>
        <row r="320">
          <cell r="H320" t="str">
            <v/>
          </cell>
        </row>
        <row r="321">
          <cell r="H321" t="str">
            <v/>
          </cell>
        </row>
        <row r="322">
          <cell r="H322" t="str">
            <v/>
          </cell>
        </row>
        <row r="323">
          <cell r="H323" t="str">
            <v/>
          </cell>
        </row>
        <row r="324">
          <cell r="H324" t="str">
            <v/>
          </cell>
        </row>
        <row r="325">
          <cell r="H325" t="str">
            <v/>
          </cell>
        </row>
        <row r="326">
          <cell r="H326" t="str">
            <v/>
          </cell>
        </row>
        <row r="327">
          <cell r="H327" t="str">
            <v/>
          </cell>
        </row>
        <row r="328">
          <cell r="H328" t="str">
            <v/>
          </cell>
        </row>
        <row r="329">
          <cell r="H329" t="str">
            <v/>
          </cell>
        </row>
        <row r="330">
          <cell r="H330" t="str">
            <v/>
          </cell>
        </row>
        <row r="331">
          <cell r="H331" t="str">
            <v/>
          </cell>
        </row>
        <row r="332">
          <cell r="H332" t="str">
            <v/>
          </cell>
        </row>
        <row r="333">
          <cell r="H333" t="str">
            <v/>
          </cell>
        </row>
        <row r="334">
          <cell r="H334" t="str">
            <v/>
          </cell>
        </row>
        <row r="335">
          <cell r="H335" t="str">
            <v/>
          </cell>
        </row>
        <row r="336">
          <cell r="H336" t="str">
            <v/>
          </cell>
        </row>
        <row r="337">
          <cell r="H337" t="str">
            <v/>
          </cell>
        </row>
        <row r="338">
          <cell r="H338" t="str">
            <v/>
          </cell>
        </row>
        <row r="339">
          <cell r="H339" t="str">
            <v/>
          </cell>
        </row>
        <row r="340">
          <cell r="H340" t="str">
            <v/>
          </cell>
        </row>
        <row r="341">
          <cell r="H341" t="str">
            <v/>
          </cell>
        </row>
        <row r="342">
          <cell r="H342" t="str">
            <v/>
          </cell>
        </row>
        <row r="343">
          <cell r="H343" t="str">
            <v/>
          </cell>
        </row>
        <row r="344">
          <cell r="H344" t="str">
            <v/>
          </cell>
        </row>
        <row r="345">
          <cell r="H345" t="str">
            <v/>
          </cell>
        </row>
        <row r="346">
          <cell r="H346" t="str">
            <v/>
          </cell>
        </row>
        <row r="347">
          <cell r="H347" t="str">
            <v/>
          </cell>
        </row>
        <row r="348">
          <cell r="H348" t="str">
            <v/>
          </cell>
        </row>
        <row r="349">
          <cell r="H349" t="str">
            <v/>
          </cell>
        </row>
        <row r="350">
          <cell r="H350" t="str">
            <v/>
          </cell>
        </row>
        <row r="351">
          <cell r="H351" t="str">
            <v/>
          </cell>
        </row>
        <row r="352">
          <cell r="H352" t="str">
            <v/>
          </cell>
        </row>
        <row r="353">
          <cell r="H353" t="str">
            <v/>
          </cell>
        </row>
        <row r="354">
          <cell r="H354" t="str">
            <v/>
          </cell>
        </row>
        <row r="355">
          <cell r="H355" t="str">
            <v/>
          </cell>
        </row>
        <row r="356">
          <cell r="H356" t="str">
            <v/>
          </cell>
        </row>
        <row r="357">
          <cell r="H357" t="str">
            <v/>
          </cell>
        </row>
        <row r="358">
          <cell r="H358" t="str">
            <v/>
          </cell>
        </row>
        <row r="359">
          <cell r="H359" t="str">
            <v/>
          </cell>
        </row>
        <row r="360">
          <cell r="H360" t="str">
            <v/>
          </cell>
        </row>
        <row r="361">
          <cell r="H361" t="str">
            <v/>
          </cell>
        </row>
        <row r="362">
          <cell r="H362" t="str">
            <v/>
          </cell>
        </row>
        <row r="363">
          <cell r="H363" t="str">
            <v/>
          </cell>
        </row>
        <row r="364">
          <cell r="H364" t="str">
            <v/>
          </cell>
        </row>
        <row r="365">
          <cell r="H365" t="str">
            <v/>
          </cell>
        </row>
        <row r="366">
          <cell r="H366" t="str">
            <v/>
          </cell>
        </row>
        <row r="367">
          <cell r="H367" t="str">
            <v/>
          </cell>
        </row>
        <row r="368">
          <cell r="H368" t="str">
            <v/>
          </cell>
        </row>
        <row r="369">
          <cell r="H369" t="str">
            <v/>
          </cell>
        </row>
        <row r="370">
          <cell r="H370" t="str">
            <v/>
          </cell>
        </row>
        <row r="371">
          <cell r="H371" t="str">
            <v/>
          </cell>
        </row>
        <row r="372">
          <cell r="H372" t="str">
            <v/>
          </cell>
        </row>
        <row r="373">
          <cell r="H373" t="str">
            <v/>
          </cell>
        </row>
        <row r="374">
          <cell r="H374" t="str">
            <v/>
          </cell>
        </row>
        <row r="375">
          <cell r="H375" t="str">
            <v/>
          </cell>
        </row>
        <row r="376">
          <cell r="H376" t="str">
            <v/>
          </cell>
        </row>
        <row r="377">
          <cell r="H377" t="str">
            <v/>
          </cell>
        </row>
        <row r="378">
          <cell r="H378" t="str">
            <v/>
          </cell>
        </row>
        <row r="379">
          <cell r="H379" t="str">
            <v/>
          </cell>
        </row>
        <row r="380">
          <cell r="H380" t="str">
            <v/>
          </cell>
        </row>
        <row r="381">
          <cell r="H381" t="str">
            <v/>
          </cell>
        </row>
        <row r="382">
          <cell r="H382" t="str">
            <v/>
          </cell>
        </row>
        <row r="383">
          <cell r="H383" t="str">
            <v/>
          </cell>
        </row>
        <row r="384">
          <cell r="H384" t="str">
            <v/>
          </cell>
        </row>
        <row r="385">
          <cell r="H385" t="str">
            <v/>
          </cell>
        </row>
        <row r="386">
          <cell r="H386" t="str">
            <v/>
          </cell>
        </row>
        <row r="387">
          <cell r="H387" t="str">
            <v/>
          </cell>
        </row>
        <row r="388">
          <cell r="H388" t="str">
            <v/>
          </cell>
        </row>
        <row r="389">
          <cell r="H389" t="str">
            <v/>
          </cell>
        </row>
        <row r="390">
          <cell r="H390" t="str">
            <v/>
          </cell>
        </row>
        <row r="391">
          <cell r="H391" t="str">
            <v/>
          </cell>
        </row>
        <row r="392">
          <cell r="H392" t="str">
            <v/>
          </cell>
        </row>
        <row r="393">
          <cell r="H393" t="str">
            <v/>
          </cell>
        </row>
        <row r="394">
          <cell r="H394" t="str">
            <v/>
          </cell>
        </row>
        <row r="395">
          <cell r="H395" t="str">
            <v/>
          </cell>
        </row>
        <row r="396">
          <cell r="H396" t="str">
            <v/>
          </cell>
        </row>
        <row r="397">
          <cell r="H397" t="str">
            <v/>
          </cell>
        </row>
        <row r="398">
          <cell r="H398" t="str">
            <v/>
          </cell>
        </row>
        <row r="399">
          <cell r="H399" t="str">
            <v/>
          </cell>
        </row>
        <row r="400">
          <cell r="H400" t="str">
            <v/>
          </cell>
        </row>
        <row r="401">
          <cell r="H401" t="str">
            <v/>
          </cell>
        </row>
        <row r="402">
          <cell r="H402" t="str">
            <v/>
          </cell>
        </row>
        <row r="403">
          <cell r="H403" t="str">
            <v/>
          </cell>
        </row>
        <row r="404">
          <cell r="H404" t="str">
            <v/>
          </cell>
        </row>
        <row r="405">
          <cell r="H405" t="str">
            <v/>
          </cell>
        </row>
        <row r="406">
          <cell r="H406" t="str">
            <v/>
          </cell>
        </row>
        <row r="407">
          <cell r="H407" t="str">
            <v/>
          </cell>
        </row>
        <row r="408">
          <cell r="H408" t="str">
            <v/>
          </cell>
        </row>
        <row r="409">
          <cell r="H409" t="str">
            <v/>
          </cell>
        </row>
        <row r="410">
          <cell r="H410" t="str">
            <v/>
          </cell>
        </row>
        <row r="411">
          <cell r="H411" t="str">
            <v/>
          </cell>
        </row>
        <row r="412">
          <cell r="H412" t="str">
            <v/>
          </cell>
        </row>
        <row r="413">
          <cell r="H413" t="str">
            <v/>
          </cell>
        </row>
        <row r="414">
          <cell r="H414" t="str">
            <v/>
          </cell>
        </row>
        <row r="415">
          <cell r="H415" t="str">
            <v/>
          </cell>
        </row>
        <row r="416">
          <cell r="H416" t="str">
            <v/>
          </cell>
        </row>
        <row r="417">
          <cell r="H417" t="str">
            <v/>
          </cell>
        </row>
        <row r="418">
          <cell r="H418" t="str">
            <v/>
          </cell>
        </row>
        <row r="419">
          <cell r="H419" t="str">
            <v/>
          </cell>
        </row>
        <row r="420">
          <cell r="H420" t="str">
            <v/>
          </cell>
        </row>
        <row r="421">
          <cell r="H421" t="str">
            <v/>
          </cell>
        </row>
        <row r="422">
          <cell r="H422" t="str">
            <v/>
          </cell>
        </row>
        <row r="423">
          <cell r="H423" t="str">
            <v/>
          </cell>
        </row>
        <row r="424">
          <cell r="H424" t="str">
            <v/>
          </cell>
        </row>
        <row r="425">
          <cell r="H425" t="str">
            <v/>
          </cell>
        </row>
        <row r="426">
          <cell r="H426" t="str">
            <v/>
          </cell>
        </row>
        <row r="427">
          <cell r="H427" t="str">
            <v/>
          </cell>
        </row>
        <row r="428">
          <cell r="H428" t="str">
            <v/>
          </cell>
        </row>
        <row r="429">
          <cell r="H429" t="str">
            <v/>
          </cell>
        </row>
        <row r="430">
          <cell r="H430" t="str">
            <v/>
          </cell>
        </row>
        <row r="431">
          <cell r="H431" t="str">
            <v/>
          </cell>
        </row>
        <row r="432">
          <cell r="H432" t="str">
            <v/>
          </cell>
        </row>
        <row r="433">
          <cell r="H433" t="str">
            <v/>
          </cell>
        </row>
        <row r="434">
          <cell r="H434" t="str">
            <v/>
          </cell>
        </row>
        <row r="435">
          <cell r="H435" t="str">
            <v/>
          </cell>
        </row>
        <row r="436">
          <cell r="H436" t="str">
            <v/>
          </cell>
        </row>
        <row r="437">
          <cell r="H437" t="str">
            <v/>
          </cell>
        </row>
        <row r="438">
          <cell r="H438" t="str">
            <v/>
          </cell>
        </row>
        <row r="439">
          <cell r="H439" t="str">
            <v/>
          </cell>
        </row>
        <row r="440">
          <cell r="H440" t="str">
            <v/>
          </cell>
        </row>
        <row r="441">
          <cell r="H441" t="str">
            <v/>
          </cell>
        </row>
        <row r="442">
          <cell r="H442" t="str">
            <v/>
          </cell>
        </row>
        <row r="443">
          <cell r="H443" t="str">
            <v/>
          </cell>
        </row>
        <row r="444">
          <cell r="H444" t="str">
            <v/>
          </cell>
        </row>
        <row r="445">
          <cell r="H445" t="str">
            <v/>
          </cell>
        </row>
        <row r="446">
          <cell r="H446" t="str">
            <v/>
          </cell>
        </row>
        <row r="447">
          <cell r="H447" t="str">
            <v/>
          </cell>
        </row>
        <row r="448">
          <cell r="H448" t="str">
            <v/>
          </cell>
        </row>
        <row r="449">
          <cell r="H449" t="str">
            <v/>
          </cell>
        </row>
        <row r="450">
          <cell r="H450" t="str">
            <v/>
          </cell>
        </row>
        <row r="451">
          <cell r="H451" t="str">
            <v/>
          </cell>
        </row>
        <row r="452">
          <cell r="H452" t="str">
            <v/>
          </cell>
        </row>
        <row r="453">
          <cell r="H453" t="str">
            <v/>
          </cell>
        </row>
        <row r="454">
          <cell r="H454" t="str">
            <v/>
          </cell>
        </row>
        <row r="455">
          <cell r="H455" t="str">
            <v/>
          </cell>
        </row>
        <row r="456">
          <cell r="H456" t="str">
            <v/>
          </cell>
        </row>
        <row r="457">
          <cell r="H457" t="str">
            <v/>
          </cell>
        </row>
        <row r="458">
          <cell r="H458" t="str">
            <v/>
          </cell>
        </row>
        <row r="459">
          <cell r="H459" t="str">
            <v/>
          </cell>
        </row>
        <row r="460">
          <cell r="H460" t="str">
            <v/>
          </cell>
        </row>
        <row r="461">
          <cell r="H461" t="str">
            <v/>
          </cell>
        </row>
        <row r="462">
          <cell r="H462" t="str">
            <v/>
          </cell>
        </row>
        <row r="463">
          <cell r="H463" t="str">
            <v/>
          </cell>
        </row>
        <row r="464">
          <cell r="H464" t="str">
            <v/>
          </cell>
        </row>
        <row r="465">
          <cell r="H465" t="str">
            <v/>
          </cell>
        </row>
        <row r="466">
          <cell r="H466" t="str">
            <v/>
          </cell>
        </row>
        <row r="467">
          <cell r="H467" t="str">
            <v/>
          </cell>
        </row>
        <row r="468">
          <cell r="H468" t="str">
            <v/>
          </cell>
        </row>
        <row r="469">
          <cell r="H469" t="str">
            <v/>
          </cell>
        </row>
        <row r="470">
          <cell r="H470" t="str">
            <v/>
          </cell>
        </row>
        <row r="471">
          <cell r="H471" t="str">
            <v/>
          </cell>
        </row>
        <row r="472">
          <cell r="H472" t="str">
            <v/>
          </cell>
        </row>
        <row r="473">
          <cell r="H473" t="str">
            <v/>
          </cell>
        </row>
        <row r="474">
          <cell r="H474" t="str">
            <v/>
          </cell>
        </row>
        <row r="475">
          <cell r="H475" t="str">
            <v/>
          </cell>
        </row>
        <row r="476">
          <cell r="H476" t="str">
            <v/>
          </cell>
        </row>
        <row r="477">
          <cell r="H477" t="str">
            <v/>
          </cell>
        </row>
        <row r="478">
          <cell r="H478" t="str">
            <v/>
          </cell>
        </row>
        <row r="479">
          <cell r="H479" t="str">
            <v/>
          </cell>
        </row>
        <row r="480">
          <cell r="H480" t="str">
            <v/>
          </cell>
        </row>
        <row r="481">
          <cell r="H481" t="str">
            <v/>
          </cell>
        </row>
        <row r="482">
          <cell r="H482" t="str">
            <v/>
          </cell>
        </row>
        <row r="483">
          <cell r="H483" t="str">
            <v/>
          </cell>
        </row>
        <row r="484">
          <cell r="H484" t="str">
            <v/>
          </cell>
        </row>
        <row r="485">
          <cell r="H485" t="str">
            <v/>
          </cell>
        </row>
        <row r="486">
          <cell r="H486" t="str">
            <v/>
          </cell>
        </row>
        <row r="487">
          <cell r="H487" t="str">
            <v/>
          </cell>
        </row>
        <row r="488">
          <cell r="H488" t="str">
            <v/>
          </cell>
        </row>
        <row r="489">
          <cell r="H489" t="str">
            <v/>
          </cell>
        </row>
        <row r="490">
          <cell r="H490" t="str">
            <v/>
          </cell>
        </row>
        <row r="491">
          <cell r="H491" t="str">
            <v/>
          </cell>
        </row>
        <row r="492">
          <cell r="H492" t="str">
            <v/>
          </cell>
        </row>
        <row r="493">
          <cell r="H493" t="str">
            <v/>
          </cell>
        </row>
        <row r="494">
          <cell r="H494" t="str">
            <v/>
          </cell>
        </row>
        <row r="495">
          <cell r="H495" t="str">
            <v/>
          </cell>
        </row>
        <row r="496">
          <cell r="H496" t="str">
            <v/>
          </cell>
        </row>
        <row r="497">
          <cell r="H497" t="str">
            <v/>
          </cell>
        </row>
        <row r="498">
          <cell r="H498" t="str">
            <v/>
          </cell>
        </row>
        <row r="499">
          <cell r="H499" t="str">
            <v/>
          </cell>
        </row>
        <row r="500">
          <cell r="H500" t="str">
            <v/>
          </cell>
        </row>
        <row r="501">
          <cell r="H501" t="str">
            <v/>
          </cell>
        </row>
        <row r="502">
          <cell r="H502" t="str">
            <v/>
          </cell>
        </row>
        <row r="503">
          <cell r="H503" t="str">
            <v/>
          </cell>
        </row>
        <row r="504">
          <cell r="H504" t="str">
            <v/>
          </cell>
        </row>
        <row r="505">
          <cell r="H505" t="str">
            <v/>
          </cell>
        </row>
        <row r="506">
          <cell r="H506" t="str">
            <v/>
          </cell>
        </row>
        <row r="507">
          <cell r="H507" t="str">
            <v/>
          </cell>
        </row>
        <row r="508">
          <cell r="H508" t="str">
            <v/>
          </cell>
        </row>
        <row r="509">
          <cell r="H509" t="str">
            <v/>
          </cell>
        </row>
        <row r="510">
          <cell r="H510" t="str">
            <v/>
          </cell>
        </row>
        <row r="511">
          <cell r="H511" t="str">
            <v/>
          </cell>
        </row>
        <row r="512">
          <cell r="H512" t="str">
            <v/>
          </cell>
        </row>
        <row r="513">
          <cell r="H513" t="str">
            <v/>
          </cell>
        </row>
        <row r="514">
          <cell r="H514" t="str">
            <v/>
          </cell>
        </row>
        <row r="515">
          <cell r="H515" t="str">
            <v/>
          </cell>
        </row>
        <row r="516">
          <cell r="H516" t="str">
            <v/>
          </cell>
        </row>
        <row r="517">
          <cell r="H517" t="str">
            <v/>
          </cell>
        </row>
        <row r="518">
          <cell r="H518" t="str">
            <v/>
          </cell>
        </row>
        <row r="519">
          <cell r="H519" t="str">
            <v/>
          </cell>
        </row>
        <row r="520">
          <cell r="H520" t="str">
            <v/>
          </cell>
        </row>
        <row r="521">
          <cell r="H521" t="str">
            <v/>
          </cell>
        </row>
        <row r="522">
          <cell r="H522" t="str">
            <v/>
          </cell>
        </row>
        <row r="523">
          <cell r="H523" t="str">
            <v/>
          </cell>
        </row>
        <row r="524">
          <cell r="H524" t="str">
            <v/>
          </cell>
        </row>
        <row r="525">
          <cell r="H525" t="str">
            <v/>
          </cell>
        </row>
        <row r="526">
          <cell r="H526" t="str">
            <v/>
          </cell>
        </row>
        <row r="527">
          <cell r="H527" t="str">
            <v/>
          </cell>
        </row>
        <row r="528">
          <cell r="H528" t="str">
            <v/>
          </cell>
        </row>
        <row r="529">
          <cell r="H529" t="str">
            <v/>
          </cell>
        </row>
        <row r="530">
          <cell r="H530" t="str">
            <v/>
          </cell>
        </row>
        <row r="531">
          <cell r="H531" t="str">
            <v/>
          </cell>
        </row>
        <row r="532">
          <cell r="H532" t="str">
            <v/>
          </cell>
        </row>
        <row r="533">
          <cell r="H533" t="str">
            <v/>
          </cell>
        </row>
        <row r="534">
          <cell r="H534" t="str">
            <v/>
          </cell>
        </row>
        <row r="535">
          <cell r="H535" t="str">
            <v/>
          </cell>
        </row>
        <row r="536">
          <cell r="H536" t="str">
            <v/>
          </cell>
        </row>
        <row r="537">
          <cell r="H537" t="str">
            <v/>
          </cell>
        </row>
        <row r="538">
          <cell r="H538" t="str">
            <v/>
          </cell>
        </row>
        <row r="539">
          <cell r="H539" t="str">
            <v/>
          </cell>
        </row>
        <row r="540">
          <cell r="H540" t="str">
            <v/>
          </cell>
        </row>
        <row r="541">
          <cell r="H541" t="str">
            <v/>
          </cell>
        </row>
        <row r="542">
          <cell r="H542" t="str">
            <v/>
          </cell>
        </row>
        <row r="543">
          <cell r="H543" t="str">
            <v/>
          </cell>
        </row>
        <row r="544">
          <cell r="H544" t="str">
            <v/>
          </cell>
        </row>
        <row r="545">
          <cell r="H545" t="str">
            <v/>
          </cell>
        </row>
        <row r="546">
          <cell r="H546" t="str">
            <v/>
          </cell>
        </row>
        <row r="547">
          <cell r="H547" t="str">
            <v/>
          </cell>
        </row>
        <row r="548">
          <cell r="H548" t="str">
            <v/>
          </cell>
        </row>
        <row r="549">
          <cell r="H549" t="str">
            <v/>
          </cell>
        </row>
        <row r="550">
          <cell r="H550" t="str">
            <v/>
          </cell>
        </row>
        <row r="551">
          <cell r="H551" t="str">
            <v/>
          </cell>
        </row>
        <row r="552">
          <cell r="H552" t="str">
            <v/>
          </cell>
        </row>
        <row r="553">
          <cell r="H553" t="str">
            <v/>
          </cell>
        </row>
        <row r="554">
          <cell r="H554" t="str">
            <v/>
          </cell>
        </row>
        <row r="555">
          <cell r="H555" t="str">
            <v/>
          </cell>
        </row>
        <row r="556">
          <cell r="H556" t="str">
            <v/>
          </cell>
        </row>
        <row r="557">
          <cell r="H557" t="str">
            <v/>
          </cell>
        </row>
        <row r="558">
          <cell r="H558" t="str">
            <v/>
          </cell>
        </row>
        <row r="559">
          <cell r="H559" t="str">
            <v/>
          </cell>
        </row>
        <row r="560">
          <cell r="H560" t="str">
            <v/>
          </cell>
        </row>
        <row r="561">
          <cell r="H561" t="str">
            <v/>
          </cell>
        </row>
        <row r="562">
          <cell r="H562" t="str">
            <v/>
          </cell>
        </row>
        <row r="563">
          <cell r="H563" t="str">
            <v/>
          </cell>
        </row>
        <row r="564">
          <cell r="H564" t="str">
            <v/>
          </cell>
        </row>
        <row r="565">
          <cell r="H565" t="str">
            <v/>
          </cell>
        </row>
        <row r="566">
          <cell r="H566" t="str">
            <v/>
          </cell>
        </row>
        <row r="567">
          <cell r="H567" t="str">
            <v/>
          </cell>
        </row>
        <row r="568">
          <cell r="H568" t="str">
            <v/>
          </cell>
        </row>
        <row r="569">
          <cell r="H569" t="str">
            <v/>
          </cell>
        </row>
        <row r="570">
          <cell r="H570" t="str">
            <v/>
          </cell>
        </row>
        <row r="571">
          <cell r="H571" t="str">
            <v/>
          </cell>
        </row>
        <row r="572">
          <cell r="H572" t="str">
            <v/>
          </cell>
        </row>
        <row r="573">
          <cell r="H573" t="str">
            <v/>
          </cell>
        </row>
        <row r="574">
          <cell r="H574" t="str">
            <v/>
          </cell>
        </row>
        <row r="575">
          <cell r="H575" t="str">
            <v/>
          </cell>
        </row>
        <row r="576">
          <cell r="H576" t="str">
            <v/>
          </cell>
        </row>
        <row r="577">
          <cell r="H577" t="str">
            <v/>
          </cell>
        </row>
        <row r="578">
          <cell r="H578" t="str">
            <v/>
          </cell>
        </row>
        <row r="579">
          <cell r="H579" t="str">
            <v/>
          </cell>
        </row>
        <row r="580">
          <cell r="H580" t="str">
            <v/>
          </cell>
        </row>
        <row r="581">
          <cell r="H581" t="str">
            <v/>
          </cell>
        </row>
        <row r="582">
          <cell r="H582" t="str">
            <v/>
          </cell>
        </row>
        <row r="583">
          <cell r="H583" t="str">
            <v/>
          </cell>
        </row>
        <row r="584">
          <cell r="H584" t="str">
            <v/>
          </cell>
        </row>
        <row r="585">
          <cell r="H585" t="str">
            <v/>
          </cell>
        </row>
        <row r="586">
          <cell r="H586" t="str">
            <v/>
          </cell>
        </row>
        <row r="587">
          <cell r="H587" t="str">
            <v/>
          </cell>
        </row>
        <row r="588">
          <cell r="H588" t="str">
            <v/>
          </cell>
        </row>
        <row r="589">
          <cell r="H589" t="str">
            <v/>
          </cell>
        </row>
        <row r="590">
          <cell r="H590" t="str">
            <v/>
          </cell>
        </row>
        <row r="591">
          <cell r="H591" t="str">
            <v/>
          </cell>
        </row>
        <row r="592">
          <cell r="H592" t="str">
            <v/>
          </cell>
        </row>
        <row r="593">
          <cell r="H593" t="str">
            <v/>
          </cell>
        </row>
        <row r="594">
          <cell r="H594" t="str">
            <v/>
          </cell>
        </row>
        <row r="595">
          <cell r="H595" t="str">
            <v/>
          </cell>
        </row>
        <row r="596">
          <cell r="H596" t="str">
            <v/>
          </cell>
        </row>
        <row r="597">
          <cell r="H597" t="str">
            <v/>
          </cell>
        </row>
        <row r="598">
          <cell r="H598" t="str">
            <v/>
          </cell>
        </row>
        <row r="599">
          <cell r="H599" t="str">
            <v/>
          </cell>
        </row>
        <row r="600">
          <cell r="H600" t="str">
            <v/>
          </cell>
        </row>
        <row r="601">
          <cell r="H601" t="str">
            <v/>
          </cell>
        </row>
        <row r="602">
          <cell r="H602" t="str">
            <v/>
          </cell>
        </row>
        <row r="603">
          <cell r="H603" t="str">
            <v/>
          </cell>
        </row>
        <row r="604">
          <cell r="H604" t="str">
            <v/>
          </cell>
        </row>
        <row r="605">
          <cell r="H605" t="str">
            <v/>
          </cell>
        </row>
        <row r="606">
          <cell r="H606" t="str">
            <v/>
          </cell>
        </row>
        <row r="607">
          <cell r="H607" t="str">
            <v/>
          </cell>
        </row>
        <row r="608">
          <cell r="H608" t="str">
            <v/>
          </cell>
        </row>
        <row r="609">
          <cell r="H609" t="str">
            <v/>
          </cell>
        </row>
        <row r="610">
          <cell r="H610" t="str">
            <v/>
          </cell>
        </row>
        <row r="611">
          <cell r="H611" t="str">
            <v/>
          </cell>
        </row>
        <row r="612">
          <cell r="H612" t="str">
            <v/>
          </cell>
        </row>
        <row r="613">
          <cell r="H613" t="str">
            <v/>
          </cell>
        </row>
        <row r="614">
          <cell r="H614" t="str">
            <v/>
          </cell>
        </row>
        <row r="615">
          <cell r="H615" t="str">
            <v/>
          </cell>
        </row>
        <row r="616">
          <cell r="H616" t="str">
            <v/>
          </cell>
        </row>
        <row r="617">
          <cell r="H617" t="str">
            <v/>
          </cell>
        </row>
        <row r="618">
          <cell r="H618" t="str">
            <v/>
          </cell>
        </row>
        <row r="619">
          <cell r="H619" t="str">
            <v/>
          </cell>
        </row>
        <row r="620">
          <cell r="H620" t="str">
            <v/>
          </cell>
        </row>
        <row r="621">
          <cell r="H621" t="str">
            <v/>
          </cell>
        </row>
        <row r="622">
          <cell r="H622" t="str">
            <v/>
          </cell>
        </row>
        <row r="623">
          <cell r="H623" t="str">
            <v/>
          </cell>
        </row>
        <row r="624">
          <cell r="H624" t="str">
            <v/>
          </cell>
        </row>
        <row r="625">
          <cell r="H625" t="str">
            <v/>
          </cell>
        </row>
        <row r="626">
          <cell r="H626" t="str">
            <v/>
          </cell>
        </row>
        <row r="627">
          <cell r="H627" t="str">
            <v/>
          </cell>
        </row>
        <row r="628">
          <cell r="H628" t="str">
            <v/>
          </cell>
        </row>
        <row r="629">
          <cell r="H629" t="str">
            <v/>
          </cell>
        </row>
        <row r="630">
          <cell r="H630" t="str">
            <v/>
          </cell>
        </row>
        <row r="631">
          <cell r="H631" t="str">
            <v/>
          </cell>
        </row>
        <row r="632">
          <cell r="H632" t="str">
            <v/>
          </cell>
        </row>
        <row r="633">
          <cell r="H633" t="str">
            <v/>
          </cell>
        </row>
        <row r="634">
          <cell r="H634" t="str">
            <v/>
          </cell>
        </row>
        <row r="635">
          <cell r="H635" t="str">
            <v/>
          </cell>
        </row>
        <row r="636">
          <cell r="H636" t="str">
            <v/>
          </cell>
        </row>
        <row r="637">
          <cell r="H637" t="str">
            <v/>
          </cell>
        </row>
        <row r="638">
          <cell r="H638" t="str">
            <v/>
          </cell>
        </row>
        <row r="639">
          <cell r="H639" t="str">
            <v/>
          </cell>
        </row>
        <row r="640">
          <cell r="H640" t="str">
            <v/>
          </cell>
        </row>
        <row r="641">
          <cell r="H641" t="str">
            <v/>
          </cell>
        </row>
        <row r="642">
          <cell r="H642" t="str">
            <v/>
          </cell>
        </row>
        <row r="643">
          <cell r="H643" t="str">
            <v/>
          </cell>
        </row>
        <row r="644">
          <cell r="H644" t="str">
            <v/>
          </cell>
        </row>
        <row r="645">
          <cell r="H645" t="str">
            <v/>
          </cell>
        </row>
        <row r="646">
          <cell r="H646" t="str">
            <v/>
          </cell>
        </row>
        <row r="647">
          <cell r="H647" t="str">
            <v/>
          </cell>
        </row>
        <row r="648">
          <cell r="H648" t="str">
            <v/>
          </cell>
        </row>
        <row r="649">
          <cell r="H649" t="str">
            <v/>
          </cell>
        </row>
        <row r="650">
          <cell r="H650" t="str">
            <v/>
          </cell>
        </row>
        <row r="651">
          <cell r="H651" t="str">
            <v/>
          </cell>
        </row>
        <row r="652">
          <cell r="H652" t="str">
            <v/>
          </cell>
        </row>
        <row r="653">
          <cell r="H653" t="str">
            <v/>
          </cell>
        </row>
        <row r="654">
          <cell r="H654" t="str">
            <v/>
          </cell>
        </row>
        <row r="655">
          <cell r="H655" t="str">
            <v/>
          </cell>
        </row>
        <row r="656">
          <cell r="H656" t="str">
            <v/>
          </cell>
        </row>
        <row r="657">
          <cell r="H657" t="str">
            <v/>
          </cell>
        </row>
        <row r="658">
          <cell r="H658" t="str">
            <v/>
          </cell>
        </row>
        <row r="659">
          <cell r="H659" t="str">
            <v/>
          </cell>
        </row>
        <row r="660">
          <cell r="H660" t="str">
            <v/>
          </cell>
        </row>
        <row r="661">
          <cell r="H661" t="str">
            <v/>
          </cell>
        </row>
        <row r="662">
          <cell r="H662" t="str">
            <v/>
          </cell>
        </row>
        <row r="663">
          <cell r="H663" t="str">
            <v/>
          </cell>
        </row>
        <row r="664">
          <cell r="H664" t="str">
            <v/>
          </cell>
        </row>
        <row r="665">
          <cell r="H665" t="str">
            <v/>
          </cell>
        </row>
        <row r="666">
          <cell r="H666" t="str">
            <v/>
          </cell>
        </row>
        <row r="667">
          <cell r="H667" t="str">
            <v/>
          </cell>
        </row>
        <row r="668">
          <cell r="H668" t="str">
            <v/>
          </cell>
        </row>
        <row r="669">
          <cell r="H669" t="str">
            <v/>
          </cell>
        </row>
        <row r="670">
          <cell r="H670" t="str">
            <v/>
          </cell>
        </row>
        <row r="671">
          <cell r="H671" t="str">
            <v/>
          </cell>
        </row>
        <row r="672">
          <cell r="H672" t="str">
            <v/>
          </cell>
        </row>
        <row r="673">
          <cell r="H673" t="str">
            <v/>
          </cell>
        </row>
        <row r="674">
          <cell r="H674" t="str">
            <v/>
          </cell>
        </row>
        <row r="675">
          <cell r="H675" t="str">
            <v/>
          </cell>
        </row>
        <row r="676">
          <cell r="H676" t="str">
            <v/>
          </cell>
        </row>
        <row r="677">
          <cell r="H677" t="str">
            <v/>
          </cell>
        </row>
        <row r="678">
          <cell r="H678" t="str">
            <v/>
          </cell>
        </row>
        <row r="679">
          <cell r="H679" t="str">
            <v/>
          </cell>
        </row>
        <row r="680">
          <cell r="H680" t="str">
            <v/>
          </cell>
        </row>
        <row r="681">
          <cell r="H681" t="str">
            <v/>
          </cell>
        </row>
        <row r="682">
          <cell r="H682" t="str">
            <v/>
          </cell>
        </row>
        <row r="683">
          <cell r="H683" t="str">
            <v/>
          </cell>
        </row>
        <row r="684">
          <cell r="H684" t="str">
            <v/>
          </cell>
        </row>
        <row r="685">
          <cell r="H685" t="str">
            <v/>
          </cell>
        </row>
        <row r="686">
          <cell r="H686" t="str">
            <v/>
          </cell>
        </row>
        <row r="687">
          <cell r="H687" t="str">
            <v/>
          </cell>
        </row>
        <row r="688">
          <cell r="H688" t="str">
            <v/>
          </cell>
        </row>
        <row r="689">
          <cell r="H689" t="str">
            <v/>
          </cell>
        </row>
        <row r="690">
          <cell r="H690" t="str">
            <v/>
          </cell>
        </row>
        <row r="691">
          <cell r="H691" t="str">
            <v/>
          </cell>
        </row>
        <row r="692">
          <cell r="H692" t="str">
            <v/>
          </cell>
        </row>
        <row r="693">
          <cell r="H693" t="str">
            <v/>
          </cell>
        </row>
        <row r="694">
          <cell r="H694" t="str">
            <v/>
          </cell>
        </row>
        <row r="695">
          <cell r="H695" t="str">
            <v/>
          </cell>
        </row>
        <row r="696">
          <cell r="H696" t="str">
            <v/>
          </cell>
        </row>
        <row r="697">
          <cell r="H697" t="str">
            <v/>
          </cell>
        </row>
        <row r="698">
          <cell r="H698" t="str">
            <v/>
          </cell>
        </row>
        <row r="699">
          <cell r="H699" t="str">
            <v/>
          </cell>
        </row>
        <row r="700">
          <cell r="H700" t="str">
            <v/>
          </cell>
        </row>
        <row r="701">
          <cell r="H701" t="str">
            <v/>
          </cell>
        </row>
        <row r="702">
          <cell r="H702" t="str">
            <v/>
          </cell>
        </row>
        <row r="703">
          <cell r="H703" t="str">
            <v/>
          </cell>
        </row>
        <row r="704">
          <cell r="H704" t="str">
            <v/>
          </cell>
        </row>
        <row r="705">
          <cell r="H705" t="str">
            <v/>
          </cell>
        </row>
        <row r="706">
          <cell r="H706" t="str">
            <v/>
          </cell>
        </row>
        <row r="707">
          <cell r="H707" t="str">
            <v/>
          </cell>
        </row>
        <row r="708">
          <cell r="H708" t="str">
            <v/>
          </cell>
        </row>
        <row r="709">
          <cell r="H709" t="str">
            <v/>
          </cell>
        </row>
        <row r="710">
          <cell r="H710" t="str">
            <v/>
          </cell>
        </row>
        <row r="711">
          <cell r="H711" t="str">
            <v/>
          </cell>
        </row>
        <row r="712">
          <cell r="H712" t="str">
            <v/>
          </cell>
        </row>
        <row r="713">
          <cell r="H713" t="str">
            <v/>
          </cell>
        </row>
        <row r="714">
          <cell r="H714" t="str">
            <v/>
          </cell>
        </row>
        <row r="715">
          <cell r="H715" t="str">
            <v/>
          </cell>
        </row>
        <row r="716">
          <cell r="H716" t="str">
            <v/>
          </cell>
        </row>
        <row r="717">
          <cell r="H717" t="str">
            <v/>
          </cell>
        </row>
        <row r="718">
          <cell r="H718" t="str">
            <v/>
          </cell>
        </row>
        <row r="719">
          <cell r="H719" t="str">
            <v/>
          </cell>
        </row>
        <row r="720">
          <cell r="H720" t="str">
            <v/>
          </cell>
        </row>
        <row r="721">
          <cell r="H721" t="str">
            <v/>
          </cell>
        </row>
        <row r="722">
          <cell r="H722" t="str">
            <v/>
          </cell>
        </row>
        <row r="723">
          <cell r="H723" t="str">
            <v/>
          </cell>
        </row>
        <row r="724">
          <cell r="H724" t="str">
            <v/>
          </cell>
        </row>
        <row r="725">
          <cell r="H725" t="str">
            <v/>
          </cell>
        </row>
        <row r="726">
          <cell r="H726" t="str">
            <v/>
          </cell>
        </row>
        <row r="727">
          <cell r="H727" t="str">
            <v/>
          </cell>
        </row>
        <row r="728">
          <cell r="H728" t="str">
            <v/>
          </cell>
        </row>
        <row r="729">
          <cell r="H729" t="str">
            <v/>
          </cell>
        </row>
        <row r="730">
          <cell r="H730" t="str">
            <v/>
          </cell>
        </row>
        <row r="731">
          <cell r="H731" t="str">
            <v/>
          </cell>
        </row>
        <row r="732">
          <cell r="H732" t="str">
            <v/>
          </cell>
        </row>
        <row r="733">
          <cell r="H733" t="str">
            <v/>
          </cell>
        </row>
        <row r="734">
          <cell r="H734" t="str">
            <v/>
          </cell>
        </row>
        <row r="735">
          <cell r="H735" t="str">
            <v/>
          </cell>
        </row>
        <row r="736">
          <cell r="H736" t="str">
            <v/>
          </cell>
        </row>
        <row r="737">
          <cell r="H737" t="str">
            <v/>
          </cell>
        </row>
        <row r="738">
          <cell r="H738" t="str">
            <v/>
          </cell>
        </row>
        <row r="739">
          <cell r="H739" t="str">
            <v/>
          </cell>
        </row>
        <row r="740">
          <cell r="H740" t="str">
            <v/>
          </cell>
        </row>
        <row r="741">
          <cell r="H741" t="str">
            <v/>
          </cell>
        </row>
        <row r="742">
          <cell r="H742" t="str">
            <v/>
          </cell>
        </row>
        <row r="743">
          <cell r="H743" t="str">
            <v/>
          </cell>
        </row>
        <row r="744">
          <cell r="H744" t="str">
            <v/>
          </cell>
        </row>
        <row r="745">
          <cell r="H745" t="str">
            <v/>
          </cell>
        </row>
        <row r="746">
          <cell r="H746" t="str">
            <v/>
          </cell>
        </row>
        <row r="747">
          <cell r="H747" t="str">
            <v/>
          </cell>
        </row>
        <row r="748">
          <cell r="H748" t="str">
            <v/>
          </cell>
        </row>
        <row r="749">
          <cell r="H749" t="str">
            <v/>
          </cell>
        </row>
        <row r="750">
          <cell r="H750" t="str">
            <v/>
          </cell>
        </row>
        <row r="751">
          <cell r="H751" t="str">
            <v/>
          </cell>
        </row>
        <row r="752">
          <cell r="H752" t="str">
            <v/>
          </cell>
        </row>
        <row r="753">
          <cell r="H753" t="str">
            <v/>
          </cell>
        </row>
        <row r="754">
          <cell r="H754" t="str">
            <v/>
          </cell>
        </row>
        <row r="755">
          <cell r="H755" t="str">
            <v/>
          </cell>
        </row>
        <row r="756">
          <cell r="H756" t="str">
            <v/>
          </cell>
        </row>
        <row r="757">
          <cell r="H757" t="str">
            <v/>
          </cell>
        </row>
        <row r="758">
          <cell r="H758" t="str">
            <v/>
          </cell>
        </row>
        <row r="759">
          <cell r="H759" t="str">
            <v/>
          </cell>
        </row>
        <row r="760">
          <cell r="H760" t="str">
            <v/>
          </cell>
        </row>
        <row r="761">
          <cell r="H761" t="str">
            <v/>
          </cell>
        </row>
        <row r="762">
          <cell r="H762" t="str">
            <v/>
          </cell>
        </row>
        <row r="763">
          <cell r="H763" t="str">
            <v/>
          </cell>
        </row>
        <row r="764">
          <cell r="H764" t="str">
            <v/>
          </cell>
        </row>
        <row r="765">
          <cell r="H765" t="str">
            <v/>
          </cell>
        </row>
        <row r="766">
          <cell r="H766" t="str">
            <v/>
          </cell>
        </row>
        <row r="767">
          <cell r="H767" t="str">
            <v/>
          </cell>
        </row>
        <row r="768">
          <cell r="H768" t="str">
            <v/>
          </cell>
        </row>
        <row r="769">
          <cell r="H769" t="str">
            <v/>
          </cell>
        </row>
        <row r="770">
          <cell r="H770" t="str">
            <v/>
          </cell>
        </row>
        <row r="771">
          <cell r="H771" t="str">
            <v/>
          </cell>
        </row>
        <row r="772">
          <cell r="H772" t="str">
            <v/>
          </cell>
        </row>
        <row r="773">
          <cell r="H773" t="str">
            <v/>
          </cell>
        </row>
        <row r="774">
          <cell r="H774" t="str">
            <v/>
          </cell>
        </row>
        <row r="775">
          <cell r="H775" t="str">
            <v/>
          </cell>
        </row>
        <row r="776">
          <cell r="H776" t="str">
            <v/>
          </cell>
        </row>
        <row r="777">
          <cell r="H777" t="str">
            <v/>
          </cell>
        </row>
        <row r="778">
          <cell r="H778" t="str">
            <v/>
          </cell>
        </row>
        <row r="779">
          <cell r="H779" t="str">
            <v/>
          </cell>
        </row>
        <row r="780">
          <cell r="H780" t="str">
            <v/>
          </cell>
        </row>
        <row r="781">
          <cell r="H781" t="str">
            <v/>
          </cell>
        </row>
        <row r="782">
          <cell r="H782" t="str">
            <v/>
          </cell>
        </row>
        <row r="783">
          <cell r="H783" t="str">
            <v/>
          </cell>
        </row>
        <row r="784">
          <cell r="H784" t="str">
            <v/>
          </cell>
        </row>
        <row r="785">
          <cell r="H785" t="str">
            <v/>
          </cell>
        </row>
        <row r="786">
          <cell r="H786" t="str">
            <v/>
          </cell>
        </row>
        <row r="787">
          <cell r="H787" t="str">
            <v/>
          </cell>
        </row>
        <row r="788">
          <cell r="H788" t="str">
            <v/>
          </cell>
        </row>
        <row r="789">
          <cell r="H789" t="str">
            <v/>
          </cell>
        </row>
        <row r="790">
          <cell r="H790" t="str">
            <v/>
          </cell>
        </row>
        <row r="791">
          <cell r="H791" t="str">
            <v/>
          </cell>
        </row>
        <row r="792">
          <cell r="H792" t="str">
            <v/>
          </cell>
        </row>
        <row r="793">
          <cell r="H793" t="str">
            <v/>
          </cell>
        </row>
        <row r="794">
          <cell r="H794" t="str">
            <v/>
          </cell>
        </row>
        <row r="795">
          <cell r="H795" t="str">
            <v/>
          </cell>
        </row>
        <row r="796">
          <cell r="H796" t="str">
            <v/>
          </cell>
        </row>
        <row r="797">
          <cell r="H797" t="str">
            <v/>
          </cell>
        </row>
        <row r="798">
          <cell r="H798" t="str">
            <v/>
          </cell>
        </row>
        <row r="799">
          <cell r="H799" t="str">
            <v/>
          </cell>
        </row>
        <row r="800">
          <cell r="H800" t="str">
            <v/>
          </cell>
        </row>
        <row r="801">
          <cell r="H801" t="str">
            <v/>
          </cell>
        </row>
        <row r="802">
          <cell r="H802" t="str">
            <v/>
          </cell>
        </row>
        <row r="803">
          <cell r="H803" t="str">
            <v/>
          </cell>
        </row>
        <row r="804">
          <cell r="H804" t="str">
            <v/>
          </cell>
        </row>
        <row r="805">
          <cell r="H805" t="str">
            <v/>
          </cell>
        </row>
        <row r="806">
          <cell r="H806" t="str">
            <v/>
          </cell>
        </row>
        <row r="807">
          <cell r="H807" t="str">
            <v/>
          </cell>
        </row>
        <row r="808">
          <cell r="H808" t="str">
            <v/>
          </cell>
        </row>
        <row r="809">
          <cell r="H809" t="str">
            <v/>
          </cell>
        </row>
        <row r="810">
          <cell r="H810" t="str">
            <v/>
          </cell>
        </row>
        <row r="811">
          <cell r="H811" t="str">
            <v/>
          </cell>
        </row>
        <row r="812">
          <cell r="H812" t="str">
            <v/>
          </cell>
        </row>
        <row r="813">
          <cell r="H813" t="str">
            <v/>
          </cell>
        </row>
        <row r="814">
          <cell r="H814" t="str">
            <v/>
          </cell>
        </row>
        <row r="815">
          <cell r="H815" t="str">
            <v/>
          </cell>
        </row>
        <row r="816">
          <cell r="H816" t="str">
            <v/>
          </cell>
        </row>
        <row r="817">
          <cell r="H817" t="str">
            <v/>
          </cell>
        </row>
        <row r="818">
          <cell r="H818" t="str">
            <v/>
          </cell>
        </row>
        <row r="819">
          <cell r="H819" t="str">
            <v/>
          </cell>
        </row>
        <row r="820">
          <cell r="H820" t="str">
            <v/>
          </cell>
        </row>
        <row r="821">
          <cell r="H821" t="str">
            <v/>
          </cell>
        </row>
        <row r="822">
          <cell r="H822" t="str">
            <v/>
          </cell>
        </row>
        <row r="823">
          <cell r="H823" t="str">
            <v/>
          </cell>
        </row>
        <row r="824">
          <cell r="H824" t="str">
            <v/>
          </cell>
        </row>
        <row r="825">
          <cell r="H825" t="str">
            <v/>
          </cell>
        </row>
        <row r="826">
          <cell r="H826" t="str">
            <v/>
          </cell>
        </row>
        <row r="827">
          <cell r="H827" t="str">
            <v/>
          </cell>
        </row>
        <row r="828">
          <cell r="H828" t="str">
            <v/>
          </cell>
        </row>
        <row r="829">
          <cell r="H829" t="str">
            <v/>
          </cell>
        </row>
        <row r="830">
          <cell r="H830" t="str">
            <v/>
          </cell>
        </row>
        <row r="831">
          <cell r="H831" t="str">
            <v/>
          </cell>
        </row>
        <row r="832">
          <cell r="H832" t="str">
            <v/>
          </cell>
        </row>
        <row r="833">
          <cell r="H833" t="str">
            <v/>
          </cell>
        </row>
        <row r="834">
          <cell r="H834" t="str">
            <v/>
          </cell>
        </row>
        <row r="835">
          <cell r="H835" t="str">
            <v/>
          </cell>
        </row>
        <row r="836">
          <cell r="H836" t="str">
            <v/>
          </cell>
        </row>
        <row r="837">
          <cell r="H837" t="str">
            <v/>
          </cell>
        </row>
        <row r="838">
          <cell r="H838" t="str">
            <v/>
          </cell>
        </row>
        <row r="839">
          <cell r="H839" t="str">
            <v/>
          </cell>
        </row>
        <row r="840">
          <cell r="H840" t="str">
            <v/>
          </cell>
        </row>
        <row r="841">
          <cell r="H841" t="str">
            <v/>
          </cell>
        </row>
        <row r="842">
          <cell r="H842" t="str">
            <v/>
          </cell>
        </row>
        <row r="843">
          <cell r="H843" t="str">
            <v/>
          </cell>
        </row>
        <row r="844">
          <cell r="H844" t="str">
            <v/>
          </cell>
        </row>
        <row r="845">
          <cell r="H845" t="str">
            <v/>
          </cell>
        </row>
        <row r="846">
          <cell r="H846" t="str">
            <v/>
          </cell>
        </row>
        <row r="847">
          <cell r="H847" t="str">
            <v/>
          </cell>
        </row>
        <row r="848">
          <cell r="H848" t="str">
            <v/>
          </cell>
        </row>
        <row r="849">
          <cell r="H849" t="str">
            <v/>
          </cell>
        </row>
        <row r="850">
          <cell r="H850" t="str">
            <v/>
          </cell>
        </row>
        <row r="851">
          <cell r="H851" t="str">
            <v/>
          </cell>
        </row>
        <row r="852">
          <cell r="H852" t="str">
            <v/>
          </cell>
        </row>
        <row r="853">
          <cell r="H853" t="str">
            <v/>
          </cell>
        </row>
        <row r="854">
          <cell r="H854" t="str">
            <v/>
          </cell>
        </row>
        <row r="855">
          <cell r="H855" t="str">
            <v/>
          </cell>
        </row>
        <row r="856">
          <cell r="H856" t="str">
            <v/>
          </cell>
        </row>
        <row r="857">
          <cell r="H857" t="str">
            <v/>
          </cell>
        </row>
        <row r="858">
          <cell r="H858" t="str">
            <v/>
          </cell>
        </row>
        <row r="859">
          <cell r="H859" t="str">
            <v/>
          </cell>
        </row>
        <row r="860">
          <cell r="H860" t="str">
            <v/>
          </cell>
        </row>
        <row r="861">
          <cell r="H861" t="str">
            <v/>
          </cell>
        </row>
        <row r="862">
          <cell r="H862" t="str">
            <v/>
          </cell>
        </row>
        <row r="863">
          <cell r="H863" t="str">
            <v/>
          </cell>
        </row>
        <row r="864">
          <cell r="H864" t="str">
            <v/>
          </cell>
        </row>
        <row r="865">
          <cell r="H865" t="str">
            <v/>
          </cell>
        </row>
        <row r="866">
          <cell r="H866" t="str">
            <v/>
          </cell>
        </row>
        <row r="867">
          <cell r="H867" t="str">
            <v/>
          </cell>
        </row>
        <row r="868">
          <cell r="H868" t="str">
            <v/>
          </cell>
        </row>
        <row r="869">
          <cell r="H869" t="str">
            <v/>
          </cell>
        </row>
        <row r="870">
          <cell r="H870" t="str">
            <v/>
          </cell>
        </row>
        <row r="871">
          <cell r="H871" t="str">
            <v/>
          </cell>
        </row>
        <row r="872">
          <cell r="H872" t="str">
            <v/>
          </cell>
        </row>
        <row r="873">
          <cell r="H873" t="str">
            <v/>
          </cell>
        </row>
        <row r="874">
          <cell r="H874" t="str">
            <v/>
          </cell>
        </row>
        <row r="875">
          <cell r="H875" t="str">
            <v/>
          </cell>
        </row>
        <row r="876">
          <cell r="H876" t="str">
            <v/>
          </cell>
        </row>
        <row r="877">
          <cell r="H877" t="str">
            <v/>
          </cell>
        </row>
        <row r="878">
          <cell r="H878" t="str">
            <v/>
          </cell>
        </row>
        <row r="879">
          <cell r="H879" t="str">
            <v/>
          </cell>
        </row>
        <row r="880">
          <cell r="H880" t="str">
            <v/>
          </cell>
        </row>
        <row r="881">
          <cell r="H881" t="str">
            <v/>
          </cell>
        </row>
        <row r="882">
          <cell r="H882" t="str">
            <v/>
          </cell>
        </row>
        <row r="883">
          <cell r="H883" t="str">
            <v/>
          </cell>
        </row>
        <row r="884">
          <cell r="H884" t="str">
            <v/>
          </cell>
        </row>
        <row r="885">
          <cell r="H885" t="str">
            <v/>
          </cell>
        </row>
        <row r="886">
          <cell r="H886" t="str">
            <v/>
          </cell>
        </row>
        <row r="887">
          <cell r="H887" t="str">
            <v/>
          </cell>
        </row>
        <row r="888">
          <cell r="H888" t="str">
            <v/>
          </cell>
        </row>
        <row r="889">
          <cell r="H889" t="str">
            <v/>
          </cell>
        </row>
        <row r="890">
          <cell r="H890" t="str">
            <v/>
          </cell>
        </row>
        <row r="891">
          <cell r="H891" t="str">
            <v/>
          </cell>
        </row>
        <row r="892">
          <cell r="H892" t="str">
            <v/>
          </cell>
        </row>
        <row r="893">
          <cell r="H893" t="str">
            <v/>
          </cell>
        </row>
        <row r="894">
          <cell r="H894" t="str">
            <v/>
          </cell>
        </row>
        <row r="895">
          <cell r="H895" t="str">
            <v/>
          </cell>
        </row>
        <row r="896">
          <cell r="H896" t="str">
            <v/>
          </cell>
        </row>
        <row r="897">
          <cell r="H897" t="str">
            <v/>
          </cell>
        </row>
        <row r="898">
          <cell r="H898" t="str">
            <v/>
          </cell>
        </row>
        <row r="899">
          <cell r="H899" t="str">
            <v/>
          </cell>
        </row>
        <row r="900">
          <cell r="H900" t="str">
            <v/>
          </cell>
        </row>
        <row r="901">
          <cell r="H901" t="str">
            <v/>
          </cell>
        </row>
        <row r="902">
          <cell r="H902" t="str">
            <v/>
          </cell>
        </row>
        <row r="903">
          <cell r="H903" t="str">
            <v/>
          </cell>
        </row>
        <row r="904">
          <cell r="H904" t="str">
            <v/>
          </cell>
        </row>
        <row r="905">
          <cell r="H905" t="str">
            <v/>
          </cell>
        </row>
        <row r="906">
          <cell r="H906" t="str">
            <v/>
          </cell>
        </row>
        <row r="907">
          <cell r="H907" t="str">
            <v/>
          </cell>
        </row>
        <row r="908">
          <cell r="H908" t="str">
            <v/>
          </cell>
        </row>
        <row r="909">
          <cell r="H909" t="str">
            <v/>
          </cell>
        </row>
        <row r="910">
          <cell r="H910" t="str">
            <v/>
          </cell>
        </row>
        <row r="911">
          <cell r="H911" t="str">
            <v/>
          </cell>
        </row>
        <row r="912">
          <cell r="H912" t="str">
            <v/>
          </cell>
        </row>
        <row r="913">
          <cell r="H913" t="str">
            <v/>
          </cell>
        </row>
        <row r="914">
          <cell r="H914" t="str">
            <v/>
          </cell>
        </row>
        <row r="915">
          <cell r="H915" t="str">
            <v/>
          </cell>
        </row>
        <row r="916">
          <cell r="H916" t="str">
            <v/>
          </cell>
        </row>
        <row r="917">
          <cell r="H917" t="str">
            <v/>
          </cell>
        </row>
        <row r="918">
          <cell r="H918" t="str">
            <v/>
          </cell>
        </row>
        <row r="919">
          <cell r="H919" t="str">
            <v/>
          </cell>
        </row>
        <row r="920">
          <cell r="H920" t="str">
            <v/>
          </cell>
        </row>
        <row r="921">
          <cell r="H921" t="str">
            <v/>
          </cell>
        </row>
        <row r="922">
          <cell r="H922" t="str">
            <v/>
          </cell>
        </row>
        <row r="923">
          <cell r="H923" t="str">
            <v/>
          </cell>
        </row>
        <row r="924">
          <cell r="H924" t="str">
            <v/>
          </cell>
        </row>
        <row r="925">
          <cell r="H925" t="str">
            <v/>
          </cell>
        </row>
        <row r="926">
          <cell r="H926" t="str">
            <v/>
          </cell>
        </row>
        <row r="927">
          <cell r="H927" t="str">
            <v/>
          </cell>
        </row>
        <row r="928">
          <cell r="H928" t="str">
            <v/>
          </cell>
        </row>
        <row r="929">
          <cell r="H929" t="str">
            <v/>
          </cell>
        </row>
        <row r="930">
          <cell r="H930" t="str">
            <v/>
          </cell>
        </row>
        <row r="931">
          <cell r="H931" t="str">
            <v/>
          </cell>
        </row>
        <row r="932">
          <cell r="H932" t="str">
            <v/>
          </cell>
        </row>
        <row r="933">
          <cell r="H933" t="str">
            <v/>
          </cell>
        </row>
        <row r="934">
          <cell r="H934" t="str">
            <v/>
          </cell>
        </row>
        <row r="935">
          <cell r="H935" t="str">
            <v/>
          </cell>
        </row>
        <row r="936">
          <cell r="H936" t="str">
            <v/>
          </cell>
        </row>
        <row r="937">
          <cell r="H937" t="str">
            <v/>
          </cell>
        </row>
        <row r="938">
          <cell r="H938" t="str">
            <v/>
          </cell>
        </row>
        <row r="939">
          <cell r="H939" t="str">
            <v/>
          </cell>
        </row>
        <row r="940">
          <cell r="H940" t="str">
            <v/>
          </cell>
        </row>
        <row r="941">
          <cell r="H941" t="str">
            <v/>
          </cell>
        </row>
        <row r="942">
          <cell r="H942" t="str">
            <v/>
          </cell>
        </row>
        <row r="943">
          <cell r="H943" t="str">
            <v/>
          </cell>
        </row>
        <row r="944">
          <cell r="H944" t="str">
            <v/>
          </cell>
        </row>
        <row r="945">
          <cell r="H945" t="str">
            <v/>
          </cell>
        </row>
        <row r="946">
          <cell r="H946" t="str">
            <v/>
          </cell>
        </row>
        <row r="947">
          <cell r="H947" t="str">
            <v/>
          </cell>
        </row>
        <row r="948">
          <cell r="H948" t="str">
            <v/>
          </cell>
        </row>
        <row r="949">
          <cell r="H949" t="str">
            <v/>
          </cell>
        </row>
        <row r="950">
          <cell r="H950" t="str">
            <v/>
          </cell>
        </row>
        <row r="951">
          <cell r="H951" t="str">
            <v/>
          </cell>
        </row>
        <row r="952">
          <cell r="H952" t="str">
            <v/>
          </cell>
        </row>
        <row r="953">
          <cell r="H953" t="str">
            <v/>
          </cell>
        </row>
        <row r="954">
          <cell r="H954" t="str">
            <v/>
          </cell>
        </row>
        <row r="955">
          <cell r="H955" t="str">
            <v/>
          </cell>
        </row>
        <row r="956">
          <cell r="H956" t="str">
            <v/>
          </cell>
        </row>
        <row r="957">
          <cell r="H957" t="str">
            <v/>
          </cell>
        </row>
        <row r="958">
          <cell r="H958" t="str">
            <v/>
          </cell>
        </row>
        <row r="959">
          <cell r="H959" t="str">
            <v/>
          </cell>
        </row>
        <row r="960">
          <cell r="H960" t="str">
            <v/>
          </cell>
        </row>
        <row r="961">
          <cell r="H961" t="str">
            <v/>
          </cell>
        </row>
        <row r="962">
          <cell r="H962" t="str">
            <v/>
          </cell>
        </row>
        <row r="963">
          <cell r="H963" t="str">
            <v/>
          </cell>
        </row>
        <row r="964">
          <cell r="H964" t="str">
            <v/>
          </cell>
        </row>
        <row r="965">
          <cell r="H965" t="str">
            <v/>
          </cell>
        </row>
        <row r="966">
          <cell r="H966" t="str">
            <v/>
          </cell>
        </row>
        <row r="967">
          <cell r="H967" t="str">
            <v/>
          </cell>
        </row>
        <row r="968">
          <cell r="H968" t="str">
            <v/>
          </cell>
        </row>
        <row r="969">
          <cell r="H969" t="str">
            <v/>
          </cell>
        </row>
        <row r="970">
          <cell r="H970" t="str">
            <v/>
          </cell>
        </row>
        <row r="971">
          <cell r="H971" t="str">
            <v/>
          </cell>
        </row>
        <row r="972">
          <cell r="H972" t="str">
            <v/>
          </cell>
        </row>
        <row r="973">
          <cell r="H973" t="str">
            <v/>
          </cell>
        </row>
        <row r="974">
          <cell r="H974" t="str">
            <v/>
          </cell>
        </row>
        <row r="975">
          <cell r="H975" t="str">
            <v/>
          </cell>
        </row>
        <row r="976">
          <cell r="H976" t="str">
            <v/>
          </cell>
        </row>
        <row r="977">
          <cell r="H977" t="str">
            <v/>
          </cell>
        </row>
        <row r="978">
          <cell r="H978" t="str">
            <v/>
          </cell>
        </row>
        <row r="979">
          <cell r="H979" t="str">
            <v/>
          </cell>
        </row>
        <row r="980">
          <cell r="H980" t="str">
            <v/>
          </cell>
        </row>
        <row r="981">
          <cell r="H981" t="str">
            <v/>
          </cell>
        </row>
        <row r="982">
          <cell r="H982" t="str">
            <v/>
          </cell>
        </row>
        <row r="983">
          <cell r="H983" t="str">
            <v/>
          </cell>
        </row>
        <row r="984">
          <cell r="H984" t="str">
            <v/>
          </cell>
        </row>
        <row r="985">
          <cell r="H985" t="str">
            <v/>
          </cell>
        </row>
        <row r="986">
          <cell r="H986" t="str">
            <v/>
          </cell>
        </row>
        <row r="987">
          <cell r="H987" t="str">
            <v/>
          </cell>
        </row>
        <row r="988">
          <cell r="H988" t="str">
            <v/>
          </cell>
        </row>
        <row r="989">
          <cell r="H989" t="str">
            <v/>
          </cell>
        </row>
        <row r="990">
          <cell r="H990" t="str">
            <v/>
          </cell>
        </row>
        <row r="991">
          <cell r="H991" t="str">
            <v/>
          </cell>
        </row>
        <row r="992">
          <cell r="H992" t="str">
            <v/>
          </cell>
        </row>
        <row r="993">
          <cell r="H993" t="str">
            <v/>
          </cell>
        </row>
        <row r="994">
          <cell r="H994" t="str">
            <v/>
          </cell>
        </row>
        <row r="995">
          <cell r="H995" t="str">
            <v/>
          </cell>
        </row>
        <row r="996">
          <cell r="H996" t="str">
            <v/>
          </cell>
        </row>
        <row r="997">
          <cell r="H997" t="str">
            <v/>
          </cell>
        </row>
        <row r="998">
          <cell r="H998" t="str">
            <v/>
          </cell>
        </row>
        <row r="999">
          <cell r="H999" t="str">
            <v/>
          </cell>
        </row>
        <row r="1000">
          <cell r="H1000" t="str">
            <v/>
          </cell>
        </row>
        <row r="1001">
          <cell r="H1001" t="str">
            <v/>
          </cell>
        </row>
        <row r="1002">
          <cell r="H1002" t="str">
            <v/>
          </cell>
        </row>
        <row r="1003">
          <cell r="H1003" t="str">
            <v/>
          </cell>
        </row>
        <row r="1004">
          <cell r="H1004" t="str">
            <v/>
          </cell>
        </row>
        <row r="1005">
          <cell r="H1005" t="str">
            <v/>
          </cell>
        </row>
        <row r="1006">
          <cell r="H1006" t="str">
            <v/>
          </cell>
        </row>
        <row r="1007">
          <cell r="H1007" t="str">
            <v/>
          </cell>
        </row>
        <row r="1008">
          <cell r="H1008" t="str">
            <v/>
          </cell>
        </row>
        <row r="1009">
          <cell r="H1009" t="str">
            <v/>
          </cell>
        </row>
        <row r="1010">
          <cell r="H1010" t="str">
            <v/>
          </cell>
        </row>
        <row r="1011">
          <cell r="H1011" t="str">
            <v/>
          </cell>
        </row>
        <row r="1012">
          <cell r="H1012" t="str">
            <v/>
          </cell>
        </row>
        <row r="1013">
          <cell r="H1013" t="str">
            <v/>
          </cell>
        </row>
        <row r="1014">
          <cell r="H1014" t="str">
            <v/>
          </cell>
        </row>
        <row r="1015">
          <cell r="H1015" t="str">
            <v/>
          </cell>
        </row>
        <row r="1016">
          <cell r="H1016" t="str">
            <v/>
          </cell>
        </row>
        <row r="1017">
          <cell r="H1017" t="str">
            <v/>
          </cell>
        </row>
        <row r="1018">
          <cell r="H1018" t="str">
            <v/>
          </cell>
        </row>
        <row r="1019">
          <cell r="H1019" t="str">
            <v/>
          </cell>
        </row>
        <row r="1020">
          <cell r="H1020" t="str">
            <v/>
          </cell>
        </row>
        <row r="1021">
          <cell r="H1021" t="str">
            <v/>
          </cell>
        </row>
        <row r="1022">
          <cell r="H1022" t="str">
            <v/>
          </cell>
        </row>
        <row r="1023">
          <cell r="H1023" t="str">
            <v/>
          </cell>
        </row>
        <row r="1024">
          <cell r="H1024" t="str">
            <v/>
          </cell>
        </row>
        <row r="1025">
          <cell r="H1025" t="str">
            <v/>
          </cell>
        </row>
        <row r="1026">
          <cell r="H1026" t="str">
            <v/>
          </cell>
        </row>
        <row r="1027">
          <cell r="H1027" t="str">
            <v/>
          </cell>
        </row>
        <row r="1028">
          <cell r="H1028" t="str">
            <v/>
          </cell>
        </row>
        <row r="1029">
          <cell r="H1029" t="str">
            <v/>
          </cell>
        </row>
        <row r="1030">
          <cell r="H1030" t="str">
            <v/>
          </cell>
        </row>
        <row r="1031">
          <cell r="H1031" t="str">
            <v/>
          </cell>
        </row>
        <row r="1032">
          <cell r="H1032" t="str">
            <v/>
          </cell>
        </row>
        <row r="1033">
          <cell r="H1033" t="str">
            <v/>
          </cell>
        </row>
        <row r="1034">
          <cell r="H1034" t="str">
            <v/>
          </cell>
        </row>
        <row r="1035">
          <cell r="H1035" t="str">
            <v/>
          </cell>
        </row>
        <row r="1036">
          <cell r="H1036" t="str">
            <v/>
          </cell>
        </row>
        <row r="1037">
          <cell r="H1037" t="str">
            <v/>
          </cell>
        </row>
        <row r="1038">
          <cell r="H1038" t="str">
            <v/>
          </cell>
        </row>
        <row r="1039">
          <cell r="H1039" t="str">
            <v/>
          </cell>
        </row>
        <row r="1040">
          <cell r="H1040" t="str">
            <v/>
          </cell>
        </row>
        <row r="1041">
          <cell r="H1041" t="str">
            <v/>
          </cell>
        </row>
        <row r="1042">
          <cell r="H1042" t="str">
            <v/>
          </cell>
        </row>
        <row r="1043">
          <cell r="H1043" t="str">
            <v/>
          </cell>
        </row>
        <row r="1044">
          <cell r="H1044" t="str">
            <v/>
          </cell>
        </row>
        <row r="1045">
          <cell r="H1045" t="str">
            <v/>
          </cell>
        </row>
        <row r="1046">
          <cell r="H1046" t="str">
            <v/>
          </cell>
        </row>
        <row r="1047">
          <cell r="H1047" t="str">
            <v/>
          </cell>
        </row>
        <row r="1048">
          <cell r="H1048" t="str">
            <v/>
          </cell>
        </row>
        <row r="1049">
          <cell r="H1049" t="str">
            <v/>
          </cell>
        </row>
        <row r="1050">
          <cell r="H1050" t="str">
            <v/>
          </cell>
        </row>
        <row r="1051">
          <cell r="H1051" t="str">
            <v/>
          </cell>
        </row>
        <row r="1052">
          <cell r="H1052" t="str">
            <v/>
          </cell>
        </row>
        <row r="1053">
          <cell r="H1053" t="str">
            <v/>
          </cell>
        </row>
        <row r="1054">
          <cell r="H1054" t="str">
            <v/>
          </cell>
        </row>
        <row r="1055">
          <cell r="H1055" t="str">
            <v/>
          </cell>
        </row>
        <row r="1056">
          <cell r="H1056" t="str">
            <v/>
          </cell>
        </row>
        <row r="1057">
          <cell r="H1057" t="str">
            <v/>
          </cell>
        </row>
        <row r="1058">
          <cell r="H1058" t="str">
            <v/>
          </cell>
        </row>
        <row r="1059">
          <cell r="H1059" t="str">
            <v/>
          </cell>
        </row>
        <row r="1060">
          <cell r="H1060" t="str">
            <v/>
          </cell>
        </row>
        <row r="1061">
          <cell r="H1061" t="str">
            <v/>
          </cell>
        </row>
        <row r="1062">
          <cell r="H1062" t="str">
            <v/>
          </cell>
        </row>
        <row r="1063">
          <cell r="H1063" t="str">
            <v/>
          </cell>
        </row>
        <row r="1064">
          <cell r="H1064" t="str">
            <v/>
          </cell>
        </row>
        <row r="1065">
          <cell r="H1065" t="str">
            <v/>
          </cell>
        </row>
        <row r="1066">
          <cell r="H1066" t="str">
            <v/>
          </cell>
        </row>
        <row r="1067">
          <cell r="H1067" t="str">
            <v/>
          </cell>
        </row>
        <row r="1068">
          <cell r="H1068" t="str">
            <v/>
          </cell>
        </row>
        <row r="1069">
          <cell r="H1069" t="str">
            <v/>
          </cell>
        </row>
        <row r="1070">
          <cell r="H1070" t="str">
            <v/>
          </cell>
        </row>
        <row r="1071">
          <cell r="H1071" t="str">
            <v/>
          </cell>
        </row>
        <row r="1072">
          <cell r="H1072" t="str">
            <v/>
          </cell>
        </row>
        <row r="1073">
          <cell r="H1073" t="str">
            <v/>
          </cell>
        </row>
        <row r="1074">
          <cell r="H1074" t="str">
            <v/>
          </cell>
        </row>
        <row r="1075">
          <cell r="H1075" t="str">
            <v/>
          </cell>
        </row>
        <row r="1076">
          <cell r="H1076" t="str">
            <v/>
          </cell>
        </row>
        <row r="1077">
          <cell r="H1077" t="str">
            <v/>
          </cell>
        </row>
        <row r="1078">
          <cell r="H1078" t="str">
            <v/>
          </cell>
        </row>
        <row r="1079">
          <cell r="H1079" t="str">
            <v/>
          </cell>
        </row>
        <row r="1080">
          <cell r="H1080" t="str">
            <v/>
          </cell>
        </row>
        <row r="1081">
          <cell r="H1081" t="str">
            <v/>
          </cell>
        </row>
        <row r="1082">
          <cell r="H1082" t="str">
            <v/>
          </cell>
        </row>
        <row r="1083">
          <cell r="H1083" t="str">
            <v/>
          </cell>
        </row>
        <row r="1084">
          <cell r="H1084" t="str">
            <v/>
          </cell>
        </row>
        <row r="1085">
          <cell r="H1085" t="str">
            <v/>
          </cell>
        </row>
        <row r="1086">
          <cell r="H1086" t="str">
            <v/>
          </cell>
        </row>
        <row r="1087">
          <cell r="H1087" t="str">
            <v/>
          </cell>
        </row>
        <row r="1088">
          <cell r="H1088" t="str">
            <v/>
          </cell>
        </row>
        <row r="1089">
          <cell r="H1089" t="str">
            <v/>
          </cell>
        </row>
        <row r="1090">
          <cell r="H1090" t="str">
            <v/>
          </cell>
        </row>
        <row r="1091">
          <cell r="H1091" t="str">
            <v/>
          </cell>
        </row>
        <row r="1092">
          <cell r="H1092" t="str">
            <v/>
          </cell>
        </row>
        <row r="1093">
          <cell r="H1093" t="str">
            <v/>
          </cell>
        </row>
        <row r="1094">
          <cell r="H1094" t="str">
            <v/>
          </cell>
        </row>
        <row r="1095">
          <cell r="H1095" t="str">
            <v/>
          </cell>
        </row>
        <row r="1096">
          <cell r="H1096" t="str">
            <v/>
          </cell>
        </row>
        <row r="1097">
          <cell r="H1097" t="str">
            <v/>
          </cell>
        </row>
        <row r="1098">
          <cell r="H1098" t="str">
            <v/>
          </cell>
        </row>
        <row r="1099">
          <cell r="H1099" t="str">
            <v/>
          </cell>
        </row>
        <row r="1100">
          <cell r="H1100" t="str">
            <v/>
          </cell>
        </row>
        <row r="1101">
          <cell r="H1101" t="str">
            <v/>
          </cell>
        </row>
        <row r="1102">
          <cell r="H1102" t="str">
            <v/>
          </cell>
        </row>
        <row r="1103">
          <cell r="H1103" t="str">
            <v/>
          </cell>
        </row>
        <row r="1104">
          <cell r="H1104" t="str">
            <v/>
          </cell>
        </row>
        <row r="1105">
          <cell r="H1105" t="str">
            <v/>
          </cell>
        </row>
        <row r="1106">
          <cell r="H1106" t="str">
            <v/>
          </cell>
        </row>
        <row r="1107">
          <cell r="H1107" t="str">
            <v/>
          </cell>
        </row>
        <row r="1108">
          <cell r="H1108" t="str">
            <v/>
          </cell>
        </row>
        <row r="1109">
          <cell r="H1109" t="str">
            <v/>
          </cell>
        </row>
        <row r="1110">
          <cell r="H1110" t="str">
            <v/>
          </cell>
        </row>
        <row r="1111">
          <cell r="H1111" t="str">
            <v/>
          </cell>
        </row>
        <row r="1112">
          <cell r="H1112" t="str">
            <v/>
          </cell>
        </row>
        <row r="1113">
          <cell r="H1113" t="str">
            <v/>
          </cell>
        </row>
        <row r="1114">
          <cell r="H1114" t="str">
            <v/>
          </cell>
        </row>
        <row r="1115">
          <cell r="H1115" t="str">
            <v/>
          </cell>
        </row>
        <row r="1116">
          <cell r="H1116" t="str">
            <v/>
          </cell>
        </row>
        <row r="1117">
          <cell r="H1117" t="str">
            <v/>
          </cell>
        </row>
        <row r="1118">
          <cell r="H1118" t="str">
            <v/>
          </cell>
        </row>
        <row r="1119">
          <cell r="H1119" t="str">
            <v/>
          </cell>
        </row>
        <row r="1120">
          <cell r="H1120" t="str">
            <v/>
          </cell>
        </row>
        <row r="1121">
          <cell r="H1121" t="str">
            <v/>
          </cell>
        </row>
        <row r="1122">
          <cell r="H1122" t="str">
            <v/>
          </cell>
        </row>
        <row r="1123">
          <cell r="H1123" t="str">
            <v/>
          </cell>
        </row>
        <row r="1124">
          <cell r="H1124" t="str">
            <v/>
          </cell>
        </row>
        <row r="1125">
          <cell r="H1125" t="str">
            <v/>
          </cell>
        </row>
        <row r="1126">
          <cell r="H1126" t="str">
            <v/>
          </cell>
        </row>
        <row r="1127">
          <cell r="H1127" t="str">
            <v/>
          </cell>
        </row>
        <row r="1128">
          <cell r="H1128" t="str">
            <v/>
          </cell>
        </row>
        <row r="1129">
          <cell r="H1129" t="str">
            <v/>
          </cell>
        </row>
        <row r="1130">
          <cell r="H1130" t="str">
            <v/>
          </cell>
        </row>
        <row r="1131">
          <cell r="H1131" t="str">
            <v/>
          </cell>
        </row>
        <row r="1132">
          <cell r="H1132" t="str">
            <v/>
          </cell>
        </row>
        <row r="1133">
          <cell r="H1133" t="str">
            <v/>
          </cell>
        </row>
        <row r="1134">
          <cell r="H1134" t="str">
            <v/>
          </cell>
        </row>
        <row r="1135">
          <cell r="H1135" t="str">
            <v/>
          </cell>
        </row>
        <row r="1136">
          <cell r="H1136" t="str">
            <v/>
          </cell>
        </row>
        <row r="1137">
          <cell r="H1137" t="str">
            <v/>
          </cell>
        </row>
        <row r="1138">
          <cell r="H1138" t="str">
            <v/>
          </cell>
        </row>
        <row r="1139">
          <cell r="H1139" t="str">
            <v/>
          </cell>
        </row>
        <row r="1140">
          <cell r="H1140" t="str">
            <v/>
          </cell>
        </row>
        <row r="1141">
          <cell r="H1141" t="str">
            <v/>
          </cell>
        </row>
        <row r="1142">
          <cell r="H1142" t="str">
            <v/>
          </cell>
        </row>
        <row r="1143">
          <cell r="H1143" t="str">
            <v/>
          </cell>
        </row>
        <row r="1144">
          <cell r="H1144" t="str">
            <v/>
          </cell>
        </row>
        <row r="1145">
          <cell r="H1145" t="str">
            <v/>
          </cell>
        </row>
        <row r="1146">
          <cell r="H1146" t="str">
            <v/>
          </cell>
        </row>
        <row r="1147">
          <cell r="H1147" t="str">
            <v/>
          </cell>
        </row>
        <row r="1148">
          <cell r="H1148" t="str">
            <v/>
          </cell>
        </row>
        <row r="1149">
          <cell r="H1149" t="str">
            <v/>
          </cell>
        </row>
        <row r="1150">
          <cell r="H1150" t="str">
            <v/>
          </cell>
        </row>
        <row r="1151">
          <cell r="H1151" t="str">
            <v/>
          </cell>
        </row>
        <row r="1152">
          <cell r="H1152" t="str">
            <v/>
          </cell>
        </row>
        <row r="1153">
          <cell r="H1153" t="str">
            <v/>
          </cell>
        </row>
        <row r="1154">
          <cell r="H1154" t="str">
            <v/>
          </cell>
        </row>
        <row r="1155">
          <cell r="H1155" t="str">
            <v/>
          </cell>
        </row>
        <row r="1156">
          <cell r="H1156" t="str">
            <v/>
          </cell>
        </row>
        <row r="1157">
          <cell r="H1157" t="str">
            <v/>
          </cell>
        </row>
        <row r="1158">
          <cell r="H1158" t="str">
            <v/>
          </cell>
        </row>
        <row r="1159">
          <cell r="H1159" t="str">
            <v/>
          </cell>
        </row>
        <row r="1160">
          <cell r="H1160" t="str">
            <v/>
          </cell>
        </row>
        <row r="1161">
          <cell r="H1161" t="str">
            <v/>
          </cell>
        </row>
        <row r="1162">
          <cell r="H1162" t="str">
            <v/>
          </cell>
        </row>
        <row r="1163">
          <cell r="H1163" t="str">
            <v/>
          </cell>
        </row>
        <row r="1164">
          <cell r="H1164" t="str">
            <v/>
          </cell>
        </row>
        <row r="1165">
          <cell r="H1165" t="str">
            <v/>
          </cell>
        </row>
        <row r="1166">
          <cell r="H1166" t="str">
            <v/>
          </cell>
        </row>
        <row r="1167">
          <cell r="H1167" t="str">
            <v/>
          </cell>
        </row>
        <row r="1168">
          <cell r="H1168" t="str">
            <v/>
          </cell>
        </row>
        <row r="1169">
          <cell r="H1169" t="str">
            <v/>
          </cell>
        </row>
        <row r="1170">
          <cell r="H1170" t="str">
            <v/>
          </cell>
        </row>
        <row r="1171">
          <cell r="H1171" t="str">
            <v/>
          </cell>
        </row>
        <row r="1172">
          <cell r="H1172" t="str">
            <v/>
          </cell>
        </row>
        <row r="1173">
          <cell r="H1173" t="str">
            <v/>
          </cell>
        </row>
        <row r="1174">
          <cell r="H1174" t="str">
            <v/>
          </cell>
        </row>
        <row r="1175">
          <cell r="H1175" t="str">
            <v/>
          </cell>
        </row>
        <row r="1176">
          <cell r="H1176" t="str">
            <v/>
          </cell>
        </row>
        <row r="1177">
          <cell r="H1177" t="str">
            <v/>
          </cell>
        </row>
        <row r="1178">
          <cell r="H1178" t="str">
            <v/>
          </cell>
        </row>
        <row r="1179">
          <cell r="H1179" t="str">
            <v/>
          </cell>
        </row>
        <row r="1180">
          <cell r="H1180" t="str">
            <v/>
          </cell>
        </row>
        <row r="1181">
          <cell r="H1181" t="str">
            <v/>
          </cell>
        </row>
        <row r="1182">
          <cell r="H1182" t="str">
            <v/>
          </cell>
        </row>
        <row r="1183">
          <cell r="H1183" t="str">
            <v/>
          </cell>
        </row>
        <row r="1184">
          <cell r="H1184" t="str">
            <v/>
          </cell>
        </row>
        <row r="1185">
          <cell r="H1185" t="str">
            <v/>
          </cell>
        </row>
        <row r="1186">
          <cell r="H1186" t="str">
            <v/>
          </cell>
        </row>
        <row r="1187">
          <cell r="H1187" t="str">
            <v/>
          </cell>
        </row>
        <row r="1188">
          <cell r="H1188" t="str">
            <v/>
          </cell>
        </row>
        <row r="1189">
          <cell r="H1189" t="str">
            <v/>
          </cell>
        </row>
        <row r="1190">
          <cell r="H1190" t="str">
            <v/>
          </cell>
        </row>
        <row r="1191">
          <cell r="H1191" t="str">
            <v/>
          </cell>
        </row>
        <row r="1192">
          <cell r="H1192" t="str">
            <v/>
          </cell>
        </row>
        <row r="1193">
          <cell r="H1193" t="str">
            <v/>
          </cell>
        </row>
        <row r="1194">
          <cell r="H1194" t="str">
            <v/>
          </cell>
        </row>
        <row r="1195">
          <cell r="H1195" t="str">
            <v/>
          </cell>
        </row>
        <row r="1196">
          <cell r="H1196" t="str">
            <v/>
          </cell>
        </row>
        <row r="1197">
          <cell r="H1197" t="str">
            <v/>
          </cell>
        </row>
        <row r="1198">
          <cell r="H1198" t="str">
            <v/>
          </cell>
        </row>
        <row r="1199">
          <cell r="H1199" t="str">
            <v/>
          </cell>
        </row>
        <row r="1200">
          <cell r="H1200" t="str">
            <v/>
          </cell>
        </row>
        <row r="1201">
          <cell r="H1201" t="str">
            <v/>
          </cell>
        </row>
        <row r="1202">
          <cell r="H1202" t="str">
            <v/>
          </cell>
        </row>
        <row r="1203">
          <cell r="H1203" t="str">
            <v/>
          </cell>
        </row>
        <row r="1204">
          <cell r="H1204" t="str">
            <v/>
          </cell>
        </row>
        <row r="1205">
          <cell r="H1205" t="str">
            <v/>
          </cell>
        </row>
        <row r="1206">
          <cell r="H1206" t="str">
            <v/>
          </cell>
        </row>
        <row r="1207">
          <cell r="H1207" t="str">
            <v/>
          </cell>
        </row>
        <row r="1208">
          <cell r="H1208" t="str">
            <v/>
          </cell>
        </row>
        <row r="1209">
          <cell r="H1209" t="str">
            <v/>
          </cell>
        </row>
        <row r="1210">
          <cell r="H1210" t="str">
            <v/>
          </cell>
        </row>
        <row r="1211">
          <cell r="H1211" t="str">
            <v/>
          </cell>
        </row>
        <row r="1212">
          <cell r="H1212" t="str">
            <v/>
          </cell>
        </row>
        <row r="1213">
          <cell r="H1213" t="str">
            <v/>
          </cell>
        </row>
        <row r="1214">
          <cell r="H1214" t="str">
            <v/>
          </cell>
        </row>
        <row r="1215">
          <cell r="H1215" t="str">
            <v/>
          </cell>
        </row>
        <row r="1216">
          <cell r="H1216" t="str">
            <v/>
          </cell>
        </row>
        <row r="1217">
          <cell r="H1217" t="str">
            <v/>
          </cell>
        </row>
        <row r="1218">
          <cell r="H1218" t="str">
            <v/>
          </cell>
        </row>
        <row r="1219">
          <cell r="H1219" t="str">
            <v/>
          </cell>
        </row>
        <row r="1220">
          <cell r="H1220" t="str">
            <v/>
          </cell>
        </row>
        <row r="1221">
          <cell r="H1221" t="str">
            <v/>
          </cell>
        </row>
        <row r="1222">
          <cell r="H1222" t="str">
            <v/>
          </cell>
        </row>
        <row r="1223">
          <cell r="H1223" t="str">
            <v/>
          </cell>
        </row>
        <row r="1224">
          <cell r="H1224" t="str">
            <v/>
          </cell>
        </row>
        <row r="1225">
          <cell r="H1225" t="str">
            <v/>
          </cell>
        </row>
        <row r="1226">
          <cell r="H1226" t="str">
            <v/>
          </cell>
        </row>
        <row r="1227">
          <cell r="H1227" t="str">
            <v/>
          </cell>
        </row>
        <row r="1228">
          <cell r="H1228" t="str">
            <v/>
          </cell>
        </row>
        <row r="1229">
          <cell r="H1229" t="str">
            <v/>
          </cell>
        </row>
        <row r="1230">
          <cell r="H1230" t="str">
            <v/>
          </cell>
        </row>
        <row r="1231">
          <cell r="H1231" t="str">
            <v/>
          </cell>
        </row>
        <row r="1232">
          <cell r="H1232" t="str">
            <v/>
          </cell>
        </row>
        <row r="1233">
          <cell r="H1233" t="str">
            <v/>
          </cell>
        </row>
        <row r="1234">
          <cell r="H1234" t="str">
            <v/>
          </cell>
        </row>
        <row r="1235">
          <cell r="H1235" t="str">
            <v/>
          </cell>
        </row>
        <row r="1236">
          <cell r="H1236" t="str">
            <v/>
          </cell>
        </row>
        <row r="1237">
          <cell r="H1237" t="str">
            <v/>
          </cell>
        </row>
        <row r="1238">
          <cell r="H1238" t="str">
            <v/>
          </cell>
        </row>
        <row r="1239">
          <cell r="H1239" t="str">
            <v/>
          </cell>
        </row>
        <row r="1240">
          <cell r="H1240" t="str">
            <v/>
          </cell>
        </row>
        <row r="1241">
          <cell r="H1241" t="str">
            <v/>
          </cell>
        </row>
        <row r="1242">
          <cell r="H1242" t="str">
            <v/>
          </cell>
        </row>
        <row r="1243">
          <cell r="H1243" t="str">
            <v/>
          </cell>
        </row>
        <row r="1244">
          <cell r="H1244" t="str">
            <v/>
          </cell>
        </row>
        <row r="1245">
          <cell r="H1245" t="str">
            <v/>
          </cell>
        </row>
        <row r="1246">
          <cell r="H1246" t="str">
            <v/>
          </cell>
        </row>
        <row r="1247">
          <cell r="H1247" t="str">
            <v/>
          </cell>
        </row>
        <row r="1248">
          <cell r="H1248" t="str">
            <v/>
          </cell>
        </row>
        <row r="1249">
          <cell r="H1249" t="str">
            <v/>
          </cell>
        </row>
        <row r="1250">
          <cell r="H1250" t="str">
            <v/>
          </cell>
        </row>
        <row r="1251">
          <cell r="H1251" t="str">
            <v/>
          </cell>
        </row>
        <row r="1252">
          <cell r="H1252" t="str">
            <v/>
          </cell>
        </row>
        <row r="1253">
          <cell r="H1253" t="str">
            <v/>
          </cell>
        </row>
        <row r="1254">
          <cell r="H1254" t="str">
            <v/>
          </cell>
        </row>
        <row r="1255">
          <cell r="H1255" t="str">
            <v/>
          </cell>
        </row>
        <row r="1256">
          <cell r="H1256" t="str">
            <v/>
          </cell>
        </row>
        <row r="1257">
          <cell r="H1257" t="str">
            <v/>
          </cell>
        </row>
        <row r="1258">
          <cell r="H1258" t="str">
            <v/>
          </cell>
        </row>
        <row r="1259">
          <cell r="H1259" t="str">
            <v/>
          </cell>
        </row>
        <row r="1260">
          <cell r="H1260" t="str">
            <v/>
          </cell>
        </row>
        <row r="1261">
          <cell r="H1261" t="str">
            <v/>
          </cell>
        </row>
        <row r="1262">
          <cell r="H1262" t="str">
            <v/>
          </cell>
        </row>
        <row r="1263">
          <cell r="H1263" t="str">
            <v/>
          </cell>
        </row>
        <row r="1264">
          <cell r="H1264" t="str">
            <v/>
          </cell>
        </row>
        <row r="1265">
          <cell r="H1265" t="str">
            <v/>
          </cell>
        </row>
        <row r="1266">
          <cell r="H1266" t="str">
            <v/>
          </cell>
        </row>
        <row r="1267">
          <cell r="H1267" t="str">
            <v/>
          </cell>
        </row>
        <row r="1268">
          <cell r="H1268" t="str">
            <v/>
          </cell>
        </row>
        <row r="1269">
          <cell r="H1269" t="str">
            <v/>
          </cell>
        </row>
        <row r="1270">
          <cell r="H1270" t="str">
            <v/>
          </cell>
        </row>
        <row r="1271">
          <cell r="H1271" t="str">
            <v/>
          </cell>
        </row>
        <row r="1272">
          <cell r="H1272" t="str">
            <v/>
          </cell>
        </row>
        <row r="1273">
          <cell r="H1273" t="str">
            <v/>
          </cell>
        </row>
        <row r="1274">
          <cell r="H1274" t="str">
            <v/>
          </cell>
        </row>
        <row r="1275">
          <cell r="H1275" t="str">
            <v/>
          </cell>
        </row>
        <row r="1276">
          <cell r="H1276" t="str">
            <v/>
          </cell>
        </row>
        <row r="1277">
          <cell r="H1277" t="str">
            <v/>
          </cell>
        </row>
        <row r="1278">
          <cell r="H1278" t="str">
            <v/>
          </cell>
        </row>
        <row r="1279">
          <cell r="H1279" t="str">
            <v/>
          </cell>
        </row>
        <row r="1280">
          <cell r="H1280" t="str">
            <v/>
          </cell>
        </row>
        <row r="1281">
          <cell r="H1281" t="str">
            <v/>
          </cell>
        </row>
        <row r="1282">
          <cell r="H1282" t="str">
            <v/>
          </cell>
        </row>
        <row r="1283">
          <cell r="H1283" t="str">
            <v/>
          </cell>
        </row>
        <row r="1284">
          <cell r="H1284" t="str">
            <v/>
          </cell>
        </row>
        <row r="1285">
          <cell r="H1285" t="str">
            <v/>
          </cell>
        </row>
        <row r="1286">
          <cell r="H1286" t="str">
            <v/>
          </cell>
        </row>
        <row r="1287">
          <cell r="H1287" t="str">
            <v/>
          </cell>
        </row>
        <row r="1288">
          <cell r="H1288" t="str">
            <v/>
          </cell>
        </row>
        <row r="1289">
          <cell r="H1289" t="str">
            <v/>
          </cell>
        </row>
        <row r="1290">
          <cell r="H1290" t="str">
            <v/>
          </cell>
        </row>
        <row r="1291">
          <cell r="H1291" t="str">
            <v/>
          </cell>
        </row>
        <row r="1292">
          <cell r="H1292" t="str">
            <v/>
          </cell>
        </row>
        <row r="1293">
          <cell r="H1293" t="str">
            <v/>
          </cell>
        </row>
        <row r="1294">
          <cell r="H1294" t="str">
            <v/>
          </cell>
        </row>
        <row r="1295">
          <cell r="H1295" t="str">
            <v/>
          </cell>
        </row>
        <row r="1296">
          <cell r="H1296" t="str">
            <v/>
          </cell>
        </row>
        <row r="1297">
          <cell r="H1297" t="str">
            <v/>
          </cell>
        </row>
        <row r="1298">
          <cell r="H1298" t="str">
            <v/>
          </cell>
        </row>
        <row r="1299">
          <cell r="H1299" t="str">
            <v/>
          </cell>
        </row>
        <row r="1300">
          <cell r="H1300" t="str">
            <v/>
          </cell>
        </row>
        <row r="1301">
          <cell r="H1301" t="str">
            <v/>
          </cell>
        </row>
        <row r="1302">
          <cell r="H1302" t="str">
            <v/>
          </cell>
        </row>
        <row r="1303">
          <cell r="H1303" t="str">
            <v/>
          </cell>
        </row>
        <row r="1304">
          <cell r="H1304" t="str">
            <v/>
          </cell>
        </row>
        <row r="1305">
          <cell r="H1305" t="str">
            <v/>
          </cell>
        </row>
        <row r="1306">
          <cell r="H1306" t="str">
            <v/>
          </cell>
        </row>
        <row r="1307">
          <cell r="H1307" t="str">
            <v/>
          </cell>
        </row>
        <row r="1308">
          <cell r="H1308" t="str">
            <v/>
          </cell>
        </row>
        <row r="1309">
          <cell r="H1309" t="str">
            <v/>
          </cell>
        </row>
        <row r="1310">
          <cell r="H1310" t="str">
            <v/>
          </cell>
        </row>
        <row r="1311">
          <cell r="H1311" t="str">
            <v/>
          </cell>
        </row>
        <row r="1312">
          <cell r="H1312" t="str">
            <v/>
          </cell>
        </row>
        <row r="1313">
          <cell r="H1313" t="str">
            <v/>
          </cell>
        </row>
        <row r="1314">
          <cell r="H1314" t="str">
            <v/>
          </cell>
        </row>
        <row r="1315">
          <cell r="H1315" t="str">
            <v/>
          </cell>
        </row>
        <row r="1316">
          <cell r="H1316" t="str">
            <v/>
          </cell>
        </row>
        <row r="1317">
          <cell r="H1317" t="str">
            <v/>
          </cell>
        </row>
        <row r="1318">
          <cell r="H1318" t="str">
            <v/>
          </cell>
        </row>
        <row r="1319">
          <cell r="H1319" t="str">
            <v/>
          </cell>
        </row>
        <row r="1320">
          <cell r="H1320" t="str">
            <v/>
          </cell>
        </row>
        <row r="1321">
          <cell r="H1321" t="str">
            <v/>
          </cell>
        </row>
        <row r="1322">
          <cell r="H1322" t="str">
            <v/>
          </cell>
        </row>
        <row r="1323">
          <cell r="H1323" t="str">
            <v/>
          </cell>
        </row>
        <row r="1324">
          <cell r="H1324" t="str">
            <v/>
          </cell>
        </row>
        <row r="1325">
          <cell r="H1325" t="str">
            <v/>
          </cell>
        </row>
        <row r="1326">
          <cell r="H1326" t="str">
            <v/>
          </cell>
        </row>
        <row r="1327">
          <cell r="H1327" t="str">
            <v/>
          </cell>
        </row>
        <row r="1328">
          <cell r="H1328" t="str">
            <v/>
          </cell>
        </row>
        <row r="1329">
          <cell r="H1329" t="str">
            <v/>
          </cell>
        </row>
        <row r="1330">
          <cell r="H1330" t="str">
            <v/>
          </cell>
        </row>
        <row r="1331">
          <cell r="H1331" t="str">
            <v/>
          </cell>
        </row>
        <row r="1332">
          <cell r="H1332" t="str">
            <v/>
          </cell>
        </row>
        <row r="1333">
          <cell r="H1333" t="str">
            <v/>
          </cell>
        </row>
        <row r="1334">
          <cell r="H1334" t="str">
            <v/>
          </cell>
        </row>
        <row r="1335">
          <cell r="H1335" t="str">
            <v/>
          </cell>
        </row>
        <row r="1336">
          <cell r="H1336" t="str">
            <v/>
          </cell>
        </row>
        <row r="1337">
          <cell r="H1337" t="str">
            <v/>
          </cell>
        </row>
        <row r="1338">
          <cell r="H1338" t="str">
            <v/>
          </cell>
        </row>
        <row r="1339">
          <cell r="H1339" t="str">
            <v/>
          </cell>
        </row>
        <row r="1340">
          <cell r="H1340" t="str">
            <v/>
          </cell>
        </row>
        <row r="1341">
          <cell r="H1341" t="str">
            <v/>
          </cell>
        </row>
        <row r="1342">
          <cell r="H1342" t="str">
            <v/>
          </cell>
        </row>
        <row r="1343">
          <cell r="H1343" t="str">
            <v/>
          </cell>
        </row>
        <row r="1344">
          <cell r="H1344" t="str">
            <v/>
          </cell>
        </row>
        <row r="1345">
          <cell r="H1345" t="str">
            <v/>
          </cell>
        </row>
        <row r="1346">
          <cell r="H1346" t="str">
            <v/>
          </cell>
        </row>
        <row r="1347">
          <cell r="H1347" t="str">
            <v/>
          </cell>
        </row>
        <row r="1348">
          <cell r="H1348" t="str">
            <v/>
          </cell>
        </row>
        <row r="1349">
          <cell r="H1349" t="str">
            <v/>
          </cell>
        </row>
        <row r="1350">
          <cell r="H1350" t="str">
            <v/>
          </cell>
        </row>
        <row r="1351">
          <cell r="H1351" t="str">
            <v/>
          </cell>
        </row>
        <row r="1352">
          <cell r="H1352" t="str">
            <v/>
          </cell>
        </row>
        <row r="1353">
          <cell r="H1353" t="str">
            <v/>
          </cell>
        </row>
        <row r="1354">
          <cell r="H1354" t="str">
            <v/>
          </cell>
        </row>
        <row r="1355">
          <cell r="H1355" t="str">
            <v/>
          </cell>
        </row>
        <row r="1356">
          <cell r="H1356" t="str">
            <v/>
          </cell>
        </row>
        <row r="1357">
          <cell r="H1357" t="str">
            <v/>
          </cell>
        </row>
        <row r="1358">
          <cell r="H1358" t="str">
            <v/>
          </cell>
        </row>
        <row r="1359">
          <cell r="H1359" t="str">
            <v/>
          </cell>
        </row>
        <row r="1360">
          <cell r="H1360" t="str">
            <v/>
          </cell>
        </row>
        <row r="1361">
          <cell r="H1361" t="str">
            <v/>
          </cell>
        </row>
        <row r="1362">
          <cell r="H1362" t="str">
            <v/>
          </cell>
        </row>
        <row r="1363">
          <cell r="H1363" t="str">
            <v/>
          </cell>
        </row>
        <row r="1364">
          <cell r="H1364" t="str">
            <v/>
          </cell>
        </row>
        <row r="1365">
          <cell r="H1365" t="str">
            <v/>
          </cell>
        </row>
        <row r="1366">
          <cell r="H1366" t="str">
            <v/>
          </cell>
        </row>
        <row r="1367">
          <cell r="H1367" t="str">
            <v/>
          </cell>
        </row>
        <row r="1368">
          <cell r="H1368" t="str">
            <v/>
          </cell>
        </row>
        <row r="1369">
          <cell r="H1369" t="str">
            <v/>
          </cell>
        </row>
        <row r="1370">
          <cell r="H1370" t="str">
            <v/>
          </cell>
        </row>
        <row r="1371">
          <cell r="H1371" t="str">
            <v/>
          </cell>
        </row>
        <row r="1372">
          <cell r="H1372" t="str">
            <v/>
          </cell>
        </row>
        <row r="1373">
          <cell r="H1373" t="str">
            <v/>
          </cell>
        </row>
        <row r="1374">
          <cell r="H1374" t="str">
            <v/>
          </cell>
        </row>
        <row r="1375">
          <cell r="H1375" t="str">
            <v/>
          </cell>
        </row>
        <row r="1376">
          <cell r="H1376" t="str">
            <v/>
          </cell>
        </row>
        <row r="1377">
          <cell r="H1377" t="str">
            <v/>
          </cell>
        </row>
        <row r="1378">
          <cell r="H1378" t="str">
            <v/>
          </cell>
        </row>
        <row r="1379">
          <cell r="H1379" t="str">
            <v/>
          </cell>
        </row>
        <row r="1380">
          <cell r="H1380" t="str">
            <v/>
          </cell>
        </row>
        <row r="1381">
          <cell r="H1381" t="str">
            <v/>
          </cell>
        </row>
        <row r="1382">
          <cell r="H1382" t="str">
            <v/>
          </cell>
        </row>
        <row r="1383">
          <cell r="H1383" t="str">
            <v/>
          </cell>
        </row>
        <row r="1384">
          <cell r="H1384" t="str">
            <v/>
          </cell>
        </row>
        <row r="1385">
          <cell r="H1385" t="str">
            <v/>
          </cell>
        </row>
        <row r="1386">
          <cell r="H1386" t="str">
            <v/>
          </cell>
        </row>
        <row r="1387">
          <cell r="H1387" t="str">
            <v/>
          </cell>
        </row>
        <row r="1388">
          <cell r="H1388" t="str">
            <v/>
          </cell>
        </row>
        <row r="1389">
          <cell r="H1389" t="str">
            <v/>
          </cell>
        </row>
        <row r="1390">
          <cell r="H1390" t="str">
            <v/>
          </cell>
        </row>
        <row r="1391">
          <cell r="H1391" t="str">
            <v/>
          </cell>
        </row>
        <row r="1392">
          <cell r="H1392" t="str">
            <v/>
          </cell>
        </row>
        <row r="1393">
          <cell r="H1393" t="str">
            <v/>
          </cell>
        </row>
        <row r="1394">
          <cell r="H1394" t="str">
            <v/>
          </cell>
        </row>
        <row r="1395">
          <cell r="H1395" t="str">
            <v/>
          </cell>
        </row>
        <row r="1396">
          <cell r="H1396" t="str">
            <v/>
          </cell>
        </row>
        <row r="1397">
          <cell r="H1397" t="str">
            <v/>
          </cell>
        </row>
        <row r="1398">
          <cell r="H1398" t="str">
            <v/>
          </cell>
        </row>
        <row r="1399">
          <cell r="H1399" t="str">
            <v/>
          </cell>
        </row>
        <row r="1400">
          <cell r="H1400" t="str">
            <v/>
          </cell>
        </row>
        <row r="1401">
          <cell r="H1401" t="str">
            <v/>
          </cell>
        </row>
        <row r="1402">
          <cell r="H1402" t="str">
            <v/>
          </cell>
        </row>
        <row r="1403">
          <cell r="H1403" t="str">
            <v/>
          </cell>
        </row>
        <row r="1404">
          <cell r="H1404" t="str">
            <v/>
          </cell>
        </row>
        <row r="1405">
          <cell r="H1405" t="str">
            <v/>
          </cell>
        </row>
        <row r="1406">
          <cell r="H1406" t="str">
            <v/>
          </cell>
        </row>
        <row r="1407">
          <cell r="H1407" t="str">
            <v/>
          </cell>
        </row>
        <row r="1408">
          <cell r="H1408" t="str">
            <v/>
          </cell>
        </row>
        <row r="1409">
          <cell r="H1409" t="str">
            <v/>
          </cell>
        </row>
        <row r="1410">
          <cell r="H1410" t="str">
            <v/>
          </cell>
        </row>
        <row r="1411">
          <cell r="H1411" t="str">
            <v/>
          </cell>
        </row>
        <row r="1412">
          <cell r="H1412" t="str">
            <v/>
          </cell>
        </row>
        <row r="1413">
          <cell r="H1413" t="str">
            <v/>
          </cell>
        </row>
        <row r="1414">
          <cell r="H1414" t="str">
            <v/>
          </cell>
        </row>
        <row r="1415">
          <cell r="H1415" t="str">
            <v/>
          </cell>
        </row>
        <row r="1416">
          <cell r="H1416" t="str">
            <v/>
          </cell>
        </row>
        <row r="1417">
          <cell r="H1417" t="str">
            <v/>
          </cell>
        </row>
        <row r="1418">
          <cell r="H1418" t="str">
            <v/>
          </cell>
        </row>
        <row r="1419">
          <cell r="H1419" t="str">
            <v/>
          </cell>
        </row>
        <row r="1420">
          <cell r="H1420" t="str">
            <v/>
          </cell>
        </row>
        <row r="1421">
          <cell r="H1421" t="str">
            <v/>
          </cell>
        </row>
        <row r="1422">
          <cell r="H1422" t="str">
            <v/>
          </cell>
        </row>
        <row r="1423">
          <cell r="H1423" t="str">
            <v/>
          </cell>
        </row>
        <row r="1424">
          <cell r="H1424" t="str">
            <v/>
          </cell>
        </row>
        <row r="1425">
          <cell r="H1425" t="str">
            <v/>
          </cell>
        </row>
        <row r="1426">
          <cell r="H1426" t="str">
            <v/>
          </cell>
        </row>
        <row r="1427">
          <cell r="H1427" t="str">
            <v/>
          </cell>
        </row>
        <row r="1428">
          <cell r="H1428" t="str">
            <v/>
          </cell>
        </row>
        <row r="1429">
          <cell r="H1429" t="str">
            <v/>
          </cell>
        </row>
        <row r="1430">
          <cell r="H1430" t="str">
            <v/>
          </cell>
        </row>
        <row r="1431">
          <cell r="H1431" t="str">
            <v/>
          </cell>
        </row>
        <row r="1432">
          <cell r="H1432" t="str">
            <v/>
          </cell>
        </row>
        <row r="1433">
          <cell r="H1433" t="str">
            <v/>
          </cell>
        </row>
        <row r="1434">
          <cell r="H1434" t="str">
            <v/>
          </cell>
        </row>
        <row r="1435">
          <cell r="H1435" t="str">
            <v/>
          </cell>
        </row>
        <row r="1436">
          <cell r="H1436" t="str">
            <v/>
          </cell>
        </row>
        <row r="1437">
          <cell r="H1437" t="str">
            <v/>
          </cell>
        </row>
        <row r="1438">
          <cell r="H1438" t="str">
            <v/>
          </cell>
        </row>
        <row r="1439">
          <cell r="H1439" t="str">
            <v/>
          </cell>
        </row>
        <row r="1440">
          <cell r="H1440" t="str">
            <v/>
          </cell>
        </row>
        <row r="1441">
          <cell r="H1441" t="str">
            <v/>
          </cell>
        </row>
        <row r="1442">
          <cell r="H1442" t="str">
            <v/>
          </cell>
        </row>
        <row r="1443">
          <cell r="H1443" t="str">
            <v/>
          </cell>
        </row>
        <row r="1444">
          <cell r="H1444" t="str">
            <v/>
          </cell>
        </row>
        <row r="1445">
          <cell r="H1445" t="str">
            <v/>
          </cell>
        </row>
        <row r="1446">
          <cell r="H1446" t="str">
            <v/>
          </cell>
        </row>
        <row r="1447">
          <cell r="H1447" t="str">
            <v/>
          </cell>
        </row>
        <row r="1448">
          <cell r="H1448" t="str">
            <v/>
          </cell>
        </row>
        <row r="1449">
          <cell r="H1449" t="str">
            <v/>
          </cell>
        </row>
        <row r="1450">
          <cell r="H1450" t="str">
            <v/>
          </cell>
        </row>
        <row r="1451">
          <cell r="H1451" t="str">
            <v/>
          </cell>
        </row>
        <row r="1452">
          <cell r="H1452" t="str">
            <v/>
          </cell>
        </row>
        <row r="1453">
          <cell r="H1453" t="str">
            <v/>
          </cell>
        </row>
        <row r="1454">
          <cell r="H1454" t="str">
            <v/>
          </cell>
        </row>
        <row r="1455">
          <cell r="H1455" t="str">
            <v/>
          </cell>
        </row>
        <row r="1456">
          <cell r="H1456" t="str">
            <v/>
          </cell>
        </row>
        <row r="1457">
          <cell r="H1457" t="str">
            <v/>
          </cell>
        </row>
        <row r="1458">
          <cell r="H1458" t="str">
            <v/>
          </cell>
        </row>
        <row r="1459">
          <cell r="H1459" t="str">
            <v/>
          </cell>
        </row>
        <row r="1460">
          <cell r="H1460" t="str">
            <v/>
          </cell>
        </row>
        <row r="1461">
          <cell r="H1461" t="str">
            <v/>
          </cell>
        </row>
        <row r="1462">
          <cell r="H1462" t="str">
            <v/>
          </cell>
        </row>
        <row r="1463">
          <cell r="H1463" t="str">
            <v/>
          </cell>
        </row>
        <row r="1464">
          <cell r="H1464" t="str">
            <v/>
          </cell>
        </row>
        <row r="1465">
          <cell r="H1465" t="str">
            <v/>
          </cell>
        </row>
        <row r="1466">
          <cell r="H1466" t="str">
            <v/>
          </cell>
        </row>
        <row r="1467">
          <cell r="H1467" t="str">
            <v/>
          </cell>
        </row>
        <row r="1468">
          <cell r="H1468" t="str">
            <v/>
          </cell>
        </row>
        <row r="1469">
          <cell r="H1469" t="str">
            <v/>
          </cell>
        </row>
        <row r="1470">
          <cell r="H1470" t="str">
            <v/>
          </cell>
        </row>
        <row r="1471">
          <cell r="H1471" t="str">
            <v/>
          </cell>
        </row>
        <row r="1472">
          <cell r="H1472" t="str">
            <v/>
          </cell>
        </row>
        <row r="1473">
          <cell r="H1473" t="str">
            <v/>
          </cell>
        </row>
        <row r="1474">
          <cell r="H1474" t="str">
            <v/>
          </cell>
        </row>
        <row r="1475">
          <cell r="H1475" t="str">
            <v/>
          </cell>
        </row>
        <row r="1476">
          <cell r="H1476" t="str">
            <v/>
          </cell>
        </row>
        <row r="1477">
          <cell r="H1477" t="str">
            <v/>
          </cell>
        </row>
        <row r="1478">
          <cell r="H1478" t="str">
            <v/>
          </cell>
        </row>
        <row r="1479">
          <cell r="H1479" t="str">
            <v/>
          </cell>
        </row>
        <row r="1480">
          <cell r="H1480" t="str">
            <v/>
          </cell>
        </row>
        <row r="1481">
          <cell r="H1481" t="str">
            <v/>
          </cell>
        </row>
        <row r="1482">
          <cell r="H1482" t="str">
            <v/>
          </cell>
        </row>
        <row r="1483">
          <cell r="H1483" t="str">
            <v/>
          </cell>
        </row>
        <row r="1484">
          <cell r="H1484" t="str">
            <v/>
          </cell>
        </row>
        <row r="1485">
          <cell r="H1485" t="str">
            <v/>
          </cell>
        </row>
        <row r="1486">
          <cell r="H1486" t="str">
            <v/>
          </cell>
        </row>
        <row r="1487">
          <cell r="H1487" t="str">
            <v/>
          </cell>
        </row>
        <row r="1488">
          <cell r="H1488" t="str">
            <v/>
          </cell>
        </row>
        <row r="1489">
          <cell r="H1489" t="str">
            <v/>
          </cell>
        </row>
        <row r="1490">
          <cell r="H1490" t="str">
            <v/>
          </cell>
        </row>
        <row r="1491">
          <cell r="H1491" t="str">
            <v/>
          </cell>
        </row>
        <row r="1492">
          <cell r="H1492" t="str">
            <v/>
          </cell>
        </row>
        <row r="1493">
          <cell r="H1493" t="str">
            <v/>
          </cell>
        </row>
        <row r="1494">
          <cell r="H1494" t="str">
            <v/>
          </cell>
        </row>
        <row r="1495">
          <cell r="H1495" t="str">
            <v/>
          </cell>
        </row>
        <row r="1496">
          <cell r="H1496" t="str">
            <v/>
          </cell>
        </row>
        <row r="1497">
          <cell r="H1497" t="str">
            <v/>
          </cell>
        </row>
        <row r="1498">
          <cell r="H1498" t="str">
            <v/>
          </cell>
        </row>
        <row r="1499">
          <cell r="H1499" t="str">
            <v/>
          </cell>
        </row>
        <row r="1500">
          <cell r="H1500" t="str">
            <v/>
          </cell>
        </row>
        <row r="1501">
          <cell r="H1501" t="str">
            <v/>
          </cell>
        </row>
        <row r="1502">
          <cell r="H1502" t="str">
            <v/>
          </cell>
        </row>
        <row r="1503">
          <cell r="H1503" t="str">
            <v/>
          </cell>
        </row>
        <row r="1504">
          <cell r="H1504" t="str">
            <v/>
          </cell>
        </row>
        <row r="1505">
          <cell r="H1505" t="str">
            <v/>
          </cell>
        </row>
        <row r="1506">
          <cell r="H1506" t="str">
            <v/>
          </cell>
        </row>
        <row r="1507">
          <cell r="H1507" t="str">
            <v/>
          </cell>
        </row>
        <row r="1508">
          <cell r="H1508" t="str">
            <v/>
          </cell>
        </row>
        <row r="1509">
          <cell r="H1509" t="str">
            <v/>
          </cell>
        </row>
        <row r="1510">
          <cell r="H1510" t="str">
            <v/>
          </cell>
        </row>
        <row r="1511">
          <cell r="H1511" t="str">
            <v/>
          </cell>
        </row>
        <row r="1512">
          <cell r="H1512" t="str">
            <v/>
          </cell>
        </row>
        <row r="1513">
          <cell r="H1513" t="str">
            <v/>
          </cell>
        </row>
        <row r="1514">
          <cell r="H1514" t="str">
            <v/>
          </cell>
        </row>
        <row r="1515">
          <cell r="H1515" t="str">
            <v/>
          </cell>
        </row>
        <row r="1516">
          <cell r="H1516" t="str">
            <v/>
          </cell>
        </row>
        <row r="1517">
          <cell r="H1517" t="str">
            <v/>
          </cell>
        </row>
        <row r="1518">
          <cell r="H1518" t="str">
            <v/>
          </cell>
        </row>
        <row r="1519">
          <cell r="H1519" t="str">
            <v/>
          </cell>
        </row>
        <row r="1520">
          <cell r="H1520" t="str">
            <v/>
          </cell>
        </row>
        <row r="1521">
          <cell r="H1521" t="str">
            <v/>
          </cell>
        </row>
        <row r="1522">
          <cell r="H1522" t="str">
            <v/>
          </cell>
        </row>
        <row r="1523">
          <cell r="H1523" t="str">
            <v/>
          </cell>
        </row>
        <row r="1524">
          <cell r="H1524" t="str">
            <v/>
          </cell>
        </row>
        <row r="1525">
          <cell r="H1525" t="str">
            <v/>
          </cell>
        </row>
        <row r="1526">
          <cell r="H1526" t="str">
            <v/>
          </cell>
        </row>
        <row r="1527">
          <cell r="H1527" t="str">
            <v/>
          </cell>
        </row>
        <row r="1528">
          <cell r="H1528" t="str">
            <v/>
          </cell>
        </row>
        <row r="1529">
          <cell r="H1529" t="str">
            <v/>
          </cell>
        </row>
        <row r="1530">
          <cell r="H1530" t="str">
            <v/>
          </cell>
        </row>
        <row r="1531">
          <cell r="H1531" t="str">
            <v/>
          </cell>
        </row>
        <row r="1532">
          <cell r="H1532" t="str">
            <v/>
          </cell>
        </row>
        <row r="1533">
          <cell r="H1533" t="str">
            <v/>
          </cell>
        </row>
        <row r="1534">
          <cell r="H1534" t="str">
            <v/>
          </cell>
        </row>
        <row r="1535">
          <cell r="H1535" t="str">
            <v/>
          </cell>
        </row>
        <row r="1536">
          <cell r="H1536" t="str">
            <v/>
          </cell>
        </row>
        <row r="1537">
          <cell r="H1537" t="str">
            <v/>
          </cell>
        </row>
        <row r="1538">
          <cell r="H1538" t="str">
            <v/>
          </cell>
        </row>
        <row r="1539">
          <cell r="H1539" t="str">
            <v/>
          </cell>
        </row>
        <row r="1540">
          <cell r="H1540" t="str">
            <v/>
          </cell>
        </row>
        <row r="1541">
          <cell r="H1541" t="str">
            <v/>
          </cell>
        </row>
        <row r="1542">
          <cell r="H1542" t="str">
            <v/>
          </cell>
        </row>
        <row r="1543">
          <cell r="H1543" t="str">
            <v/>
          </cell>
        </row>
        <row r="1544">
          <cell r="H1544" t="str">
            <v/>
          </cell>
        </row>
        <row r="1545">
          <cell r="H1545" t="str">
            <v/>
          </cell>
        </row>
        <row r="1546">
          <cell r="H1546" t="str">
            <v/>
          </cell>
        </row>
        <row r="1547">
          <cell r="H1547" t="str">
            <v/>
          </cell>
        </row>
        <row r="1548">
          <cell r="H1548" t="str">
            <v/>
          </cell>
        </row>
        <row r="1549">
          <cell r="H1549" t="str">
            <v/>
          </cell>
        </row>
        <row r="1550">
          <cell r="H1550" t="str">
            <v/>
          </cell>
        </row>
        <row r="1551">
          <cell r="H1551" t="str">
            <v/>
          </cell>
        </row>
        <row r="1552">
          <cell r="H1552" t="str">
            <v/>
          </cell>
        </row>
        <row r="1553">
          <cell r="H1553" t="str">
            <v/>
          </cell>
        </row>
        <row r="1554">
          <cell r="H1554" t="str">
            <v/>
          </cell>
        </row>
        <row r="1555">
          <cell r="H1555" t="str">
            <v/>
          </cell>
        </row>
        <row r="1556">
          <cell r="H1556" t="str">
            <v/>
          </cell>
        </row>
        <row r="1557">
          <cell r="H1557" t="str">
            <v/>
          </cell>
        </row>
        <row r="1558">
          <cell r="H1558" t="str">
            <v/>
          </cell>
        </row>
        <row r="1559">
          <cell r="H1559" t="str">
            <v/>
          </cell>
        </row>
        <row r="1560">
          <cell r="H1560" t="str">
            <v/>
          </cell>
        </row>
        <row r="1561">
          <cell r="H1561" t="str">
            <v/>
          </cell>
        </row>
        <row r="1562">
          <cell r="H1562" t="str">
            <v/>
          </cell>
        </row>
        <row r="1563">
          <cell r="H1563" t="str">
            <v/>
          </cell>
        </row>
        <row r="1564">
          <cell r="H1564" t="str">
            <v/>
          </cell>
        </row>
        <row r="1565">
          <cell r="H1565" t="str">
            <v/>
          </cell>
        </row>
        <row r="1566">
          <cell r="H1566" t="str">
            <v/>
          </cell>
        </row>
        <row r="1567">
          <cell r="H1567" t="str">
            <v/>
          </cell>
        </row>
        <row r="1568">
          <cell r="H1568" t="str">
            <v/>
          </cell>
        </row>
        <row r="1569">
          <cell r="H1569" t="str">
            <v/>
          </cell>
        </row>
        <row r="1570">
          <cell r="H1570" t="str">
            <v/>
          </cell>
        </row>
        <row r="1571">
          <cell r="H1571" t="str">
            <v/>
          </cell>
        </row>
        <row r="1572">
          <cell r="H1572" t="str">
            <v/>
          </cell>
        </row>
        <row r="1573">
          <cell r="H1573" t="str">
            <v/>
          </cell>
        </row>
        <row r="1574">
          <cell r="H1574" t="str">
            <v/>
          </cell>
        </row>
        <row r="1575">
          <cell r="H1575" t="str">
            <v/>
          </cell>
        </row>
        <row r="1576">
          <cell r="H1576" t="str">
            <v/>
          </cell>
        </row>
        <row r="1577">
          <cell r="H1577" t="str">
            <v/>
          </cell>
        </row>
        <row r="1578">
          <cell r="H1578" t="str">
            <v/>
          </cell>
        </row>
        <row r="1579">
          <cell r="H1579" t="str">
            <v/>
          </cell>
        </row>
        <row r="1580">
          <cell r="H1580" t="str">
            <v/>
          </cell>
        </row>
        <row r="1581">
          <cell r="H1581" t="str">
            <v/>
          </cell>
        </row>
        <row r="1582">
          <cell r="H1582" t="str">
            <v/>
          </cell>
        </row>
        <row r="1583">
          <cell r="H1583" t="str">
            <v/>
          </cell>
        </row>
        <row r="1584">
          <cell r="H1584" t="str">
            <v/>
          </cell>
        </row>
        <row r="1585">
          <cell r="H1585" t="str">
            <v/>
          </cell>
        </row>
        <row r="1586">
          <cell r="H1586" t="str">
            <v/>
          </cell>
        </row>
        <row r="1587">
          <cell r="H1587" t="str">
            <v/>
          </cell>
        </row>
        <row r="1588">
          <cell r="H1588" t="str">
            <v/>
          </cell>
        </row>
        <row r="1589">
          <cell r="H1589" t="str">
            <v/>
          </cell>
        </row>
        <row r="1590">
          <cell r="H1590" t="str">
            <v/>
          </cell>
        </row>
        <row r="1591">
          <cell r="H1591" t="str">
            <v/>
          </cell>
        </row>
        <row r="1592">
          <cell r="H1592" t="str">
            <v/>
          </cell>
        </row>
        <row r="1593">
          <cell r="H1593" t="str">
            <v/>
          </cell>
        </row>
        <row r="1594">
          <cell r="H1594" t="str">
            <v/>
          </cell>
        </row>
        <row r="1595">
          <cell r="H1595" t="str">
            <v/>
          </cell>
        </row>
        <row r="1596">
          <cell r="H1596" t="str">
            <v/>
          </cell>
        </row>
        <row r="1597">
          <cell r="H1597" t="str">
            <v/>
          </cell>
        </row>
        <row r="1598">
          <cell r="H1598" t="str">
            <v/>
          </cell>
        </row>
        <row r="1599">
          <cell r="H1599" t="str">
            <v/>
          </cell>
        </row>
        <row r="1600">
          <cell r="H1600" t="str">
            <v/>
          </cell>
        </row>
        <row r="1601">
          <cell r="H1601" t="str">
            <v/>
          </cell>
        </row>
        <row r="1602">
          <cell r="H1602" t="str">
            <v/>
          </cell>
        </row>
        <row r="1603">
          <cell r="H1603" t="str">
            <v/>
          </cell>
        </row>
        <row r="1604">
          <cell r="H1604" t="str">
            <v/>
          </cell>
        </row>
        <row r="1605">
          <cell r="H1605" t="str">
            <v/>
          </cell>
        </row>
        <row r="1606">
          <cell r="H1606" t="str">
            <v/>
          </cell>
        </row>
        <row r="1607">
          <cell r="H1607" t="str">
            <v/>
          </cell>
        </row>
        <row r="1608">
          <cell r="H1608" t="str">
            <v/>
          </cell>
        </row>
        <row r="1609">
          <cell r="H1609" t="str">
            <v/>
          </cell>
        </row>
        <row r="1610">
          <cell r="H1610" t="str">
            <v/>
          </cell>
        </row>
        <row r="1611">
          <cell r="H1611" t="str">
            <v/>
          </cell>
        </row>
        <row r="1612">
          <cell r="H1612" t="str">
            <v/>
          </cell>
        </row>
        <row r="1613">
          <cell r="H1613" t="str">
            <v/>
          </cell>
        </row>
        <row r="1614">
          <cell r="H1614" t="str">
            <v/>
          </cell>
        </row>
        <row r="1615">
          <cell r="H1615" t="str">
            <v/>
          </cell>
        </row>
        <row r="1616">
          <cell r="H1616" t="str">
            <v/>
          </cell>
        </row>
        <row r="1617">
          <cell r="H1617" t="str">
            <v/>
          </cell>
        </row>
        <row r="1618">
          <cell r="H1618" t="str">
            <v/>
          </cell>
        </row>
        <row r="1619">
          <cell r="H1619" t="str">
            <v/>
          </cell>
        </row>
        <row r="1620">
          <cell r="H1620" t="str">
            <v/>
          </cell>
        </row>
        <row r="1621">
          <cell r="H1621" t="str">
            <v/>
          </cell>
        </row>
        <row r="1622">
          <cell r="H1622" t="str">
            <v/>
          </cell>
        </row>
        <row r="1623">
          <cell r="H1623" t="str">
            <v/>
          </cell>
        </row>
        <row r="1624">
          <cell r="H1624" t="str">
            <v/>
          </cell>
        </row>
        <row r="1625">
          <cell r="H1625" t="str">
            <v/>
          </cell>
        </row>
        <row r="1626">
          <cell r="H1626" t="str">
            <v/>
          </cell>
        </row>
        <row r="1627">
          <cell r="H1627" t="str">
            <v/>
          </cell>
        </row>
        <row r="1628">
          <cell r="H1628" t="str">
            <v/>
          </cell>
        </row>
        <row r="1629">
          <cell r="H1629" t="str">
            <v/>
          </cell>
        </row>
        <row r="1630">
          <cell r="H1630" t="str">
            <v/>
          </cell>
        </row>
        <row r="1631">
          <cell r="H1631" t="str">
            <v/>
          </cell>
        </row>
        <row r="1632">
          <cell r="H1632" t="str">
            <v/>
          </cell>
        </row>
        <row r="1633">
          <cell r="H1633" t="str">
            <v/>
          </cell>
        </row>
        <row r="1634">
          <cell r="H1634" t="str">
            <v/>
          </cell>
        </row>
        <row r="1635">
          <cell r="H1635" t="str">
            <v/>
          </cell>
        </row>
        <row r="1636">
          <cell r="H1636" t="str">
            <v/>
          </cell>
        </row>
        <row r="1637">
          <cell r="H1637" t="str">
            <v/>
          </cell>
        </row>
        <row r="1638">
          <cell r="H1638" t="str">
            <v/>
          </cell>
        </row>
        <row r="1639">
          <cell r="H1639" t="str">
            <v/>
          </cell>
        </row>
        <row r="1640">
          <cell r="H1640" t="str">
            <v/>
          </cell>
        </row>
        <row r="1641">
          <cell r="H1641" t="str">
            <v/>
          </cell>
        </row>
        <row r="1642">
          <cell r="H1642" t="str">
            <v/>
          </cell>
        </row>
        <row r="1643">
          <cell r="H1643" t="str">
            <v/>
          </cell>
        </row>
        <row r="1644">
          <cell r="H1644" t="str">
            <v/>
          </cell>
        </row>
        <row r="1645">
          <cell r="H1645" t="str">
            <v/>
          </cell>
        </row>
        <row r="1646">
          <cell r="H1646" t="str">
            <v/>
          </cell>
        </row>
        <row r="1647">
          <cell r="H1647" t="str">
            <v/>
          </cell>
        </row>
        <row r="1648">
          <cell r="H1648" t="str">
            <v/>
          </cell>
        </row>
        <row r="1649">
          <cell r="H1649" t="str">
            <v/>
          </cell>
        </row>
        <row r="1650">
          <cell r="H1650" t="str">
            <v/>
          </cell>
        </row>
        <row r="1651">
          <cell r="H1651" t="str">
            <v/>
          </cell>
        </row>
        <row r="1652">
          <cell r="H1652" t="str">
            <v/>
          </cell>
        </row>
        <row r="1653">
          <cell r="H1653" t="str">
            <v/>
          </cell>
        </row>
        <row r="1654">
          <cell r="H1654" t="str">
            <v/>
          </cell>
        </row>
        <row r="1655">
          <cell r="H1655" t="str">
            <v/>
          </cell>
        </row>
        <row r="1656">
          <cell r="H1656" t="str">
            <v/>
          </cell>
        </row>
        <row r="1657">
          <cell r="H1657" t="str">
            <v/>
          </cell>
        </row>
        <row r="1658">
          <cell r="H1658" t="str">
            <v/>
          </cell>
        </row>
        <row r="1659">
          <cell r="H1659" t="str">
            <v/>
          </cell>
        </row>
        <row r="1660">
          <cell r="H1660" t="str">
            <v/>
          </cell>
        </row>
        <row r="1661">
          <cell r="H1661" t="str">
            <v/>
          </cell>
        </row>
        <row r="1662">
          <cell r="H1662" t="str">
            <v/>
          </cell>
        </row>
        <row r="1663">
          <cell r="H1663" t="str">
            <v/>
          </cell>
        </row>
        <row r="1664">
          <cell r="H1664" t="str">
            <v/>
          </cell>
        </row>
        <row r="1665">
          <cell r="H1665" t="str">
            <v/>
          </cell>
        </row>
        <row r="1666">
          <cell r="H1666" t="str">
            <v/>
          </cell>
        </row>
        <row r="1667">
          <cell r="H1667" t="str">
            <v/>
          </cell>
        </row>
        <row r="1668">
          <cell r="H1668" t="str">
            <v/>
          </cell>
        </row>
        <row r="1669">
          <cell r="H1669" t="str">
            <v/>
          </cell>
        </row>
        <row r="1670">
          <cell r="H1670" t="str">
            <v/>
          </cell>
        </row>
        <row r="1671">
          <cell r="H1671" t="str">
            <v/>
          </cell>
        </row>
        <row r="1672">
          <cell r="H1672" t="str">
            <v/>
          </cell>
        </row>
        <row r="1673">
          <cell r="H1673" t="str">
            <v/>
          </cell>
        </row>
        <row r="1674">
          <cell r="H1674" t="str">
            <v/>
          </cell>
        </row>
        <row r="1675">
          <cell r="H1675" t="str">
            <v/>
          </cell>
        </row>
        <row r="1676">
          <cell r="H1676" t="str">
            <v/>
          </cell>
        </row>
        <row r="1677">
          <cell r="H1677" t="str">
            <v/>
          </cell>
        </row>
        <row r="1678">
          <cell r="H1678" t="str">
            <v/>
          </cell>
        </row>
        <row r="1679">
          <cell r="H1679" t="str">
            <v/>
          </cell>
        </row>
        <row r="1680">
          <cell r="H1680" t="str">
            <v/>
          </cell>
        </row>
        <row r="1681">
          <cell r="H1681" t="str">
            <v/>
          </cell>
        </row>
        <row r="1682">
          <cell r="H1682" t="str">
            <v/>
          </cell>
        </row>
        <row r="1683">
          <cell r="H1683" t="str">
            <v/>
          </cell>
        </row>
        <row r="1684">
          <cell r="H1684" t="str">
            <v/>
          </cell>
        </row>
        <row r="1685">
          <cell r="H1685" t="str">
            <v/>
          </cell>
        </row>
        <row r="1686">
          <cell r="H1686" t="str">
            <v/>
          </cell>
        </row>
        <row r="1687">
          <cell r="H1687" t="str">
            <v/>
          </cell>
        </row>
        <row r="1688">
          <cell r="H1688" t="str">
            <v/>
          </cell>
        </row>
        <row r="1689">
          <cell r="H1689" t="str">
            <v/>
          </cell>
        </row>
        <row r="1690">
          <cell r="H1690" t="str">
            <v/>
          </cell>
        </row>
        <row r="1691">
          <cell r="H1691" t="str">
            <v/>
          </cell>
        </row>
        <row r="1692">
          <cell r="H1692" t="str">
            <v/>
          </cell>
        </row>
        <row r="1693">
          <cell r="H1693" t="str">
            <v/>
          </cell>
        </row>
        <row r="1694">
          <cell r="H1694" t="str">
            <v/>
          </cell>
        </row>
        <row r="1695">
          <cell r="H1695" t="str">
            <v/>
          </cell>
        </row>
        <row r="1696">
          <cell r="H1696" t="str">
            <v/>
          </cell>
        </row>
        <row r="1697">
          <cell r="H1697" t="str">
            <v/>
          </cell>
        </row>
        <row r="1698">
          <cell r="H1698" t="str">
            <v/>
          </cell>
        </row>
        <row r="1699">
          <cell r="H1699" t="str">
            <v/>
          </cell>
        </row>
        <row r="1700">
          <cell r="H1700" t="str">
            <v/>
          </cell>
        </row>
        <row r="1701">
          <cell r="H1701" t="str">
            <v/>
          </cell>
        </row>
        <row r="1702">
          <cell r="H1702" t="str">
            <v/>
          </cell>
        </row>
        <row r="1703">
          <cell r="H1703" t="str">
            <v/>
          </cell>
        </row>
        <row r="1704">
          <cell r="H1704" t="str">
            <v/>
          </cell>
        </row>
        <row r="1705">
          <cell r="H1705" t="str">
            <v/>
          </cell>
        </row>
        <row r="1706">
          <cell r="H1706" t="str">
            <v/>
          </cell>
        </row>
        <row r="1707">
          <cell r="H1707" t="str">
            <v/>
          </cell>
        </row>
        <row r="1708">
          <cell r="H1708" t="str">
            <v/>
          </cell>
        </row>
        <row r="1709">
          <cell r="H1709" t="str">
            <v/>
          </cell>
        </row>
        <row r="1710">
          <cell r="H1710" t="str">
            <v/>
          </cell>
        </row>
        <row r="1711">
          <cell r="H1711" t="str">
            <v/>
          </cell>
        </row>
        <row r="1712">
          <cell r="H1712" t="str">
            <v/>
          </cell>
        </row>
        <row r="1713">
          <cell r="H1713" t="str">
            <v/>
          </cell>
        </row>
        <row r="1714">
          <cell r="H1714" t="str">
            <v/>
          </cell>
        </row>
        <row r="1715">
          <cell r="H1715" t="str">
            <v/>
          </cell>
        </row>
        <row r="1716">
          <cell r="H1716" t="str">
            <v/>
          </cell>
        </row>
        <row r="1717">
          <cell r="H1717" t="str">
            <v/>
          </cell>
        </row>
        <row r="1718">
          <cell r="H1718" t="str">
            <v/>
          </cell>
        </row>
        <row r="1719">
          <cell r="H1719" t="str">
            <v/>
          </cell>
        </row>
        <row r="1720">
          <cell r="H1720" t="str">
            <v/>
          </cell>
        </row>
        <row r="1721">
          <cell r="H1721" t="str">
            <v/>
          </cell>
        </row>
        <row r="1722">
          <cell r="H1722" t="str">
            <v/>
          </cell>
        </row>
        <row r="1723">
          <cell r="H1723" t="str">
            <v/>
          </cell>
        </row>
        <row r="1724">
          <cell r="H1724" t="str">
            <v/>
          </cell>
        </row>
        <row r="1725">
          <cell r="H1725" t="str">
            <v/>
          </cell>
        </row>
        <row r="1726">
          <cell r="H1726" t="str">
            <v/>
          </cell>
        </row>
        <row r="1727">
          <cell r="H1727" t="str">
            <v/>
          </cell>
        </row>
        <row r="1728">
          <cell r="H1728" t="str">
            <v/>
          </cell>
        </row>
        <row r="1729">
          <cell r="H1729" t="str">
            <v/>
          </cell>
        </row>
        <row r="1730">
          <cell r="H1730" t="str">
            <v/>
          </cell>
        </row>
        <row r="1731">
          <cell r="H1731" t="str">
            <v/>
          </cell>
        </row>
        <row r="1732">
          <cell r="H1732" t="str">
            <v/>
          </cell>
        </row>
        <row r="1733">
          <cell r="H1733" t="str">
            <v/>
          </cell>
        </row>
        <row r="1734">
          <cell r="H1734" t="str">
            <v/>
          </cell>
        </row>
        <row r="1735">
          <cell r="H1735" t="str">
            <v/>
          </cell>
        </row>
        <row r="1736">
          <cell r="H1736" t="str">
            <v/>
          </cell>
        </row>
        <row r="1737">
          <cell r="H1737" t="str">
            <v/>
          </cell>
        </row>
        <row r="1738">
          <cell r="H1738" t="str">
            <v/>
          </cell>
        </row>
        <row r="1739">
          <cell r="H1739" t="str">
            <v/>
          </cell>
        </row>
        <row r="1740">
          <cell r="H1740" t="str">
            <v/>
          </cell>
        </row>
        <row r="1741">
          <cell r="H1741" t="str">
            <v/>
          </cell>
        </row>
        <row r="1742">
          <cell r="H1742" t="str">
            <v/>
          </cell>
        </row>
        <row r="1743">
          <cell r="H1743" t="str">
            <v/>
          </cell>
        </row>
        <row r="1744">
          <cell r="H1744" t="str">
            <v/>
          </cell>
        </row>
        <row r="1745">
          <cell r="H1745" t="str">
            <v/>
          </cell>
        </row>
        <row r="1746">
          <cell r="H1746" t="str">
            <v/>
          </cell>
        </row>
        <row r="1747">
          <cell r="H1747" t="str">
            <v/>
          </cell>
        </row>
        <row r="1748">
          <cell r="H1748" t="str">
            <v/>
          </cell>
        </row>
        <row r="1749">
          <cell r="H1749" t="str">
            <v/>
          </cell>
        </row>
        <row r="1750">
          <cell r="H1750" t="str">
            <v/>
          </cell>
        </row>
        <row r="1751">
          <cell r="H1751" t="str">
            <v/>
          </cell>
        </row>
        <row r="1752">
          <cell r="H1752" t="str">
            <v/>
          </cell>
        </row>
        <row r="1753">
          <cell r="H1753" t="str">
            <v/>
          </cell>
        </row>
        <row r="1754">
          <cell r="H1754" t="str">
            <v/>
          </cell>
        </row>
        <row r="1755">
          <cell r="H1755" t="str">
            <v/>
          </cell>
        </row>
        <row r="1756">
          <cell r="H1756" t="str">
            <v/>
          </cell>
        </row>
        <row r="1757">
          <cell r="H1757" t="str">
            <v/>
          </cell>
        </row>
        <row r="1758">
          <cell r="H1758" t="str">
            <v/>
          </cell>
        </row>
        <row r="1759">
          <cell r="H1759" t="str">
            <v/>
          </cell>
        </row>
        <row r="1760">
          <cell r="H1760" t="str">
            <v/>
          </cell>
        </row>
        <row r="1761">
          <cell r="H1761" t="str">
            <v/>
          </cell>
        </row>
        <row r="1762">
          <cell r="H1762" t="str">
            <v/>
          </cell>
        </row>
        <row r="1763">
          <cell r="H1763" t="str">
            <v/>
          </cell>
        </row>
        <row r="1764">
          <cell r="H1764" t="str">
            <v/>
          </cell>
        </row>
        <row r="1765">
          <cell r="H1765" t="str">
            <v/>
          </cell>
        </row>
        <row r="1766">
          <cell r="H1766" t="str">
            <v/>
          </cell>
        </row>
        <row r="1767">
          <cell r="H1767" t="str">
            <v/>
          </cell>
        </row>
        <row r="1768">
          <cell r="H1768" t="str">
            <v/>
          </cell>
        </row>
        <row r="1769">
          <cell r="H1769" t="str">
            <v/>
          </cell>
        </row>
        <row r="1770">
          <cell r="H1770" t="str">
            <v/>
          </cell>
        </row>
        <row r="1771">
          <cell r="H1771" t="str">
            <v/>
          </cell>
        </row>
        <row r="1772">
          <cell r="H1772" t="str">
            <v/>
          </cell>
        </row>
        <row r="1773">
          <cell r="H1773" t="str">
            <v/>
          </cell>
        </row>
        <row r="1774">
          <cell r="H1774" t="str">
            <v/>
          </cell>
        </row>
        <row r="1775">
          <cell r="H1775" t="str">
            <v/>
          </cell>
        </row>
        <row r="1776">
          <cell r="H1776" t="str">
            <v/>
          </cell>
        </row>
        <row r="1777">
          <cell r="H1777" t="str">
            <v/>
          </cell>
        </row>
        <row r="1778">
          <cell r="H1778" t="str">
            <v/>
          </cell>
        </row>
        <row r="1779">
          <cell r="H1779" t="str">
            <v/>
          </cell>
        </row>
        <row r="1780">
          <cell r="H1780" t="str">
            <v/>
          </cell>
        </row>
        <row r="1781">
          <cell r="H1781" t="str">
            <v/>
          </cell>
        </row>
        <row r="1782">
          <cell r="H1782" t="str">
            <v/>
          </cell>
        </row>
        <row r="1783">
          <cell r="H1783" t="str">
            <v/>
          </cell>
        </row>
        <row r="1784">
          <cell r="H1784" t="str">
            <v/>
          </cell>
        </row>
        <row r="1785">
          <cell r="H1785" t="str">
            <v/>
          </cell>
        </row>
        <row r="1786">
          <cell r="H1786" t="str">
            <v/>
          </cell>
        </row>
        <row r="1787">
          <cell r="H1787" t="str">
            <v/>
          </cell>
        </row>
        <row r="1788">
          <cell r="H1788" t="str">
            <v/>
          </cell>
        </row>
        <row r="1789">
          <cell r="H1789" t="str">
            <v/>
          </cell>
        </row>
        <row r="1790">
          <cell r="H1790" t="str">
            <v/>
          </cell>
        </row>
        <row r="1791">
          <cell r="H1791" t="str">
            <v/>
          </cell>
        </row>
        <row r="1792">
          <cell r="H1792" t="str">
            <v/>
          </cell>
        </row>
        <row r="1793">
          <cell r="H1793" t="str">
            <v/>
          </cell>
        </row>
        <row r="1794">
          <cell r="H1794" t="str">
            <v/>
          </cell>
        </row>
        <row r="1795">
          <cell r="H1795" t="str">
            <v/>
          </cell>
        </row>
        <row r="1796">
          <cell r="H1796" t="str">
            <v/>
          </cell>
        </row>
        <row r="1797">
          <cell r="H1797" t="str">
            <v/>
          </cell>
        </row>
        <row r="1798">
          <cell r="H1798" t="str">
            <v/>
          </cell>
        </row>
        <row r="1799">
          <cell r="H1799" t="str">
            <v/>
          </cell>
        </row>
        <row r="1800">
          <cell r="H1800" t="str">
            <v/>
          </cell>
        </row>
        <row r="1801">
          <cell r="H1801" t="str">
            <v/>
          </cell>
        </row>
        <row r="1802">
          <cell r="H1802" t="str">
            <v/>
          </cell>
        </row>
        <row r="1803">
          <cell r="H1803" t="str">
            <v/>
          </cell>
        </row>
        <row r="1804">
          <cell r="H1804" t="str">
            <v/>
          </cell>
        </row>
        <row r="1805">
          <cell r="H1805" t="str">
            <v/>
          </cell>
        </row>
        <row r="1806">
          <cell r="H1806" t="str">
            <v/>
          </cell>
        </row>
        <row r="1807">
          <cell r="H1807" t="str">
            <v/>
          </cell>
        </row>
        <row r="1808">
          <cell r="H1808" t="str">
            <v/>
          </cell>
        </row>
        <row r="1809">
          <cell r="H1809" t="str">
            <v/>
          </cell>
        </row>
        <row r="1810">
          <cell r="H1810" t="str">
            <v/>
          </cell>
        </row>
        <row r="1811">
          <cell r="H1811" t="str">
            <v/>
          </cell>
        </row>
        <row r="1812">
          <cell r="H1812" t="str">
            <v/>
          </cell>
        </row>
        <row r="1813">
          <cell r="H1813" t="str">
            <v/>
          </cell>
        </row>
        <row r="1814">
          <cell r="H1814" t="str">
            <v/>
          </cell>
        </row>
        <row r="1815">
          <cell r="H1815" t="str">
            <v/>
          </cell>
        </row>
        <row r="1816">
          <cell r="H1816" t="str">
            <v/>
          </cell>
        </row>
        <row r="1817">
          <cell r="H1817" t="str">
            <v/>
          </cell>
        </row>
        <row r="1818">
          <cell r="H1818" t="str">
            <v/>
          </cell>
        </row>
        <row r="1819">
          <cell r="H1819" t="str">
            <v/>
          </cell>
        </row>
        <row r="1820">
          <cell r="H1820" t="str">
            <v/>
          </cell>
        </row>
        <row r="1821">
          <cell r="H1821" t="str">
            <v/>
          </cell>
        </row>
        <row r="1822">
          <cell r="H1822" t="str">
            <v/>
          </cell>
        </row>
        <row r="1823">
          <cell r="H1823" t="str">
            <v/>
          </cell>
        </row>
        <row r="1824">
          <cell r="H1824" t="str">
            <v/>
          </cell>
        </row>
        <row r="1825">
          <cell r="H1825" t="str">
            <v/>
          </cell>
        </row>
        <row r="1826">
          <cell r="H1826" t="str">
            <v/>
          </cell>
        </row>
        <row r="1827">
          <cell r="H1827" t="str">
            <v/>
          </cell>
        </row>
        <row r="1828">
          <cell r="H1828" t="str">
            <v/>
          </cell>
        </row>
        <row r="1829">
          <cell r="H1829" t="str">
            <v/>
          </cell>
        </row>
        <row r="1830">
          <cell r="H1830" t="str">
            <v/>
          </cell>
        </row>
        <row r="1831">
          <cell r="H1831" t="str">
            <v/>
          </cell>
        </row>
        <row r="1832">
          <cell r="H1832" t="str">
            <v/>
          </cell>
        </row>
        <row r="1833">
          <cell r="H1833" t="str">
            <v/>
          </cell>
        </row>
        <row r="1834">
          <cell r="H1834" t="str">
            <v/>
          </cell>
        </row>
        <row r="1835">
          <cell r="H1835" t="str">
            <v/>
          </cell>
        </row>
        <row r="1836">
          <cell r="H1836" t="str">
            <v/>
          </cell>
        </row>
        <row r="1837">
          <cell r="H1837" t="str">
            <v/>
          </cell>
        </row>
        <row r="1838">
          <cell r="H1838" t="str">
            <v/>
          </cell>
        </row>
        <row r="1839">
          <cell r="H1839" t="str">
            <v/>
          </cell>
        </row>
        <row r="1840">
          <cell r="H1840" t="str">
            <v/>
          </cell>
        </row>
        <row r="1841">
          <cell r="H1841" t="str">
            <v/>
          </cell>
        </row>
        <row r="1842">
          <cell r="H1842" t="str">
            <v/>
          </cell>
        </row>
        <row r="1843">
          <cell r="H1843" t="str">
            <v/>
          </cell>
        </row>
        <row r="1844">
          <cell r="H1844" t="str">
            <v/>
          </cell>
        </row>
        <row r="1845">
          <cell r="H1845" t="str">
            <v/>
          </cell>
        </row>
        <row r="1846">
          <cell r="H1846" t="str">
            <v/>
          </cell>
        </row>
        <row r="1847">
          <cell r="H1847" t="str">
            <v/>
          </cell>
        </row>
        <row r="1848">
          <cell r="H1848" t="str">
            <v/>
          </cell>
        </row>
        <row r="1849">
          <cell r="H1849" t="str">
            <v/>
          </cell>
        </row>
        <row r="1850">
          <cell r="H1850" t="str">
            <v/>
          </cell>
        </row>
        <row r="1851">
          <cell r="H1851" t="str">
            <v/>
          </cell>
        </row>
        <row r="1852">
          <cell r="H1852" t="str">
            <v/>
          </cell>
        </row>
        <row r="1853">
          <cell r="H1853" t="str">
            <v/>
          </cell>
        </row>
        <row r="1854">
          <cell r="H1854" t="str">
            <v/>
          </cell>
        </row>
        <row r="1855">
          <cell r="H1855" t="str">
            <v/>
          </cell>
        </row>
        <row r="1856">
          <cell r="H1856" t="str">
            <v/>
          </cell>
        </row>
        <row r="1857">
          <cell r="H1857" t="str">
            <v/>
          </cell>
        </row>
        <row r="1858">
          <cell r="H1858" t="str">
            <v/>
          </cell>
        </row>
        <row r="1859">
          <cell r="H1859" t="str">
            <v/>
          </cell>
        </row>
        <row r="1860">
          <cell r="H1860" t="str">
            <v/>
          </cell>
        </row>
        <row r="1861">
          <cell r="H1861" t="str">
            <v/>
          </cell>
        </row>
        <row r="1862">
          <cell r="H1862" t="str">
            <v/>
          </cell>
        </row>
        <row r="1863">
          <cell r="H1863" t="str">
            <v/>
          </cell>
        </row>
        <row r="1864">
          <cell r="H1864" t="str">
            <v/>
          </cell>
        </row>
        <row r="1865">
          <cell r="H1865" t="str">
            <v/>
          </cell>
        </row>
        <row r="1866">
          <cell r="H1866" t="str">
            <v/>
          </cell>
        </row>
        <row r="1867">
          <cell r="H1867" t="str">
            <v/>
          </cell>
        </row>
        <row r="1868">
          <cell r="H1868" t="str">
            <v/>
          </cell>
        </row>
        <row r="1869">
          <cell r="H1869" t="str">
            <v/>
          </cell>
        </row>
        <row r="1870">
          <cell r="H1870" t="str">
            <v/>
          </cell>
        </row>
        <row r="1871">
          <cell r="H1871" t="str">
            <v/>
          </cell>
        </row>
        <row r="1872">
          <cell r="H1872" t="str">
            <v/>
          </cell>
        </row>
        <row r="1873">
          <cell r="H1873" t="str">
            <v/>
          </cell>
        </row>
        <row r="1874">
          <cell r="H1874" t="str">
            <v/>
          </cell>
        </row>
        <row r="1875">
          <cell r="H1875" t="str">
            <v/>
          </cell>
        </row>
        <row r="1876">
          <cell r="H1876" t="str">
            <v/>
          </cell>
        </row>
        <row r="1877">
          <cell r="H1877" t="str">
            <v/>
          </cell>
        </row>
        <row r="1878">
          <cell r="H1878" t="str">
            <v/>
          </cell>
        </row>
        <row r="1879">
          <cell r="H1879" t="str">
            <v/>
          </cell>
        </row>
        <row r="1880">
          <cell r="H1880" t="str">
            <v/>
          </cell>
        </row>
        <row r="1881">
          <cell r="H1881" t="str">
            <v/>
          </cell>
        </row>
        <row r="1882">
          <cell r="H1882" t="str">
            <v/>
          </cell>
        </row>
        <row r="1883">
          <cell r="H1883" t="str">
            <v/>
          </cell>
        </row>
        <row r="1884">
          <cell r="H1884" t="str">
            <v/>
          </cell>
        </row>
        <row r="1885">
          <cell r="H1885" t="str">
            <v/>
          </cell>
        </row>
        <row r="1886">
          <cell r="H1886" t="str">
            <v/>
          </cell>
        </row>
        <row r="1887">
          <cell r="H1887" t="str">
            <v/>
          </cell>
        </row>
        <row r="1888">
          <cell r="H1888" t="str">
            <v/>
          </cell>
        </row>
        <row r="1889">
          <cell r="H1889" t="str">
            <v/>
          </cell>
        </row>
        <row r="1890">
          <cell r="H1890" t="str">
            <v/>
          </cell>
        </row>
        <row r="1891">
          <cell r="H1891" t="str">
            <v/>
          </cell>
        </row>
        <row r="1892">
          <cell r="H1892" t="str">
            <v/>
          </cell>
        </row>
        <row r="1893">
          <cell r="H1893" t="str">
            <v/>
          </cell>
        </row>
        <row r="1894">
          <cell r="H1894" t="str">
            <v/>
          </cell>
        </row>
        <row r="1895">
          <cell r="H1895" t="str">
            <v/>
          </cell>
        </row>
        <row r="1896">
          <cell r="H1896" t="str">
            <v/>
          </cell>
        </row>
        <row r="1897">
          <cell r="H1897" t="str">
            <v/>
          </cell>
        </row>
        <row r="1898">
          <cell r="H1898" t="str">
            <v/>
          </cell>
        </row>
        <row r="1899">
          <cell r="H1899" t="str">
            <v/>
          </cell>
        </row>
        <row r="1900">
          <cell r="H1900" t="str">
            <v/>
          </cell>
        </row>
        <row r="1901">
          <cell r="H1901" t="str">
            <v/>
          </cell>
        </row>
        <row r="1902">
          <cell r="H1902" t="str">
            <v/>
          </cell>
        </row>
        <row r="1903">
          <cell r="H1903" t="str">
            <v/>
          </cell>
        </row>
        <row r="1904">
          <cell r="H1904" t="str">
            <v/>
          </cell>
        </row>
        <row r="1905">
          <cell r="H1905" t="str">
            <v/>
          </cell>
        </row>
        <row r="1906">
          <cell r="H1906" t="str">
            <v/>
          </cell>
        </row>
        <row r="1907">
          <cell r="H1907" t="str">
            <v/>
          </cell>
        </row>
        <row r="1908">
          <cell r="H1908" t="str">
            <v/>
          </cell>
        </row>
        <row r="1909">
          <cell r="H1909" t="str">
            <v/>
          </cell>
        </row>
        <row r="1910">
          <cell r="H1910" t="str">
            <v/>
          </cell>
        </row>
        <row r="1911">
          <cell r="H1911" t="str">
            <v/>
          </cell>
        </row>
        <row r="1912">
          <cell r="H1912" t="str">
            <v/>
          </cell>
        </row>
        <row r="1913">
          <cell r="H1913" t="str">
            <v/>
          </cell>
        </row>
        <row r="1914">
          <cell r="H1914" t="str">
            <v/>
          </cell>
        </row>
        <row r="1915">
          <cell r="H1915" t="str">
            <v/>
          </cell>
        </row>
        <row r="1916">
          <cell r="H1916" t="str">
            <v/>
          </cell>
        </row>
        <row r="1917">
          <cell r="H1917" t="str">
            <v/>
          </cell>
        </row>
        <row r="1918">
          <cell r="H1918" t="str">
            <v/>
          </cell>
        </row>
        <row r="1919">
          <cell r="H1919" t="str">
            <v/>
          </cell>
        </row>
        <row r="1920">
          <cell r="H1920" t="str">
            <v/>
          </cell>
        </row>
        <row r="1921">
          <cell r="H1921" t="str">
            <v/>
          </cell>
        </row>
        <row r="1922">
          <cell r="H1922" t="str">
            <v/>
          </cell>
        </row>
        <row r="1923">
          <cell r="H1923" t="str">
            <v/>
          </cell>
        </row>
        <row r="1924">
          <cell r="H1924" t="str">
            <v/>
          </cell>
        </row>
        <row r="1925">
          <cell r="H1925" t="str">
            <v/>
          </cell>
        </row>
        <row r="1926">
          <cell r="H1926" t="str">
            <v/>
          </cell>
        </row>
        <row r="1927">
          <cell r="H1927" t="str">
            <v/>
          </cell>
        </row>
        <row r="1928">
          <cell r="H1928" t="str">
            <v/>
          </cell>
        </row>
        <row r="1929">
          <cell r="H1929" t="str">
            <v/>
          </cell>
        </row>
        <row r="1930">
          <cell r="H1930" t="str">
            <v/>
          </cell>
        </row>
        <row r="1931">
          <cell r="H1931" t="str">
            <v/>
          </cell>
        </row>
        <row r="1932">
          <cell r="H1932" t="str">
            <v/>
          </cell>
        </row>
        <row r="1933">
          <cell r="H1933" t="str">
            <v/>
          </cell>
        </row>
        <row r="1934">
          <cell r="H1934" t="str">
            <v/>
          </cell>
        </row>
        <row r="1935">
          <cell r="H1935" t="str">
            <v/>
          </cell>
        </row>
        <row r="1936">
          <cell r="H1936" t="str">
            <v/>
          </cell>
        </row>
        <row r="1937">
          <cell r="H1937" t="str">
            <v/>
          </cell>
        </row>
        <row r="1938">
          <cell r="H1938" t="str">
            <v/>
          </cell>
        </row>
        <row r="1939">
          <cell r="H1939" t="str">
            <v/>
          </cell>
        </row>
        <row r="1940">
          <cell r="H1940" t="str">
            <v/>
          </cell>
        </row>
        <row r="1941">
          <cell r="H1941" t="str">
            <v/>
          </cell>
        </row>
        <row r="1942">
          <cell r="H1942" t="str">
            <v/>
          </cell>
        </row>
        <row r="1943">
          <cell r="H1943" t="str">
            <v/>
          </cell>
        </row>
        <row r="1944">
          <cell r="H1944" t="str">
            <v/>
          </cell>
        </row>
        <row r="1945">
          <cell r="H1945" t="str">
            <v/>
          </cell>
        </row>
        <row r="1946">
          <cell r="H1946" t="str">
            <v/>
          </cell>
        </row>
        <row r="1947">
          <cell r="H1947" t="str">
            <v/>
          </cell>
        </row>
        <row r="1948">
          <cell r="H1948" t="str">
            <v/>
          </cell>
        </row>
        <row r="1949">
          <cell r="H1949" t="str">
            <v/>
          </cell>
        </row>
        <row r="1950">
          <cell r="H1950" t="str">
            <v/>
          </cell>
        </row>
        <row r="1951">
          <cell r="H1951" t="str">
            <v/>
          </cell>
        </row>
        <row r="1952">
          <cell r="H1952" t="str">
            <v/>
          </cell>
        </row>
        <row r="1953">
          <cell r="H1953" t="str">
            <v/>
          </cell>
        </row>
        <row r="1954">
          <cell r="H1954" t="str">
            <v/>
          </cell>
        </row>
        <row r="1955">
          <cell r="H1955" t="str">
            <v/>
          </cell>
        </row>
        <row r="1956">
          <cell r="H1956" t="str">
            <v/>
          </cell>
        </row>
        <row r="1957">
          <cell r="H1957" t="str">
            <v/>
          </cell>
        </row>
        <row r="1958">
          <cell r="H1958" t="str">
            <v/>
          </cell>
        </row>
        <row r="1959">
          <cell r="H1959" t="str">
            <v/>
          </cell>
        </row>
        <row r="1960">
          <cell r="H1960" t="str">
            <v/>
          </cell>
        </row>
        <row r="1961">
          <cell r="H1961" t="str">
            <v/>
          </cell>
        </row>
        <row r="1962">
          <cell r="H1962" t="str">
            <v/>
          </cell>
        </row>
        <row r="1963">
          <cell r="H1963" t="str">
            <v/>
          </cell>
        </row>
        <row r="1964">
          <cell r="H1964" t="str">
            <v/>
          </cell>
        </row>
        <row r="1965">
          <cell r="H1965" t="str">
            <v/>
          </cell>
        </row>
        <row r="1966">
          <cell r="H1966" t="str">
            <v/>
          </cell>
        </row>
        <row r="1967">
          <cell r="H1967" t="str">
            <v/>
          </cell>
        </row>
        <row r="1968">
          <cell r="H1968" t="str">
            <v/>
          </cell>
        </row>
        <row r="1969">
          <cell r="H1969" t="str">
            <v/>
          </cell>
        </row>
        <row r="1970">
          <cell r="H1970" t="str">
            <v/>
          </cell>
        </row>
        <row r="1971">
          <cell r="H1971" t="str">
            <v/>
          </cell>
        </row>
        <row r="1972">
          <cell r="H1972" t="str">
            <v/>
          </cell>
        </row>
        <row r="1973">
          <cell r="H1973" t="str">
            <v/>
          </cell>
        </row>
        <row r="1974">
          <cell r="H1974" t="str">
            <v/>
          </cell>
        </row>
        <row r="1975">
          <cell r="H1975" t="str">
            <v/>
          </cell>
        </row>
        <row r="1976">
          <cell r="H1976" t="str">
            <v/>
          </cell>
        </row>
        <row r="1977">
          <cell r="H1977" t="str">
            <v/>
          </cell>
        </row>
        <row r="1978">
          <cell r="H1978" t="str">
            <v/>
          </cell>
        </row>
        <row r="1979">
          <cell r="H1979" t="str">
            <v/>
          </cell>
        </row>
        <row r="1980">
          <cell r="H1980" t="str">
            <v/>
          </cell>
        </row>
        <row r="1981">
          <cell r="H1981" t="str">
            <v/>
          </cell>
        </row>
        <row r="1982">
          <cell r="H1982" t="str">
            <v/>
          </cell>
        </row>
        <row r="1983">
          <cell r="H1983" t="str">
            <v/>
          </cell>
        </row>
        <row r="1984">
          <cell r="H1984" t="str">
            <v/>
          </cell>
        </row>
        <row r="1985">
          <cell r="H1985" t="str">
            <v/>
          </cell>
        </row>
        <row r="1986">
          <cell r="H1986" t="str">
            <v/>
          </cell>
        </row>
        <row r="1987">
          <cell r="H1987" t="str">
            <v/>
          </cell>
        </row>
        <row r="1988">
          <cell r="H1988" t="str">
            <v/>
          </cell>
        </row>
        <row r="1989">
          <cell r="H1989" t="str">
            <v/>
          </cell>
        </row>
        <row r="1990">
          <cell r="H1990" t="str">
            <v/>
          </cell>
        </row>
        <row r="1991">
          <cell r="H1991" t="str">
            <v/>
          </cell>
        </row>
        <row r="1992">
          <cell r="H1992" t="str">
            <v/>
          </cell>
        </row>
        <row r="1993">
          <cell r="H1993" t="str">
            <v/>
          </cell>
        </row>
        <row r="1994">
          <cell r="H1994" t="str">
            <v/>
          </cell>
        </row>
        <row r="1995">
          <cell r="H1995" t="str">
            <v/>
          </cell>
        </row>
        <row r="1996">
          <cell r="H1996" t="str">
            <v/>
          </cell>
        </row>
        <row r="1997">
          <cell r="H1997" t="str">
            <v/>
          </cell>
        </row>
        <row r="1998">
          <cell r="H1998" t="str">
            <v/>
          </cell>
        </row>
        <row r="1999">
          <cell r="H1999" t="str">
            <v/>
          </cell>
        </row>
        <row r="2000">
          <cell r="H2000" t="str">
            <v/>
          </cell>
        </row>
      </sheetData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9"/>
  <sheetViews>
    <sheetView tabSelected="1" zoomScale="60" zoomScaleNormal="60" workbookViewId="0">
      <selection sqref="A1:XFD1048576"/>
    </sheetView>
  </sheetViews>
  <sheetFormatPr defaultColWidth="0" defaultRowHeight="0" zeroHeight="1" x14ac:dyDescent="0.3"/>
  <cols>
    <col min="1" max="1" width="37.42578125" style="2" customWidth="1"/>
    <col min="2" max="2" width="8" style="2" customWidth="1"/>
    <col min="3" max="3" width="8.85546875" style="2" customWidth="1"/>
    <col min="4" max="4" width="24.42578125" style="2" customWidth="1"/>
    <col min="5" max="5" width="19.85546875" style="2" customWidth="1"/>
    <col min="6" max="6" width="10.140625" style="2" customWidth="1"/>
    <col min="7" max="7" width="9.7109375" style="2" customWidth="1"/>
    <col min="8" max="8" width="10.140625" style="2" customWidth="1"/>
    <col min="9" max="9" width="9.5703125" style="2" customWidth="1"/>
    <col min="10" max="10" width="18.42578125" style="2" customWidth="1"/>
    <col min="11" max="11" width="9.140625" style="2" hidden="1" customWidth="1"/>
    <col min="12" max="12" width="12.5703125" style="2" hidden="1" customWidth="1"/>
    <col min="13" max="256" width="9.140625" style="2" hidden="1" customWidth="1"/>
    <col min="257" max="16384" width="9.140625" style="2" hidden="1"/>
  </cols>
  <sheetData>
    <row r="1" spans="1:12" ht="18.75" x14ac:dyDescent="0.3">
      <c r="A1" s="1"/>
      <c r="B1" s="1"/>
      <c r="C1" s="1"/>
      <c r="D1" s="1"/>
      <c r="E1" s="1"/>
      <c r="F1" s="1"/>
      <c r="G1" s="1"/>
      <c r="H1" s="1"/>
      <c r="I1" s="1"/>
      <c r="J1" s="1"/>
    </row>
    <row r="2" spans="1:12" ht="20.25" x14ac:dyDescent="0.3">
      <c r="A2" s="3" t="s">
        <v>0</v>
      </c>
      <c r="B2" s="3"/>
      <c r="C2" s="3"/>
      <c r="D2" s="3"/>
      <c r="E2" s="4"/>
      <c r="F2" s="5">
        <v>1</v>
      </c>
      <c r="G2" s="6"/>
      <c r="H2" s="6"/>
      <c r="I2" s="6"/>
      <c r="J2" s="6"/>
    </row>
    <row r="3" spans="1:12" ht="21" x14ac:dyDescent="0.35">
      <c r="A3" s="7" t="str">
        <f>"от "&amp;IF(ISERROR(INDEX([1]РЕГИСТРАЦИЯ!$A$13:$R$499,MATCH(F2,[1]РЕГИСТРАЦИЯ!$A$13:$A$499,0),2))=FALSE,TEXT(INDEX([1]РЕГИСТРАЦИЯ!$A$13:$R$499,MATCH(F2,[1]РЕГИСТРАЦИЯ!$A$13:$A$499,0),2),"[$-FC19]ДД ММММ ГГГГ \г\о\д\а"),"«____» _____________2014 года")</f>
        <v>от 13 июня 2017 года</v>
      </c>
      <c r="B3" s="8"/>
      <c r="C3" s="8"/>
      <c r="D3" s="8"/>
      <c r="E3" s="8"/>
      <c r="F3" s="8"/>
      <c r="G3" s="8"/>
      <c r="H3" s="8"/>
      <c r="I3" s="8"/>
      <c r="J3" s="8"/>
      <c r="L3" s="9"/>
    </row>
    <row r="4" spans="1:12" ht="20.25" x14ac:dyDescent="0.3">
      <c r="A4" s="10" t="s">
        <v>1</v>
      </c>
      <c r="B4" s="10"/>
      <c r="C4" s="10"/>
      <c r="D4" s="10"/>
      <c r="E4" s="10"/>
      <c r="F4" s="10"/>
      <c r="G4" s="10"/>
      <c r="H4" s="10"/>
      <c r="I4" s="10"/>
      <c r="J4" s="10"/>
      <c r="L4" s="11"/>
    </row>
    <row r="5" spans="1:12" s="9" customFormat="1" ht="18.75" x14ac:dyDescent="0.3">
      <c r="A5" s="12" t="s">
        <v>2</v>
      </c>
      <c r="B5" s="13"/>
      <c r="C5" s="13"/>
      <c r="D5" s="13"/>
      <c r="E5" s="13"/>
      <c r="F5" s="13"/>
      <c r="G5" s="13"/>
      <c r="H5" s="14" t="str">
        <f>IF(ISERROR(INDEX([1]РЕГИСТРАЦИЯ!$A$13:$R$499,MATCH(F2,[1]РЕГИСТРАЦИЯ!$A$13:$A$499,0),2))=FALSE,TEXT(INDEX([1]РЕГИСТРАЦИЯ!$A$13:$R$499,MATCH(F2,[1]РЕГИСТРАЦИЯ!$A$13:$A$499,0),2),"[$-FC19]ДД ММММ ГГГГ \г\о\д\а"),"«____» _____________2014 года")</f>
        <v>13 июня 2017 года</v>
      </c>
      <c r="I5" s="14"/>
      <c r="J5" s="14"/>
    </row>
    <row r="6" spans="1:12" ht="18.75" x14ac:dyDescent="0.3">
      <c r="A6" s="1"/>
      <c r="B6" s="15"/>
      <c r="C6" s="15"/>
      <c r="D6" s="15"/>
      <c r="E6" s="15"/>
      <c r="F6" s="15"/>
      <c r="G6" s="15"/>
      <c r="H6" s="1"/>
      <c r="I6" s="1"/>
      <c r="J6" s="1"/>
    </row>
    <row r="7" spans="1:12" ht="18.75" x14ac:dyDescent="0.3">
      <c r="A7" s="16" t="str">
        <f>IF(([1]РЕГИСТРАЦИЯ!$F$3)&lt;&gt;"","  "&amp;UPPER([1]РЕГИСТРАЦИЯ!$F$3),"")&amp;" именуемый в дальнейшем «Агент»,в лице продавца консультанта"&amp;IF(([1]РЕГИСТРАЦИЯ!$F$7)&lt;&gt;"","  "&amp;UPPER([1]РЕГИСТРАЦИЯ!$F$7),"")&amp;" действующего на основании Доверенности , с одной стороны и "&amp;IF(ISERROR(INDEX([1]РЕГИСТРАЦИЯ!$A$13:$R$499,MATCH(F2,[1]РЕГИСТРАЦИЯ!$A$13:$A$499,0),8))=FALSE,""&amp;UPPER(INDEX([1]РЕГИСТРАЦИЯ!$A$13:$R$499,MATCH(F2,[1]РЕГИСТРАЦИЯ!$A$13:$A$499,0),8)),"  ________________________________________________________________________________")&amp;" именуемый в дальнейшем «Клиент», в лице директора "&amp;IF(ISERROR(INDEX([1]РЕГИСТРАЦИЯ!$A$13:$R$499,MATCH(F2,[1]РЕГИСТРАЦИЯ!$A$13:$A$499,0),16))=FALSE,""&amp;UPPER(INDEX([1]РЕГИСТРАЦИЯ!$A$13:$R$499,MATCH(F2,[1]РЕГИСТРАЦИЯ!$A$13:$A$499,0),16)),"  _________________________________________________________________________________________________________")&amp;""&amp;" действующего на основании Устава, с другой стороны, заключили настоящий Договор о нижеследующем:"</f>
        <v xml:space="preserve">  ООО "DEALER TRAVEL" именуемый в дальнейшем «Агент»,в лице продавца консультанта  МАМАНАЗАРОВ М.М действующего на основании Доверенности , с одной стороны и УЗБЕКИСТОН СПОРТ КУРАШЛАРИ АССОЦИАСИЯСИ СИРДАРЁ БУЛИМИ именуемый в дальнейшем «Клиент», в лице директора ИСМАИЛОВ Д.Р. действующего на основании Устава, с другой стороны, заключили настоящий Договор о нижеследующем:</v>
      </c>
      <c r="B7" s="16"/>
      <c r="C7" s="16"/>
      <c r="D7" s="16"/>
      <c r="E7" s="16"/>
      <c r="F7" s="16"/>
      <c r="G7" s="16"/>
      <c r="H7" s="16"/>
      <c r="I7" s="16"/>
      <c r="J7" s="16"/>
      <c r="K7" s="1"/>
      <c r="L7" s="1"/>
    </row>
    <row r="8" spans="1:12" ht="18.75" x14ac:dyDescent="0.3">
      <c r="A8" s="16"/>
      <c r="B8" s="16"/>
      <c r="C8" s="16"/>
      <c r="D8" s="16"/>
      <c r="E8" s="16"/>
      <c r="F8" s="16"/>
      <c r="G8" s="16"/>
      <c r="H8" s="16"/>
      <c r="I8" s="16"/>
      <c r="J8" s="16"/>
      <c r="K8" s="1"/>
      <c r="L8" s="1"/>
    </row>
    <row r="9" spans="1:12" ht="18.75" x14ac:dyDescent="0.3">
      <c r="A9" s="16"/>
      <c r="B9" s="16"/>
      <c r="C9" s="16"/>
      <c r="D9" s="16"/>
      <c r="E9" s="16"/>
      <c r="F9" s="16"/>
      <c r="G9" s="16"/>
      <c r="H9" s="16"/>
      <c r="I9" s="16"/>
      <c r="J9" s="16"/>
      <c r="K9" s="1"/>
      <c r="L9" s="1"/>
    </row>
    <row r="10" spans="1:12" ht="18.75" x14ac:dyDescent="0.3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"/>
      <c r="L10" s="1"/>
    </row>
    <row r="11" spans="1:12" ht="18.75" x14ac:dyDescent="0.3">
      <c r="A11" s="17" t="s">
        <v>3</v>
      </c>
      <c r="B11" s="18"/>
      <c r="C11" s="18"/>
      <c r="D11" s="18"/>
      <c r="E11" s="19"/>
      <c r="F11" s="19"/>
      <c r="G11" s="19"/>
      <c r="H11" s="19"/>
      <c r="I11" s="19"/>
      <c r="J11" s="19"/>
      <c r="K11" s="1"/>
    </row>
    <row r="12" spans="1:12" ht="18.75" x14ac:dyDescent="0.3">
      <c r="A12" s="19" t="s">
        <v>4</v>
      </c>
      <c r="B12" s="19"/>
      <c r="C12" s="19"/>
      <c r="D12" s="19"/>
      <c r="E12" s="19"/>
      <c r="F12" s="19"/>
      <c r="G12" s="19"/>
      <c r="H12" s="19"/>
      <c r="I12" s="19"/>
      <c r="J12" s="19"/>
      <c r="K12" s="1"/>
    </row>
    <row r="13" spans="1:12" ht="18.75" x14ac:dyDescent="0.3">
      <c r="A13" s="20"/>
      <c r="B13" s="20"/>
      <c r="C13" s="20"/>
      <c r="D13" s="20"/>
      <c r="E13" s="20"/>
      <c r="F13" s="20"/>
      <c r="G13" s="20"/>
      <c r="H13" s="20"/>
      <c r="I13" s="20"/>
      <c r="J13" s="20"/>
      <c r="K13" s="1"/>
    </row>
    <row r="14" spans="1:12" ht="18.75" x14ac:dyDescent="0.3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1"/>
    </row>
    <row r="15" spans="1:12" ht="18.75" x14ac:dyDescent="0.3">
      <c r="A15" s="1"/>
      <c r="B15" s="1"/>
      <c r="C15" s="1"/>
      <c r="D15" s="1"/>
      <c r="E15" s="1"/>
      <c r="F15" s="1"/>
      <c r="G15" s="1"/>
      <c r="H15" s="1"/>
      <c r="I15" s="1"/>
      <c r="J15" s="1"/>
    </row>
    <row r="16" spans="1:12" ht="18.75" x14ac:dyDescent="0.3">
      <c r="A16" s="22"/>
      <c r="B16" s="23"/>
      <c r="C16" s="23"/>
      <c r="D16" s="23"/>
      <c r="E16" s="23"/>
      <c r="F16" s="23"/>
      <c r="G16" s="23"/>
      <c r="H16" s="23"/>
      <c r="I16" s="23"/>
      <c r="J16" s="24"/>
    </row>
    <row r="17" spans="1:11" ht="18.75" x14ac:dyDescent="0.3">
      <c r="A17" s="25" t="s">
        <v>5</v>
      </c>
      <c r="B17" s="25" t="s">
        <v>6</v>
      </c>
      <c r="C17" s="25" t="s">
        <v>7</v>
      </c>
      <c r="D17" s="25" t="s">
        <v>8</v>
      </c>
      <c r="E17" s="25" t="s">
        <v>9</v>
      </c>
      <c r="F17" s="26" t="s">
        <v>10</v>
      </c>
      <c r="G17" s="27"/>
      <c r="H17" s="26" t="s">
        <v>11</v>
      </c>
      <c r="I17" s="27"/>
      <c r="J17" s="25" t="s">
        <v>12</v>
      </c>
    </row>
    <row r="18" spans="1:11" ht="37.5" x14ac:dyDescent="0.3">
      <c r="A18" s="28"/>
      <c r="B18" s="28"/>
      <c r="C18" s="28"/>
      <c r="D18" s="28"/>
      <c r="E18" s="29"/>
      <c r="F18" s="30" t="s">
        <v>13</v>
      </c>
      <c r="G18" s="30" t="s">
        <v>14</v>
      </c>
      <c r="H18" s="30" t="s">
        <v>13</v>
      </c>
      <c r="I18" s="30" t="s">
        <v>14</v>
      </c>
      <c r="J18" s="28"/>
    </row>
    <row r="19" spans="1:11" ht="18.75" x14ac:dyDescent="0.3">
      <c r="A19" s="31"/>
      <c r="B19" s="32"/>
      <c r="C19" s="32"/>
      <c r="D19" s="32"/>
      <c r="E19" s="32"/>
      <c r="F19" s="32"/>
      <c r="G19" s="32"/>
      <c r="H19" s="32"/>
      <c r="I19" s="32"/>
      <c r="J19" s="33"/>
    </row>
    <row r="20" spans="1:11" ht="18.75" x14ac:dyDescent="0.3">
      <c r="A20" s="34">
        <v>1</v>
      </c>
      <c r="B20" s="34">
        <v>2</v>
      </c>
      <c r="C20" s="34">
        <v>3</v>
      </c>
      <c r="D20" s="34">
        <v>4</v>
      </c>
      <c r="E20" s="34">
        <v>5</v>
      </c>
      <c r="F20" s="34">
        <v>6</v>
      </c>
      <c r="G20" s="34">
        <v>7</v>
      </c>
      <c r="H20" s="34">
        <v>8</v>
      </c>
      <c r="I20" s="34">
        <v>9</v>
      </c>
      <c r="J20" s="34">
        <v>10</v>
      </c>
    </row>
    <row r="21" spans="1:11" s="43" customFormat="1" ht="18.75" x14ac:dyDescent="0.25">
      <c r="A21" s="35" t="str">
        <f>IFERROR(INDEX('[1]РЕАЛИЗАЦИЯ АВИАБИЛЕТОВ'!$D$4:$G$2000,MATCH(ROW()-20,'[1]РЕАЛИЗАЦИЯ АВИАБИЛЕТОВ'!$H$4:$H$2000,0),1),"")</f>
        <v>Ташкент-Банкок-Ташкент</v>
      </c>
      <c r="B21" s="35" t="str">
        <f>IFERROR(INDEX('[1]РЕАЛИЗАЦИЯ АВИАБИЛЕТОВ'!$D$4:$G$2000,MATCH(ROW()-20,'[1]РЕАЛИЗАЦИЯ АВИАБИЛЕТОВ'!$H$4:$H$2000,0),2),"")</f>
        <v>шт</v>
      </c>
      <c r="C21" s="35">
        <f>IFERROR(INDEX('[1]РЕАЛИЗАЦИЯ АВИАБИЛЕТОВ'!$D$4:$G$2000,MATCH(ROW()-20,'[1]РЕАЛИЗАЦИЯ АВИАБИЛЕТОВ'!$H$4:$H$2000,0),3),"")</f>
        <v>1</v>
      </c>
      <c r="D21" s="36">
        <f>IFERROR(INDEX('[1]РЕАЛИЗАЦИЯ АВИАБИЛЕТОВ'!$D$4:$G$2000,MATCH(ROW()-20,'[1]РЕАЛИЗАЦИЯ АВИАБИЛЕТОВ'!$H$4:$H$2000,0),4),"")</f>
        <v>3541627</v>
      </c>
      <c r="E21" s="37">
        <f>IFERROR(C21*D21,0)</f>
        <v>3541627</v>
      </c>
      <c r="F21" s="38" t="str">
        <f t="shared" ref="F21:F27" si="0">IF(E21&gt;0,"Без акциз налога","")</f>
        <v>Без акциз налога</v>
      </c>
      <c r="G21" s="39"/>
      <c r="H21" s="40" t="str">
        <f>IF(E21&gt;0,"Без НДС","")</f>
        <v>Без НДС</v>
      </c>
      <c r="I21" s="41"/>
      <c r="J21" s="42"/>
    </row>
    <row r="22" spans="1:11" s="43" customFormat="1" ht="18.75" x14ac:dyDescent="0.25">
      <c r="A22" s="35" t="str">
        <f>IFERROR(INDEX('[1]РЕАЛИЗАЦИЯ АВИАБИЛЕТОВ'!$D$4:$G$2000,MATCH(ROW()-20,'[1]РЕАЛИЗАЦИЯ АВИАБИЛЕТОВ'!$H$4:$H$2000,0),1),"")</f>
        <v/>
      </c>
      <c r="B22" s="35" t="str">
        <f>IFERROR(INDEX('[1]РЕАЛИЗАЦИЯ АВИАБИЛЕТОВ'!$D$4:$G$2000,MATCH(ROW()-20,'[1]РЕАЛИЗАЦИЯ АВИАБИЛЕТОВ'!$H$4:$H$2000,0),2),"")</f>
        <v/>
      </c>
      <c r="C22" s="35" t="str">
        <f>IFERROR(INDEX('[1]РЕАЛИЗАЦИЯ АВИАБИЛЕТОВ'!$D$4:$G$2000,MATCH(ROW()-20,'[1]РЕАЛИЗАЦИЯ АВИАБИЛЕТОВ'!$H$4:$H$2000,0),3),"")</f>
        <v/>
      </c>
      <c r="D22" s="36" t="str">
        <f>IFERROR(INDEX('[1]РЕАЛИЗАЦИЯ АВИАБИЛЕТОВ'!$D$4:$G$2000,MATCH(ROW()-20,'[1]РЕАЛИЗАЦИЯ АВИАБИЛЕТОВ'!$H$4:$H$2000,0),4),"")</f>
        <v/>
      </c>
      <c r="E22" s="37">
        <f t="shared" ref="E22:E27" si="1">IFERROR(C22*D22,0)</f>
        <v>0</v>
      </c>
      <c r="F22" s="38" t="str">
        <f t="shared" si="0"/>
        <v/>
      </c>
      <c r="G22" s="39"/>
      <c r="H22" s="40" t="str">
        <f t="shared" ref="H22:H27" si="2">IF(E22&gt;0,"Без НДС","")</f>
        <v/>
      </c>
      <c r="I22" s="41"/>
      <c r="J22" s="42"/>
    </row>
    <row r="23" spans="1:11" s="43" customFormat="1" ht="18.75" x14ac:dyDescent="0.25">
      <c r="A23" s="35" t="str">
        <f>IFERROR(INDEX('[1]РЕАЛИЗАЦИЯ АВИАБИЛЕТОВ'!$D$4:$G$2000,MATCH(ROW()-20,'[1]РЕАЛИЗАЦИЯ АВИАБИЛЕТОВ'!$H$4:$H$2000,0),1),"")</f>
        <v/>
      </c>
      <c r="B23" s="35" t="str">
        <f>IFERROR(INDEX('[1]РЕАЛИЗАЦИЯ АВИАБИЛЕТОВ'!$D$4:$G$2000,MATCH(ROW()-20,'[1]РЕАЛИЗАЦИЯ АВИАБИЛЕТОВ'!$H$4:$H$2000,0),2),"")</f>
        <v/>
      </c>
      <c r="C23" s="35" t="str">
        <f>IFERROR(INDEX('[1]РЕАЛИЗАЦИЯ АВИАБИЛЕТОВ'!$D$4:$G$2000,MATCH(ROW()-20,'[1]РЕАЛИЗАЦИЯ АВИАБИЛЕТОВ'!$H$4:$H$2000,0),3),"")</f>
        <v/>
      </c>
      <c r="D23" s="36" t="str">
        <f>IFERROR(INDEX('[1]РЕАЛИЗАЦИЯ АВИАБИЛЕТОВ'!$D$4:$G$2000,MATCH(ROW()-20,'[1]РЕАЛИЗАЦИЯ АВИАБИЛЕТОВ'!$H$4:$H$2000,0),4),"")</f>
        <v/>
      </c>
      <c r="E23" s="37">
        <f t="shared" si="1"/>
        <v>0</v>
      </c>
      <c r="F23" s="38" t="str">
        <f t="shared" si="0"/>
        <v/>
      </c>
      <c r="G23" s="39"/>
      <c r="H23" s="40" t="str">
        <f t="shared" si="2"/>
        <v/>
      </c>
      <c r="I23" s="41"/>
      <c r="J23" s="42"/>
    </row>
    <row r="24" spans="1:11" s="43" customFormat="1" ht="18.75" x14ac:dyDescent="0.25">
      <c r="A24" s="35" t="str">
        <f>IFERROR(INDEX('[1]РЕАЛИЗАЦИЯ АВИАБИЛЕТОВ'!$D$4:$G$2000,MATCH(ROW()-20,'[1]РЕАЛИЗАЦИЯ АВИАБИЛЕТОВ'!$H$4:$H$2000,0),1),"")</f>
        <v/>
      </c>
      <c r="B24" s="35" t="str">
        <f>IFERROR(INDEX('[1]РЕАЛИЗАЦИЯ АВИАБИЛЕТОВ'!$D$4:$G$2000,MATCH(ROW()-20,'[1]РЕАЛИЗАЦИЯ АВИАБИЛЕТОВ'!$H$4:$H$2000,0),2),"")</f>
        <v/>
      </c>
      <c r="C24" s="35" t="str">
        <f>IFERROR(INDEX('[1]РЕАЛИЗАЦИЯ АВИАБИЛЕТОВ'!$D$4:$G$2000,MATCH(ROW()-20,'[1]РЕАЛИЗАЦИЯ АВИАБИЛЕТОВ'!$H$4:$H$2000,0),3),"")</f>
        <v/>
      </c>
      <c r="D24" s="36" t="str">
        <f>IFERROR(INDEX('[1]РЕАЛИЗАЦИЯ АВИАБИЛЕТОВ'!$D$4:$G$2000,MATCH(ROW()-20,'[1]РЕАЛИЗАЦИЯ АВИАБИЛЕТОВ'!$H$4:$H$2000,0),4),"")</f>
        <v/>
      </c>
      <c r="E24" s="37">
        <f t="shared" si="1"/>
        <v>0</v>
      </c>
      <c r="F24" s="38" t="str">
        <f t="shared" si="0"/>
        <v/>
      </c>
      <c r="G24" s="39"/>
      <c r="H24" s="40" t="str">
        <f t="shared" si="2"/>
        <v/>
      </c>
      <c r="I24" s="41"/>
      <c r="J24" s="42"/>
    </row>
    <row r="25" spans="1:11" s="43" customFormat="1" ht="18.75" x14ac:dyDescent="0.25">
      <c r="A25" s="35" t="str">
        <f>IFERROR(INDEX('[1]РЕАЛИЗАЦИЯ АВИАБИЛЕТОВ'!$D$4:$G$2000,MATCH(ROW()-20,'[1]РЕАЛИЗАЦИЯ АВИАБИЛЕТОВ'!$H$4:$H$2000,0),1),"")</f>
        <v/>
      </c>
      <c r="B25" s="35" t="str">
        <f>IFERROR(INDEX('[1]РЕАЛИЗАЦИЯ АВИАБИЛЕТОВ'!$D$4:$G$2000,MATCH(ROW()-20,'[1]РЕАЛИЗАЦИЯ АВИАБИЛЕТОВ'!$H$4:$H$2000,0),2),"")</f>
        <v/>
      </c>
      <c r="C25" s="35" t="str">
        <f>IFERROR(INDEX('[1]РЕАЛИЗАЦИЯ АВИАБИЛЕТОВ'!$D$4:$G$2000,MATCH(ROW()-20,'[1]РЕАЛИЗАЦИЯ АВИАБИЛЕТОВ'!$H$4:$H$2000,0),3),"")</f>
        <v/>
      </c>
      <c r="D25" s="36" t="str">
        <f>IFERROR(INDEX('[1]РЕАЛИЗАЦИЯ АВИАБИЛЕТОВ'!$D$4:$G$2000,MATCH(ROW()-20,'[1]РЕАЛИЗАЦИЯ АВИАБИЛЕТОВ'!$H$4:$H$2000,0),4),"")</f>
        <v/>
      </c>
      <c r="E25" s="37">
        <f t="shared" si="1"/>
        <v>0</v>
      </c>
      <c r="F25" s="38" t="str">
        <f t="shared" si="0"/>
        <v/>
      </c>
      <c r="G25" s="39"/>
      <c r="H25" s="40" t="str">
        <f t="shared" si="2"/>
        <v/>
      </c>
      <c r="I25" s="41"/>
      <c r="J25" s="42"/>
    </row>
    <row r="26" spans="1:11" s="43" customFormat="1" ht="18.75" x14ac:dyDescent="0.25">
      <c r="A26" s="35" t="str">
        <f>IFERROR(INDEX('[1]РЕАЛИЗАЦИЯ АВИАБИЛЕТОВ'!$D$4:$G$2000,MATCH(ROW()-20,'[1]РЕАЛИЗАЦИЯ АВИАБИЛЕТОВ'!$H$4:$H$2000,0),1),"")</f>
        <v/>
      </c>
      <c r="B26" s="35" t="str">
        <f>IFERROR(INDEX('[1]РЕАЛИЗАЦИЯ АВИАБИЛЕТОВ'!$D$4:$G$2000,MATCH(ROW()-20,'[1]РЕАЛИЗАЦИЯ АВИАБИЛЕТОВ'!$H$4:$H$2000,0),2),"")</f>
        <v/>
      </c>
      <c r="C26" s="35" t="str">
        <f>IFERROR(INDEX('[1]РЕАЛИЗАЦИЯ АВИАБИЛЕТОВ'!$D$4:$G$2000,MATCH(ROW()-20,'[1]РЕАЛИЗАЦИЯ АВИАБИЛЕТОВ'!$H$4:$H$2000,0),3),"")</f>
        <v/>
      </c>
      <c r="D26" s="36" t="str">
        <f>IFERROR(INDEX('[1]РЕАЛИЗАЦИЯ АВИАБИЛЕТОВ'!$D$4:$G$2000,MATCH(ROW()-20,'[1]РЕАЛИЗАЦИЯ АВИАБИЛЕТОВ'!$H$4:$H$2000,0),4),"")</f>
        <v/>
      </c>
      <c r="E26" s="37">
        <f t="shared" si="1"/>
        <v>0</v>
      </c>
      <c r="F26" s="38" t="str">
        <f t="shared" si="0"/>
        <v/>
      </c>
      <c r="G26" s="39"/>
      <c r="H26" s="40" t="str">
        <f t="shared" si="2"/>
        <v/>
      </c>
      <c r="I26" s="41"/>
      <c r="J26" s="42"/>
    </row>
    <row r="27" spans="1:11" s="43" customFormat="1" ht="18.75" x14ac:dyDescent="0.25">
      <c r="A27" s="44" t="str">
        <f>IFERROR(INDEX('[1]РЕАЛИЗАЦИЯ АВИАБИЛЕТОВ'!$D$4:$G$2000,MATCH(ROW()-20,'[1]РЕАЛИЗАЦИЯ АВИАБИЛЕТОВ'!$H$4:$H$2000,0),1),"")</f>
        <v/>
      </c>
      <c r="B27" s="44" t="str">
        <f>IFERROR(INDEX('[1]РЕАЛИЗАЦИЯ АВИАБИЛЕТОВ'!$D$4:$G$2000,MATCH(ROW()-20,'[1]РЕАЛИЗАЦИЯ АВИАБИЛЕТОВ'!$H$4:$H$2000,0),2),"")</f>
        <v/>
      </c>
      <c r="C27" s="44" t="str">
        <f>IFERROR(INDEX('[1]РЕАЛИЗАЦИЯ АВИАБИЛЕТОВ'!$D$4:$G$2000,MATCH(ROW()-20,'[1]РЕАЛИЗАЦИЯ АВИАБИЛЕТОВ'!$H$4:$H$2000,0),3),"")</f>
        <v/>
      </c>
      <c r="D27" s="45" t="str">
        <f>IFERROR(INDEX('[1]РЕАЛИЗАЦИЯ АВИАБИЛЕТОВ'!$D$4:$G$2000,MATCH(ROW()-20,'[1]РЕАЛИЗАЦИЯ АВИАБИЛЕТОВ'!$H$4:$H$2000,0),4),"")</f>
        <v/>
      </c>
      <c r="E27" s="37">
        <f t="shared" si="1"/>
        <v>0</v>
      </c>
      <c r="F27" s="38" t="str">
        <f t="shared" si="0"/>
        <v/>
      </c>
      <c r="G27" s="39"/>
      <c r="H27" s="40" t="str">
        <f t="shared" si="2"/>
        <v/>
      </c>
      <c r="I27" s="41"/>
      <c r="J27" s="42"/>
    </row>
    <row r="28" spans="1:11" ht="18.75" x14ac:dyDescent="0.3">
      <c r="A28" s="46" t="s">
        <v>15</v>
      </c>
      <c r="B28" s="47"/>
      <c r="C28" s="47"/>
      <c r="D28" s="48"/>
      <c r="E28" s="49">
        <f>SUM(E21:E27)</f>
        <v>3541627</v>
      </c>
      <c r="F28" s="50"/>
      <c r="G28" s="50"/>
      <c r="H28" s="50"/>
      <c r="I28" s="50"/>
      <c r="J28" s="51"/>
      <c r="K28" s="52"/>
    </row>
    <row r="29" spans="1:11" s="9" customFormat="1" ht="18.75" x14ac:dyDescent="0.3">
      <c r="A29" s="53" t="str">
        <f>"Всего к оплате:  "&amp;SUBSTITUTE(PROPER(INDEX(n_4,MID(TEXT(E28,n0),1,1)+1)&amp;INDEX(n0x,MID(TEXT(E28,n0),2,1)+1,MID(TEXT(E28,n0),3,1)+1)&amp;IF(-MID(TEXT(E28,n0),1,3),"миллиард"&amp;VLOOKUP(MID(TEXT(E28,n0),3,1)*AND(MID(TEXT(E28,n0),2,1)-1),мил,2),"")&amp;INDEX(n_4,MID(TEXT(E28,n0),4,1)+1)&amp;INDEX(n0x,MID(TEXT(E28,n0),5,1)+1,MID(TEXT(E28,n0),6,1)+1)&amp;IF(-MID(TEXT(E28,n0),4,3),"миллион"&amp;VLOOKUP(MID(TEXT(E28,n0),6,1)*AND(MID(TEXT(E28,n0),5,1)-1),мил,2),"")&amp;INDEX(n_4,MID(TEXT(E28,n0),7,1)+1)&amp;INDEX(n1x,MID(TEXT(E28,n0),8,1)+1,MID(TEXT(E28,n0),9,1)+1)&amp;IF(-MID(TEXT(E28,n0),7,3),VLOOKUP(MID(TEXT(E28,n0),9,1)*AND(MID(TEXT(E28,n0),8,1)-1),тыс,2),"")&amp;INDEX(n_4,MID(TEXT(E28,n0),10,1)+1)&amp;INDEX(n0x,MID(TEXT(E28,n0),11,1)+1,MID(TEXT(E28,n0),12,1)+1)),"z"," ")&amp;IF(TRUNC(TEXT(E28,n0)),"","Ноль ")&amp;"сум"&amp;VLOOKUP(MOD(MAX(MOD(MID(TEXT(E28,n0),11,2)-11,100),9),10),{0,"ь ";1," ";4," "},2)&amp;RIGHT(TEXT(E28,n0),2)&amp;" тийин"&amp;VLOOKUP(MOD(MAX(MOD(RIGHT(TEXT(E28,n0),2)-11,100),9),10),{0,"";1,"";4,""},2)</f>
        <v>Всего к оплате:  Три миллиона пятьсот сорок одна тысяча шестьсот двадцать семь сум 00 тийин</v>
      </c>
      <c r="B29" s="54"/>
      <c r="C29" s="54"/>
      <c r="D29" s="54"/>
      <c r="E29" s="55"/>
      <c r="F29" s="55"/>
      <c r="G29" s="55"/>
      <c r="H29" s="55"/>
      <c r="I29" s="55"/>
      <c r="J29" s="56"/>
      <c r="K29" s="57"/>
    </row>
    <row r="30" spans="1:11" ht="18.75" x14ac:dyDescent="0.3">
      <c r="A30" s="58"/>
      <c r="B30" s="58"/>
      <c r="C30" s="58"/>
      <c r="D30" s="58"/>
      <c r="E30" s="58"/>
      <c r="F30" s="58"/>
      <c r="G30" s="58"/>
      <c r="H30" s="58"/>
      <c r="I30" s="58"/>
      <c r="J30" s="58"/>
      <c r="K30" s="52"/>
    </row>
    <row r="31" spans="1:11" ht="18.75" x14ac:dyDescent="0.3">
      <c r="A31" s="59" t="s">
        <v>16</v>
      </c>
      <c r="B31" s="60"/>
      <c r="C31" s="60"/>
      <c r="D31" s="60"/>
      <c r="E31" s="60"/>
      <c r="F31" s="60"/>
      <c r="G31" s="60"/>
      <c r="H31" s="60"/>
      <c r="I31" s="60"/>
      <c r="J31" s="60"/>
      <c r="K31" s="61"/>
    </row>
    <row r="32" spans="1:11" ht="18.75" x14ac:dyDescent="0.3">
      <c r="A32" s="61" t="s">
        <v>17</v>
      </c>
      <c r="B32" s="61"/>
      <c r="C32" s="61"/>
      <c r="D32" s="61"/>
      <c r="E32" s="61"/>
      <c r="F32" s="61"/>
      <c r="G32" s="61"/>
      <c r="H32" s="61"/>
      <c r="I32" s="61"/>
      <c r="J32" s="61"/>
      <c r="K32" s="61"/>
    </row>
    <row r="33" spans="1:11" ht="18.75" x14ac:dyDescent="0.3">
      <c r="A33" s="61" t="s">
        <v>18</v>
      </c>
      <c r="B33" s="61"/>
      <c r="C33" s="61"/>
      <c r="D33" s="61"/>
      <c r="E33" s="61"/>
      <c r="F33" s="61"/>
      <c r="G33" s="61"/>
      <c r="H33" s="61"/>
      <c r="I33" s="61"/>
      <c r="J33" s="61"/>
      <c r="K33" s="61"/>
    </row>
    <row r="34" spans="1:11" ht="18.75" x14ac:dyDescent="0.3">
      <c r="A34" s="62" t="s">
        <v>19</v>
      </c>
      <c r="B34" s="61"/>
      <c r="C34" s="61"/>
      <c r="D34" s="61"/>
      <c r="E34" s="61"/>
      <c r="F34" s="61"/>
      <c r="G34" s="61"/>
      <c r="H34" s="61"/>
      <c r="I34" s="61"/>
      <c r="J34" s="61"/>
      <c r="K34" s="61"/>
    </row>
    <row r="35" spans="1:11" ht="18.75" x14ac:dyDescent="0.3">
      <c r="A35" s="63" t="s">
        <v>20</v>
      </c>
      <c r="B35" s="63"/>
      <c r="C35" s="63"/>
      <c r="D35" s="63"/>
      <c r="E35" s="63"/>
      <c r="F35" s="63"/>
      <c r="G35" s="63"/>
      <c r="H35" s="63"/>
      <c r="I35" s="63"/>
      <c r="J35" s="63"/>
      <c r="K35" s="61"/>
    </row>
    <row r="36" spans="1:11" ht="18.75" x14ac:dyDescent="0.3">
      <c r="A36" s="61" t="s">
        <v>21</v>
      </c>
      <c r="B36" s="61"/>
      <c r="C36" s="61"/>
      <c r="D36" s="61"/>
      <c r="E36" s="61"/>
      <c r="F36" s="61"/>
      <c r="G36" s="61"/>
      <c r="H36" s="61"/>
      <c r="I36" s="61"/>
      <c r="J36" s="61"/>
      <c r="K36" s="61"/>
    </row>
    <row r="37" spans="1:11" ht="18.75" x14ac:dyDescent="0.3">
      <c r="A37" s="63" t="s">
        <v>22</v>
      </c>
      <c r="B37" s="63"/>
      <c r="C37" s="63"/>
      <c r="D37" s="63"/>
      <c r="E37" s="63"/>
      <c r="F37" s="63"/>
      <c r="G37" s="63"/>
      <c r="H37" s="63"/>
      <c r="I37" s="63"/>
      <c r="J37" s="63"/>
      <c r="K37" s="61"/>
    </row>
    <row r="38" spans="1:11" ht="18.75" x14ac:dyDescent="0.3">
      <c r="A38" s="61" t="s">
        <v>23</v>
      </c>
      <c r="B38" s="61"/>
      <c r="C38" s="61"/>
      <c r="D38" s="61"/>
      <c r="E38" s="61"/>
      <c r="F38" s="61"/>
      <c r="G38" s="61"/>
      <c r="H38" s="61"/>
      <c r="I38" s="61"/>
      <c r="J38" s="61"/>
      <c r="K38" s="61"/>
    </row>
    <row r="39" spans="1:11" ht="18.75" x14ac:dyDescent="0.3">
      <c r="A39" s="63" t="s">
        <v>24</v>
      </c>
      <c r="B39" s="63"/>
      <c r="C39" s="63"/>
      <c r="D39" s="63"/>
      <c r="E39" s="63"/>
      <c r="F39" s="63"/>
      <c r="G39" s="63"/>
      <c r="H39" s="63"/>
      <c r="I39" s="63"/>
      <c r="J39" s="63"/>
      <c r="K39" s="61"/>
    </row>
    <row r="40" spans="1:11" ht="18.75" x14ac:dyDescent="0.3">
      <c r="A40" s="62" t="s">
        <v>25</v>
      </c>
      <c r="B40" s="61"/>
      <c r="C40" s="61"/>
      <c r="D40" s="61"/>
      <c r="E40" s="61"/>
      <c r="F40" s="61"/>
      <c r="G40" s="61"/>
      <c r="H40" s="61"/>
      <c r="I40" s="61"/>
      <c r="J40" s="61"/>
      <c r="K40" s="61"/>
    </row>
    <row r="41" spans="1:11" ht="18.75" x14ac:dyDescent="0.3">
      <c r="A41" s="61" t="s">
        <v>26</v>
      </c>
      <c r="B41" s="61"/>
      <c r="C41" s="61"/>
      <c r="D41" s="61"/>
      <c r="E41" s="61"/>
      <c r="F41" s="61"/>
      <c r="G41" s="61"/>
      <c r="H41" s="61"/>
      <c r="I41" s="61"/>
      <c r="J41" s="61"/>
      <c r="K41" s="61"/>
    </row>
    <row r="42" spans="1:11" ht="18.75" x14ac:dyDescent="0.3">
      <c r="A42" s="61" t="s">
        <v>27</v>
      </c>
      <c r="B42" s="61"/>
      <c r="C42" s="61"/>
      <c r="D42" s="61"/>
      <c r="E42" s="61"/>
      <c r="F42" s="61"/>
      <c r="G42" s="61"/>
      <c r="H42" s="61"/>
      <c r="I42" s="61"/>
      <c r="J42" s="61"/>
      <c r="K42" s="61"/>
    </row>
    <row r="43" spans="1:11" ht="18.75" x14ac:dyDescent="0.3">
      <c r="A43" s="61" t="s">
        <v>28</v>
      </c>
      <c r="B43" s="61"/>
      <c r="C43" s="61"/>
      <c r="D43" s="61"/>
      <c r="E43" s="61"/>
      <c r="F43" s="61"/>
      <c r="G43" s="61"/>
      <c r="H43" s="61"/>
      <c r="I43" s="61"/>
      <c r="J43" s="61"/>
      <c r="K43" s="61"/>
    </row>
    <row r="44" spans="1:11" ht="18.75" x14ac:dyDescent="0.3">
      <c r="A44" s="61" t="s">
        <v>29</v>
      </c>
      <c r="B44" s="61"/>
      <c r="C44" s="61"/>
      <c r="D44" s="61"/>
      <c r="E44" s="61"/>
      <c r="F44" s="61"/>
      <c r="G44" s="61"/>
      <c r="H44" s="61"/>
      <c r="I44" s="61"/>
      <c r="J44" s="61"/>
      <c r="K44" s="61"/>
    </row>
    <row r="45" spans="1:11" ht="18.75" x14ac:dyDescent="0.3">
      <c r="A45" s="61" t="s">
        <v>30</v>
      </c>
      <c r="B45" s="61"/>
      <c r="C45" s="61"/>
      <c r="D45" s="61"/>
      <c r="E45" s="61"/>
      <c r="F45" s="61"/>
      <c r="G45" s="61"/>
      <c r="H45" s="61"/>
      <c r="I45" s="61"/>
      <c r="J45" s="61"/>
      <c r="K45" s="61"/>
    </row>
    <row r="46" spans="1:11" s="9" customFormat="1" ht="18.75" x14ac:dyDescent="0.3">
      <c r="A46" s="62" t="s">
        <v>31</v>
      </c>
      <c r="B46" s="62"/>
      <c r="C46" s="62"/>
      <c r="D46" s="62"/>
      <c r="E46" s="62"/>
      <c r="F46" s="62"/>
      <c r="G46" s="62"/>
      <c r="H46" s="62"/>
      <c r="I46" s="62"/>
      <c r="J46" s="62"/>
      <c r="K46" s="62"/>
    </row>
    <row r="47" spans="1:11" ht="18.75" x14ac:dyDescent="0.3">
      <c r="A47" s="61" t="s">
        <v>32</v>
      </c>
      <c r="B47" s="61"/>
      <c r="C47" s="61"/>
      <c r="D47" s="61"/>
      <c r="E47" s="61"/>
      <c r="F47" s="61"/>
      <c r="G47" s="61"/>
      <c r="H47" s="61"/>
      <c r="I47" s="61"/>
      <c r="J47" s="61"/>
      <c r="K47" s="61"/>
    </row>
    <row r="48" spans="1:11" ht="18.75" x14ac:dyDescent="0.3">
      <c r="A48" s="61" t="s">
        <v>33</v>
      </c>
      <c r="B48" s="61"/>
      <c r="C48" s="61"/>
      <c r="D48" s="61"/>
      <c r="E48" s="61"/>
      <c r="F48" s="61"/>
      <c r="G48" s="61"/>
      <c r="H48" s="61"/>
      <c r="I48" s="61"/>
      <c r="J48" s="61"/>
      <c r="K48" s="61"/>
    </row>
    <row r="49" spans="1:11" ht="18.75" x14ac:dyDescent="0.3">
      <c r="A49" s="61" t="s">
        <v>34</v>
      </c>
      <c r="B49" s="61"/>
      <c r="C49" s="61"/>
      <c r="D49" s="61"/>
      <c r="E49" s="61"/>
      <c r="F49" s="61"/>
      <c r="G49" s="61"/>
      <c r="H49" s="61"/>
      <c r="I49" s="61"/>
      <c r="J49" s="61"/>
      <c r="K49" s="61"/>
    </row>
    <row r="50" spans="1:11" s="9" customFormat="1" ht="18.75" x14ac:dyDescent="0.3">
      <c r="A50" s="62" t="s">
        <v>35</v>
      </c>
      <c r="B50" s="62"/>
      <c r="C50" s="62"/>
      <c r="D50" s="62"/>
      <c r="E50" s="62"/>
      <c r="F50" s="62"/>
      <c r="G50" s="62"/>
      <c r="H50" s="62"/>
      <c r="I50" s="62"/>
      <c r="J50" s="62"/>
      <c r="K50" s="62"/>
    </row>
    <row r="51" spans="1:11" s="9" customFormat="1" ht="18.75" x14ac:dyDescent="0.3">
      <c r="A51" s="62" t="s">
        <v>36</v>
      </c>
      <c r="B51" s="62"/>
      <c r="C51" s="62"/>
      <c r="D51" s="62"/>
      <c r="E51" s="62"/>
      <c r="F51" s="62"/>
      <c r="G51" s="62"/>
      <c r="H51" s="62"/>
      <c r="I51" s="62"/>
      <c r="J51" s="62"/>
      <c r="K51" s="62"/>
    </row>
    <row r="52" spans="1:11" s="9" customFormat="1" ht="18.75" x14ac:dyDescent="0.3">
      <c r="A52" s="62" t="s">
        <v>37</v>
      </c>
      <c r="B52" s="62"/>
      <c r="C52" s="62"/>
      <c r="D52" s="62"/>
      <c r="E52" s="62"/>
      <c r="F52" s="62"/>
      <c r="G52" s="62"/>
      <c r="H52" s="62"/>
      <c r="I52" s="62"/>
      <c r="J52" s="62"/>
      <c r="K52" s="62"/>
    </row>
    <row r="53" spans="1:11" s="9" customFormat="1" ht="18.75" x14ac:dyDescent="0.3">
      <c r="A53" s="62" t="s">
        <v>38</v>
      </c>
      <c r="B53" s="62"/>
      <c r="C53" s="62"/>
      <c r="D53" s="62"/>
      <c r="E53" s="62"/>
      <c r="F53" s="62"/>
      <c r="G53" s="62"/>
      <c r="H53" s="62"/>
      <c r="I53" s="62"/>
      <c r="J53" s="62"/>
      <c r="K53" s="62"/>
    </row>
    <row r="54" spans="1:11" s="9" customFormat="1" ht="18.75" x14ac:dyDescent="0.3">
      <c r="A54" s="62" t="s">
        <v>39</v>
      </c>
      <c r="B54" s="62"/>
      <c r="C54" s="62"/>
      <c r="D54" s="62"/>
      <c r="E54" s="62"/>
      <c r="F54" s="62"/>
      <c r="G54" s="62"/>
      <c r="H54" s="62"/>
      <c r="I54" s="62"/>
      <c r="J54" s="62"/>
      <c r="K54" s="62"/>
    </row>
    <row r="55" spans="1:11" s="9" customFormat="1" ht="18.75" x14ac:dyDescent="0.3">
      <c r="A55" s="62" t="s">
        <v>40</v>
      </c>
      <c r="B55" s="62"/>
      <c r="C55" s="62"/>
      <c r="D55" s="62"/>
      <c r="E55" s="62"/>
      <c r="F55" s="62"/>
      <c r="G55" s="62"/>
      <c r="H55" s="62"/>
      <c r="I55" s="62"/>
      <c r="J55" s="62"/>
      <c r="K55" s="62"/>
    </row>
    <row r="56" spans="1:11" ht="18.75" x14ac:dyDescent="0.3">
      <c r="A56" s="62" t="s">
        <v>41</v>
      </c>
      <c r="B56" s="62"/>
      <c r="C56" s="64" t="s">
        <v>42</v>
      </c>
      <c r="D56" s="65"/>
      <c r="E56" s="61"/>
      <c r="F56" s="61"/>
      <c r="G56" s="61"/>
      <c r="H56" s="61"/>
      <c r="I56" s="61"/>
      <c r="J56" s="61"/>
      <c r="K56" s="61"/>
    </row>
    <row r="57" spans="1:11" ht="18.75" x14ac:dyDescent="0.3">
      <c r="A57" s="62" t="s">
        <v>43</v>
      </c>
      <c r="B57" s="61"/>
      <c r="C57" s="61"/>
      <c r="D57" s="61"/>
      <c r="E57" s="61"/>
      <c r="F57" s="61"/>
      <c r="G57" s="61"/>
      <c r="H57" s="61"/>
      <c r="I57" s="61"/>
      <c r="J57" s="61"/>
      <c r="K57" s="61"/>
    </row>
    <row r="58" spans="1:11" ht="18.75" x14ac:dyDescent="0.3">
      <c r="K58" s="52"/>
    </row>
    <row r="59" spans="1:11" ht="18.75" x14ac:dyDescent="0.3">
      <c r="A59" s="66"/>
      <c r="B59" s="67"/>
      <c r="C59" s="67"/>
      <c r="D59" s="68"/>
      <c r="E59" s="69"/>
      <c r="F59" s="67"/>
      <c r="G59" s="67"/>
      <c r="H59" s="67"/>
      <c r="I59" s="67"/>
      <c r="J59" s="70"/>
    </row>
    <row r="60" spans="1:11" ht="18.75" x14ac:dyDescent="0.3">
      <c r="A60" s="71" t="str">
        <f>IF(([1]РЕГИСТРАЦИЯ!$F$3)&lt;&gt;"","Агент:  "&amp;UPPER([1]РЕГИСТРАЦИЯ!$F$3),"Агент: ________________________________________________________________________________________________________")</f>
        <v>Агент:  ООО "DEALER TRAVEL"</v>
      </c>
      <c r="B60" s="72"/>
      <c r="C60" s="72"/>
      <c r="D60" s="73"/>
      <c r="E60" s="74" t="str">
        <f>IF(ISERROR(INDEX([1]РЕГИСТРАЦИЯ!$A$13:$R$499,MATCH(F2,[1]РЕГИСТРАЦИЯ!$A$13:$A$499,0),8))=FALSE,"Клиент:   "&amp;UPPER(INDEX([1]РЕГИСТРАЦИЯ!$A$13:$R$499,MATCH(F2,[1]РЕГИСТРАЦИЯ!$A$13:$A$499,0),8)),"Клиент:  _________________________________________________________________________________________________________")</f>
        <v>Клиент:   УЗБЕКИСТОН СПОРТ КУРАШЛАРИ АССОЦИАСИЯСИ СИРДАРЁ БУЛИМИ</v>
      </c>
      <c r="F60" s="72"/>
      <c r="G60" s="72"/>
      <c r="H60" s="72"/>
      <c r="I60" s="72"/>
      <c r="J60" s="75"/>
    </row>
    <row r="61" spans="1:11" ht="18.75" x14ac:dyDescent="0.3">
      <c r="A61" s="76" t="str">
        <f>IF([1]РЕГИСТРАЦИЯ!$I$8&lt;&gt;"","Адрес: "&amp;[1]РЕГИСТРАЦИЯ!$I$8,"Адрес:  ___________________________________________________")</f>
        <v>Адрес: Сырдаринская обл. город Гулистан ул.Навои дом32</v>
      </c>
      <c r="B61" s="77"/>
      <c r="C61" s="77"/>
      <c r="D61" s="78"/>
      <c r="E61" s="79" t="str">
        <f>IF(ISERROR(INDEX([1]РЕГИСТРАЦИЯ!$A$13:$R$499,MATCH(F2,[1]РЕГИСТРАЦИЯ!$A$13:$A$499,0),9))=FALSE,"Адрес:  "&amp;INDEX([1]РЕГИСТРАЦИЯ!$A$13:$R$499,MATCH(F2,[1]РЕГИСТРАЦИЯ!$A$13:$A$499,0),9),"Адрес:  ____________________________________________________")</f>
        <v>Адрес:  Гулистон ш. Истирохат боги кучаси 11 уй</v>
      </c>
      <c r="F61" s="80"/>
      <c r="G61" s="80"/>
      <c r="H61" s="80"/>
      <c r="I61" s="80"/>
      <c r="J61" s="81"/>
    </row>
    <row r="62" spans="1:11" ht="18.75" x14ac:dyDescent="0.3">
      <c r="A62" s="82" t="str">
        <f>IF([1]РЕГИСТРАЦИЯ!$F$8&lt;&gt;"","Телефон: +"&amp;[1]РЕГИСТРАЦИЯ!$F$8,"Телефон:  _________________________________________________")</f>
        <v>Телефон: +9983672268585</v>
      </c>
      <c r="B62" s="80"/>
      <c r="C62" s="80"/>
      <c r="D62" s="83"/>
      <c r="E62" s="79" t="str">
        <f>IF(ISERROR(INDEX([1]РЕГИСТРАЦИЯ!$A$13:$R$499,MATCH(F2,[1]РЕГИСТРАЦИЯ!$A$13:$A$499,0),10))=FALSE,"Телефон: +"&amp;INDEX([1]РЕГИСТРАЦИЯ!$A$13:$R$499,MATCH(F2,[1]РЕГИСТРАЦИЯ!$A$13:$A$499,0),10),"Телефон:  __________________________________________________")</f>
        <v>Телефон: +998972240097</v>
      </c>
      <c r="F62" s="80"/>
      <c r="G62" s="80"/>
      <c r="H62" s="80"/>
      <c r="I62" s="80"/>
      <c r="J62" s="81"/>
    </row>
    <row r="63" spans="1:11" ht="18.75" x14ac:dyDescent="0.3">
      <c r="A63" s="82" t="str">
        <f>IF([1]РЕГИСТРАЦИЯ!$I$7&lt;&gt;"","Р/Счёт: "&amp;[1]РЕГИСТРАЦИЯ!$I$7,"Р/Счёт  ___________________________________________________")</f>
        <v>Р/Счёт: 20208000204876448001</v>
      </c>
      <c r="B63" s="80"/>
      <c r="C63" s="80"/>
      <c r="D63" s="83"/>
      <c r="E63" s="79" t="str">
        <f>IF(ISERROR(INDEX([1]РЕГИСТРАЦИЯ!$A$13:$R$499,MATCH(F2,[1]РЕГИСТРАЦИЯ!$A$13:$A$499,0),11))=FALSE,"Р/Счёт: "&amp;INDEX([1]РЕГИСТРАЦИЯ!$A$13:$R$499,MATCH(F2,[1]РЕГИСТРАЦИЯ!$A$13:$A$499,0),11),"Р/Счёт: ____________________________________________________")</f>
        <v>Р/Счёт: 20212000004263412001</v>
      </c>
      <c r="F63" s="80"/>
      <c r="G63" s="80"/>
      <c r="H63" s="80"/>
      <c r="I63" s="80"/>
      <c r="J63" s="81"/>
    </row>
    <row r="64" spans="1:11" ht="18.75" x14ac:dyDescent="0.3">
      <c r="A64" s="82" t="str">
        <f>IF([1]РЕГИСТРАЦИЯ!$I$5&lt;&gt;"","Банк: "&amp;[1]РЕГИСТРАЦИЯ!$I$5,"Банк:  ____________________________________________________")</f>
        <v>Банк: М.Улугбек ф-л ОАКБ «ASIA ALLIANCE BANK»</v>
      </c>
      <c r="B64" s="80"/>
      <c r="C64" s="80"/>
      <c r="D64" s="83"/>
      <c r="E64" s="84" t="str">
        <f>IF(ISERROR(INDEX([1]РЕГИСТРАЦИЯ!$A$13:$R$499,MATCH(F2,[1]РЕГИСТРАЦИЯ!$A$13:$A$499,0),12))=FALSE,"Банк: "&amp;INDEX([1]РЕГИСТРАЦИЯ!$A$13:$R$499,MATCH(F2,[1]РЕГИСТРАЦИЯ!$A$13:$A$499,0),12),"Банк:______________________________________________________")</f>
        <v>Банк: Миллий банк Сирдарё филиали</v>
      </c>
      <c r="F64" s="85"/>
      <c r="G64" s="85"/>
      <c r="H64" s="85"/>
      <c r="I64" s="85"/>
      <c r="J64" s="86"/>
    </row>
    <row r="65" spans="1:11" ht="18.75" x14ac:dyDescent="0.3">
      <c r="A65" s="82" t="str">
        <f>(IF([1]РЕГИСТРАЦИЯ!$I$6&lt;&gt;"","МФО: "&amp;[1]РЕГИСТРАЦИЯ!$I$6,"МФО: ________")&amp;"   "&amp;IF([1]РЕГИСТРАЦИЯ!$F$5&lt;&gt;"","ИНН: "&amp;[1]РЕГИСТРАЦИЯ!$F$5,"ИНН: "&amp;"___"))&amp;"   "&amp;(IF([1]РЕГИСТРАЦИЯ!$F$6&lt;&gt;""," ОКОНХ: "&amp;[1]РЕГИСТРАЦИЯ!$F$6,"ОКОНХ: "&amp;"___________"))</f>
        <v>МФО: 01103   ИНН: 301746114    ОКОНХ: 84200</v>
      </c>
      <c r="B65" s="80"/>
      <c r="C65" s="80"/>
      <c r="D65" s="83"/>
      <c r="E65" s="84" t="str">
        <f>(IF(ISERROR(INDEX([1]РЕГИСТРАЦИЯ!$A$13:$R$499,MATCH(F2,[1]РЕГИСТРАЦИЯ!$A$13:$A$499,0),13))=FALSE,"МФО: "&amp;INDEX([1]РЕГИСТРАЦИЯ!$A$13:$R$499,MATCH(F2,[1]РЕГИСТРАЦИЯ!$A$13:$A$499,0),13),  " МФО: ________")&amp;"   "&amp;IF(ISERROR(INDEX([1]РЕГИСТРАЦИЯ!$A$13:$R$499,MATCH(F2,[1]РЕГИСТРАЦИЯ!$A$13:$A$499,0),14))=FALSE,"ИНН: "&amp;INDEX([1]РЕГИСТРАЦИЯ!$A$13:$R$499,MATCH(F2,[1]РЕГИСТРАЦИЯ!$A$13:$A$499,0),14),"ИНН: "&amp;"___________________"))&amp;"   "&amp;(IF(ISERROR(INDEX([1]РЕГИСТРАЦИЯ!$A$13:$R$499,MATCH(F2,[1]РЕГИСТРАЦИЯ!$A$13:$A$499,0),15))=FALSE,"ОКОНХ: "&amp;INDEX([1]РЕГИСТРАЦИЯ!$A$13:$R$499,MATCH(F2,[1]РЕГИСТРАЦИЯ!$A$13:$A$499,0),15),"ОКОНХ: "&amp;"____________"))</f>
        <v>МФО: 00363   ИНН: 204556122   ОКОНХ: __________</v>
      </c>
      <c r="F65" s="85"/>
      <c r="G65" s="85"/>
      <c r="H65" s="85"/>
      <c r="I65" s="85"/>
      <c r="J65" s="86"/>
    </row>
    <row r="66" spans="1:11" ht="18.75" x14ac:dyDescent="0.3">
      <c r="A66" s="87"/>
      <c r="B66" s="88"/>
      <c r="C66" s="88"/>
      <c r="D66" s="89"/>
      <c r="E66" s="90"/>
      <c r="F66" s="88"/>
      <c r="G66" s="88"/>
      <c r="H66" s="88"/>
      <c r="I66" s="88"/>
      <c r="J66" s="91"/>
    </row>
    <row r="67" spans="1:11" ht="18.75" x14ac:dyDescent="0.3"/>
    <row r="68" spans="1:11" ht="18.75" x14ac:dyDescent="0.3">
      <c r="A68" s="92" t="str">
        <f>"Продавец-консултант"&amp; [1]РЕГИСТРАЦИЯ!F3</f>
        <v>Продавец-консултантООО "DEALER TRAVEL"</v>
      </c>
      <c r="D68" s="93" t="str">
        <f>IF(([1]РЕГИСТРАЦИЯ!$F$7)&lt;&gt;"","  "&amp;UPPER([1]РЕГИСТРАЦИЯ!$F$7),"")</f>
        <v xml:space="preserve">  МАМАНАЗАРОВ М.М</v>
      </c>
      <c r="E68" s="94" t="str">
        <f>IF(ISERROR(INDEX([1]РЕГИСТРАЦИЯ!$A$13:$R$499,MATCH(F2,[1]РЕГИСТРАЦИЯ!$A$13:$A$499,0),8))=FALSE,"Директор "&amp;UPPER(INDEX([1]РЕГИСТРАЦИЯ!$A$13:$R$499,MATCH(F2,[1]РЕГИСТРАЦИЯ!$A$13:$A$499,0),8)),"Директор  _________________________________________________________________________________________________________")</f>
        <v>Директор УЗБЕКИСТОН СПОРТ КУРАШЛАРИ АССОЦИАСИЯСИ СИРДАРЁ БУЛИМИ</v>
      </c>
      <c r="F68" s="95"/>
      <c r="G68" s="95"/>
      <c r="H68" s="95"/>
      <c r="I68" s="96" t="str">
        <f>IF(ISERROR(INDEX([1]РЕГИСТРАЦИЯ!$A$13:$R$499,MATCH(F2,[1]РЕГИСТРАЦИЯ!$A$13:$A$499,0),16))=FALSE,""&amp;UPPER(INDEX([1]РЕГИСТРАЦИЯ!$A$13:$R$499,MATCH(F2,[1]РЕГИСТРАЦИЯ!$A$13:$A$499,0),16)),"  _________________________________________________________________________________________________________")</f>
        <v>ИСМАИЛОВ Д.Р.</v>
      </c>
      <c r="J68" s="97"/>
      <c r="K68" s="97"/>
    </row>
    <row r="69" spans="1:11" ht="18.75" x14ac:dyDescent="0.3"/>
  </sheetData>
  <mergeCells count="48">
    <mergeCell ref="E68:H68"/>
    <mergeCell ref="I68:K68"/>
    <mergeCell ref="A62:D62"/>
    <mergeCell ref="E62:J62"/>
    <mergeCell ref="A63:D63"/>
    <mergeCell ref="E63:J63"/>
    <mergeCell ref="A64:D64"/>
    <mergeCell ref="A65:D65"/>
    <mergeCell ref="A39:J39"/>
    <mergeCell ref="C56:D56"/>
    <mergeCell ref="A60:D60"/>
    <mergeCell ref="E60:J60"/>
    <mergeCell ref="A61:D61"/>
    <mergeCell ref="E61:J61"/>
    <mergeCell ref="F27:G27"/>
    <mergeCell ref="H27:I27"/>
    <mergeCell ref="A29:J29"/>
    <mergeCell ref="A31:J31"/>
    <mergeCell ref="A35:J35"/>
    <mergeCell ref="A37:J37"/>
    <mergeCell ref="F24:G24"/>
    <mergeCell ref="H24:I24"/>
    <mergeCell ref="F25:G25"/>
    <mergeCell ref="H25:I25"/>
    <mergeCell ref="F26:G26"/>
    <mergeCell ref="H26:I26"/>
    <mergeCell ref="F21:G21"/>
    <mergeCell ref="H21:I21"/>
    <mergeCell ref="F22:G22"/>
    <mergeCell ref="H22:I22"/>
    <mergeCell ref="F23:G23"/>
    <mergeCell ref="H23:I23"/>
    <mergeCell ref="A13:D13"/>
    <mergeCell ref="E13:J13"/>
    <mergeCell ref="A17:A18"/>
    <mergeCell ref="B17:B18"/>
    <mergeCell ref="C17:C18"/>
    <mergeCell ref="D17:D18"/>
    <mergeCell ref="E17:E18"/>
    <mergeCell ref="F17:G17"/>
    <mergeCell ref="H17:I17"/>
    <mergeCell ref="J17:J18"/>
    <mergeCell ref="A2:E2"/>
    <mergeCell ref="A3:J3"/>
    <mergeCell ref="A4:J4"/>
    <mergeCell ref="H5:J5"/>
    <mergeCell ref="B6:G6"/>
    <mergeCell ref="A7:J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2017-06-14T19:46:06Z</dcterms:modified>
</cp:coreProperties>
</file>