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240" windowHeight="8010"/>
  </bookViews>
  <sheets>
    <sheet name="Лист1" sheetId="1" r:id="rId1"/>
    <sheet name="Лист2" sheetId="2" r:id="rId2"/>
    <sheet name="Лист3" sheetId="3" r:id="rId3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44525" refMode="R1C1"/>
</workbook>
</file>

<file path=xl/calcChain.xml><?xml version="1.0" encoding="utf-8"?>
<calcChain xmlns="http://schemas.openxmlformats.org/spreadsheetml/2006/main">
  <c r="G31" i="1" l="1"/>
  <c r="O20" i="1" s="1"/>
  <c r="P20" i="1" s="1"/>
  <c r="D32" i="1" s="1"/>
  <c r="G25" i="1"/>
</calcChain>
</file>

<file path=xl/sharedStrings.xml><?xml version="1.0" encoding="utf-8"?>
<sst xmlns="http://schemas.openxmlformats.org/spreadsheetml/2006/main" count="44" uniqueCount="43">
  <si>
    <t xml:space="preserve">СЧЕТ-ФАКТУРА-НАКЛАДНАЯ/INVOICE-WAYBILL </t>
  </si>
  <si>
    <t>№58</t>
  </si>
  <si>
    <t>от   "01"Июнь  2017 ГОДА</t>
  </si>
  <si>
    <r>
      <t>к товарно-отгрузочным документам доп. договор.</t>
    </r>
    <r>
      <rPr>
        <sz val="10"/>
        <color indexed="10"/>
        <rFont val="Arial Cyr"/>
        <charset val="204"/>
      </rPr>
      <t>№1/56 от 31.05.2017 г</t>
    </r>
    <r>
      <rPr>
        <b/>
        <sz val="10"/>
        <color indexed="10"/>
        <rFont val="Arial Cyr"/>
        <charset val="204"/>
      </rPr>
      <t xml:space="preserve">  </t>
    </r>
  </si>
  <si>
    <t>Поставщик:  ООО "Dealer Travel"</t>
  </si>
  <si>
    <t>Покупатель: ЯТТ "Samadxodjayev D.R."</t>
  </si>
  <si>
    <t>Адрес: М,Улугбек р-н ул БИЙ д60/4</t>
  </si>
  <si>
    <t>Адрес: Тошкент ш. Кора камиш 2/4 6-А уй 30 хонадон</t>
  </si>
  <si>
    <t>Телефон:     268-33-34, 968-57-11</t>
  </si>
  <si>
    <t>Расч.счет №   20208000204876448001</t>
  </si>
  <si>
    <t>Р/с: 20 218 000 404 806 857 001</t>
  </si>
  <si>
    <t>в Мирзо Улугбекском филиале АКБ "Asia Alliance Bank"</t>
  </si>
  <si>
    <t>Банк: АТИБ "Ipoteka bank" Mehnat f-l</t>
  </si>
  <si>
    <t>Код:    01103</t>
  </si>
  <si>
    <t xml:space="preserve">МФО: 00423   </t>
  </si>
  <si>
    <r>
      <t xml:space="preserve">ИНН:     </t>
    </r>
    <r>
      <rPr>
        <sz val="10"/>
        <rFont val="Arial Cyr"/>
        <charset val="204"/>
      </rPr>
      <t>301746114         ОКОНХ:    51300</t>
    </r>
  </si>
  <si>
    <t>ИНН: 443 849 959</t>
  </si>
  <si>
    <t>Наименование товаров (работ,услуг)</t>
  </si>
  <si>
    <t>Ед.изм.</t>
  </si>
  <si>
    <t>Количество</t>
  </si>
  <si>
    <t>Цена</t>
  </si>
  <si>
    <t>Стоимость поставки</t>
  </si>
  <si>
    <t>Акцизный налог</t>
  </si>
  <si>
    <t>НДС</t>
  </si>
  <si>
    <t xml:space="preserve">Стоимость поставки с учетом НДС </t>
  </si>
  <si>
    <t>Ставка</t>
  </si>
  <si>
    <t>Сумма</t>
  </si>
  <si>
    <t>сумма</t>
  </si>
  <si>
    <t xml:space="preserve">Авиабилет по маршруту </t>
  </si>
  <si>
    <t>Ташкент-Дубай-Ташкент</t>
  </si>
  <si>
    <t>Без НДС</t>
  </si>
  <si>
    <t>MUHAMEDJANOVA/SAIDAXON</t>
  </si>
  <si>
    <t>шт</t>
  </si>
  <si>
    <t xml:space="preserve">Всего к оплате </t>
  </si>
  <si>
    <t>Руководитель             _________________</t>
  </si>
  <si>
    <t>Получил</t>
  </si>
  <si>
    <t>______________</t>
  </si>
  <si>
    <t>(подпись покупателя или уполном.пред-ля)</t>
  </si>
  <si>
    <t>Главный бухгалтер     _________________</t>
  </si>
  <si>
    <t>Доверенность  №</t>
  </si>
  <si>
    <t>Товар отпустил            _________________</t>
  </si>
  <si>
    <t xml:space="preserve">    </t>
  </si>
  <si>
    <t>(Ф.И.О. покупателя)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</si>
</sst>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10"/>
      <name val="Arial"/>
      <family val="2"/>
      <charset val="204"/>
    </font>
    <font>
      <b/>
      <sz val="11"/>
      <color indexed="10"/>
      <name val="Arial Cyr"/>
      <charset val="204"/>
    </font>
    <font>
      <sz val="9"/>
      <color indexed="10"/>
      <name val="Arial Cyr"/>
      <charset val="204"/>
    </font>
    <font>
      <sz val="11"/>
      <color indexed="10"/>
      <name val="Arial Cyr"/>
      <charset val="204"/>
    </font>
    <font>
      <sz val="10"/>
      <color rgb="FFFF0000"/>
      <name val="Arial Cyr"/>
      <charset val="204"/>
    </font>
    <font>
      <b/>
      <sz val="11"/>
      <name val="Arial Cyr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0" xfId="0" applyNumberFormat="1"/>
    <xf numFmtId="0" fontId="7" fillId="0" borderId="0" xfId="0" quotePrefix="1" applyFo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5" xfId="0" applyBorder="1"/>
    <xf numFmtId="0" fontId="8" fillId="0" borderId="0" xfId="0" applyFont="1" applyBorder="1"/>
    <xf numFmtId="0" fontId="3" fillId="0" borderId="15" xfId="0" applyFont="1" applyBorder="1"/>
    <xf numFmtId="0" fontId="3" fillId="0" borderId="0" xfId="0" applyFont="1" applyBorder="1"/>
    <xf numFmtId="0" fontId="8" fillId="0" borderId="15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0" xfId="0" applyFont="1" applyBorder="1"/>
    <xf numFmtId="0" fontId="3" fillId="0" borderId="15" xfId="0" applyFont="1" applyBorder="1" applyAlignment="1">
      <alignment horizontal="center"/>
    </xf>
    <xf numFmtId="0" fontId="3" fillId="0" borderId="0" xfId="0" applyFont="1"/>
    <xf numFmtId="0" fontId="3" fillId="0" borderId="15" xfId="0" applyFont="1" applyFill="1" applyBorder="1"/>
    <xf numFmtId="0" fontId="11" fillId="0" borderId="0" xfId="0" applyFont="1"/>
    <xf numFmtId="0" fontId="3" fillId="0" borderId="0" xfId="0" applyFont="1" applyFill="1" applyBorder="1"/>
    <xf numFmtId="0" fontId="3" fillId="0" borderId="5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2" xfId="0" applyFont="1" applyBorder="1"/>
    <xf numFmtId="0" fontId="8" fillId="0" borderId="12" xfId="0" applyFont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8" fillId="0" borderId="10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sqref="A1:XFD1048576"/>
    </sheetView>
  </sheetViews>
  <sheetFormatPr defaultRowHeight="15" x14ac:dyDescent="0.25"/>
  <cols>
    <col min="3" max="3" width="10.28515625" customWidth="1"/>
    <col min="7" max="7" width="11" customWidth="1"/>
    <col min="259" max="259" width="10.28515625" customWidth="1"/>
    <col min="263" max="263" width="11" customWidth="1"/>
    <col min="515" max="515" width="10.28515625" customWidth="1"/>
    <col min="519" max="519" width="11" customWidth="1"/>
    <col min="771" max="771" width="10.28515625" customWidth="1"/>
    <col min="775" max="775" width="11" customWidth="1"/>
    <col min="1027" max="1027" width="10.28515625" customWidth="1"/>
    <col min="1031" max="1031" width="11" customWidth="1"/>
    <col min="1283" max="1283" width="10.28515625" customWidth="1"/>
    <col min="1287" max="1287" width="11" customWidth="1"/>
    <col min="1539" max="1539" width="10.28515625" customWidth="1"/>
    <col min="1543" max="1543" width="11" customWidth="1"/>
    <col min="1795" max="1795" width="10.28515625" customWidth="1"/>
    <col min="1799" max="1799" width="11" customWidth="1"/>
    <col min="2051" max="2051" width="10.28515625" customWidth="1"/>
    <col min="2055" max="2055" width="11" customWidth="1"/>
    <col min="2307" max="2307" width="10.28515625" customWidth="1"/>
    <col min="2311" max="2311" width="11" customWidth="1"/>
    <col min="2563" max="2563" width="10.28515625" customWidth="1"/>
    <col min="2567" max="2567" width="11" customWidth="1"/>
    <col min="2819" max="2819" width="10.28515625" customWidth="1"/>
    <col min="2823" max="2823" width="11" customWidth="1"/>
    <col min="3075" max="3075" width="10.28515625" customWidth="1"/>
    <col min="3079" max="3079" width="11" customWidth="1"/>
    <col min="3331" max="3331" width="10.28515625" customWidth="1"/>
    <col min="3335" max="3335" width="11" customWidth="1"/>
    <col min="3587" max="3587" width="10.28515625" customWidth="1"/>
    <col min="3591" max="3591" width="11" customWidth="1"/>
    <col min="3843" max="3843" width="10.28515625" customWidth="1"/>
    <col min="3847" max="3847" width="11" customWidth="1"/>
    <col min="4099" max="4099" width="10.28515625" customWidth="1"/>
    <col min="4103" max="4103" width="11" customWidth="1"/>
    <col min="4355" max="4355" width="10.28515625" customWidth="1"/>
    <col min="4359" max="4359" width="11" customWidth="1"/>
    <col min="4611" max="4611" width="10.28515625" customWidth="1"/>
    <col min="4615" max="4615" width="11" customWidth="1"/>
    <col min="4867" max="4867" width="10.28515625" customWidth="1"/>
    <col min="4871" max="4871" width="11" customWidth="1"/>
    <col min="5123" max="5123" width="10.28515625" customWidth="1"/>
    <col min="5127" max="5127" width="11" customWidth="1"/>
    <col min="5379" max="5379" width="10.28515625" customWidth="1"/>
    <col min="5383" max="5383" width="11" customWidth="1"/>
    <col min="5635" max="5635" width="10.28515625" customWidth="1"/>
    <col min="5639" max="5639" width="11" customWidth="1"/>
    <col min="5891" max="5891" width="10.28515625" customWidth="1"/>
    <col min="5895" max="5895" width="11" customWidth="1"/>
    <col min="6147" max="6147" width="10.28515625" customWidth="1"/>
    <col min="6151" max="6151" width="11" customWidth="1"/>
    <col min="6403" max="6403" width="10.28515625" customWidth="1"/>
    <col min="6407" max="6407" width="11" customWidth="1"/>
    <col min="6659" max="6659" width="10.28515625" customWidth="1"/>
    <col min="6663" max="6663" width="11" customWidth="1"/>
    <col min="6915" max="6915" width="10.28515625" customWidth="1"/>
    <col min="6919" max="6919" width="11" customWidth="1"/>
    <col min="7171" max="7171" width="10.28515625" customWidth="1"/>
    <col min="7175" max="7175" width="11" customWidth="1"/>
    <col min="7427" max="7427" width="10.28515625" customWidth="1"/>
    <col min="7431" max="7431" width="11" customWidth="1"/>
    <col min="7683" max="7683" width="10.28515625" customWidth="1"/>
    <col min="7687" max="7687" width="11" customWidth="1"/>
    <col min="7939" max="7939" width="10.28515625" customWidth="1"/>
    <col min="7943" max="7943" width="11" customWidth="1"/>
    <col min="8195" max="8195" width="10.28515625" customWidth="1"/>
    <col min="8199" max="8199" width="11" customWidth="1"/>
    <col min="8451" max="8451" width="10.28515625" customWidth="1"/>
    <col min="8455" max="8455" width="11" customWidth="1"/>
    <col min="8707" max="8707" width="10.28515625" customWidth="1"/>
    <col min="8711" max="8711" width="11" customWidth="1"/>
    <col min="8963" max="8963" width="10.28515625" customWidth="1"/>
    <col min="8967" max="8967" width="11" customWidth="1"/>
    <col min="9219" max="9219" width="10.28515625" customWidth="1"/>
    <col min="9223" max="9223" width="11" customWidth="1"/>
    <col min="9475" max="9475" width="10.28515625" customWidth="1"/>
    <col min="9479" max="9479" width="11" customWidth="1"/>
    <col min="9731" max="9731" width="10.28515625" customWidth="1"/>
    <col min="9735" max="9735" width="11" customWidth="1"/>
    <col min="9987" max="9987" width="10.28515625" customWidth="1"/>
    <col min="9991" max="9991" width="11" customWidth="1"/>
    <col min="10243" max="10243" width="10.28515625" customWidth="1"/>
    <col min="10247" max="10247" width="11" customWidth="1"/>
    <col min="10499" max="10499" width="10.28515625" customWidth="1"/>
    <col min="10503" max="10503" width="11" customWidth="1"/>
    <col min="10755" max="10755" width="10.28515625" customWidth="1"/>
    <col min="10759" max="10759" width="11" customWidth="1"/>
    <col min="11011" max="11011" width="10.28515625" customWidth="1"/>
    <col min="11015" max="11015" width="11" customWidth="1"/>
    <col min="11267" max="11267" width="10.28515625" customWidth="1"/>
    <col min="11271" max="11271" width="11" customWidth="1"/>
    <col min="11523" max="11523" width="10.28515625" customWidth="1"/>
    <col min="11527" max="11527" width="11" customWidth="1"/>
    <col min="11779" max="11779" width="10.28515625" customWidth="1"/>
    <col min="11783" max="11783" width="11" customWidth="1"/>
    <col min="12035" max="12035" width="10.28515625" customWidth="1"/>
    <col min="12039" max="12039" width="11" customWidth="1"/>
    <col min="12291" max="12291" width="10.28515625" customWidth="1"/>
    <col min="12295" max="12295" width="11" customWidth="1"/>
    <col min="12547" max="12547" width="10.28515625" customWidth="1"/>
    <col min="12551" max="12551" width="11" customWidth="1"/>
    <col min="12803" max="12803" width="10.28515625" customWidth="1"/>
    <col min="12807" max="12807" width="11" customWidth="1"/>
    <col min="13059" max="13059" width="10.28515625" customWidth="1"/>
    <col min="13063" max="13063" width="11" customWidth="1"/>
    <col min="13315" max="13315" width="10.28515625" customWidth="1"/>
    <col min="13319" max="13319" width="11" customWidth="1"/>
    <col min="13571" max="13571" width="10.28515625" customWidth="1"/>
    <col min="13575" max="13575" width="11" customWidth="1"/>
    <col min="13827" max="13827" width="10.28515625" customWidth="1"/>
    <col min="13831" max="13831" width="11" customWidth="1"/>
    <col min="14083" max="14083" width="10.28515625" customWidth="1"/>
    <col min="14087" max="14087" width="11" customWidth="1"/>
    <col min="14339" max="14339" width="10.28515625" customWidth="1"/>
    <col min="14343" max="14343" width="11" customWidth="1"/>
    <col min="14595" max="14595" width="10.28515625" customWidth="1"/>
    <col min="14599" max="14599" width="11" customWidth="1"/>
    <col min="14851" max="14851" width="10.28515625" customWidth="1"/>
    <col min="14855" max="14855" width="11" customWidth="1"/>
    <col min="15107" max="15107" width="10.28515625" customWidth="1"/>
    <col min="15111" max="15111" width="11" customWidth="1"/>
    <col min="15363" max="15363" width="10.28515625" customWidth="1"/>
    <col min="15367" max="15367" width="11" customWidth="1"/>
    <col min="15619" max="15619" width="10.28515625" customWidth="1"/>
    <col min="15623" max="15623" width="11" customWidth="1"/>
    <col min="15875" max="15875" width="10.28515625" customWidth="1"/>
    <col min="15879" max="15879" width="11" customWidth="1"/>
    <col min="16131" max="16131" width="10.28515625" customWidth="1"/>
    <col min="16135" max="16135" width="1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thickBot="1" x14ac:dyDescent="0.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5" t="s">
        <v>4</v>
      </c>
      <c r="B5" s="6"/>
      <c r="C5" s="6"/>
      <c r="D5" s="6"/>
      <c r="E5" s="7"/>
      <c r="F5" s="8"/>
      <c r="G5" s="8"/>
      <c r="H5" s="9" t="s">
        <v>5</v>
      </c>
      <c r="I5" s="10"/>
      <c r="J5" s="10"/>
      <c r="K5" s="10"/>
      <c r="L5" s="11"/>
    </row>
    <row r="6" spans="1:12" x14ac:dyDescent="0.25">
      <c r="A6" s="12" t="s">
        <v>6</v>
      </c>
      <c r="B6" s="13"/>
      <c r="C6" s="13"/>
      <c r="D6" s="13"/>
      <c r="E6" s="14"/>
      <c r="F6" s="8"/>
      <c r="G6" s="8"/>
      <c r="H6" s="15" t="s">
        <v>7</v>
      </c>
      <c r="I6" s="16"/>
      <c r="J6" s="16"/>
      <c r="K6" s="16"/>
      <c r="L6" s="17"/>
    </row>
    <row r="7" spans="1:12" x14ac:dyDescent="0.25">
      <c r="A7" s="12" t="s">
        <v>8</v>
      </c>
      <c r="B7" s="13"/>
      <c r="C7" s="13"/>
      <c r="D7" s="13"/>
      <c r="E7" s="14"/>
      <c r="F7" s="8"/>
      <c r="G7" s="8"/>
      <c r="H7" s="18"/>
      <c r="I7" s="19"/>
      <c r="J7" s="19"/>
      <c r="K7" s="19"/>
      <c r="L7" s="20"/>
    </row>
    <row r="8" spans="1:12" x14ac:dyDescent="0.25">
      <c r="A8" s="12" t="s">
        <v>9</v>
      </c>
      <c r="B8" s="13"/>
      <c r="C8" s="13"/>
      <c r="D8" s="13"/>
      <c r="E8" s="14"/>
      <c r="F8" s="8"/>
      <c r="G8" s="8"/>
      <c r="H8" s="18" t="s">
        <v>10</v>
      </c>
      <c r="I8" s="19"/>
      <c r="J8" s="19"/>
      <c r="K8" s="19"/>
      <c r="L8" s="20"/>
    </row>
    <row r="9" spans="1:12" x14ac:dyDescent="0.25">
      <c r="A9" s="12" t="s">
        <v>11</v>
      </c>
      <c r="B9" s="13"/>
      <c r="C9" s="13"/>
      <c r="D9" s="13"/>
      <c r="E9" s="14"/>
      <c r="F9" s="8"/>
      <c r="G9" s="8"/>
      <c r="H9" s="21" t="s">
        <v>12</v>
      </c>
      <c r="I9" s="22"/>
      <c r="J9" s="22"/>
      <c r="K9" s="22"/>
      <c r="L9" s="23"/>
    </row>
    <row r="10" spans="1:12" x14ac:dyDescent="0.25">
      <c r="A10" s="12" t="s">
        <v>13</v>
      </c>
      <c r="B10" s="13"/>
      <c r="C10" s="13"/>
      <c r="D10" s="13"/>
      <c r="E10" s="14"/>
      <c r="F10" s="8"/>
      <c r="G10" s="8"/>
      <c r="H10" s="24" t="s">
        <v>14</v>
      </c>
      <c r="I10" s="22"/>
      <c r="J10" s="22"/>
      <c r="K10" s="22"/>
      <c r="L10" s="23"/>
    </row>
    <row r="11" spans="1:12" ht="15.75" thickBot="1" x14ac:dyDescent="0.3">
      <c r="A11" s="25" t="s">
        <v>15</v>
      </c>
      <c r="B11" s="26"/>
      <c r="C11" s="26"/>
      <c r="D11" s="26"/>
      <c r="E11" s="27"/>
      <c r="F11" s="8"/>
      <c r="G11" s="8"/>
      <c r="H11" s="25" t="s">
        <v>16</v>
      </c>
      <c r="I11" s="26"/>
      <c r="J11" s="26"/>
      <c r="K11" s="26"/>
      <c r="L11" s="27"/>
    </row>
    <row r="12" spans="1:12" x14ac:dyDescent="0.25">
      <c r="A12" s="28"/>
      <c r="B12" s="28"/>
      <c r="C12" s="28"/>
      <c r="D12" s="28"/>
      <c r="E12" s="28"/>
      <c r="F12" s="8"/>
      <c r="G12" s="8"/>
      <c r="H12" s="19"/>
      <c r="I12" s="19"/>
      <c r="J12" s="19"/>
      <c r="K12" s="19"/>
      <c r="L12" s="19"/>
    </row>
    <row r="13" spans="1:12" x14ac:dyDescent="0.25">
      <c r="A13" s="29"/>
      <c r="B13" s="29"/>
      <c r="C13" s="29"/>
      <c r="D13" s="29"/>
      <c r="E13" s="29"/>
      <c r="F13" s="29"/>
      <c r="G13" s="29"/>
      <c r="H13" s="19"/>
      <c r="I13" s="19"/>
      <c r="J13" s="19"/>
      <c r="K13" s="19"/>
      <c r="L13" s="19"/>
    </row>
    <row r="14" spans="1:12" x14ac:dyDescent="0.25">
      <c r="A14" s="19"/>
      <c r="B14" s="19"/>
      <c r="C14" s="19"/>
      <c r="D14" s="19"/>
      <c r="E14" s="19"/>
      <c r="F14" s="29"/>
      <c r="G14" s="29"/>
      <c r="H14" s="19"/>
      <c r="I14" s="19"/>
      <c r="J14" s="19"/>
      <c r="K14" s="19"/>
      <c r="L14" s="19"/>
    </row>
    <row r="15" spans="1:12" x14ac:dyDescent="0.25">
      <c r="A15" s="19"/>
      <c r="B15" s="19"/>
      <c r="C15" s="19"/>
      <c r="D15" s="19"/>
      <c r="E15" s="19"/>
      <c r="F15" s="29"/>
      <c r="G15" s="29"/>
      <c r="H15" s="19"/>
      <c r="I15" s="19"/>
      <c r="J15" s="19"/>
      <c r="K15" s="19"/>
      <c r="L15" s="19"/>
    </row>
    <row r="16" spans="1:12" x14ac:dyDescent="0.25">
      <c r="A16" s="29"/>
      <c r="B16" s="29"/>
      <c r="C16" s="29"/>
      <c r="D16" s="29"/>
      <c r="E16" s="29"/>
      <c r="F16" s="29"/>
      <c r="G16" s="29"/>
      <c r="H16" s="19"/>
      <c r="I16" s="19"/>
      <c r="J16" s="19"/>
      <c r="K16" s="19"/>
      <c r="L16" s="19"/>
    </row>
    <row r="17" spans="1:16" x14ac:dyDescent="0.25">
      <c r="A17" s="29"/>
      <c r="B17" s="29"/>
      <c r="C17" s="29"/>
      <c r="D17" s="29"/>
      <c r="E17" s="19"/>
      <c r="F17" s="19"/>
      <c r="G17" s="19"/>
      <c r="H17" s="19"/>
      <c r="I17" s="19"/>
      <c r="J17" s="22"/>
      <c r="K17" s="22"/>
      <c r="L17" s="22"/>
    </row>
    <row r="18" spans="1:16" x14ac:dyDescent="0.25">
      <c r="A18" s="29"/>
      <c r="B18" s="29"/>
      <c r="C18" s="29"/>
      <c r="D18" s="29"/>
      <c r="E18" s="29"/>
      <c r="F18" s="29"/>
      <c r="G18" s="29"/>
      <c r="H18" s="19"/>
      <c r="I18" s="19"/>
      <c r="J18" s="19"/>
      <c r="K18" s="19"/>
      <c r="L18" s="19"/>
    </row>
    <row r="19" spans="1:16" ht="15.75" thickBot="1" x14ac:dyDescent="0.3">
      <c r="A19" s="19"/>
      <c r="B19" s="19"/>
      <c r="C19" s="19"/>
      <c r="D19" s="19"/>
      <c r="E19" s="19"/>
      <c r="F19" s="29"/>
      <c r="G19" s="29"/>
      <c r="H19" s="19"/>
      <c r="I19" s="19"/>
      <c r="J19" s="19"/>
      <c r="K19" s="19"/>
      <c r="L19" s="19"/>
    </row>
    <row r="20" spans="1:16" ht="15.75" thickBot="1" x14ac:dyDescent="0.3">
      <c r="A20" s="30" t="s">
        <v>17</v>
      </c>
      <c r="B20" s="31"/>
      <c r="C20" s="32"/>
      <c r="D20" s="33" t="s">
        <v>18</v>
      </c>
      <c r="E20" s="31" t="s">
        <v>19</v>
      </c>
      <c r="F20" s="34" t="s">
        <v>20</v>
      </c>
      <c r="G20" s="31" t="s">
        <v>21</v>
      </c>
      <c r="H20" s="35" t="s">
        <v>22</v>
      </c>
      <c r="I20" s="36"/>
      <c r="J20" s="35" t="s">
        <v>23</v>
      </c>
      <c r="K20" s="36"/>
      <c r="L20" s="33" t="s">
        <v>24</v>
      </c>
      <c r="O20" s="37">
        <f>G31</f>
        <v>3618712</v>
      </c>
      <c r="P20" s="38" t="str">
        <f>SUBSTITUTE(PROPER(INDEX(n_4,MID(TEXT(O20,n0),1,1)+1)&amp;INDEX(n0x,MID(TEXT(O20,n0),2,1)+1,MID(TEXT(O20,n0),3,1)+1)&amp;IF(-MID(TEXT(O20,n0),1,3),"миллиард"&amp;VLOOKUP(MID(TEXT(O20,n0),3,1)*AND(MID(TEXT(O20,n0),2,1)-1),мил,2),"")&amp;INDEX(n_4,MID(TEXT(O20,n0),4,1)+1)&amp;INDEX(n0x,MID(TEXT(O20,n0),5,1)+1,MID(TEXT(O20,n0),6,1)+1)&amp;IF(-MID(TEXT(O20,n0),4,3),"миллион"&amp;VLOOKUP(MID(TEXT(O20,n0),6,1)*AND(MID(TEXT(O20,n0),5,1)-1),мил,2),"")&amp;INDEX(n_4,MID(TEXT(O20,n0),7,1)+1)&amp;INDEX(n1x,MID(TEXT(O20,n0),8,1)+1,MID(TEXT(O20,n0),9,1)+1)&amp;IF(-MID(TEXT(O20,n0),7,3),VLOOKUP(MID(TEXT(O20,n0),9,1)*AND(MID(TEXT(O20,n0),8,1)-1),тыс,2),"")&amp;INDEX(n_4,MID(TEXT(O20,n0),10,1)+1)&amp;INDEX(n0x,MID(TEXT(O20,n0),11,1)+1,MID(TEXT(O20,n0),12,1)+1)),"z"," ")&amp;IF(TRUNC(TEXT(O20,n0)),"","Ноль ")&amp;"сум"&amp;VLOOKUP(MOD(MAX(MOD(MID(TEXT(O20,n0),11,2)-11,100),9),10),{0,"ь ";1," ";4," "},2)&amp;RIGHT(TEXT(O20,n0),2)&amp;" тийин"&amp;VLOOKUP(MOD(MAX(MOD(RIGHT(TEXT(O20,n0),2)-11,100),9),10),{0,"";1,"";4,""},2)</f>
        <v>Три миллиона шестьсот восемнадцать тысяч семьсот двенадцать сум 00 тийин</v>
      </c>
    </row>
    <row r="21" spans="1:16" ht="15.75" thickBot="1" x14ac:dyDescent="0.3">
      <c r="A21" s="39"/>
      <c r="B21" s="40"/>
      <c r="C21" s="41"/>
      <c r="D21" s="42"/>
      <c r="E21" s="40"/>
      <c r="F21" s="43"/>
      <c r="G21" s="40"/>
      <c r="H21" s="44" t="s">
        <v>25</v>
      </c>
      <c r="I21" s="45" t="s">
        <v>26</v>
      </c>
      <c r="J21" s="44" t="s">
        <v>25</v>
      </c>
      <c r="K21" s="45" t="s">
        <v>27</v>
      </c>
      <c r="L21" s="42"/>
    </row>
    <row r="22" spans="1:16" ht="15.75" thickBot="1" x14ac:dyDescent="0.3">
      <c r="A22" s="35">
        <v>1</v>
      </c>
      <c r="B22" s="46"/>
      <c r="C22" s="36"/>
      <c r="D22" s="47">
        <v>2</v>
      </c>
      <c r="E22" s="48">
        <v>3</v>
      </c>
      <c r="F22" s="47">
        <v>4</v>
      </c>
      <c r="G22" s="48">
        <v>5</v>
      </c>
      <c r="H22" s="47">
        <v>6</v>
      </c>
      <c r="I22" s="48">
        <v>7</v>
      </c>
      <c r="J22" s="47">
        <v>8</v>
      </c>
      <c r="K22" s="48">
        <v>9</v>
      </c>
      <c r="L22" s="47">
        <v>10</v>
      </c>
    </row>
    <row r="23" spans="1:16" x14ac:dyDescent="0.25">
      <c r="A23" s="49" t="s">
        <v>28</v>
      </c>
      <c r="B23" s="50"/>
      <c r="C23" s="51"/>
      <c r="D23" s="52"/>
      <c r="E23" s="53"/>
      <c r="F23" s="54"/>
      <c r="G23" s="55"/>
      <c r="H23" s="54"/>
      <c r="I23" s="55"/>
      <c r="J23" s="54"/>
      <c r="K23" s="55"/>
      <c r="L23" s="54"/>
    </row>
    <row r="24" spans="1:16" x14ac:dyDescent="0.25">
      <c r="A24" s="49" t="s">
        <v>29</v>
      </c>
      <c r="B24" s="50"/>
      <c r="C24" s="51"/>
      <c r="D24" s="52"/>
      <c r="E24" s="53"/>
      <c r="F24" s="56"/>
      <c r="G24" s="56"/>
      <c r="H24" s="57"/>
      <c r="I24" s="58"/>
      <c r="J24" s="57" t="s">
        <v>30</v>
      </c>
      <c r="K24" s="58"/>
      <c r="L24" s="54"/>
    </row>
    <row r="25" spans="1:16" x14ac:dyDescent="0.25">
      <c r="A25" s="59" t="s">
        <v>31</v>
      </c>
      <c r="B25" s="59"/>
      <c r="C25" s="60"/>
      <c r="D25" s="52" t="s">
        <v>32</v>
      </c>
      <c r="E25" s="61">
        <v>1</v>
      </c>
      <c r="F25" s="62">
        <v>3618712</v>
      </c>
      <c r="G25" s="63">
        <f>E25*F25</f>
        <v>3618712</v>
      </c>
      <c r="H25" s="54"/>
      <c r="I25" s="55"/>
      <c r="J25" s="54"/>
      <c r="K25" s="64"/>
      <c r="L25" s="54"/>
    </row>
    <row r="26" spans="1:16" x14ac:dyDescent="0.25">
      <c r="A26" s="49"/>
      <c r="B26" s="50"/>
      <c r="C26" s="51"/>
      <c r="D26" s="52"/>
      <c r="E26" s="65"/>
      <c r="F26" s="65"/>
      <c r="G26" s="63"/>
      <c r="H26" s="55"/>
      <c r="I26" s="55"/>
      <c r="J26" s="55"/>
      <c r="K26" s="66"/>
      <c r="L26" s="67"/>
    </row>
    <row r="27" spans="1:16" x14ac:dyDescent="0.25">
      <c r="A27" s="49"/>
      <c r="B27" s="50"/>
      <c r="C27" s="51"/>
      <c r="D27" s="52"/>
      <c r="E27" s="61"/>
      <c r="F27" s="62"/>
      <c r="G27" s="54"/>
      <c r="H27" s="55"/>
      <c r="I27" s="55"/>
      <c r="J27" s="55"/>
      <c r="K27" s="55"/>
      <c r="L27" s="67"/>
    </row>
    <row r="28" spans="1:16" x14ac:dyDescent="0.25">
      <c r="A28" s="50"/>
      <c r="B28" s="50"/>
      <c r="C28" s="51"/>
      <c r="D28" s="52"/>
      <c r="E28" s="54"/>
      <c r="F28" s="54"/>
      <c r="G28" s="54"/>
      <c r="H28" s="55"/>
      <c r="I28" s="55"/>
      <c r="J28" s="55"/>
      <c r="K28" s="55"/>
      <c r="L28" s="67"/>
    </row>
    <row r="29" spans="1:16" x14ac:dyDescent="0.25">
      <c r="A29" s="50"/>
      <c r="B29" s="50"/>
      <c r="C29" s="51"/>
      <c r="D29" s="52"/>
      <c r="E29" s="54"/>
      <c r="F29" s="54"/>
      <c r="G29" s="54"/>
      <c r="H29" s="55"/>
      <c r="I29" s="55"/>
      <c r="J29" s="55"/>
      <c r="K29" s="55"/>
      <c r="L29" s="67"/>
    </row>
    <row r="30" spans="1:16" x14ac:dyDescent="0.25">
      <c r="A30" s="50"/>
      <c r="B30" s="50"/>
      <c r="C30" s="51"/>
      <c r="D30" s="52"/>
      <c r="E30" s="54"/>
      <c r="F30" s="54"/>
      <c r="G30" s="54"/>
      <c r="H30" s="55"/>
      <c r="I30" s="55"/>
      <c r="J30" s="55"/>
      <c r="K30" s="55"/>
      <c r="L30" s="67"/>
    </row>
    <row r="31" spans="1:16" ht="15.75" thickBot="1" x14ac:dyDescent="0.3">
      <c r="A31" s="68"/>
      <c r="B31" s="69"/>
      <c r="C31" s="70"/>
      <c r="D31" s="44"/>
      <c r="E31" s="71"/>
      <c r="F31" s="71"/>
      <c r="G31" s="72">
        <f>G25+G26+G27+G28</f>
        <v>3618712</v>
      </c>
      <c r="H31" s="45"/>
      <c r="I31" s="73"/>
      <c r="J31" s="73"/>
      <c r="K31" s="74"/>
      <c r="L31" s="75"/>
    </row>
    <row r="32" spans="1:16" ht="15.75" thickBot="1" x14ac:dyDescent="0.3">
      <c r="A32" s="35" t="s">
        <v>33</v>
      </c>
      <c r="B32" s="46"/>
      <c r="C32" s="36"/>
      <c r="D32" s="76" t="str">
        <f>P20</f>
        <v>Три миллиона шестьсот восемнадцать тысяч семьсот двенадцать сум 00 тийин</v>
      </c>
      <c r="E32" s="77"/>
      <c r="F32" s="77"/>
      <c r="G32" s="77"/>
      <c r="H32" s="77"/>
      <c r="I32" s="77"/>
      <c r="J32" s="77"/>
      <c r="K32" s="77"/>
      <c r="L32" s="78"/>
    </row>
    <row r="33" spans="1:12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1:12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1:12" x14ac:dyDescent="0.25">
      <c r="A35" s="80" t="s">
        <v>34</v>
      </c>
      <c r="B35" s="80"/>
      <c r="C35" s="80"/>
      <c r="D35" s="28"/>
      <c r="E35" s="28"/>
      <c r="F35" s="28"/>
      <c r="G35" s="28"/>
      <c r="H35" s="80" t="s">
        <v>35</v>
      </c>
      <c r="I35" s="80"/>
      <c r="J35" s="28"/>
      <c r="K35" s="28" t="s">
        <v>36</v>
      </c>
      <c r="L35" s="28"/>
    </row>
    <row r="36" spans="1:12" x14ac:dyDescent="0.25">
      <c r="A36" s="81"/>
      <c r="B36" s="81"/>
      <c r="C36" s="81"/>
      <c r="D36" s="28"/>
      <c r="E36" s="28"/>
      <c r="F36" s="28"/>
      <c r="G36" s="28"/>
      <c r="H36" s="81"/>
      <c r="I36" s="81"/>
      <c r="J36" s="28"/>
      <c r="K36" s="28"/>
      <c r="L36" s="28"/>
    </row>
    <row r="37" spans="1:12" x14ac:dyDescent="0.25">
      <c r="A37" s="28"/>
      <c r="B37" s="28"/>
      <c r="C37" s="28"/>
      <c r="D37" s="28"/>
      <c r="E37" s="28"/>
      <c r="F37" s="28"/>
      <c r="G37" s="28"/>
      <c r="H37" s="28" t="s">
        <v>37</v>
      </c>
      <c r="I37" s="28"/>
      <c r="J37" s="28"/>
      <c r="K37" s="28"/>
      <c r="L37" s="28"/>
    </row>
    <row r="38" spans="1:12" x14ac:dyDescent="0.25">
      <c r="A38" s="82" t="s">
        <v>38</v>
      </c>
      <c r="B38" s="83"/>
      <c r="C38" s="83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25">
      <c r="A39" s="28"/>
      <c r="B39" s="28"/>
      <c r="C39" s="28"/>
      <c r="D39" s="28"/>
      <c r="E39" s="28"/>
      <c r="F39" s="28"/>
      <c r="G39" s="28"/>
      <c r="H39" s="84" t="s">
        <v>39</v>
      </c>
      <c r="I39" s="84"/>
      <c r="J39" s="84"/>
      <c r="K39" s="84"/>
      <c r="L39" s="84"/>
    </row>
    <row r="40" spans="1:12" x14ac:dyDescent="0.25">
      <c r="A40" s="80" t="s">
        <v>40</v>
      </c>
      <c r="B40" s="80"/>
      <c r="C40" s="80"/>
      <c r="D40" s="28"/>
      <c r="E40" s="28"/>
      <c r="F40" s="28"/>
      <c r="G40" s="28"/>
      <c r="H40" s="28" t="s">
        <v>41</v>
      </c>
      <c r="I40" s="28"/>
      <c r="J40" s="28"/>
      <c r="K40" s="28"/>
      <c r="L40" s="28"/>
    </row>
    <row r="41" spans="1:12" x14ac:dyDescent="0.25">
      <c r="A41" s="28"/>
      <c r="B41" s="28"/>
      <c r="C41" s="28"/>
      <c r="D41" s="28"/>
      <c r="E41" s="28"/>
      <c r="F41" s="28"/>
      <c r="G41" s="28"/>
      <c r="H41" s="85"/>
      <c r="I41" s="86"/>
      <c r="J41" s="86"/>
      <c r="K41" s="86"/>
      <c r="L41" s="87"/>
    </row>
    <row r="42" spans="1:12" x14ac:dyDescent="0.25">
      <c r="A42" s="28"/>
      <c r="B42" s="28"/>
      <c r="C42" s="28"/>
      <c r="D42" s="28"/>
      <c r="E42" s="28"/>
      <c r="F42" s="28"/>
      <c r="G42" s="28"/>
      <c r="H42" s="88" t="s">
        <v>42</v>
      </c>
      <c r="I42" s="88"/>
      <c r="J42" s="88"/>
      <c r="K42" s="88"/>
      <c r="L42" s="28"/>
    </row>
  </sheetData>
  <mergeCells count="55">
    <mergeCell ref="A40:C40"/>
    <mergeCell ref="H41:L41"/>
    <mergeCell ref="H42:K42"/>
    <mergeCell ref="A32:C32"/>
    <mergeCell ref="D32:L32"/>
    <mergeCell ref="A35:C35"/>
    <mergeCell ref="H35:I35"/>
    <mergeCell ref="A38:C38"/>
    <mergeCell ref="H39:L39"/>
    <mergeCell ref="A25:C25"/>
    <mergeCell ref="A26:C26"/>
    <mergeCell ref="A27:C27"/>
    <mergeCell ref="A28:C28"/>
    <mergeCell ref="A29:C29"/>
    <mergeCell ref="A30:C30"/>
    <mergeCell ref="L20:L21"/>
    <mergeCell ref="A22:C22"/>
    <mergeCell ref="A23:C23"/>
    <mergeCell ref="A24:C24"/>
    <mergeCell ref="H24:I24"/>
    <mergeCell ref="J24:K24"/>
    <mergeCell ref="H18:L18"/>
    <mergeCell ref="A19:E19"/>
    <mergeCell ref="H19:L19"/>
    <mergeCell ref="A20:C21"/>
    <mergeCell ref="D20:D21"/>
    <mergeCell ref="E20:E21"/>
    <mergeCell ref="F20:F21"/>
    <mergeCell ref="G20:G21"/>
    <mergeCell ref="H20:I20"/>
    <mergeCell ref="J20:K20"/>
    <mergeCell ref="A14:E14"/>
    <mergeCell ref="H14:L14"/>
    <mergeCell ref="A15:E15"/>
    <mergeCell ref="H15:L15"/>
    <mergeCell ref="H16:L16"/>
    <mergeCell ref="E17:I17"/>
    <mergeCell ref="A9:E9"/>
    <mergeCell ref="A10:E10"/>
    <mergeCell ref="A11:E11"/>
    <mergeCell ref="H11:L11"/>
    <mergeCell ref="H12:L12"/>
    <mergeCell ref="H13:L13"/>
    <mergeCell ref="A6:E6"/>
    <mergeCell ref="H6:L6"/>
    <mergeCell ref="A7:E7"/>
    <mergeCell ref="H7:L7"/>
    <mergeCell ref="A8:E8"/>
    <mergeCell ref="H8:L8"/>
    <mergeCell ref="A1:L1"/>
    <mergeCell ref="A2:L2"/>
    <mergeCell ref="A3:L3"/>
    <mergeCell ref="A4:L4"/>
    <mergeCell ref="A5:E5"/>
    <mergeCell ref="H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2017-06-14T19:52:08Z</dcterms:modified>
</cp:coreProperties>
</file>