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externalReferences>
    <externalReference r:id="rId5"/>
  </externalReferences>
  <definedNames/>
  <calcPr fullCalcOnLoad="1"/>
</workbook>
</file>

<file path=xl/calcChain.xml><?xml version="1.0" encoding="utf-8"?>
<calcChain xmlns="http://schemas.openxmlformats.org/spreadsheetml/2006/main">
  <c r="G149" i="1" l="1"/>
</calcChain>
</file>

<file path=xl/sharedStrings.xml><?xml version="1.0" encoding="utf-8"?>
<sst xmlns="http://schemas.openxmlformats.org/spreadsheetml/2006/main" count="58" uniqueCount="52">
  <si>
    <t>Installed Capacity</t>
  </si>
  <si>
    <t>SL.</t>
  </si>
  <si>
    <t>RE Source</t>
  </si>
  <si>
    <t>Technology</t>
  </si>
  <si>
    <t>Quantity</t>
  </si>
  <si>
    <t>Off-grid MW</t>
  </si>
  <si>
    <t>On-grid MW</t>
  </si>
  <si>
    <t>Total MW</t>
  </si>
  <si>
    <t>Solar</t>
  </si>
  <si>
    <t>Solar Park</t>
  </si>
  <si>
    <t>Rooftop Solar (Except NEM)</t>
  </si>
  <si>
    <t xml:space="preserve"> Rooftop Solar (With NEM)</t>
  </si>
  <si>
    <t>Solar Irrigation</t>
  </si>
  <si>
    <t>Solar Telecom Towers</t>
  </si>
  <si>
    <t>Solar Minigrid</t>
  </si>
  <si>
    <t>Solar Microgrid</t>
  </si>
  <si>
    <t>Solar Nanogrid</t>
  </si>
  <si>
    <t>Solar Charging Station</t>
  </si>
  <si>
    <t>Solar Street Light</t>
  </si>
  <si>
    <t>Solar Home System</t>
  </si>
  <si>
    <t>Solar Drinking Water System</t>
  </si>
  <si>
    <t>Wind</t>
  </si>
  <si>
    <t>All Wind Projects</t>
  </si>
  <si>
    <t>Hydro</t>
  </si>
  <si>
    <t>All Hydro Projects</t>
  </si>
  <si>
    <t>Biogas</t>
  </si>
  <si>
    <t>Biogas to Electricity</t>
  </si>
  <si>
    <t>Biogas Plant</t>
  </si>
  <si>
    <t>Biomass</t>
  </si>
  <si>
    <t>Biomass to Electricity</t>
  </si>
  <si>
    <t>Total</t>
  </si>
  <si>
    <t>Last Update Feb 23 2021</t>
  </si>
  <si>
    <t>Component</t>
  </si>
  <si>
    <t>Until 2020</t>
  </si>
  <si>
    <t>2021-2030</t>
  </si>
  <si>
    <t>2031-2041</t>
  </si>
  <si>
    <t>Cumulative</t>
  </si>
  <si>
    <t>Solar Power Hub (Utility + IPP)</t>
  </si>
  <si>
    <t>Solar PV addition by Utilities</t>
  </si>
  <si>
    <t>Solar PV addition by solar IPPs</t>
  </si>
  <si>
    <t>Rooftop PV systems</t>
  </si>
  <si>
    <t>Solar irrigation pumps</t>
  </si>
  <si>
    <t>Solar mini-/micro-/nano-grids</t>
  </si>
  <si>
    <t>Solar home systems</t>
  </si>
  <si>
    <t>Solar telecom towers</t>
  </si>
  <si>
    <t>Solar street lights</t>
  </si>
  <si>
    <t>Solar charging station</t>
  </si>
  <si>
    <t>Other PV systems</t>
  </si>
  <si>
    <t>* Data source: National SOlar roadmap 2021-2041 by SREDA</t>
  </si>
  <si>
    <t>Off-Grid (MW)</t>
  </si>
  <si>
    <t>On-Grid(MW)</t>
  </si>
  <si>
    <t>Total(MW)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</si>
</sst>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1"/>
      <color rgb="FF000000"/>
      <name val="Inconsolata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/>
    </xf>
    <xf numFmtId="0" fontId="5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5" xfId="0" applyFont="1" applyBorder="1" applyAlignment="1">
      <alignment/>
    </xf>
    <xf numFmtId="0" fontId="3" fillId="0" borderId="6" xfId="0" applyFont="1" applyBorder="1"/>
    <xf numFmtId="0" fontId="3" fillId="0" borderId="7" xfId="0" applyFont="1" applyBorder="1"/>
    <xf numFmtId="0" fontId="4" fillId="0" borderId="3" xfId="0" applyFont="1" applyBorder="1" applyAlignment="1">
      <alignment horizontal="right"/>
    </xf>
    <xf numFmtId="0" fontId="3" fillId="0" borderId="0" xfId="0" applyFont="1"/>
    <xf numFmtId="0" fontId="2" fillId="2" borderId="0" xfId="0" applyFont="1"/>
    <xf numFmtId="0" fontId="1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calcChain" Target="calcChain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5" Type="http://schemas.openxmlformats.org/officeDocument/2006/relationships/externalLink" Target="externalLinks/externalLink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>
        <c:manualLayout>
          <c:xMode val="edge"/>
          <c:yMode val="edge"/>
          <c:x val="0.16875"/>
          <c:y val="0.10075"/>
          <c:w val="0.8185"/>
          <c:h val="0.8227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'[1]worldwide data'!$I$1:$I$3</c:f>
            </c:strRef>
          </c:tx>
          <c:spPr>
            <a:solidFill>
              <a:srgbClr val="45818E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'[1]worldwide data'!$A$4:$A$34</c:f>
              <c:numCache/>
            </c:numRef>
          </c:cat>
          <c:val>
            <c:numRef>
              <c:f>'[1]worldwide data'!$I$4:$I$34</c:f>
              <c:numCache/>
            </c:numRef>
          </c:val>
        </c:ser>
        <c:ser>
          <c:idx val="1"/>
          <c:order val="1"/>
          <c:tx>
            <c:strRef>
              <c:f>'[1]worldwide data'!$F$1:$F$3</c:f>
            </c:strRef>
          </c:tx>
          <c:spPr>
            <a:solidFill>
              <a:srgbClr val="F1C232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'[1]worldwide data'!$A$4:$A$34</c:f>
              <c:numCache/>
            </c:numRef>
          </c:cat>
          <c:val>
            <c:numRef>
              <c:f>'[1]worldwide data'!$F$4:$F$34</c:f>
              <c:numCache/>
            </c:numRef>
          </c:val>
        </c:ser>
        <c:overlap val="100"/>
        <c:axId val="13797577"/>
        <c:axId val="24427334"/>
      </c:barChart>
      <c:catAx>
        <c:axId val="13797577"/>
        <c:scaling>
          <c:orientation val="maxMin"/>
        </c:scaling>
        <c:delete val="0"/>
        <c:axPos val="l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Countries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27334"/>
        <c:crosses val="autoZero"/>
        <c:auto val="0"/>
        <c:lblOffset val="100"/>
        <c:noMultiLvlLbl val="0"/>
      </c:catAx>
      <c:valAx>
        <c:axId val="24427334"/>
        <c:scaling>
          <c:orientation val="minMax"/>
        </c:scaling>
        <c:delete val="0"/>
        <c:axPos val="t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7577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>
        <c:manualLayout>
          <c:xMode val="edge"/>
          <c:yMode val="edge"/>
          <c:x val="0.08825"/>
          <c:y val="0.07025"/>
          <c:w val="0.8775"/>
          <c:h val="0.679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'[1]Future Goals by 2030'!$A$3</c:f>
            </c:strRef>
          </c:tx>
          <c:spPr>
            <a:solidFill>
              <a:srgbClr val="A61C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'[1]Future Goals by 2030'!$B$2:$D$2</c:f>
              <c:numCache/>
            </c:numRef>
          </c:cat>
          <c:val>
            <c:numRef>
              <c:f>'[1]Future Goals by 2030'!$B$3:$D$3</c:f>
              <c:numCache/>
            </c:numRef>
          </c:val>
        </c:ser>
        <c:ser>
          <c:idx val="1"/>
          <c:order val="1"/>
          <c:tx>
            <c:strRef>
              <c:f>'[1]Future Goals by 2030'!$A$4</c:f>
            </c:strRef>
          </c:tx>
          <c:spPr>
            <a:solidFill>
              <a:srgbClr val="000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'[1]Future Goals by 2030'!$B$2:$D$2</c:f>
              <c:numCache/>
            </c:numRef>
          </c:cat>
          <c:val>
            <c:numRef>
              <c:f>'[1]Future Goals by 2030'!$B$4:$D$4</c:f>
              <c:numCache/>
            </c:numRef>
          </c:val>
        </c:ser>
        <c:ser>
          <c:idx val="2"/>
          <c:order val="2"/>
          <c:tx>
            <c:strRef>
              <c:f>'[1]Future Goals by 2030'!$A$5</c:f>
            </c:strRef>
          </c:tx>
          <c:spPr>
            <a:solidFill>
              <a:srgbClr val="FBBC04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'[1]Future Goals by 2030'!$B$2:$D$2</c:f>
              <c:numCache/>
            </c:numRef>
          </c:cat>
          <c:val>
            <c:numRef>
              <c:f>'[1]Future Goals by 2030'!$B$5:$D$5</c:f>
              <c:numCache/>
            </c:numRef>
          </c:val>
        </c:ser>
        <c:ser>
          <c:idx val="3"/>
          <c:order val="3"/>
          <c:tx>
            <c:strRef>
              <c:f>'[1]Future Goals by 2030'!$A$6</c:f>
            </c:strRef>
          </c:tx>
          <c:spPr>
            <a:solidFill>
              <a:srgbClr val="1155CC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'[1]Future Goals by 2030'!$B$2:$D$2</c:f>
              <c:numCache/>
            </c:numRef>
          </c:cat>
          <c:val>
            <c:numRef>
              <c:f>'[1]Future Goals by 2030'!$B$6:$D$6</c:f>
              <c:numCache/>
            </c:numRef>
          </c:val>
        </c:ser>
        <c:ser>
          <c:idx val="4"/>
          <c:order val="4"/>
          <c:tx>
            <c:strRef>
              <c:f>'[1]Future Goals by 2030'!$A$7</c:f>
            </c:strRef>
          </c:tx>
          <c:spPr>
            <a:solidFill>
              <a:srgbClr val="FF6D01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'[1]Future Goals by 2030'!$B$2:$D$2</c:f>
              <c:numCache/>
            </c:numRef>
          </c:cat>
          <c:val>
            <c:numRef>
              <c:f>'[1]Future Goals by 2030'!$B$7:$D$7</c:f>
              <c:numCache/>
            </c:numRef>
          </c:val>
        </c:ser>
        <c:ser>
          <c:idx val="5"/>
          <c:order val="5"/>
          <c:tx>
            <c:strRef>
              <c:f>'[1]Future Goals by 2030'!$A$8</c:f>
            </c:strRef>
          </c:tx>
          <c:spPr>
            <a:solidFill>
              <a:srgbClr val="0080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'[1]Future Goals by 2030'!$B$2:$D$2</c:f>
              <c:numCache/>
            </c:numRef>
          </c:cat>
          <c:val>
            <c:numRef>
              <c:f>'[1]Future Goals by 2030'!$B$8:$D$8</c:f>
              <c:numCache/>
            </c:numRef>
          </c:val>
        </c:ser>
        <c:axId val="2744927"/>
        <c:axId val="44202584"/>
      </c:barChart>
      <c:catAx>
        <c:axId val="2744927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Sources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2584"/>
        <c:crosses val="autoZero"/>
        <c:auto val="0"/>
        <c:lblOffset val="100"/>
        <c:noMultiLvlLbl val="0"/>
      </c:catAx>
      <c:valAx>
        <c:axId val="44202584"/>
        <c:scaling>
          <c:orientation val="minMax"/>
        </c:scaling>
        <c:delete val="0"/>
        <c:axPos val="l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4927"/>
        <c:crosses val="autoZero"/>
        <c:crossBetween val="between"/>
      </c:valAx>
    </c:plotArea>
    <c:legend>
      <c:legendPos val="b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>
        <c:manualLayout>
          <c:xMode val="edge"/>
          <c:yMode val="edge"/>
          <c:x val="0.26575"/>
          <c:y val="0.13075"/>
          <c:w val="0.622"/>
          <c:h val="0.65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'[1]Global CO2 emission'!$G$67</c:f>
            </c:strRef>
          </c:tx>
          <c:spPr>
            <a:solidFill>
              <a:srgbClr val="B7B7B7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b="1" u="none" baseline="0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'[1]Global CO2 emission'!$F$68:$F$87</c:f>
              <c:numCache/>
            </c:numRef>
          </c:cat>
          <c:val>
            <c:numRef>
              <c:f>'[1]Global CO2 emission'!$G$68:$G$87</c:f>
              <c:numCache/>
            </c:numRef>
          </c:val>
        </c:ser>
        <c:axId val="18504709"/>
        <c:axId val="61955450"/>
      </c:barChart>
      <c:catAx>
        <c:axId val="18504709"/>
        <c:scaling>
          <c:orientation val="maxMin"/>
        </c:scaling>
        <c:delete val="0"/>
        <c:axPos val="l"/>
        <c:title>
          <c:tx>
            <c:rich>
              <a:bodyPr wrap="square"/>
              <a:lstStyle/>
              <a:p>
                <a:pPr algn="ctr">
                  <a:defRPr lang="en-US" sz="1800" b="1" u="none" baseline="0">
                    <a:solidFill>
                      <a:srgbClr val="000000"/>
                    </a:solidFill>
                    <a:latin typeface="Georgia"/>
                    <a:ea typeface="Georgia"/>
                  </a:defRPr>
                </a:pPr>
                <a:r>
                  <a:rPr lang="en-US"/>
                  <a:t>Country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1" i="0" u="none" baseline="0">
                <a:solidFill>
                  <a:srgbClr val="000000"/>
                </a:solidFill>
                <a:latin typeface="Georgia"/>
              </a:defRPr>
            </a:pPr>
            <a:endParaRPr lang="en-US"/>
          </a:p>
        </c:txPr>
        <c:crossAx val="61955450"/>
        <c:crosses val="autoZero"/>
        <c:auto val="0"/>
        <c:lblOffset val="100"/>
        <c:noMultiLvlLbl val="0"/>
      </c:catAx>
      <c:valAx>
        <c:axId val="61955450"/>
        <c:scaling>
          <c:orientation val="minMax"/>
        </c:scaling>
        <c:delete val="0"/>
        <c:axPos val="t"/>
        <c:title>
          <c:tx>
            <c:rich>
              <a:bodyPr wrap="square"/>
              <a:lstStyle/>
              <a:p>
                <a:pPr algn="ctr">
                  <a:defRPr lang="en-US" sz="1800" b="1" i="0" u="none" baseline="0">
                    <a:solidFill>
                      <a:srgbClr val="000000"/>
                    </a:solidFill>
                    <a:latin typeface="Georgia"/>
                    <a:ea typeface="Georgia"/>
                  </a:defRPr>
                </a:pPr>
                <a:r>
                  <a:rPr lang="en-US"/>
                  <a:t>CO2 Emission % Share of World</a:t>
                </a:r>
              </a:p>
            </c:rich>
          </c:tx>
          <c:layout/>
          <c:overlay val="0"/>
          <c:spPr>
            <a:noFill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1" i="1" u="none" baseline="0">
                <a:solidFill>
                  <a:srgbClr val="666666"/>
                </a:solidFill>
                <a:latin typeface="Georgia"/>
              </a:defRPr>
            </a:pPr>
            <a:endParaRPr lang="en-US"/>
          </a:p>
        </c:txPr>
        <c:crossAx val="18504709"/>
        <c:crosses val="max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CCCCCC"/>
              </a:solidFill>
              <a:latin typeface="Georgi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plotArea>
      <c:layout>
        <c:manualLayout>
          <c:xMode val="edge"/>
          <c:yMode val="edge"/>
          <c:x val="0.0255"/>
          <c:y val="0.05675"/>
          <c:w val="0.93425"/>
          <c:h val="0.867"/>
        </c:manualLayout>
      </c:layout>
      <c:pieChart>
        <c:varyColors val="1"/>
        <c:ser>
          <c:idx val="0"/>
          <c:order val="0"/>
          <c:explosion val="0"/>
          <c:dPt>
            <c:idx val="0"/>
            <c:spPr>
              <a:solidFill>
                <a:srgbClr val="FFFF00"/>
              </a:solidFill>
              <a:effectLst/>
            </c:spPr>
          </c:dPt>
          <c:dPt>
            <c:idx val="1"/>
            <c:spPr>
              <a:solidFill>
                <a:srgbClr val="DFEA35"/>
              </a:solidFill>
              <a:effectLst/>
            </c:spPr>
          </c:dPt>
          <c:dPt>
            <c:idx val="2"/>
            <c:spPr>
              <a:solidFill>
                <a:srgbClr val="FBBC04"/>
              </a:solidFill>
              <a:effectLst/>
            </c:spPr>
          </c:dPt>
          <c:dPt>
            <c:idx val="3"/>
            <c:spPr>
              <a:solidFill>
                <a:srgbClr val="34A853"/>
              </a:solidFill>
              <a:effectLst/>
            </c:spPr>
          </c:dPt>
          <c:dPt>
            <c:idx val="4"/>
            <c:spPr>
              <a:solidFill>
                <a:srgbClr val="FF6D01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numRef>
              <c:f>'[1]Resources Contibution'!$A$2:$A$6</c:f>
              <c:numCache/>
            </c:numRef>
          </c:cat>
          <c:val>
            <c:numRef>
              <c:f>'[1]Resources Contibution'!$D$2:$D$6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Chart>
    </c:plotArea>
    <c:legend>
      <c:legendPos val="r"/>
      <c:layout/>
      <c:overlay val="0"/>
      <c:txPr>
        <a:bodyPr wrap="square"/>
        <a:lstStyle/>
        <a:p>
          <a:pPr algn="ctr">
            <a:defRPr lang="en-US" sz="18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50"/>
      <c:rotY val="0"/>
      <c:depthPercent val="100"/>
      <c:rAngAx val="0"/>
      <c:perspective val="30"/>
    </c:view3D>
    <c:plotArea>
      <c:layout>
        <c:manualLayout>
          <c:xMode val="edge"/>
          <c:yMode val="edge"/>
          <c:x val="0.029"/>
          <c:y val="0.05"/>
          <c:w val="0.942"/>
          <c:h val="0.95"/>
        </c:manualLayout>
      </c:layout>
      <c:pie3DChart>
        <c:varyColors val="1"/>
        <c:ser>
          <c:idx val="0"/>
          <c:order val="0"/>
          <c:explosion val="0"/>
          <c:dPt>
            <c:idx val="0"/>
            <c:spPr>
              <a:solidFill>
                <a:srgbClr val="FFFF00"/>
              </a:solidFill>
              <a:effectLst/>
            </c:spPr>
          </c:dPt>
          <c:dPt>
            <c:idx val="1"/>
            <c:spPr>
              <a:solidFill>
                <a:srgbClr val="DFEA35"/>
              </a:solidFill>
              <a:effectLst/>
            </c:spPr>
          </c:dPt>
          <c:dPt>
            <c:idx val="2"/>
            <c:spPr>
              <a:solidFill>
                <a:srgbClr val="FBBC04"/>
              </a:solidFill>
              <a:effectLst/>
            </c:spPr>
          </c:dPt>
          <c:dPt>
            <c:idx val="3"/>
            <c:spPr>
              <a:solidFill>
                <a:srgbClr val="34A853"/>
              </a:solidFill>
              <a:effectLst/>
            </c:spPr>
          </c:dPt>
          <c:dPt>
            <c:idx val="4"/>
            <c:spPr>
              <a:solidFill>
                <a:srgbClr val="FF6D01"/>
              </a:solidFill>
              <a:effectLst/>
            </c:spPr>
          </c:dPt>
          <c:dPt>
            <c:idx val="5"/>
            <c:spPr>
              <a:solidFill>
                <a:srgbClr val="46BDC6"/>
              </a:solidFill>
              <a:effectLst/>
            </c:spPr>
          </c:dPt>
          <c:dPt>
            <c:idx val="6"/>
            <c:spPr>
              <a:solidFill>
                <a:srgbClr val="FFFF4D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numRef>
              <c:f>'[1]Resources Contibution'!$A$17:$A$23</c:f>
              <c:numCache/>
            </c:numRef>
          </c:cat>
          <c:val>
            <c:numRef>
              <c:f>'[1]Resources Contibution'!$B$17:$B$23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2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50"/>
      <c:rotY val="0"/>
      <c:depthPercent val="100"/>
      <c:rAngAx val="0"/>
      <c:perspective val="30"/>
    </c:view3D>
    <c:plotArea>
      <c:layout>
        <c:manualLayout>
          <c:xMode val="edge"/>
          <c:yMode val="edge"/>
          <c:x val="0.00925"/>
          <c:y val="0.0175"/>
          <c:w val="0.97125"/>
          <c:h val="0.9435"/>
        </c:manualLayout>
      </c:layout>
      <c:pie3DChart>
        <c:varyColors val="1"/>
        <c:ser>
          <c:idx val="0"/>
          <c:order val="0"/>
          <c:tx>
            <c:strRef>
              <c:f>Sheet1!$G$147:$G$148</c:f>
            </c:strRef>
          </c:tx>
          <c:explosion val="0"/>
          <c:dPt>
            <c:idx val="0"/>
            <c:spPr>
              <a:solidFill>
                <a:srgbClr val="FFFF00"/>
              </a:solidFill>
              <a:effectLst/>
            </c:spPr>
          </c:dPt>
          <c:dPt>
            <c:idx val="1"/>
            <c:spPr>
              <a:solidFill>
                <a:srgbClr val="DFEA35"/>
              </a:solidFill>
              <a:effectLst/>
            </c:spPr>
          </c:dPt>
          <c:dPt>
            <c:idx val="2"/>
            <c:spPr>
              <a:solidFill>
                <a:srgbClr val="FBBC04"/>
              </a:solidFill>
              <a:effectLst/>
            </c:spPr>
          </c:dPt>
          <c:dPt>
            <c:idx val="3"/>
            <c:spPr>
              <a:solidFill>
                <a:srgbClr val="34A853"/>
              </a:solidFill>
              <a:effectLst/>
            </c:spPr>
          </c:dPt>
          <c:dPt>
            <c:idx val="4"/>
            <c:spPr>
              <a:solidFill>
                <a:srgbClr val="FF6D01"/>
              </a:solidFill>
              <a:effectLst/>
            </c:spPr>
          </c:dPt>
          <c:dPt>
            <c:idx val="5"/>
            <c:spPr>
              <a:solidFill>
                <a:srgbClr val="46BDC6"/>
              </a:solidFill>
              <a:effectLst/>
            </c:spPr>
          </c:dPt>
          <c:dPt>
            <c:idx val="6"/>
            <c:spPr>
              <a:solidFill>
                <a:srgbClr val="FFFF4D"/>
              </a:solidFill>
              <a:effectLst/>
            </c:spPr>
          </c:dPt>
          <c:dPt>
            <c:idx val="7"/>
            <c:spPr>
              <a:solidFill>
                <a:srgbClr val="E9F072"/>
              </a:solidFill>
              <a:effectLst/>
            </c:spPr>
          </c:dPt>
          <c:dPt>
            <c:idx val="8"/>
            <c:spPr>
              <a:solidFill>
                <a:srgbClr val="FCD04F"/>
              </a:solidFill>
              <a:effectLst/>
            </c:spPr>
          </c:dPt>
          <c:dPt>
            <c:idx val="9"/>
            <c:spPr>
              <a:solidFill>
                <a:srgbClr val="71C287"/>
              </a:solidFill>
              <a:effectLst/>
            </c:spPr>
          </c:dPt>
          <c:dPt>
            <c:idx val="10"/>
            <c:spPr>
              <a:solidFill>
                <a:srgbClr val="FF994D"/>
              </a:solidFill>
              <a:effectLst/>
            </c:spPr>
          </c:dPt>
          <c:dPt>
            <c:idx val="11"/>
            <c:spPr>
              <a:solidFill>
                <a:srgbClr val="7ED1D7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Sheet1!$C$149:$C$160</c:f>
              <c:strCache/>
            </c:strRef>
          </c:cat>
          <c:val>
            <c:numRef>
              <c:f>Sheet1!$G$149:$G$160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0845"/>
          <c:y val="0.0675"/>
          <c:w val="0.441"/>
          <c:h val="0.829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Sheet1!$A$172</c:f>
            </c:strRef>
          </c:tx>
          <c:spPr>
            <a:solidFill>
              <a:srgbClr val="FFFF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Sheet1!$B$172:$D$172</c:f>
              <c:numCache/>
            </c:numRef>
          </c:val>
          <c:shape val="box"/>
        </c:ser>
        <c:ser>
          <c:idx val="1"/>
          <c:order val="1"/>
          <c:tx>
            <c:strRef>
              <c:f>Sheet1!$A$173</c:f>
            </c:strRef>
          </c:tx>
          <c:spPr>
            <a:solidFill>
              <a:srgbClr val="DFEA35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Sheet1!$B$173:$D$173</c:f>
              <c:numCache/>
            </c:numRef>
          </c:val>
          <c:shape val="box"/>
        </c:ser>
        <c:ser>
          <c:idx val="2"/>
          <c:order val="2"/>
          <c:tx>
            <c:strRef>
              <c:f>Sheet1!$A$174</c:f>
            </c:strRef>
          </c:tx>
          <c:spPr>
            <a:solidFill>
              <a:srgbClr val="FBBC04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Sheet1!$B$174:$D$174</c:f>
              <c:numCache/>
            </c:numRef>
          </c:val>
          <c:shape val="box"/>
        </c:ser>
        <c:ser>
          <c:idx val="3"/>
          <c:order val="3"/>
          <c:tx>
            <c:strRef>
              <c:f>Sheet1!$A$175</c:f>
            </c:strRef>
          </c:tx>
          <c:spPr>
            <a:solidFill>
              <a:srgbClr val="34A853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Sheet1!$B$175:$D$175</c:f>
              <c:numCache/>
            </c:numRef>
          </c:val>
          <c:shape val="box"/>
        </c:ser>
        <c:ser>
          <c:idx val="4"/>
          <c:order val="4"/>
          <c:tx>
            <c:strRef>
              <c:f>Sheet1!$A$176</c:f>
            </c:strRef>
          </c:tx>
          <c:spPr>
            <a:solidFill>
              <a:srgbClr val="FF6D01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Sheet1!$B$176:$D$176</c:f>
              <c:numCache/>
            </c:numRef>
          </c:val>
          <c:shape val="box"/>
        </c:ser>
        <c:ser>
          <c:idx val="5"/>
          <c:order val="5"/>
          <c:tx>
            <c:strRef>
              <c:f>Sheet1!$A$177</c:f>
            </c:strRef>
          </c:tx>
          <c:spPr>
            <a:solidFill>
              <a:srgbClr val="46BDC6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Sheet1!$B$177:$D$177</c:f>
              <c:numCache/>
            </c:numRef>
          </c:val>
          <c:shape val="box"/>
        </c:ser>
        <c:ser>
          <c:idx val="6"/>
          <c:order val="6"/>
          <c:tx>
            <c:strRef>
              <c:f>Sheet1!$A$178</c:f>
            </c:strRef>
          </c:tx>
          <c:spPr>
            <a:solidFill>
              <a:srgbClr val="FFFF99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Sheet1!$B$178:$D$178</c:f>
              <c:numCache/>
            </c:numRef>
          </c:val>
          <c:shape val="box"/>
        </c:ser>
        <c:ser>
          <c:idx val="7"/>
          <c:order val="7"/>
          <c:tx>
            <c:strRef>
              <c:f>Sheet1!$A$179</c:f>
            </c:strRef>
          </c:tx>
          <c:spPr>
            <a:solidFill>
              <a:srgbClr val="F5F8C0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Sheet1!$B$179:$D$179</c:f>
              <c:numCache/>
            </c:numRef>
          </c:val>
          <c:shape val="box"/>
        </c:ser>
        <c:ser>
          <c:idx val="8"/>
          <c:order val="8"/>
          <c:tx>
            <c:strRef>
              <c:f>Sheet1!$A$180</c:f>
            </c:strRef>
          </c:tx>
          <c:spPr>
            <a:solidFill>
              <a:srgbClr val="FDE49B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Sheet1!$B$180:$D$180</c:f>
              <c:numCache/>
            </c:numRef>
          </c:val>
          <c:shape val="box"/>
        </c:ser>
        <c:ser>
          <c:idx val="9"/>
          <c:order val="9"/>
          <c:tx>
            <c:strRef>
              <c:f>Sheet1!$A$181</c:f>
            </c:strRef>
          </c:tx>
          <c:spPr>
            <a:solidFill>
              <a:srgbClr val="96DFAA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Sheet1!$B$181:$D$181</c:f>
              <c:numCache/>
            </c:numRef>
          </c:val>
          <c:shape val="box"/>
        </c:ser>
        <c:ser>
          <c:idx val="10"/>
          <c:order val="10"/>
          <c:tx>
            <c:strRef>
              <c:f>Sheet1!$A$182</c:f>
            </c:strRef>
          </c:tx>
          <c:spPr>
            <a:solidFill>
              <a:srgbClr val="FFC59A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Sheet1!$B$171:$D$171</c:f>
              <c:strCache/>
            </c:strRef>
          </c:cat>
          <c:val>
            <c:numRef>
              <c:f>Sheet1!$B$182:$D$182</c:f>
              <c:numCache/>
            </c:numRef>
          </c:val>
          <c:shape val="box"/>
        </c:ser>
        <c:shape val="box"/>
        <c:axId val="572464"/>
        <c:axId val="37210215"/>
      </c:bar3DChart>
      <c:catAx>
        <c:axId val="57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0215"/>
        <c:crosses val="autoZero"/>
        <c:auto val="0"/>
        <c:lblOffset val="100"/>
        <c:noMultiLvlLbl val="0"/>
      </c:catAx>
      <c:valAx>
        <c:axId val="37210215"/>
        <c:scaling>
          <c:orientation val="minMax"/>
        </c:scaling>
        <c:delete val="0"/>
        <c:axPos val="l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464"/>
        <c:crosses val="autoZero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wrap="square"/>
          <a:lstStyle/>
          <a:p>
            <a:pPr algn="ctr">
              <a:defRPr lang="en-US" sz="1800" b="0" u="none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MW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Sheet1!$G$147:$G$148</c:f>
            </c:strRef>
          </c:tx>
          <c:explosion val="0"/>
          <c:dPt>
            <c:idx val="0"/>
            <c:spPr>
              <a:solidFill>
                <a:srgbClr val="FFFF00"/>
              </a:solidFill>
              <a:effectLst/>
            </c:spPr>
          </c:dPt>
          <c:dPt>
            <c:idx val="1"/>
            <c:spPr>
              <a:solidFill>
                <a:srgbClr val="DFEA35"/>
              </a:solidFill>
              <a:effectLst/>
            </c:spPr>
          </c:dPt>
          <c:dPt>
            <c:idx val="2"/>
            <c:spPr>
              <a:solidFill>
                <a:srgbClr val="FBBC04"/>
              </a:solidFill>
              <a:effectLst/>
            </c:spPr>
          </c:dPt>
          <c:dPt>
            <c:idx val="3"/>
            <c:spPr>
              <a:solidFill>
                <a:srgbClr val="34A853"/>
              </a:solidFill>
              <a:effectLst/>
            </c:spPr>
          </c:dPt>
          <c:dPt>
            <c:idx val="4"/>
            <c:spPr>
              <a:solidFill>
                <a:srgbClr val="FF6D01"/>
              </a:solidFill>
              <a:effectLst/>
            </c:spPr>
          </c:dPt>
          <c:dPt>
            <c:idx val="5"/>
            <c:spPr>
              <a:solidFill>
                <a:srgbClr val="46BDC6"/>
              </a:solidFill>
              <a:effectLst/>
            </c:spPr>
          </c:dPt>
          <c:dPt>
            <c:idx val="6"/>
            <c:spPr>
              <a:solidFill>
                <a:srgbClr val="FFFF4D"/>
              </a:solidFill>
              <a:effectLst/>
            </c:spPr>
          </c:dPt>
          <c:dPt>
            <c:idx val="7"/>
            <c:spPr>
              <a:solidFill>
                <a:srgbClr val="E9F072"/>
              </a:solidFill>
              <a:effectLst/>
            </c:spPr>
          </c:dPt>
          <c:dPt>
            <c:idx val="8"/>
            <c:spPr>
              <a:solidFill>
                <a:srgbClr val="FCD04F"/>
              </a:solidFill>
              <a:effectLst/>
            </c:spPr>
          </c:dPt>
          <c:dPt>
            <c:idx val="9"/>
            <c:spPr>
              <a:solidFill>
                <a:srgbClr val="71C287"/>
              </a:solidFill>
              <a:effectLst/>
            </c:spPr>
          </c:dPt>
          <c:dPt>
            <c:idx val="10"/>
            <c:spPr>
              <a:solidFill>
                <a:srgbClr val="FF994D"/>
              </a:solidFill>
              <a:effectLst/>
            </c:spPr>
          </c:dPt>
          <c:dPt>
            <c:idx val="11"/>
            <c:spPr>
              <a:solidFill>
                <a:srgbClr val="7ED1D7"/>
              </a:solidFill>
              <a:effectLst/>
            </c:spPr>
          </c:dPt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Sheet1!$C$149:$C$160</c:f>
              <c:strCache/>
            </c:strRef>
          </c:cat>
          <c:val>
            <c:numRef>
              <c:f>Sheet1!$G$149:$G$160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Chart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autoTitleDeleted val="1"/>
    <c:view3D>
      <c:rotX val="15"/>
      <c:rotY val="20"/>
      <c:depthPercent val="100"/>
      <c:rAngAx val="1"/>
    </c:view3D>
    <c:plotArea>
      <c:layout>
        <c:manualLayout>
          <c:xMode val="edge"/>
          <c:yMode val="edge"/>
          <c:x val="0.1015"/>
          <c:y val="0.0635"/>
          <c:w val="0.48025"/>
          <c:h val="0.7505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Sheet1!$A$172</c:f>
            </c:strRef>
          </c:tx>
          <c:spPr>
            <a:solidFill>
              <a:srgbClr val="FFFF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Sheet1!$B$172:$E$172</c:f>
              <c:numCache/>
            </c:numRef>
          </c:val>
          <c:shape val="box"/>
        </c:ser>
        <c:ser>
          <c:idx val="1"/>
          <c:order val="1"/>
          <c:tx>
            <c:strRef>
              <c:f>Sheet1!$A$173</c:f>
            </c:strRef>
          </c:tx>
          <c:spPr>
            <a:solidFill>
              <a:srgbClr val="DFEA35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Sheet1!$B$173:$E$173</c:f>
              <c:numCache/>
            </c:numRef>
          </c:val>
          <c:shape val="box"/>
        </c:ser>
        <c:ser>
          <c:idx val="2"/>
          <c:order val="2"/>
          <c:tx>
            <c:strRef>
              <c:f>Sheet1!$A$174</c:f>
            </c:strRef>
          </c:tx>
          <c:spPr>
            <a:solidFill>
              <a:srgbClr val="FBBC04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Sheet1!$B$174:$E$174</c:f>
              <c:numCache/>
            </c:numRef>
          </c:val>
          <c:shape val="box"/>
        </c:ser>
        <c:ser>
          <c:idx val="3"/>
          <c:order val="3"/>
          <c:tx>
            <c:strRef>
              <c:f>Sheet1!$A$175</c:f>
            </c:strRef>
          </c:tx>
          <c:spPr>
            <a:solidFill>
              <a:srgbClr val="34A853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Sheet1!$B$175:$E$175</c:f>
              <c:numCache/>
            </c:numRef>
          </c:val>
          <c:shape val="box"/>
        </c:ser>
        <c:ser>
          <c:idx val="4"/>
          <c:order val="4"/>
          <c:tx>
            <c:strRef>
              <c:f>Sheet1!$A$176</c:f>
            </c:strRef>
          </c:tx>
          <c:spPr>
            <a:solidFill>
              <a:srgbClr val="FF6D01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Sheet1!$B$176:$E$176</c:f>
              <c:numCache/>
            </c:numRef>
          </c:val>
          <c:shape val="box"/>
        </c:ser>
        <c:ser>
          <c:idx val="5"/>
          <c:order val="5"/>
          <c:tx>
            <c:strRef>
              <c:f>Sheet1!$A$177</c:f>
            </c:strRef>
          </c:tx>
          <c:spPr>
            <a:solidFill>
              <a:srgbClr val="46BDC6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Sheet1!$B$177:$E$177</c:f>
              <c:numCache/>
            </c:numRef>
          </c:val>
          <c:shape val="box"/>
        </c:ser>
        <c:ser>
          <c:idx val="6"/>
          <c:order val="6"/>
          <c:tx>
            <c:strRef>
              <c:f>Sheet1!$A$178</c:f>
            </c:strRef>
          </c:tx>
          <c:spPr>
            <a:solidFill>
              <a:srgbClr val="FFFF99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Sheet1!$B$178:$E$178</c:f>
              <c:numCache/>
            </c:numRef>
          </c:val>
          <c:shape val="box"/>
        </c:ser>
        <c:ser>
          <c:idx val="7"/>
          <c:order val="7"/>
          <c:tx>
            <c:strRef>
              <c:f>Sheet1!$A$179</c:f>
            </c:strRef>
          </c:tx>
          <c:spPr>
            <a:solidFill>
              <a:srgbClr val="F5F8C0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Sheet1!$B$179:$E$179</c:f>
              <c:numCache/>
            </c:numRef>
          </c:val>
          <c:shape val="box"/>
        </c:ser>
        <c:ser>
          <c:idx val="8"/>
          <c:order val="8"/>
          <c:tx>
            <c:strRef>
              <c:f>Sheet1!$A$180</c:f>
            </c:strRef>
          </c:tx>
          <c:spPr>
            <a:solidFill>
              <a:srgbClr val="FDE49B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Sheet1!$B$180:$E$180</c:f>
              <c:numCache/>
            </c:numRef>
          </c:val>
          <c:shape val="box"/>
        </c:ser>
        <c:ser>
          <c:idx val="9"/>
          <c:order val="9"/>
          <c:tx>
            <c:strRef>
              <c:f>Sheet1!$A$181</c:f>
            </c:strRef>
          </c:tx>
          <c:spPr>
            <a:solidFill>
              <a:srgbClr val="96DFAA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Sheet1!$B$181:$E$181</c:f>
              <c:numCache/>
            </c:numRef>
          </c:val>
          <c:shape val="box"/>
        </c:ser>
        <c:ser>
          <c:idx val="10"/>
          <c:order val="10"/>
          <c:tx>
            <c:strRef>
              <c:f>Sheet1!$A$182</c:f>
            </c:strRef>
          </c:tx>
          <c:spPr>
            <a:solidFill>
              <a:srgbClr val="FFC59A">
                <a:lumOff val="30000"/>
              </a:srgbClr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cat>
            <c:strRef>
              <c:f>Sheet1!$B$171:$E$171</c:f>
              <c:strCache/>
            </c:strRef>
          </c:cat>
          <c:val>
            <c:numRef>
              <c:f>Sheet1!$B$182:$E$182</c:f>
              <c:numCache/>
            </c:numRef>
          </c:val>
          <c:shape val="box"/>
        </c:ser>
        <c:shape val="box"/>
        <c:axId val="54595730"/>
        <c:axId val="59061581"/>
      </c:bar3DChart>
      <c:catAx>
        <c:axId val="545957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vert="horz" rot="-1800000" wrap="square"/>
          <a:lstStyle/>
          <a:p>
            <a:pPr>
              <a:defRPr lang="en-US" sz="18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61581"/>
        <c:crosses val="autoZero"/>
        <c:auto val="0"/>
        <c:lblOffset val="100"/>
        <c:noMultiLvlLbl val="0"/>
      </c:catAx>
      <c:valAx>
        <c:axId val="59061581"/>
        <c:scaling>
          <c:orientation val="minMax"/>
        </c:scaling>
        <c:delete val="0"/>
        <c:axPos val="l"/>
        <c:title>
          <c:tx>
            <c:rich>
              <a:bodyPr wrap="square"/>
              <a:lstStyle/>
              <a:p>
                <a:pPr algn="ctr">
                  <a:defRPr lang="en-US" sz="2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Capacity, MW</a:t>
                </a:r>
              </a:p>
            </c:rich>
          </c:tx>
          <c:layout/>
          <c:overlay val="0"/>
          <c:spPr>
            <a:noFill/>
          </c:spPr>
        </c:title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8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95730"/>
        <c:crosses val="autoZero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2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6" Type="http://schemas.openxmlformats.org/officeDocument/2006/relationships/chart" Target="../charts/chart6.xml" /><Relationship Id="rId4" Type="http://schemas.openxmlformats.org/officeDocument/2006/relationships/chart" Target="../charts/chart4.xml" /><Relationship Id="rId8" Type="http://schemas.openxmlformats.org/officeDocument/2006/relationships/chart" Target="../charts/chart8.xml" /><Relationship Id="rId7" Type="http://schemas.openxmlformats.org/officeDocument/2006/relationships/chart" Target="../charts/chart7.xml" /><Relationship Id="rId3" Type="http://schemas.openxmlformats.org/officeDocument/2006/relationships/chart" Target="../charts/chart3.xml" /><Relationship Id="rId9" Type="http://schemas.openxmlformats.org/officeDocument/2006/relationships/chart" Target="../charts/chart9.xml" /><Relationship Id="rId5" Type="http://schemas.openxmlformats.org/officeDocument/2006/relationships/chart" Target="../charts/chart5.xml" /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8</xdr:row>
      <xdr:rowOff>19050</xdr:rowOff>
    </xdr:from>
    <xdr:ext cx="6962775" cy="6524625"/>
    <xdr:graphicFrame>
      <xdr:nvGraphicFramePr>
        <xdr:cNvPr id="1" name="Chart 6">
          <a:extLst>
            <a:ext uri="{FF2B5EF4-FFF2-40B4-BE49-F238E27FC236}">
              <a16:creationId xmlns:a16="http://schemas.microsoft.com/office/drawing/2014/main" xmlns:id="{f85ae65b-614f-47af-bef5-53b796760dcb}"/>
            </a:ext>
          </a:extLst>
        </xdr:cNvPr>
        <xdr:cNvGraphicFramePr/>
      </xdr:nvGraphicFramePr>
      <xdr:xfrm>
        <a:off x="0" y="1619250"/>
        <a:ext cx="6962775" cy="65246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  <xdr:oneCellAnchor>
    <xdr:from>
      <xdr:col>5</xdr:col>
      <xdr:colOff>133350</xdr:colOff>
      <xdr:row>15</xdr:row>
      <xdr:rowOff>142875</xdr:rowOff>
    </xdr:from>
    <xdr:ext cx="4152900" cy="2838450"/>
    <xdr:graphicFrame>
      <xdr:nvGraphicFramePr>
        <xdr:cNvPr id="2" name="Chart 7">
          <a:extLst>
            <a:ext uri="{FF2B5EF4-FFF2-40B4-BE49-F238E27FC236}">
              <a16:creationId xmlns:a16="http://schemas.microsoft.com/office/drawing/2014/main" xmlns:id="{fb4a265a-4a3d-48dc-b379-c5d6a89c41d5}"/>
            </a:ext>
          </a:extLst>
        </xdr:cNvPr>
        <xdr:cNvGraphicFramePr/>
      </xdr:nvGraphicFramePr>
      <xdr:xfrm>
        <a:off x="6734175" y="3143250"/>
        <a:ext cx="4152900" cy="283845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 fLocksWithSheet="0"/>
  </xdr:oneCellAnchor>
  <xdr:oneCellAnchor>
    <xdr:from>
      <xdr:col>0</xdr:col>
      <xdr:colOff>0</xdr:colOff>
      <xdr:row>49</xdr:row>
      <xdr:rowOff>180975</xdr:rowOff>
    </xdr:from>
    <xdr:ext cx="6962775" cy="6124575"/>
    <xdr:graphicFrame>
      <xdr:nvGraphicFramePr>
        <xdr:cNvPr id="3" name="Chart 8">
          <a:extLst>
            <a:ext uri="{FF2B5EF4-FFF2-40B4-BE49-F238E27FC236}">
              <a16:creationId xmlns:a16="http://schemas.microsoft.com/office/drawing/2014/main" xmlns:id="{41c5c6e5-ced5-443d-8e8e-3a5c3bc88940}"/>
            </a:ext>
          </a:extLst>
        </xdr:cNvPr>
        <xdr:cNvGraphicFramePr/>
      </xdr:nvGraphicFramePr>
      <xdr:xfrm>
        <a:off x="0" y="9982200"/>
        <a:ext cx="6962775" cy="6124575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 fLocksWithSheet="0"/>
  </xdr:oneCellAnchor>
  <xdr:oneCellAnchor>
    <xdr:from>
      <xdr:col>0</xdr:col>
      <xdr:colOff>971550</xdr:colOff>
      <xdr:row>128</xdr:row>
      <xdr:rowOff>152400</xdr:rowOff>
    </xdr:from>
    <xdr:ext cx="6600825" cy="3181350"/>
    <xdr:graphicFrame>
      <xdr:nvGraphicFramePr>
        <xdr:cNvPr id="4" name="Chart 9">
          <a:extLst>
            <a:ext uri="{FF2B5EF4-FFF2-40B4-BE49-F238E27FC236}">
              <a16:creationId xmlns:a16="http://schemas.microsoft.com/office/drawing/2014/main" xmlns:id="{87d96e35-ab77-4c0a-95c3-5b5e15cc0c02}"/>
            </a:ext>
          </a:extLst>
        </xdr:cNvPr>
        <xdr:cNvGraphicFramePr/>
      </xdr:nvGraphicFramePr>
      <xdr:xfrm>
        <a:off x="971550" y="25755600"/>
        <a:ext cx="6600825" cy="318135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 fLocksWithSheet="0"/>
  </xdr:oneCellAnchor>
  <xdr:oneCellAnchor>
    <xdr:from>
      <xdr:col>0</xdr:col>
      <xdr:colOff>1876425</xdr:colOff>
      <xdr:row>104</xdr:row>
      <xdr:rowOff>114300</xdr:rowOff>
    </xdr:from>
    <xdr:ext cx="6543675" cy="2819400"/>
    <xdr:graphicFrame>
      <xdr:nvGraphicFramePr>
        <xdr:cNvPr id="5" name="Chart 10">
          <a:extLst>
            <a:ext uri="{FF2B5EF4-FFF2-40B4-BE49-F238E27FC236}">
              <a16:creationId xmlns:a16="http://schemas.microsoft.com/office/drawing/2014/main" xmlns:id="{fd43378e-85cc-4f40-b548-63ae09584365}"/>
            </a:ext>
          </a:extLst>
        </xdr:cNvPr>
        <xdr:cNvGraphicFramePr/>
      </xdr:nvGraphicFramePr>
      <xdr:xfrm>
        <a:off x="1876425" y="20916900"/>
        <a:ext cx="6543675" cy="2819400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 fLocksWithSheet="0"/>
  </xdr:oneCellAnchor>
  <xdr:oneCellAnchor>
    <xdr:from>
      <xdr:col>10</xdr:col>
      <xdr:colOff>238125</xdr:colOff>
      <xdr:row>146</xdr:row>
      <xdr:rowOff>0</xdr:rowOff>
    </xdr:from>
    <xdr:ext cx="5581650" cy="2486025"/>
    <xdr:graphicFrame>
      <xdr:nvGraphicFramePr>
        <xdr:cNvPr id="6" name="Chart 11">
          <a:extLst>
            <a:ext uri="{FF2B5EF4-FFF2-40B4-BE49-F238E27FC236}">
              <a16:creationId xmlns:a16="http://schemas.microsoft.com/office/drawing/2014/main" xmlns:id="{b4517d54-0f57-4615-b058-0f057eea1e59}"/>
            </a:ext>
          </a:extLst>
        </xdr:cNvPr>
        <xdr:cNvGraphicFramePr/>
      </xdr:nvGraphicFramePr>
      <xdr:xfrm>
        <a:off x="11029950" y="29203650"/>
        <a:ext cx="5581650" cy="2486025"/>
      </xdr:xfrm>
      <a:graphic>
        <a:graphicData uri="http://schemas.openxmlformats.org/drawingml/2006/chart">
          <c:chart xmlns:c="http://schemas.openxmlformats.org/drawingml/2006/chart" r:id="rId6"/>
        </a:graphicData>
      </a:graphic>
    </xdr:graphicFrame>
    <xdr:clientData fLocksWithSheet="0"/>
  </xdr:oneCellAnchor>
  <xdr:oneCellAnchor>
    <xdr:from>
      <xdr:col>5</xdr:col>
      <xdr:colOff>733425</xdr:colOff>
      <xdr:row>171</xdr:row>
      <xdr:rowOff>161925</xdr:rowOff>
    </xdr:from>
    <xdr:ext cx="4772025" cy="2819400"/>
    <xdr:graphicFrame>
      <xdr:nvGraphicFramePr>
        <xdr:cNvPr id="7" name="Chart 12">
          <a:extLst>
            <a:ext uri="{FF2B5EF4-FFF2-40B4-BE49-F238E27FC236}">
              <a16:creationId xmlns:a16="http://schemas.microsoft.com/office/drawing/2014/main" xmlns:id="{886c7112-ede7-4680-9476-67cc7be42b16}"/>
            </a:ext>
          </a:extLst>
        </xdr:cNvPr>
        <xdr:cNvGraphicFramePr/>
      </xdr:nvGraphicFramePr>
      <xdr:xfrm>
        <a:off x="7334250" y="34366200"/>
        <a:ext cx="4772025" cy="2819400"/>
      </xdr:xfrm>
      <a:graphic>
        <a:graphicData uri="http://schemas.openxmlformats.org/drawingml/2006/chart">
          <c:chart xmlns:c="http://schemas.openxmlformats.org/drawingml/2006/chart" r:id="rId7"/>
        </a:graphicData>
      </a:graphic>
    </xdr:graphicFrame>
    <xdr:clientData fLocksWithSheet="0"/>
  </xdr:oneCellAnchor>
  <xdr:oneCellAnchor>
    <xdr:from>
      <xdr:col>8</xdr:col>
      <xdr:colOff>790575</xdr:colOff>
      <xdr:row>125</xdr:row>
      <xdr:rowOff>66675</xdr:rowOff>
    </xdr:from>
    <xdr:ext cx="6886575" cy="2952750"/>
    <xdr:graphicFrame>
      <xdr:nvGraphicFramePr>
        <xdr:cNvPr id="8" name="Chart 13">
          <a:extLst>
            <a:ext uri="{FF2B5EF4-FFF2-40B4-BE49-F238E27FC236}">
              <a16:creationId xmlns:a16="http://schemas.microsoft.com/office/drawing/2014/main" xmlns:id="{f5a525fb-79bf-49dc-a764-d4725f343bef}"/>
            </a:ext>
          </a:extLst>
        </xdr:cNvPr>
        <xdr:cNvGraphicFramePr/>
      </xdr:nvGraphicFramePr>
      <xdr:xfrm>
        <a:off x="9906000" y="25069800"/>
        <a:ext cx="6886575" cy="2952750"/>
      </xdr:xfrm>
      <a:graphic>
        <a:graphicData uri="http://schemas.openxmlformats.org/drawingml/2006/chart">
          <c:chart xmlns:c="http://schemas.openxmlformats.org/drawingml/2006/chart" r:id="rId8"/>
        </a:graphicData>
      </a:graphic>
    </xdr:graphicFrame>
    <xdr:clientData fLocksWithSheet="0"/>
  </xdr:oneCellAnchor>
  <xdr:oneCellAnchor>
    <xdr:from>
      <xdr:col>0</xdr:col>
      <xdr:colOff>2238375</xdr:colOff>
      <xdr:row>193</xdr:row>
      <xdr:rowOff>57150</xdr:rowOff>
    </xdr:from>
    <xdr:ext cx="9867900" cy="4429125"/>
    <xdr:graphicFrame>
      <xdr:nvGraphicFramePr>
        <xdr:cNvPr id="9" name="Chart 14">
          <a:extLst>
            <a:ext uri="{FF2B5EF4-FFF2-40B4-BE49-F238E27FC236}">
              <a16:creationId xmlns:a16="http://schemas.microsoft.com/office/drawing/2014/main" xmlns:id="{b0178501-e743-400d-9b2f-6c21ba9e63a9}"/>
            </a:ext>
          </a:extLst>
        </xdr:cNvPr>
        <xdr:cNvGraphicFramePr/>
      </xdr:nvGraphicFramePr>
      <xdr:xfrm>
        <a:off x="2238375" y="38661975"/>
        <a:ext cx="9867900" cy="4429125"/>
      </xdr:xfrm>
      <a:graphic>
        <a:graphicData uri="http://schemas.openxmlformats.org/drawingml/2006/chart">
          <c:chart xmlns:c="http://schemas.openxmlformats.org/drawingml/2006/chart" r:id="rId9"/>
        </a:graphicData>
      </a:graphic>
    </xdr:graphicFrame>
    <xdr:clientData fLocksWithSheet="0"/>
  </xdr:one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20221101110919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lar-Wind Data for BD"/>
      <sheetName val="Resources Contibution"/>
      <sheetName val="bd implementations"/>
      <sheetName val="lat, long"/>
      <sheetName val="Global CO2 emission"/>
      <sheetName val="Future Goals by 2030"/>
      <sheetName val="worldwide data"/>
      <sheetName val="Few charts for paper"/>
      <sheetName val="SOURCE FROM WIKI"/>
      <sheetName val="only wind, sol"/>
      <sheetName val="FIXED AHP DATA SOLAR"/>
      <sheetName val="FIXED AHP DATA WIND"/>
      <sheetName val="FIXED AHP DATA HYDRO"/>
      <sheetName val="data &amp; Fossil CO2 emissions by "/>
      <sheetName val="FIXED AHP DATA BIOGAS"/>
      <sheetName val="SolarProjectData"/>
      <sheetName val="WindProjectData"/>
      <sheetName val="HydroProjectData"/>
      <sheetName val="BiogasProjectData"/>
      <sheetName val="PlantIndex"/>
      <sheetName val="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f86106-0e96-465f-9991-79eb7906664a}">
  <sheetPr>
    <outlinePr summaryBelow="0" summaryRight="0"/>
  </sheetPr>
  <dimension ref="A147:H226"/>
  <sheetViews>
    <sheetView workbookViewId="0" topLeftCell="A1"/>
  </sheetViews>
  <sheetFormatPr defaultColWidth="12.634285714285713" defaultRowHeight="15.75" customHeight="1"/>
  <cols>
    <col min="1" max="1" width="35.714285714285715" style="1" customWidth="1"/>
    <col min="2" max="2" width="12.571428571428571" style="1" customWidth="1"/>
    <col min="3" max="3" width="25.571428571428573" style="1" customWidth="1"/>
    <col min="4" max="16384" width="12.571428571428571" style="1" customWidth="1"/>
  </cols>
  <sheetData>
    <row r="147" spans="1:7" ht="15.75">
      <c r="A147" s="2" t="s">
        <v>0</v>
      </c>
      <c r="B147" s="3"/>
      <c r="C147" s="3"/>
      <c r="D147" s="3"/>
      <c r="E147" s="3"/>
      <c r="F147" s="3"/>
      <c r="G147" s="3"/>
    </row>
    <row r="148" spans="1:7" ht="15.75">
      <c r="A148" s="4" t="s">
        <v>1</v>
      </c>
      <c r="B148" s="5" t="s">
        <v>2</v>
      </c>
      <c r="C148" s="5" t="s">
        <v>3</v>
      </c>
      <c r="D148" s="5" t="s">
        <v>4</v>
      </c>
      <c r="E148" s="5" t="s">
        <v>5</v>
      </c>
      <c r="F148" s="5" t="s">
        <v>6</v>
      </c>
      <c r="G148" s="5" t="s">
        <v>7</v>
      </c>
    </row>
    <row r="149" spans="1:7" ht="15.75">
      <c r="A149" s="6">
        <v>1</v>
      </c>
      <c r="B149" s="7" t="s">
        <v>8</v>
      </c>
      <c r="C149" s="8" t="s">
        <v>9</v>
      </c>
      <c r="D149" s="9">
        <v>5</v>
      </c>
      <c r="E149" s="9">
        <v>0</v>
      </c>
      <c r="F149" s="9">
        <v>88.400000000000006</v>
      </c>
      <c r="G149" s="9">
        <f t="shared" si="0" ref="G149:G165">SUM(E149:F149)</f>
        <v>88.400000000000006</v>
      </c>
    </row>
    <row r="150" spans="1:7" ht="15.75">
      <c r="A150" s="10"/>
      <c r="B150" s="10"/>
      <c r="C150" s="8" t="s">
        <v>10</v>
      </c>
      <c r="D150" s="9">
        <v>112</v>
      </c>
      <c r="E150" s="9">
        <v>14.201000000000001</v>
      </c>
      <c r="F150" s="9">
        <v>25.067</v>
      </c>
      <c r="G150" s="9">
        <f t="shared" si="0"/>
        <v>39.268000000000001</v>
      </c>
    </row>
    <row r="151" spans="1:7" ht="15.75">
      <c r="A151" s="10"/>
      <c r="B151" s="10"/>
      <c r="C151" s="8" t="s">
        <v>11</v>
      </c>
      <c r="D151" s="9">
        <v>1234</v>
      </c>
      <c r="E151" s="9">
        <v>0</v>
      </c>
      <c r="F151" s="9">
        <v>22.771000000000001</v>
      </c>
      <c r="G151" s="9">
        <f t="shared" si="0"/>
        <v>22.771000000000001</v>
      </c>
    </row>
    <row r="152" spans="1:7" ht="15.75">
      <c r="A152" s="10"/>
      <c r="B152" s="10"/>
      <c r="C152" s="8" t="s">
        <v>12</v>
      </c>
      <c r="D152" s="9">
        <v>1926</v>
      </c>
      <c r="E152" s="9">
        <v>44.115000000000002</v>
      </c>
      <c r="F152" s="9">
        <v>0.029000000000000001</v>
      </c>
      <c r="G152" s="9">
        <f t="shared" si="0"/>
        <v>44.143999999999998</v>
      </c>
    </row>
    <row r="153" spans="1:7" ht="15.75">
      <c r="A153" s="10"/>
      <c r="B153" s="10"/>
      <c r="C153" s="8" t="s">
        <v>13</v>
      </c>
      <c r="D153" s="9">
        <v>1933</v>
      </c>
      <c r="E153" s="9">
        <v>8.0600000000000005</v>
      </c>
      <c r="F153" s="9">
        <v>0</v>
      </c>
      <c r="G153" s="9">
        <f t="shared" si="0"/>
        <v>8.0600000000000005</v>
      </c>
    </row>
    <row r="154" spans="1:7" ht="15.75">
      <c r="A154" s="10"/>
      <c r="B154" s="10"/>
      <c r="C154" s="8" t="s">
        <v>14</v>
      </c>
      <c r="D154" s="9">
        <v>27</v>
      </c>
      <c r="E154" s="9">
        <v>5.6559999999999997</v>
      </c>
      <c r="F154" s="9">
        <v>0</v>
      </c>
      <c r="G154" s="9">
        <f t="shared" si="0"/>
        <v>5.6559999999999997</v>
      </c>
    </row>
    <row r="155" spans="1:7" ht="15.75">
      <c r="A155" s="10"/>
      <c r="B155" s="10"/>
      <c r="C155" s="8" t="s">
        <v>15</v>
      </c>
      <c r="D155" s="9">
        <v>0</v>
      </c>
      <c r="E155" s="9">
        <v>0</v>
      </c>
      <c r="F155" s="9">
        <v>0</v>
      </c>
      <c r="G155" s="9">
        <f t="shared" si="0"/>
        <v>0</v>
      </c>
    </row>
    <row r="156" spans="1:7" ht="15.75">
      <c r="A156" s="10"/>
      <c r="B156" s="10"/>
      <c r="C156" s="8" t="s">
        <v>16</v>
      </c>
      <c r="D156" s="9">
        <v>2</v>
      </c>
      <c r="E156" s="9">
        <v>0.001</v>
      </c>
      <c r="F156" s="9">
        <v>0</v>
      </c>
      <c r="G156" s="9">
        <f t="shared" si="0"/>
        <v>0.001</v>
      </c>
    </row>
    <row r="157" spans="1:7" ht="15.75">
      <c r="A157" s="10"/>
      <c r="B157" s="10"/>
      <c r="C157" s="8" t="s">
        <v>17</v>
      </c>
      <c r="D157" s="9">
        <v>14</v>
      </c>
      <c r="E157" s="9">
        <v>0.26600000000000001</v>
      </c>
      <c r="F157" s="9">
        <v>0.016</v>
      </c>
      <c r="G157" s="9">
        <f t="shared" si="0"/>
        <v>0.28199999999999997</v>
      </c>
    </row>
    <row r="158" spans="1:7" ht="15.75">
      <c r="A158" s="10"/>
      <c r="B158" s="10"/>
      <c r="C158" s="8" t="s">
        <v>18</v>
      </c>
      <c r="D158" s="9">
        <v>296061</v>
      </c>
      <c r="E158" s="9">
        <v>16.699999999999999</v>
      </c>
      <c r="F158" s="9">
        <v>0</v>
      </c>
      <c r="G158" s="9">
        <f t="shared" si="0"/>
        <v>16.699999999999999</v>
      </c>
    </row>
    <row r="159" spans="1:7" ht="15.75">
      <c r="A159" s="10"/>
      <c r="B159" s="10"/>
      <c r="C159" s="8" t="s">
        <v>19</v>
      </c>
      <c r="D159" s="9">
        <v>6023631</v>
      </c>
      <c r="E159" s="9">
        <v>262.75</v>
      </c>
      <c r="F159" s="9">
        <v>0</v>
      </c>
      <c r="G159" s="9">
        <f t="shared" si="0"/>
        <v>262.75</v>
      </c>
    </row>
    <row r="160" spans="1:7" ht="15.75">
      <c r="A160" s="11"/>
      <c r="B160" s="11"/>
      <c r="C160" s="8" t="s">
        <v>20</v>
      </c>
      <c r="D160" s="9">
        <v>82</v>
      </c>
      <c r="E160" s="9">
        <v>0.095000000000000001</v>
      </c>
      <c r="F160" s="9">
        <v>0</v>
      </c>
      <c r="G160" s="9">
        <f t="shared" si="0"/>
        <v>0.095000000000000001</v>
      </c>
    </row>
    <row r="161" spans="1:7" ht="15.75">
      <c r="A161" s="12">
        <v>2</v>
      </c>
      <c r="B161" s="5" t="s">
        <v>21</v>
      </c>
      <c r="C161" s="8" t="s">
        <v>22</v>
      </c>
      <c r="D161" s="9">
        <v>3</v>
      </c>
      <c r="E161" s="9">
        <v>2</v>
      </c>
      <c r="F161" s="9">
        <v>0.90000000000000002</v>
      </c>
      <c r="G161" s="9">
        <f t="shared" si="0"/>
        <v>2.8999999999999999</v>
      </c>
    </row>
    <row r="162" spans="1:7" ht="15.75">
      <c r="A162" s="12">
        <v>3</v>
      </c>
      <c r="B162" s="5" t="s">
        <v>23</v>
      </c>
      <c r="C162" s="8" t="s">
        <v>24</v>
      </c>
      <c r="D162" s="9">
        <v>1</v>
      </c>
      <c r="E162" s="9">
        <v>0</v>
      </c>
      <c r="F162" s="9">
        <v>230</v>
      </c>
      <c r="G162" s="9">
        <f t="shared" si="0"/>
        <v>230</v>
      </c>
    </row>
    <row r="163" spans="1:7" ht="15.75">
      <c r="A163" s="6">
        <v>4</v>
      </c>
      <c r="B163" s="7" t="s">
        <v>25</v>
      </c>
      <c r="C163" s="8" t="s">
        <v>26</v>
      </c>
      <c r="D163" s="9">
        <v>6</v>
      </c>
      <c r="E163" s="9">
        <v>0.63</v>
      </c>
      <c r="F163" s="9">
        <v>0</v>
      </c>
      <c r="G163" s="9">
        <f t="shared" si="0"/>
        <v>0.63</v>
      </c>
    </row>
    <row r="164" spans="1:7" ht="15.75">
      <c r="A164" s="11"/>
      <c r="B164" s="11"/>
      <c r="C164" s="8" t="s">
        <v>27</v>
      </c>
      <c r="D164" s="9">
        <v>83431</v>
      </c>
      <c r="E164" s="9">
        <v>0</v>
      </c>
      <c r="F164" s="9">
        <v>0</v>
      </c>
      <c r="G164" s="9">
        <f t="shared" si="0"/>
        <v>0</v>
      </c>
    </row>
    <row r="165" spans="1:7" ht="15.75">
      <c r="A165" s="12">
        <v>5</v>
      </c>
      <c r="B165" s="5" t="s">
        <v>28</v>
      </c>
      <c r="C165" s="8" t="s">
        <v>29</v>
      </c>
      <c r="D165" s="9">
        <v>1</v>
      </c>
      <c r="E165" s="9">
        <v>0.40000000000000002</v>
      </c>
      <c r="F165" s="9">
        <v>0</v>
      </c>
      <c r="G165" s="9">
        <f t="shared" si="0"/>
        <v>0.40000000000000002</v>
      </c>
    </row>
    <row r="166" spans="1:8" ht="15.75">
      <c r="A166" s="13" t="s">
        <v>30</v>
      </c>
      <c r="B166" s="14"/>
      <c r="C166" s="15"/>
      <c r="D166" s="16">
        <f t="shared" si="1" ref="D166:G166">SUM(D149:D165)</f>
        <v>6408469</v>
      </c>
      <c r="E166" s="16">
        <f t="shared" si="1"/>
        <v>354.87400000000002</v>
      </c>
      <c r="F166" s="16">
        <f t="shared" si="1"/>
        <v>367.18299999999999</v>
      </c>
      <c r="G166" s="16">
        <f t="shared" si="1"/>
        <v>722.05700000000002</v>
      </c>
      <c r="H166" s="16"/>
    </row>
    <row r="168" spans="3:3" ht="15.75">
      <c r="C168" s="1" t="s">
        <v>31</v>
      </c>
    </row>
    <row r="171" spans="1:5" ht="15.75">
      <c r="A171" s="1" t="s">
        <v>32</v>
      </c>
      <c r="B171" s="1" t="s">
        <v>33</v>
      </c>
      <c r="C171" s="1" t="s">
        <v>34</v>
      </c>
      <c r="D171" s="1" t="s">
        <v>35</v>
      </c>
      <c r="E171" s="1" t="s">
        <v>36</v>
      </c>
    </row>
    <row r="172" spans="1:8" ht="15.75">
      <c r="A172" s="1" t="s">
        <v>37</v>
      </c>
      <c r="B172" s="1">
        <v>0</v>
      </c>
      <c r="C172" s="1">
        <v>500</v>
      </c>
      <c r="D172" s="1">
        <v>1200</v>
      </c>
      <c r="E172" s="17">
        <f t="shared" si="2" ref="E172:E182">SUM(B172:D172)</f>
        <v>1700</v>
      </c>
      <c r="H172" s="17"/>
    </row>
    <row r="173" spans="1:5" ht="15.75">
      <c r="A173" s="1" t="s">
        <v>38</v>
      </c>
      <c r="B173" s="1">
        <v>15</v>
      </c>
      <c r="C173" s="1">
        <v>400</v>
      </c>
      <c r="D173" s="1">
        <v>800</v>
      </c>
      <c r="E173" s="17">
        <f t="shared" si="2"/>
        <v>1215</v>
      </c>
    </row>
    <row r="174" spans="1:5" ht="15.75">
      <c r="A174" s="1" t="s">
        <v>39</v>
      </c>
      <c r="B174" s="1">
        <v>160</v>
      </c>
      <c r="C174" s="1">
        <v>450</v>
      </c>
      <c r="D174" s="1">
        <v>800</v>
      </c>
      <c r="E174" s="17">
        <f t="shared" si="2"/>
        <v>1410</v>
      </c>
    </row>
    <row r="175" spans="1:5" ht="15.75">
      <c r="A175" s="1" t="s">
        <v>40</v>
      </c>
      <c r="B175" s="1">
        <v>50</v>
      </c>
      <c r="C175" s="1">
        <v>250</v>
      </c>
      <c r="D175" s="1">
        <v>405</v>
      </c>
      <c r="E175" s="17">
        <f t="shared" si="2"/>
        <v>705</v>
      </c>
    </row>
    <row r="176" spans="1:5" ht="15.75">
      <c r="A176" s="1" t="s">
        <v>41</v>
      </c>
      <c r="B176" s="1">
        <v>40</v>
      </c>
      <c r="C176" s="1">
        <v>300</v>
      </c>
      <c r="D176" s="1">
        <v>205</v>
      </c>
      <c r="E176" s="17">
        <f t="shared" si="2"/>
        <v>545</v>
      </c>
    </row>
    <row r="177" spans="1:5" ht="15.75">
      <c r="A177" s="1" t="s">
        <v>42</v>
      </c>
      <c r="B177" s="1">
        <v>6</v>
      </c>
      <c r="C177" s="1">
        <v>10</v>
      </c>
      <c r="D177" s="1">
        <v>0</v>
      </c>
      <c r="E177" s="17">
        <f t="shared" si="2"/>
        <v>16</v>
      </c>
    </row>
    <row r="178" spans="1:5" ht="15.75">
      <c r="A178" s="1" t="s">
        <v>43</v>
      </c>
      <c r="B178" s="1">
        <v>252</v>
      </c>
      <c r="C178" s="1">
        <v>5</v>
      </c>
      <c r="D178" s="1">
        <v>0</v>
      </c>
      <c r="E178" s="17">
        <f t="shared" si="2"/>
        <v>257</v>
      </c>
    </row>
    <row r="179" spans="1:5" ht="15.75">
      <c r="A179" s="1" t="s">
        <v>44</v>
      </c>
      <c r="B179" s="1">
        <v>9</v>
      </c>
      <c r="C179" s="1">
        <v>10</v>
      </c>
      <c r="D179" s="1">
        <v>14</v>
      </c>
      <c r="E179" s="17">
        <f t="shared" si="2"/>
        <v>33</v>
      </c>
    </row>
    <row r="180" spans="1:5" ht="15.75">
      <c r="A180" s="1" t="s">
        <v>45</v>
      </c>
      <c r="B180" s="1">
        <v>11</v>
      </c>
      <c r="C180" s="1">
        <v>8</v>
      </c>
      <c r="D180" s="1">
        <v>10</v>
      </c>
      <c r="E180" s="17">
        <f t="shared" si="2"/>
        <v>29</v>
      </c>
    </row>
    <row r="181" spans="1:5" ht="15.75">
      <c r="A181" s="1" t="s">
        <v>46</v>
      </c>
      <c r="B181" s="1">
        <v>1</v>
      </c>
      <c r="C181" s="1">
        <v>25</v>
      </c>
      <c r="D181" s="1">
        <v>54</v>
      </c>
      <c r="E181" s="17">
        <f t="shared" si="2"/>
        <v>80</v>
      </c>
    </row>
    <row r="182" spans="1:5" ht="15.75">
      <c r="A182" s="1" t="s">
        <v>47</v>
      </c>
      <c r="B182" s="1">
        <v>2</v>
      </c>
      <c r="C182" s="1">
        <v>3</v>
      </c>
      <c r="D182" s="1">
        <v>5</v>
      </c>
      <c r="E182" s="17">
        <f t="shared" si="2"/>
        <v>10</v>
      </c>
    </row>
    <row r="185" spans="1:1" ht="15.75">
      <c r="A185" s="1" t="s">
        <v>48</v>
      </c>
    </row>
    <row r="220" spans="1:4" ht="15.75">
      <c r="A220" s="18"/>
      <c r="B220" s="19" t="s">
        <v>49</v>
      </c>
      <c r="C220" s="19" t="s">
        <v>50</v>
      </c>
      <c r="D220" s="19" t="s">
        <v>51</v>
      </c>
    </row>
    <row r="221" spans="1:4" ht="15.75">
      <c r="A221" s="1" t="s">
        <v>8</v>
      </c>
      <c r="B221" s="1">
        <v>346.19</v>
      </c>
      <c r="C221" s="1">
        <v>142.02000000000001</v>
      </c>
      <c r="D221" s="1">
        <f t="shared" si="3" ref="D221:D225">SUM(B221:C221)</f>
        <v>488.20999999999998</v>
      </c>
    </row>
    <row r="222" spans="1:4" ht="15.75">
      <c r="A222" s="1" t="s">
        <v>21</v>
      </c>
      <c r="B222" s="1">
        <v>2</v>
      </c>
      <c r="C222" s="1">
        <v>0.90000000000000002</v>
      </c>
      <c r="D222" s="1">
        <f t="shared" si="3"/>
        <v>2.8999999999999999</v>
      </c>
    </row>
    <row r="223" spans="1:4" ht="15.75">
      <c r="A223" s="1" t="s">
        <v>23</v>
      </c>
      <c r="B223" s="1">
        <v>0</v>
      </c>
      <c r="C223" s="1">
        <v>230</v>
      </c>
      <c r="D223" s="1">
        <f t="shared" si="3"/>
        <v>230</v>
      </c>
    </row>
    <row r="224" spans="1:4" ht="15.75">
      <c r="A224" s="1" t="s">
        <v>26</v>
      </c>
      <c r="B224" s="1">
        <v>0.63</v>
      </c>
      <c r="C224" s="1">
        <v>0</v>
      </c>
      <c r="D224" s="1">
        <f t="shared" si="3"/>
        <v>0.63</v>
      </c>
    </row>
    <row r="225" spans="1:4" ht="15.75">
      <c r="A225" s="1" t="s">
        <v>29</v>
      </c>
      <c r="B225" s="1">
        <v>0.40000000000000002</v>
      </c>
      <c r="C225" s="1">
        <v>0</v>
      </c>
      <c r="D225" s="1">
        <f t="shared" si="3"/>
        <v>0.40000000000000002</v>
      </c>
    </row>
    <row r="226" spans="1:4" ht="15.75">
      <c r="A226" s="19" t="s">
        <v>30</v>
      </c>
      <c r="B226" s="19">
        <v>349.22000000000003</v>
      </c>
      <c r="C226" s="19">
        <v>367.5</v>
      </c>
      <c r="D226" s="19">
        <v>0.40000000000000002</v>
      </c>
    </row>
  </sheetData>
  <mergeCells count="6">
    <mergeCell ref="A147:G147"/>
    <mergeCell ref="A149:A160"/>
    <mergeCell ref="B149:B160"/>
    <mergeCell ref="A163:A164"/>
    <mergeCell ref="B163:B164"/>
    <mergeCell ref="A166:C16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