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<sst xmlns="http://schemas.openxmlformats.org/spreadsheetml/2006/main" count="73" uniqueCount="46">
  <si>
    <t>SOLAR POWER PLANT INDEX</t>
  </si>
  <si>
    <t>WIND POWER PLANT INDEX</t>
  </si>
  <si>
    <t>Location</t>
  </si>
  <si>
    <t>Solar DNI</t>
  </si>
  <si>
    <t>Cost Efficacy</t>
  </si>
  <si>
    <t>Aspect</t>
  </si>
  <si>
    <t>Land Area</t>
  </si>
  <si>
    <t>Latitude</t>
  </si>
  <si>
    <t>Air Temp.</t>
  </si>
  <si>
    <t>Total</t>
  </si>
  <si>
    <t>Wind Speed</t>
  </si>
  <si>
    <t>Altitude</t>
  </si>
  <si>
    <t>Rainfall</t>
  </si>
  <si>
    <t>Slope</t>
  </si>
  <si>
    <t>Dhaka</t>
  </si>
  <si>
    <t>Chittagong</t>
  </si>
  <si>
    <t>Rajshahi</t>
  </si>
  <si>
    <t>Khulna</t>
  </si>
  <si>
    <t>Rangpur</t>
  </si>
  <si>
    <t>Sylhet</t>
  </si>
  <si>
    <t>Barisal</t>
  </si>
  <si>
    <t>Mymensingh</t>
  </si>
  <si>
    <t>HYDRO POWER PLANT INDEX</t>
  </si>
  <si>
    <t>BIOGAS POWER PLANT INDEX</t>
  </si>
  <si>
    <t>Head</t>
  </si>
  <si>
    <t>Catch. Area</t>
  </si>
  <si>
    <t>Flow Rate</t>
  </si>
  <si>
    <t>Water Temp.</t>
  </si>
  <si>
    <t>Raw Materials</t>
  </si>
  <si>
    <t>Water Avail.</t>
  </si>
  <si>
    <t>Prox. to Resi.</t>
  </si>
  <si>
    <t>Air Temp</t>
  </si>
  <si>
    <t>Jhalukhali</t>
  </si>
  <si>
    <t>Lohajang</t>
  </si>
  <si>
    <t>Jadukata</t>
  </si>
  <si>
    <t>Narayanganj(1)</t>
  </si>
  <si>
    <t>Dhalai</t>
  </si>
  <si>
    <t>Demra</t>
  </si>
  <si>
    <t>Sarigoyain</t>
  </si>
  <si>
    <t>Narayanganj(2)</t>
  </si>
  <si>
    <t>location</t>
  </si>
  <si>
    <t>total solar index</t>
  </si>
  <si>
    <t>total wind index</t>
  </si>
  <si>
    <t>hydro index</t>
  </si>
  <si>
    <t>biogas index</t>
  </si>
  <si>
    <t>Mymenshingh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</si>
</sst>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8F2EB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/>
    </xf>
    <xf numFmtId="0" fontId="2" fillId="2" borderId="0" xfId="0" applyFont="1" applyAlignment="1">
      <alignment horizontal="center"/>
    </xf>
    <xf numFmtId="0" fontId="2" fillId="2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Alignment="1">
      <alignment/>
    </xf>
    <xf numFmtId="0" fontId="2" fillId="4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Alignment="1">
      <alignment/>
    </xf>
    <xf numFmtId="0" fontId="2" fillId="5" borderId="0" xfId="0" applyFont="1"/>
    <xf numFmtId="0" fontId="2" fillId="6" borderId="0" xfId="0" applyFont="1" applyFill="1" applyAlignment="1">
      <alignment/>
    </xf>
    <xf numFmtId="0" fontId="2" fillId="6" borderId="0" xfId="0" applyFont="1" applyAlignment="1">
      <alignment/>
    </xf>
    <xf numFmtId="0" fontId="2" fillId="6" borderId="0" xfId="0" applyFont="1"/>
    <xf numFmtId="0" fontId="2" fillId="4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Alignment="1">
      <alignment horizontal="center"/>
    </xf>
    <xf numFmtId="0" fontId="2" fillId="9" borderId="0" xfId="0" applyFont="1" applyAlignment="1">
      <alignment/>
    </xf>
    <xf numFmtId="0" fontId="2" fillId="9" borderId="0" xfId="0" applyFont="1"/>
    <xf numFmtId="0" fontId="2" fillId="10" borderId="0" xfId="0" applyFont="1" applyFill="1" applyAlignment="1">
      <alignment/>
    </xf>
    <xf numFmtId="0" fontId="2" fillId="10" borderId="0" xfId="0" applyFont="1"/>
    <xf numFmtId="0" fontId="2" fillId="10" borderId="0" xfId="0" applyFont="1" applyAlignment="1">
      <alignment/>
    </xf>
    <xf numFmtId="0" fontId="2" fillId="0" borderId="0" xfId="0" applyFont="1"/>
    <xf numFmtId="0" fontId="1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9" defaultPivotStyle="PivotStyleLight16">
    <tableStyle name="PlantIndex-style" pivot="0" table="0" count="2">
      <tableStyleElement type="firstRowStripe" dxfId="0"/>
      <tableStyleElement type="secondRowStripe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 algn="ctr">
              <a:defRPr lang="en-US" sz="1800" b="0" u="none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index and wind index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Sheet1!$B$22</c:f>
            </c:strRef>
          </c:tx>
          <c:spPr>
            <a:solidFill>
              <a:srgbClr val="FF0000">
                <a:alpha val="30000"/>
              </a:srgbClr>
            </a:solidFill>
            <a:ln w="6350" cap="flat" cmpd="sng">
              <a:solidFill>
                <a:srgbClr val="FF0000"/>
              </a:solidFill>
              <a:prstDash val="solid"/>
            </a:ln>
            <a:effectLst/>
          </c:spPr>
          <c:cat>
            <c:strRef>
              <c:f>Sheet1!$A$23:$A$30</c:f>
              <c:strCache/>
            </c:strRef>
          </c:cat>
          <c:val>
            <c:numRef>
              <c:f>Sheet1!$B$23:$B$30</c:f>
              <c:numCache/>
            </c:numRef>
          </c:val>
        </c:ser>
        <c:ser>
          <c:idx val="1"/>
          <c:order val="1"/>
          <c:tx>
            <c:strRef>
              <c:f>Sheet1!$C$22</c:f>
            </c:strRef>
          </c:tx>
          <c:spPr>
            <a:solidFill>
              <a:srgbClr val="46BDC6">
                <a:alpha val="30000"/>
              </a:srgbClr>
            </a:solidFill>
            <a:ln w="6350" cap="flat" cmpd="sng">
              <a:solidFill>
                <a:schemeClr val="accent6"/>
              </a:solidFill>
            </a:ln>
            <a:effectLst/>
          </c:spPr>
          <c:cat>
            <c:strRef>
              <c:f>Sheet1!$A$23:$A$30</c:f>
              <c:strCache/>
            </c:strRef>
          </c:cat>
          <c:val>
            <c:numRef>
              <c:f>Sheet1!$C$23:$C$30</c:f>
              <c:numCache/>
            </c:numRef>
          </c:val>
        </c:ser>
        <c:axId val="43499098"/>
        <c:axId val="8869111"/>
      </c:areaChart>
      <c:catAx>
        <c:axId val="43499098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111"/>
        <c:crosses val="autoZero"/>
        <c:auto val="0"/>
        <c:lblOffset val="100"/>
        <c:noMultiLvlLbl val="0"/>
      </c:catAx>
      <c:valAx>
        <c:axId val="8869111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9098"/>
        <c:crosses val="autoZero"/>
        <c:crossBetween val="midCat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Sheet1!$B$1:$B$2</c:f>
            </c:strRef>
          </c:tx>
          <c:spPr>
            <a:solidFill>
              <a:srgbClr val="FFFF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Sheet1!$A$3:$A$10</c:f>
              <c:strCache/>
            </c:strRef>
          </c:cat>
          <c:val>
            <c:numRef>
              <c:f>Sheet1!$B$3:$B$10</c:f>
              <c:numCache/>
            </c:numRef>
          </c:val>
        </c:ser>
        <c:ser>
          <c:idx val="1"/>
          <c:order val="1"/>
          <c:tx>
            <c:strRef>
              <c:f>Sheet1!$C$1:$C$2</c:f>
            </c:strRef>
          </c:tx>
          <c:spPr>
            <a:solidFill>
              <a:srgbClr val="FFF2CC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Sheet1!$A$3:$A$10</c:f>
              <c:strCache/>
            </c:strRef>
          </c:cat>
          <c:val>
            <c:numRef>
              <c:f>Sheet1!$C$3:$C$10</c:f>
              <c:numCache/>
            </c:numRef>
          </c:val>
        </c:ser>
        <c:ser>
          <c:idx val="2"/>
          <c:order val="2"/>
          <c:tx>
            <c:strRef>
              <c:f>Sheet1!$D$1:$D$2</c:f>
            </c:strRef>
          </c:tx>
          <c:spPr>
            <a:solidFill>
              <a:srgbClr val="FFE599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Sheet1!$A$3:$A$10</c:f>
              <c:strCache/>
            </c:strRef>
          </c:cat>
          <c:val>
            <c:numRef>
              <c:f>Sheet1!$D$3:$D$10</c:f>
              <c:numCache/>
            </c:numRef>
          </c:val>
        </c:ser>
        <c:ser>
          <c:idx val="3"/>
          <c:order val="3"/>
          <c:tx>
            <c:strRef>
              <c:f>Sheet1!$E$1:$E$2</c:f>
            </c:strRef>
          </c:tx>
          <c:spPr>
            <a:solidFill>
              <a:srgbClr val="E69138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Sheet1!$A$3:$A$10</c:f>
              <c:strCache/>
            </c:strRef>
          </c:cat>
          <c:val>
            <c:numRef>
              <c:f>Sheet1!$E$3:$E$10</c:f>
              <c:numCache/>
            </c:numRef>
          </c:val>
        </c:ser>
        <c:ser>
          <c:idx val="4"/>
          <c:order val="4"/>
          <c:tx>
            <c:strRef>
              <c:f>Sheet1!$F$1:$F$2</c:f>
            </c:strRef>
          </c:tx>
          <c:spPr>
            <a:solidFill>
              <a:srgbClr val="CC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Sheet1!$A$3:$A$10</c:f>
              <c:strCache/>
            </c:strRef>
          </c:cat>
          <c:val>
            <c:numRef>
              <c:f>Sheet1!$F$3:$F$10</c:f>
              <c:numCache/>
            </c:numRef>
          </c:val>
        </c:ser>
        <c:ser>
          <c:idx val="5"/>
          <c:order val="5"/>
          <c:tx>
            <c:strRef>
              <c:f>Sheet1!$G$1:$G$2</c:f>
            </c:strRef>
          </c:tx>
          <c:spPr>
            <a:solidFill>
              <a:srgbClr val="FF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Sheet1!$A$3:$A$10</c:f>
              <c:strCache/>
            </c:strRef>
          </c:cat>
          <c:val>
            <c:numRef>
              <c:f>Sheet1!$G$3:$G$10</c:f>
              <c:numCache/>
            </c:numRef>
          </c:val>
        </c:ser>
        <c:overlap val="100"/>
        <c:axId val="32413155"/>
        <c:axId val="26480318"/>
      </c:barChart>
      <c:catAx>
        <c:axId val="32413155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0318"/>
        <c:crosses val="autoZero"/>
        <c:auto val="0"/>
        <c:lblOffset val="100"/>
        <c:noMultiLvlLbl val="0"/>
      </c:catAx>
      <c:valAx>
        <c:axId val="26480318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155"/>
        <c:crosses val="autoZero"/>
        <c:crossBetween val="between"/>
      </c:valAx>
    </c:plotArea>
    <c:legend>
      <c:legendPos val="b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Sheet1!$K$1:$K$2</c:f>
            </c:strRef>
          </c:tx>
          <c:spPr>
            <a:solidFill>
              <a:srgbClr val="B7E1CD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Sheet1!$J$3:$J$10</c:f>
              <c:strCache/>
            </c:strRef>
          </c:cat>
          <c:val>
            <c:numRef>
              <c:f>Sheet1!$K$3:$K$10</c:f>
              <c:numCache/>
            </c:numRef>
          </c:val>
        </c:ser>
        <c:ser>
          <c:idx val="1"/>
          <c:order val="1"/>
          <c:tx>
            <c:strRef>
              <c:f>Sheet1!$L$1:$L$2</c:f>
            </c:strRef>
          </c:tx>
          <c:spPr>
            <a:solidFill>
              <a:srgbClr val="9FC5E8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Sheet1!$J$3:$J$10</c:f>
              <c:strCache/>
            </c:strRef>
          </c:cat>
          <c:val>
            <c:numRef>
              <c:f>Sheet1!$L$3:$L$10</c:f>
              <c:numCache/>
            </c:numRef>
          </c:val>
        </c:ser>
        <c:ser>
          <c:idx val="2"/>
          <c:order val="2"/>
          <c:tx>
            <c:strRef>
              <c:f>Sheet1!$M$1:$M$2</c:f>
            </c:strRef>
          </c:tx>
          <c:spPr>
            <a:solidFill>
              <a:srgbClr val="6FA8DC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Sheet1!$J$3:$J$10</c:f>
              <c:strCache/>
            </c:strRef>
          </c:cat>
          <c:val>
            <c:numRef>
              <c:f>Sheet1!$M$3:$M$10</c:f>
              <c:numCache/>
            </c:numRef>
          </c:val>
        </c:ser>
        <c:ser>
          <c:idx val="3"/>
          <c:order val="3"/>
          <c:tx>
            <c:strRef>
              <c:f>Sheet1!$N$1:$N$2</c:f>
            </c:strRef>
          </c:tx>
          <c:spPr>
            <a:solidFill>
              <a:srgbClr val="93C47D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Sheet1!$J$3:$J$10</c:f>
              <c:strCache/>
            </c:strRef>
          </c:cat>
          <c:val>
            <c:numRef>
              <c:f>Sheet1!$N$3:$N$10</c:f>
              <c:numCache/>
            </c:numRef>
          </c:val>
        </c:ser>
        <c:ser>
          <c:idx val="4"/>
          <c:order val="4"/>
          <c:tx>
            <c:strRef>
              <c:f>Sheet1!$O$1:$O$2</c:f>
            </c:strRef>
          </c:tx>
          <c:spPr>
            <a:solidFill>
              <a:srgbClr val="38761D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Sheet1!$J$3:$J$10</c:f>
              <c:strCache/>
            </c:strRef>
          </c:cat>
          <c:val>
            <c:numRef>
              <c:f>Sheet1!$O$3:$O$10</c:f>
              <c:numCache/>
            </c:numRef>
          </c:val>
        </c:ser>
        <c:ser>
          <c:idx val="5"/>
          <c:order val="5"/>
          <c:tx>
            <c:strRef>
              <c:f>Sheet1!$P$1:$P$2</c:f>
            </c:strRef>
          </c:tx>
          <c:spPr>
            <a:solidFill>
              <a:srgbClr val="274E1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Sheet1!$J$3:$J$10</c:f>
              <c:strCache/>
            </c:strRef>
          </c:cat>
          <c:val>
            <c:numRef>
              <c:f>Sheet1!$P$3:$P$10</c:f>
              <c:numCache/>
            </c:numRef>
          </c:val>
        </c:ser>
        <c:overlap val="100"/>
        <c:axId val="14369025"/>
        <c:axId val="61571416"/>
      </c:barChart>
      <c:catAx>
        <c:axId val="14369025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1416"/>
        <c:crosses val="autoZero"/>
        <c:auto val="0"/>
        <c:lblOffset val="100"/>
        <c:noMultiLvlLbl val="0"/>
      </c:catAx>
      <c:valAx>
        <c:axId val="61571416"/>
        <c:scaling>
          <c:orientation val="minMax"/>
          <c:max val="8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025"/>
        <c:crosses val="autoZero"/>
        <c:crossBetween val="between"/>
      </c:valAx>
    </c:plotArea>
    <c:legend>
      <c:legendPos val="b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2575"/>
          <c:y val="0.06625"/>
          <c:w val="0.51"/>
          <c:h val="0.688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Sheet1!$B$13:$B$14</c:f>
            </c:strRef>
          </c:tx>
          <c:spPr>
            <a:solidFill>
              <a:srgbClr val="3C78D8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Sheet1!$A$15:$A$18</c:f>
              <c:strCache/>
            </c:strRef>
          </c:cat>
          <c:val>
            <c:numRef>
              <c:f>Sheet1!$B$15:$B$18</c:f>
              <c:numCache/>
            </c:numRef>
          </c:val>
        </c:ser>
        <c:ser>
          <c:idx val="1"/>
          <c:order val="1"/>
          <c:tx>
            <c:strRef>
              <c:f>Sheet1!$C$13:$C$14</c:f>
            </c:strRef>
          </c:tx>
          <c:spPr>
            <a:solidFill>
              <a:srgbClr val="07376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Sheet1!$A$15:$A$18</c:f>
              <c:strCache/>
            </c:strRef>
          </c:cat>
          <c:val>
            <c:numRef>
              <c:f>Sheet1!$C$15:$C$18</c:f>
              <c:numCache/>
            </c:numRef>
          </c:val>
        </c:ser>
        <c:ser>
          <c:idx val="2"/>
          <c:order val="2"/>
          <c:tx>
            <c:strRef>
              <c:f>Sheet1!$D$13:$D$14</c:f>
            </c:strRef>
          </c:tx>
          <c:spPr>
            <a:solidFill>
              <a:srgbClr val="9FC5E8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Sheet1!$A$15:$A$18</c:f>
              <c:strCache/>
            </c:strRef>
          </c:cat>
          <c:val>
            <c:numRef>
              <c:f>Sheet1!$D$15:$D$18</c:f>
              <c:numCache/>
            </c:numRef>
          </c:val>
        </c:ser>
        <c:ser>
          <c:idx val="3"/>
          <c:order val="3"/>
          <c:tx>
            <c:strRef>
              <c:f>Sheet1!$E$13:$E$14</c:f>
            </c:strRef>
          </c:tx>
          <c:spPr>
            <a:solidFill>
              <a:srgbClr val="351C75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Sheet1!$A$15:$A$18</c:f>
              <c:strCache/>
            </c:strRef>
          </c:cat>
          <c:val>
            <c:numRef>
              <c:f>Sheet1!$E$15:$E$18</c:f>
              <c:numCache/>
            </c:numRef>
          </c:val>
        </c:ser>
        <c:ser>
          <c:idx val="4"/>
          <c:order val="4"/>
          <c:tx>
            <c:strRef>
              <c:f>Sheet1!$F$13:$F$14</c:f>
            </c:strRef>
          </c:tx>
          <c:spPr>
            <a:solidFill>
              <a:srgbClr val="741B47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Sheet1!$A$15:$A$18</c:f>
              <c:strCache/>
            </c:strRef>
          </c:cat>
          <c:val>
            <c:numRef>
              <c:f>Sheet1!$F$15:$F$18</c:f>
              <c:numCache/>
            </c:numRef>
          </c:val>
        </c:ser>
        <c:ser>
          <c:idx val="5"/>
          <c:order val="5"/>
          <c:tx>
            <c:strRef>
              <c:f>Sheet1!$G$13:$G$14</c:f>
            </c:strRef>
          </c:tx>
          <c:spPr>
            <a:solidFill>
              <a:srgbClr val="4C113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Sheet1!$A$15:$A$18</c:f>
              <c:strCache/>
            </c:strRef>
          </c:cat>
          <c:val>
            <c:numRef>
              <c:f>Sheet1!$G$15:$G$18</c:f>
              <c:numCache/>
            </c:numRef>
          </c:val>
        </c:ser>
        <c:overlap val="100"/>
        <c:axId val="42719088"/>
        <c:axId val="25277321"/>
      </c:barChart>
      <c:catAx>
        <c:axId val="42719088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7321"/>
        <c:crosses val="autoZero"/>
        <c:auto val="0"/>
        <c:lblOffset val="100"/>
        <c:noMultiLvlLbl val="0"/>
      </c:catAx>
      <c:valAx>
        <c:axId val="25277321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9088"/>
        <c:crosses val="autoZero"/>
        <c:crossBetween val="between"/>
      </c:valAx>
    </c:plotArea>
    <c:legend>
      <c:legendPos val="b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23075"/>
          <c:y val="0.06625"/>
          <c:w val="0.53825"/>
          <c:h val="0.68875"/>
        </c:manualLayout>
      </c:layout>
      <c:barChart>
        <c:barDir val="col"/>
        <c:grouping val="stacked"/>
        <c:varyColors val="0"/>
        <c:ser>
          <c:idx val="0"/>
          <c:order val="0"/>
          <c:tx>
            <c:v>Raw Mat.</c:v>
          </c:tx>
          <c:spPr>
            <a:solidFill>
              <a:srgbClr val="B45F06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Sheet1!$J$15:$J$18</c:f>
              <c:strCache/>
            </c:strRef>
          </c:cat>
          <c:val>
            <c:numRef>
              <c:f>Sheet1!$K$15:$K$18</c:f>
              <c:numCache/>
            </c:numRef>
          </c:val>
        </c:ser>
        <c:ser>
          <c:idx val="1"/>
          <c:order val="1"/>
          <c:tx>
            <c:strRef>
              <c:f>Sheet1!$L$13:$L$14</c:f>
            </c:strRef>
          </c:tx>
          <c:spPr>
            <a:solidFill>
              <a:srgbClr val="E69138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Sheet1!$J$15:$J$18</c:f>
              <c:strCache/>
            </c:strRef>
          </c:cat>
          <c:val>
            <c:numRef>
              <c:f>Sheet1!$L$15:$L$18</c:f>
              <c:numCache/>
            </c:numRef>
          </c:val>
        </c:ser>
        <c:ser>
          <c:idx val="2"/>
          <c:order val="2"/>
          <c:tx>
            <c:v>Cost Effi.</c:v>
          </c:tx>
          <c:spPr>
            <a:solidFill>
              <a:srgbClr val="FFE599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Sheet1!$J$15:$J$18</c:f>
              <c:strCache/>
            </c:strRef>
          </c:cat>
          <c:val>
            <c:numRef>
              <c:f>Sheet1!$M$15:$M$18</c:f>
              <c:numCache/>
            </c:numRef>
          </c:val>
        </c:ser>
        <c:ser>
          <c:idx val="3"/>
          <c:order val="3"/>
          <c:tx>
            <c:strRef>
              <c:f>Sheet1!$N$13:$N$14</c:f>
            </c:strRef>
          </c:tx>
          <c:spPr>
            <a:solidFill>
              <a:srgbClr val="00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Sheet1!$J$15:$J$18</c:f>
              <c:strCache/>
            </c:strRef>
          </c:cat>
          <c:val>
            <c:numRef>
              <c:f>Sheet1!$N$15:$N$18</c:f>
              <c:numCache/>
            </c:numRef>
          </c:val>
        </c:ser>
        <c:ser>
          <c:idx val="4"/>
          <c:order val="4"/>
          <c:tx>
            <c:strRef>
              <c:f>Sheet1!$O$13:$O$14</c:f>
            </c:strRef>
          </c:tx>
          <c:spPr>
            <a:solidFill>
              <a:srgbClr val="07376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Sheet1!$J$15:$J$18</c:f>
              <c:strCache/>
            </c:strRef>
          </c:cat>
          <c:val>
            <c:numRef>
              <c:f>Sheet1!$O$15:$O$18</c:f>
              <c:numCache/>
            </c:numRef>
          </c:val>
        </c:ser>
        <c:ser>
          <c:idx val="5"/>
          <c:order val="5"/>
          <c:tx>
            <c:strRef>
              <c:f>Sheet1!$P$13:$P$14</c:f>
            </c:strRef>
          </c:tx>
          <c:spPr>
            <a:solidFill>
              <a:srgbClr val="99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Sheet1!$J$15:$J$18</c:f>
              <c:strCache/>
            </c:strRef>
          </c:cat>
          <c:val>
            <c:numRef>
              <c:f>Sheet1!$P$15:$P$18</c:f>
              <c:numCache/>
            </c:numRef>
          </c:val>
        </c:ser>
        <c:overlap val="100"/>
        <c:axId val="39621333"/>
        <c:axId val="25249844"/>
      </c:barChart>
      <c:catAx>
        <c:axId val="39621333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9844"/>
        <c:crosses val="autoZero"/>
        <c:auto val="0"/>
        <c:lblOffset val="100"/>
        <c:noMultiLvlLbl val="0"/>
      </c:catAx>
      <c:valAx>
        <c:axId val="25249844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1333"/>
        <c:crosses val="autoZero"/>
        <c:crossBetween val="between"/>
      </c:valAx>
    </c:plotArea>
    <c:legend>
      <c:legendPos val="b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4" Type="http://schemas.openxmlformats.org/officeDocument/2006/relationships/chart" Target="../charts/chart4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5" Type="http://schemas.openxmlformats.org/officeDocument/2006/relationships/chart" Target="../charts/chart5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3</xdr:col>
      <xdr:colOff>561975</xdr:colOff>
      <xdr:row>24</xdr:row>
      <xdr:rowOff>190500</xdr:rowOff>
    </xdr:from>
    <xdr:ext cx="5715000" cy="3533775"/>
    <xdr:graphicFrame>
      <xdr:nvGraphicFramePr>
        <xdr:cNvPr id="1" name="Chart 21">
          <a:extLst>
            <a:ext uri="{FF2B5EF4-FFF2-40B4-BE49-F238E27FC236}">
              <a16:creationId xmlns:a16="http://schemas.microsoft.com/office/drawing/2014/main" xmlns:id="{982c42b2-c726-4903-8375-d2ea764fd66c}"/>
            </a:ext>
          </a:extLst>
        </xdr:cNvPr>
        <xdr:cNvGraphicFramePr/>
      </xdr:nvGraphicFramePr>
      <xdr:xfrm>
        <a:off x="3076575" y="4991100"/>
        <a:ext cx="5715000" cy="35337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180975</xdr:rowOff>
    </xdr:from>
    <xdr:ext cx="5715000" cy="3533775"/>
    <xdr:graphicFrame>
      <xdr:nvGraphicFramePr>
        <xdr:cNvPr id="2" name="Chart 22">
          <a:extLst>
            <a:ext uri="{FF2B5EF4-FFF2-40B4-BE49-F238E27FC236}">
              <a16:creationId xmlns:a16="http://schemas.microsoft.com/office/drawing/2014/main" xmlns:id="{4349e7b3-847f-4053-a405-1a635d6607b8}"/>
            </a:ext>
          </a:extLst>
        </xdr:cNvPr>
        <xdr:cNvGraphicFramePr/>
      </xdr:nvGraphicFramePr>
      <xdr:xfrm>
        <a:off x="0" y="8782050"/>
        <a:ext cx="5715000" cy="35337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  <xdr:oneCellAnchor>
    <xdr:from>
      <xdr:col>6</xdr:col>
      <xdr:colOff>923925</xdr:colOff>
      <xdr:row>43</xdr:row>
      <xdr:rowOff>180975</xdr:rowOff>
    </xdr:from>
    <xdr:ext cx="5715000" cy="3533775"/>
    <xdr:graphicFrame>
      <xdr:nvGraphicFramePr>
        <xdr:cNvPr id="3" name="Chart 23">
          <a:extLst>
            <a:ext uri="{FF2B5EF4-FFF2-40B4-BE49-F238E27FC236}">
              <a16:creationId xmlns:a16="http://schemas.microsoft.com/office/drawing/2014/main" xmlns:id="{69bd5749-43a9-4969-8ae7-94c4c3954a57}"/>
            </a:ext>
          </a:extLst>
        </xdr:cNvPr>
        <xdr:cNvGraphicFramePr/>
      </xdr:nvGraphicFramePr>
      <xdr:xfrm>
        <a:off x="5867400" y="8782050"/>
        <a:ext cx="5715000" cy="353377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 fLocksWithSheet="0"/>
  </xdr:oneCellAnchor>
  <xdr:oneCellAnchor>
    <xdr:from>
      <xdr:col>0</xdr:col>
      <xdr:colOff>0</xdr:colOff>
      <xdr:row>62</xdr:row>
      <xdr:rowOff>47625</xdr:rowOff>
    </xdr:from>
    <xdr:ext cx="5715000" cy="3533775"/>
    <xdr:graphicFrame>
      <xdr:nvGraphicFramePr>
        <xdr:cNvPr id="4" name="Chart 24">
          <a:extLst>
            <a:ext uri="{FF2B5EF4-FFF2-40B4-BE49-F238E27FC236}">
              <a16:creationId xmlns:a16="http://schemas.microsoft.com/office/drawing/2014/main" xmlns:id="{23736eae-ef96-4869-b356-aa2f16909069}"/>
            </a:ext>
          </a:extLst>
        </xdr:cNvPr>
        <xdr:cNvGraphicFramePr/>
      </xdr:nvGraphicFramePr>
      <xdr:xfrm>
        <a:off x="0" y="12449175"/>
        <a:ext cx="5715000" cy="3533775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 fLocksWithSheet="0"/>
  </xdr:oneCellAnchor>
  <xdr:oneCellAnchor>
    <xdr:from>
      <xdr:col>0</xdr:col>
      <xdr:colOff>0</xdr:colOff>
      <xdr:row>81</xdr:row>
      <xdr:rowOff>28575</xdr:rowOff>
    </xdr:from>
    <xdr:ext cx="5715000" cy="3533775"/>
    <xdr:graphicFrame>
      <xdr:nvGraphicFramePr>
        <xdr:cNvPr id="5" name="Chart 25">
          <a:extLst>
            <a:ext uri="{FF2B5EF4-FFF2-40B4-BE49-F238E27FC236}">
              <a16:creationId xmlns:a16="http://schemas.microsoft.com/office/drawing/2014/main" xmlns:id="{24efd873-1363-41ff-9ea8-e9f9fabec23f}"/>
            </a:ext>
          </a:extLst>
        </xdr:cNvPr>
        <xdr:cNvGraphicFramePr/>
      </xdr:nvGraphicFramePr>
      <xdr:xfrm>
        <a:off x="0" y="16230600"/>
        <a:ext cx="5715000" cy="3533775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8" displayName="Table_8" ref="A23:C30" headerRowCount="0" totalsRowShown="0">
  <tableColumns count="3">
    <tableColumn id="1" name="Column1"/>
    <tableColumn id="2" name="Column2"/>
    <tableColumn id="3" name="Column3"/>
  </tableColumns>
  <tableStyleInfo name="PlantIndex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f98494-7c43-46e1-b185-e2d68ea3ca8b}">
  <sheetPr>
    <outlinePr summaryBelow="0" summaryRight="0"/>
  </sheetPr>
  <dimension ref="A1:Z31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1" spans="1:10" ht="15.75">
      <c r="A1" s="2" t="s">
        <v>0</v>
      </c>
      <c r="H1" s="3"/>
      <c r="J1" s="4" t="s">
        <v>1</v>
      </c>
    </row>
    <row r="2" spans="1:26" ht="15.7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/>
      <c r="J2" s="6" t="s">
        <v>2</v>
      </c>
      <c r="K2" s="6" t="s">
        <v>10</v>
      </c>
      <c r="L2" s="6" t="s">
        <v>4</v>
      </c>
      <c r="M2" s="6" t="s">
        <v>6</v>
      </c>
      <c r="N2" s="6" t="s">
        <v>11</v>
      </c>
      <c r="O2" s="6" t="s">
        <v>12</v>
      </c>
      <c r="P2" s="6" t="s">
        <v>13</v>
      </c>
      <c r="Q2" s="6" t="s">
        <v>9</v>
      </c>
      <c r="R2" s="7"/>
      <c r="S2" s="7"/>
      <c r="T2" s="7"/>
      <c r="U2" s="7"/>
      <c r="V2" s="7"/>
      <c r="W2" s="7"/>
      <c r="X2" s="7"/>
      <c r="Y2" s="7"/>
      <c r="Z2" s="7"/>
    </row>
    <row r="3" spans="1:17" ht="15.75">
      <c r="A3" s="8" t="s">
        <v>14</v>
      </c>
      <c r="B3" s="8">
        <v>1.5178</v>
      </c>
      <c r="C3" s="8">
        <v>1.9952999999999999</v>
      </c>
      <c r="D3" s="8">
        <v>1.2949999999999999</v>
      </c>
      <c r="E3" s="8">
        <v>0.62990000000000002</v>
      </c>
      <c r="F3" s="8">
        <v>0.62360000000000004</v>
      </c>
      <c r="G3" s="8">
        <v>0.17499999999999999</v>
      </c>
      <c r="H3" s="9">
        <f t="shared" si="0" ref="H3:H10">SUM(B3:G3)</f>
        <v>6.2366000000000001</v>
      </c>
      <c r="J3" s="10" t="s">
        <v>14</v>
      </c>
      <c r="K3" s="11">
        <v>2.2004000000000001</v>
      </c>
      <c r="L3" s="11">
        <v>0.88170000000000004</v>
      </c>
      <c r="M3" s="11">
        <v>1.1724000000000001</v>
      </c>
      <c r="N3" s="11">
        <v>0.19259999999999999</v>
      </c>
      <c r="O3" s="11">
        <v>0.38429999999999997</v>
      </c>
      <c r="P3" s="11">
        <v>0.097799999999999998</v>
      </c>
      <c r="Q3" s="12">
        <f t="shared" si="1" ref="Q3:Q10">SUM(K3:P3)</f>
        <v>4.9291999999999998</v>
      </c>
    </row>
    <row r="4" spans="1:17" ht="15.75">
      <c r="A4" s="5" t="s">
        <v>15</v>
      </c>
      <c r="B4" s="5">
        <v>2.6562000000000001</v>
      </c>
      <c r="C4" s="5">
        <v>1.2469999999999999</v>
      </c>
      <c r="D4" s="5">
        <v>1.4567999999999999</v>
      </c>
      <c r="E4" s="5">
        <v>0.73480000000000001</v>
      </c>
      <c r="F4" s="5">
        <v>0.48509999999999998</v>
      </c>
      <c r="G4" s="5">
        <v>0.17499999999999999</v>
      </c>
      <c r="H4" s="13">
        <f t="shared" si="0"/>
        <v>6.7549000000000001</v>
      </c>
      <c r="J4" s="5" t="s">
        <v>15</v>
      </c>
      <c r="K4" s="5">
        <v>3.0804999999999998</v>
      </c>
      <c r="L4" s="5">
        <v>1.1021000000000001</v>
      </c>
      <c r="M4" s="5">
        <v>1.0258</v>
      </c>
      <c r="N4" s="5">
        <v>0.19259999999999999</v>
      </c>
      <c r="O4" s="5">
        <v>0.51239999999999997</v>
      </c>
      <c r="P4" s="5">
        <v>0.065199999999999994</v>
      </c>
      <c r="Q4" s="13">
        <f t="shared" si="1"/>
        <v>5.9786000000000001</v>
      </c>
    </row>
    <row r="5" spans="1:17" ht="15.75">
      <c r="A5" s="8" t="s">
        <v>16</v>
      </c>
      <c r="B5" s="8">
        <v>1.5178</v>
      </c>
      <c r="C5" s="8">
        <v>1.2469999999999999</v>
      </c>
      <c r="D5" s="8">
        <v>1.2949999999999999</v>
      </c>
      <c r="E5" s="8">
        <v>0.73480000000000001</v>
      </c>
      <c r="F5" s="8">
        <v>0.2772</v>
      </c>
      <c r="G5" s="8">
        <v>0.20999999999999999</v>
      </c>
      <c r="H5" s="9">
        <f t="shared" si="0"/>
        <v>5.2817999999999996</v>
      </c>
      <c r="J5" s="10" t="s">
        <v>16</v>
      </c>
      <c r="K5" s="11">
        <v>1.7603</v>
      </c>
      <c r="L5" s="11">
        <v>0.88170000000000004</v>
      </c>
      <c r="M5" s="11">
        <v>1.0258</v>
      </c>
      <c r="N5" s="11">
        <v>0.28889999999999999</v>
      </c>
      <c r="O5" s="11">
        <v>0.32029999999999997</v>
      </c>
      <c r="P5" s="11">
        <v>0.065199999999999994</v>
      </c>
      <c r="Q5" s="12">
        <f t="shared" si="1"/>
        <v>4.3422000000000001</v>
      </c>
    </row>
    <row r="6" spans="1:17" ht="15.75">
      <c r="A6" s="5" t="s">
        <v>17</v>
      </c>
      <c r="B6" s="5">
        <v>1.5178</v>
      </c>
      <c r="C6" s="5">
        <v>1.4964</v>
      </c>
      <c r="D6" s="5">
        <v>1.2949999999999999</v>
      </c>
      <c r="E6" s="5">
        <v>0.73480000000000001</v>
      </c>
      <c r="F6" s="5">
        <v>0.48509999999999998</v>
      </c>
      <c r="G6" s="5">
        <v>0.245</v>
      </c>
      <c r="H6" s="13">
        <f t="shared" si="0"/>
        <v>5.7740999999999998</v>
      </c>
      <c r="J6" s="5" t="s">
        <v>17</v>
      </c>
      <c r="K6" s="5">
        <v>2.2004000000000001</v>
      </c>
      <c r="L6" s="5">
        <v>0.88170000000000004</v>
      </c>
      <c r="M6" s="5">
        <v>1.1724000000000001</v>
      </c>
      <c r="N6" s="5">
        <v>0.19259999999999999</v>
      </c>
      <c r="O6" s="5">
        <v>0.32029999999999997</v>
      </c>
      <c r="P6" s="5">
        <v>0.065199999999999994</v>
      </c>
      <c r="Q6" s="13">
        <f t="shared" si="1"/>
        <v>4.8326000000000002</v>
      </c>
    </row>
    <row r="7" spans="1:17" ht="15.75">
      <c r="A7" s="8" t="s">
        <v>18</v>
      </c>
      <c r="B7" s="8">
        <v>1.1384000000000001</v>
      </c>
      <c r="C7" s="8">
        <v>1.9952999999999999</v>
      </c>
      <c r="D7" s="8">
        <v>1.1331</v>
      </c>
      <c r="E7" s="8">
        <v>0.31490000000000001</v>
      </c>
      <c r="F7" s="8">
        <v>0.1386</v>
      </c>
      <c r="G7" s="8">
        <v>0.14000000000000001</v>
      </c>
      <c r="H7" s="9">
        <f t="shared" si="0"/>
        <v>4.8602999999999996</v>
      </c>
      <c r="J7" s="10" t="s">
        <v>18</v>
      </c>
      <c r="K7" s="11">
        <v>2.2004000000000001</v>
      </c>
      <c r="L7" s="11">
        <v>1.1021000000000001</v>
      </c>
      <c r="M7" s="11">
        <v>1.0258</v>
      </c>
      <c r="N7" s="11">
        <v>0.28889999999999999</v>
      </c>
      <c r="O7" s="11">
        <v>0.44840000000000002</v>
      </c>
      <c r="P7" s="11">
        <v>0.097799999999999998</v>
      </c>
      <c r="Q7" s="12">
        <f t="shared" si="1"/>
        <v>5.1634000000000002</v>
      </c>
    </row>
    <row r="8" spans="1:17" ht="15.75">
      <c r="A8" s="5" t="s">
        <v>19</v>
      </c>
      <c r="B8" s="5">
        <v>2.6562000000000001</v>
      </c>
      <c r="C8" s="5">
        <v>1.7459</v>
      </c>
      <c r="D8" s="5">
        <v>1.4567999999999999</v>
      </c>
      <c r="E8" s="5">
        <v>0.4199</v>
      </c>
      <c r="F8" s="5">
        <v>0.2079</v>
      </c>
      <c r="G8" s="5">
        <v>0.17499999999999999</v>
      </c>
      <c r="H8" s="13">
        <f t="shared" si="0"/>
        <v>6.6616999999999997</v>
      </c>
      <c r="J8" s="5" t="s">
        <v>19</v>
      </c>
      <c r="K8" s="5">
        <v>0.88019999999999998</v>
      </c>
      <c r="L8" s="5">
        <v>1.1021000000000001</v>
      </c>
      <c r="M8" s="5">
        <v>0.87929999999999997</v>
      </c>
      <c r="N8" s="5">
        <v>0.19259999999999999</v>
      </c>
      <c r="O8" s="5">
        <v>0.51239999999999997</v>
      </c>
      <c r="P8" s="5">
        <v>0.097799999999999998</v>
      </c>
      <c r="Q8" s="13">
        <f t="shared" si="1"/>
        <v>3.6644000000000001</v>
      </c>
    </row>
    <row r="9" spans="1:17" ht="15.75">
      <c r="A9" s="8" t="s">
        <v>20</v>
      </c>
      <c r="B9" s="8">
        <v>1.8973</v>
      </c>
      <c r="C9" s="8">
        <v>1.7459</v>
      </c>
      <c r="D9" s="8">
        <v>1.4567999999999999</v>
      </c>
      <c r="E9" s="8">
        <v>0.62990000000000002</v>
      </c>
      <c r="F9" s="8">
        <v>0.48509999999999998</v>
      </c>
      <c r="G9" s="8">
        <v>0.17499999999999999</v>
      </c>
      <c r="H9" s="9">
        <f t="shared" si="0"/>
        <v>6.3899999999999997</v>
      </c>
      <c r="J9" s="10" t="s">
        <v>20</v>
      </c>
      <c r="K9" s="11">
        <v>2.6404999999999998</v>
      </c>
      <c r="L9" s="11">
        <v>1.1021000000000001</v>
      </c>
      <c r="M9" s="11">
        <v>1.1724000000000001</v>
      </c>
      <c r="N9" s="11">
        <v>0.19259999999999999</v>
      </c>
      <c r="O9" s="11">
        <v>0.44840000000000002</v>
      </c>
      <c r="P9" s="11">
        <v>0.032599999999999997</v>
      </c>
      <c r="Q9" s="12">
        <f t="shared" si="1"/>
        <v>5.5885999999999996</v>
      </c>
    </row>
    <row r="10" spans="1:17" ht="15.75">
      <c r="A10" s="5" t="s">
        <v>21</v>
      </c>
      <c r="B10" s="5">
        <v>1.1384000000000001</v>
      </c>
      <c r="C10" s="5">
        <v>1.9952999999999999</v>
      </c>
      <c r="D10" s="5">
        <v>1.2949999999999999</v>
      </c>
      <c r="E10" s="5">
        <v>0.4199</v>
      </c>
      <c r="F10" s="5">
        <v>0.2772</v>
      </c>
      <c r="G10" s="5">
        <v>0.20999999999999999</v>
      </c>
      <c r="H10" s="13">
        <f t="shared" si="0"/>
        <v>5.3357999999999999</v>
      </c>
      <c r="J10" s="5" t="s">
        <v>21</v>
      </c>
      <c r="K10" s="5">
        <v>1.3202</v>
      </c>
      <c r="L10" s="5">
        <v>1.1021000000000001</v>
      </c>
      <c r="M10" s="5">
        <v>1.0258</v>
      </c>
      <c r="N10" s="5">
        <v>0.19259999999999999</v>
      </c>
      <c r="O10" s="5">
        <v>0.44840000000000002</v>
      </c>
      <c r="P10" s="5">
        <v>0.065199999999999994</v>
      </c>
      <c r="Q10" s="13">
        <f t="shared" si="1"/>
        <v>4.1543000000000001</v>
      </c>
    </row>
    <row r="13" spans="1:10" ht="15.75">
      <c r="A13" s="14" t="s">
        <v>22</v>
      </c>
      <c r="J13" s="15" t="s">
        <v>23</v>
      </c>
    </row>
    <row r="14" spans="1:17" ht="15.75">
      <c r="A14" s="6" t="s">
        <v>2</v>
      </c>
      <c r="B14" s="6" t="s">
        <v>24</v>
      </c>
      <c r="C14" s="6" t="s">
        <v>25</v>
      </c>
      <c r="D14" s="6" t="s">
        <v>12</v>
      </c>
      <c r="E14" s="6" t="s">
        <v>4</v>
      </c>
      <c r="F14" s="6" t="s">
        <v>26</v>
      </c>
      <c r="G14" s="6" t="s">
        <v>27</v>
      </c>
      <c r="H14" s="6" t="s">
        <v>9</v>
      </c>
      <c r="I14" s="7"/>
      <c r="J14" s="6" t="s">
        <v>2</v>
      </c>
      <c r="K14" s="6" t="s">
        <v>28</v>
      </c>
      <c r="L14" s="6" t="s">
        <v>29</v>
      </c>
      <c r="M14" s="6" t="s">
        <v>4</v>
      </c>
      <c r="N14" s="6" t="s">
        <v>6</v>
      </c>
      <c r="O14" s="6" t="s">
        <v>30</v>
      </c>
      <c r="P14" s="6" t="s">
        <v>31</v>
      </c>
      <c r="Q14" s="6" t="s">
        <v>9</v>
      </c>
    </row>
    <row r="15" spans="1:17" ht="15.75">
      <c r="A15" s="16" t="s">
        <v>32</v>
      </c>
      <c r="B15" s="16">
        <v>1.1384000000000001</v>
      </c>
      <c r="C15" s="16">
        <v>0.4995</v>
      </c>
      <c r="D15" s="16">
        <v>1.3023</v>
      </c>
      <c r="E15" s="16">
        <v>0.64000000000000001</v>
      </c>
      <c r="F15" s="16">
        <v>0.14369999999999999</v>
      </c>
      <c r="G15" s="16">
        <v>0.1769</v>
      </c>
      <c r="H15" s="17">
        <f t="shared" si="2" ref="H15:H18">SUM(B15:G15)</f>
        <v>3.9008000000000003</v>
      </c>
      <c r="J15" s="18" t="s">
        <v>33</v>
      </c>
      <c r="K15" s="18">
        <v>3.0552000000000001</v>
      </c>
      <c r="L15" s="18">
        <v>2.2720000000000002</v>
      </c>
      <c r="M15" s="18">
        <v>0.83030000000000004</v>
      </c>
      <c r="N15" s="18">
        <v>0.66410000000000002</v>
      </c>
      <c r="O15" s="18">
        <v>0.1053</v>
      </c>
      <c r="P15" s="18">
        <v>0.1812</v>
      </c>
      <c r="Q15" s="19">
        <f t="shared" si="3" ref="Q15:Q16">SUM(K15:P15)</f>
        <v>7.1081000000000003</v>
      </c>
    </row>
    <row r="16" spans="1:17" ht="15.75">
      <c r="A16" s="5" t="s">
        <v>34</v>
      </c>
      <c r="B16" s="5">
        <v>1.8973</v>
      </c>
      <c r="C16" s="5">
        <v>1.4984</v>
      </c>
      <c r="D16" s="5">
        <v>1.3023</v>
      </c>
      <c r="E16" s="5">
        <v>0.32000000000000001</v>
      </c>
      <c r="F16" s="5">
        <v>0.28739999999999999</v>
      </c>
      <c r="G16" s="5">
        <v>0.1769</v>
      </c>
      <c r="H16" s="13">
        <f t="shared" si="2"/>
        <v>5.4823000000000004</v>
      </c>
      <c r="J16" s="5" t="s">
        <v>35</v>
      </c>
      <c r="K16" s="5">
        <v>2.6733000000000002</v>
      </c>
      <c r="L16" s="5">
        <v>1.5146999999999999</v>
      </c>
      <c r="M16" s="5">
        <v>1.1623999999999999</v>
      </c>
      <c r="N16" s="5">
        <v>0.66410000000000002</v>
      </c>
      <c r="O16" s="5">
        <v>0.2107</v>
      </c>
      <c r="P16" s="5">
        <v>0.1812</v>
      </c>
      <c r="Q16" s="13">
        <f t="shared" si="3"/>
        <v>6.4063999999999997</v>
      </c>
    </row>
    <row r="17" spans="1:17" ht="15.75">
      <c r="A17" s="16" t="s">
        <v>36</v>
      </c>
      <c r="B17" s="16">
        <v>0.3795</v>
      </c>
      <c r="C17" s="16">
        <v>0.4995</v>
      </c>
      <c r="D17" s="16">
        <v>0.9768</v>
      </c>
      <c r="E17" s="16">
        <v>0.95999999999999996</v>
      </c>
      <c r="F17" s="16">
        <v>0.071900000000000006</v>
      </c>
      <c r="G17" s="16">
        <v>0.1474</v>
      </c>
      <c r="H17" s="17">
        <f t="shared" si="2"/>
        <v>3.0350999999999999</v>
      </c>
      <c r="J17" s="20" t="s">
        <v>37</v>
      </c>
      <c r="K17" s="20">
        <v>3.4371</v>
      </c>
      <c r="L17" s="20">
        <v>2.2720000000000002</v>
      </c>
      <c r="M17" s="20">
        <v>1.3285</v>
      </c>
      <c r="N17" s="20">
        <v>0.66410000000000002</v>
      </c>
      <c r="O17" s="20">
        <v>0.1053</v>
      </c>
      <c r="P17" s="20">
        <v>0.21740000000000001</v>
      </c>
      <c r="Q17" s="19">
        <v>8.0244</v>
      </c>
    </row>
    <row r="18" spans="1:17" ht="15.75">
      <c r="A18" s="5" t="s">
        <v>38</v>
      </c>
      <c r="B18" s="5">
        <v>0.3795</v>
      </c>
      <c r="C18" s="5">
        <v>0.74919999999999998</v>
      </c>
      <c r="D18" s="5">
        <v>1.1395999999999999</v>
      </c>
      <c r="E18" s="5">
        <v>0.85329999999999995</v>
      </c>
      <c r="F18" s="5">
        <v>0.14369999999999999</v>
      </c>
      <c r="G18" s="5">
        <v>0.1474</v>
      </c>
      <c r="H18" s="13">
        <f t="shared" si="2"/>
        <v>3.4127000000000001</v>
      </c>
      <c r="J18" s="5" t="s">
        <v>39</v>
      </c>
      <c r="K18" s="5">
        <v>2.6733000000000002</v>
      </c>
      <c r="L18" s="5">
        <v>1.0098</v>
      </c>
      <c r="M18" s="5">
        <v>1.3285</v>
      </c>
      <c r="N18" s="5">
        <v>0.5534</v>
      </c>
      <c r="O18" s="5">
        <v>0.052699999999999997</v>
      </c>
      <c r="P18" s="5">
        <v>0.21740000000000001</v>
      </c>
      <c r="Q18" s="13">
        <f>SUM(K18:P18)</f>
        <v>5.8350999999999997</v>
      </c>
    </row>
    <row r="22" spans="1:5" ht="15.75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44</v>
      </c>
    </row>
    <row r="23" spans="1:3" ht="15.75">
      <c r="A23" s="1" t="s">
        <v>14</v>
      </c>
      <c r="B23" s="21">
        <v>6.2365999999999993</v>
      </c>
      <c r="C23" s="21">
        <v>4.9291999999999998</v>
      </c>
    </row>
    <row r="24" spans="1:3" ht="15.75">
      <c r="A24" s="1" t="s">
        <v>15</v>
      </c>
      <c r="B24" s="21">
        <v>6.7549000000000001</v>
      </c>
      <c r="C24" s="21">
        <v>5.9785999999999992</v>
      </c>
    </row>
    <row r="25" spans="1:3" ht="15.75">
      <c r="A25" s="1" t="s">
        <v>16</v>
      </c>
      <c r="B25" s="21">
        <v>5.2817999999999996</v>
      </c>
      <c r="C25" s="21">
        <v>4.3421999999999992</v>
      </c>
    </row>
    <row r="26" spans="1:3" ht="15.75">
      <c r="A26" s="1" t="s">
        <v>17</v>
      </c>
      <c r="B26" s="21">
        <v>5.7740999999999998</v>
      </c>
      <c r="C26" s="21">
        <v>4.8325999999999993</v>
      </c>
    </row>
    <row r="27" spans="1:3" ht="15.75">
      <c r="A27" s="1" t="s">
        <v>18</v>
      </c>
      <c r="B27" s="21">
        <v>4.8602999999999996</v>
      </c>
      <c r="C27" s="21">
        <v>5.1634000000000011</v>
      </c>
    </row>
    <row r="28" spans="1:3" ht="15.75">
      <c r="A28" s="1" t="s">
        <v>19</v>
      </c>
      <c r="B28" s="21">
        <v>6.6617000000000006</v>
      </c>
      <c r="C28" s="21">
        <v>3.6644000000000001</v>
      </c>
    </row>
    <row r="29" spans="1:3" ht="15.75">
      <c r="A29" s="1" t="s">
        <v>20</v>
      </c>
      <c r="B29" s="21">
        <v>6.3900000000000006</v>
      </c>
      <c r="C29" s="21">
        <v>5.5886000000000005</v>
      </c>
    </row>
    <row r="30" spans="1:3" ht="15.75">
      <c r="A30" s="1" t="s">
        <v>45</v>
      </c>
      <c r="B30" s="21">
        <v>5.3357999999999999</v>
      </c>
      <c r="C30" s="21">
        <v>4.1543000000000001</v>
      </c>
    </row>
    <row r="31" spans="12:12" ht="15.75">
      <c r="L31" s="22"/>
    </row>
  </sheetData>
  <mergeCells count="4">
    <mergeCell ref="A1:G1"/>
    <mergeCell ref="J1:Q1"/>
    <mergeCell ref="A13:H13"/>
    <mergeCell ref="J13:Q13"/>
  </mergeCells>
  <pageMargins left="0.75" right="0.75" top="1" bottom="1" header="0.5" footer="0.5"/>
  <drawing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