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Воронка продаж" sheetId="1" state="visible" r:id="rId1"/>
  </sheets>
  <calcPr calcId="145621"/>
</workbook>
</file>

<file path=xl/sharedStrings.xml><?xml version="1.0" encoding="utf-8"?>
<sst xmlns="http://schemas.openxmlformats.org/spreadsheetml/2006/main" count="25" uniqueCount="25">
  <si>
    <t xml:space="preserve">Воронка продаж</t>
  </si>
  <si>
    <t xml:space="preserve">Период времени:</t>
  </si>
  <si>
    <t xml:space="preserve">Общее число возможных сделок</t>
  </si>
  <si>
    <t xml:space="preserve">Общий бюджет возможных сделок, руб.</t>
  </si>
  <si>
    <t xml:space="preserve">Средний бюджет возможных сделок, руб.</t>
  </si>
  <si>
    <t xml:space="preserve">Средняя продолжительность успешной возможной сделки, в днях</t>
  </si>
  <si>
    <t xml:space="preserve">По количеству</t>
  </si>
  <si>
    <t xml:space="preserve">Возможные сделки</t>
  </si>
  <si>
    <t>Количество</t>
  </si>
  <si>
    <t>%</t>
  </si>
  <si>
    <t>Открыта</t>
  </si>
  <si>
    <t xml:space="preserve">Закрыта успешно</t>
  </si>
  <si>
    <t xml:space="preserve">Закрыта неуспешно</t>
  </si>
  <si>
    <t>Стадия</t>
  </si>
  <si>
    <t>Конверсия</t>
  </si>
  <si>
    <t xml:space="preserve">Первичный контакт</t>
  </si>
  <si>
    <t xml:space="preserve">Потенциальный клиент</t>
  </si>
  <si>
    <t xml:space="preserve">Применение критериев отбора</t>
  </si>
  <si>
    <t xml:space="preserve">Требуется идентификация</t>
  </si>
  <si>
    <t xml:space="preserve">Квалификация клиента</t>
  </si>
  <si>
    <t>Предложение</t>
  </si>
  <si>
    <t>Переговоры</t>
  </si>
  <si>
    <t xml:space="preserve">Закрытие/Заключение сделки</t>
  </si>
  <si>
    <t xml:space="preserve">По бюджету</t>
  </si>
  <si>
    <t xml:space="preserve">Бюджет,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</si>
</sst>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name val="Calibri"/>
      <color theme="1"/>
      <sz val="11"/>
      <scheme val="minor"/>
    </font>
    <font>
      <name val="Calibri"/>
      <color rgb="FF3F3F3F"/>
      <sz val="24"/>
      <scheme val="minor"/>
    </font>
    <font>
      <name val="Calibri"/>
      <b/>
      <color rgb="FF7F7F7F"/>
      <sz val="10"/>
      <scheme val="minor"/>
    </font>
    <font>
      <name val="Calibri"/>
      <color rgb="FF7F7F7F"/>
      <sz val="10"/>
      <scheme val="minor"/>
    </font>
    <font>
      <name val="Calibri"/>
      <b/>
      <color rgb="FF3F3F3F"/>
      <sz val="10"/>
      <scheme val="minor"/>
    </font>
    <font>
      <name val="Calibri"/>
      <color rgb="FF3F3F3F"/>
      <sz val="14"/>
      <scheme val="minor"/>
    </font>
    <font>
      <name val="Calibri"/>
      <color rgb="FF3F3F3F"/>
      <sz val="10"/>
      <scheme val="minor"/>
    </font>
  </fonts>
  <fills count="2">
    <fill>
      <patternFill patternType="none"/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D8D8D8"/>
      </bottom>
      <diagonal/>
    </border>
  </borders>
  <cellStyleXfs count="1">
    <xf fontId="0" fillId="0" borderId="0" numFmtId="0"/>
  </cellStyleXfs>
  <cellXfs count="11">
    <xf fontId="0" fillId="0" borderId="0" numFmtId="0" xfId="0"/>
    <xf fontId="1" fillId="0" borderId="0" numFmtId="0" xfId="0" applyFont="1"/>
    <xf fontId="2" fillId="0" borderId="0" numFmtId="0" xfId="0" applyFont="1"/>
    <xf fontId="3" fillId="0" borderId="0" numFmtId="0" xfId="0" applyFont="1" applyAlignment="1">
      <alignment horizontal="left"/>
    </xf>
    <xf fontId="4" fillId="0" borderId="0" numFmtId="0" xfId="0" applyFont="1" applyAlignment="1">
      <alignment horizontal="left"/>
    </xf>
    <xf fontId="5" fillId="0" borderId="0" numFmtId="0" xfId="0" applyFont="1"/>
    <xf fontId="3" fillId="0" borderId="1" numFmtId="0" xfId="0" applyFont="1" applyBorder="1" applyAlignment="1">
      <alignment horizontal="left" wrapText="1"/>
    </xf>
    <xf fontId="3" fillId="0" borderId="1" numFmtId="0" xfId="0" applyFont="1" applyBorder="1" applyAlignment="1">
      <alignment horizontal="right" wrapText="1"/>
    </xf>
    <xf fontId="6" fillId="0" borderId="2" numFmtId="0" xfId="0" applyFont="1" applyBorder="1" applyAlignment="1">
      <alignment horizontal="left"/>
    </xf>
    <xf fontId="6" fillId="0" borderId="2" numFmtId="0" xfId="0" applyFont="1" applyBorder="1" applyAlignment="1">
      <alignment horizontal="right"/>
    </xf>
    <xf fontId="6" fillId="0" borderId="2" numFmtId="9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Воронка продаж по числу возможных сделок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'Воронка продаж'!$B$57:$B$64</c:f>
              <c:strCache>
                <c:ptCount val="8"/>
                <c:pt idx="0">
                  <c:v xml:space="preserve">Первичный контакт</c:v>
                </c:pt>
                <c:pt idx="1">
                  <c:v xml:space="preserve">Потенциальный клиент</c:v>
                </c:pt>
                <c:pt idx="2">
                  <c:v xml:space="preserve">Применение критериев отбора</c:v>
                </c:pt>
                <c:pt idx="3">
                  <c:v xml:space="preserve">Требуется идентификация</c:v>
                </c:pt>
                <c:pt idx="4">
                  <c:v xml:space="preserve">Квалификация клиента</c:v>
                </c:pt>
                <c:pt idx="5">
                  <c:v>Предложение</c:v>
                </c:pt>
                <c:pt idx="6">
                  <c:v>Переговоры</c:v>
                </c:pt>
                <c:pt idx="7">
                  <c:v xml:space="preserve">Закрытие/Заключение сделки</c:v>
                </c:pt>
              </c:strCache>
            </c:strRef>
          </c:cat>
          <c:val>
            <c:numRef>
              <c:f xml:space="preserve">'Воронка продаж'!$C$57:$C$64</c:f>
              <c:numCache>
                <c:ptCount val="8"/>
                <c:pt idx="0">
                  <c:v>3219</c:v>
                </c:pt>
                <c:pt idx="1">
                  <c:v>2800</c:v>
                </c:pt>
                <c:pt idx="2">
                  <c:v>2409</c:v>
                </c:pt>
                <c:pt idx="3">
                  <c:v>1962</c:v>
                </c:pt>
                <c:pt idx="4">
                  <c:v>1571</c:v>
                </c:pt>
                <c:pt idx="5">
                  <c:v>1162</c:v>
                </c:pt>
                <c:pt idx="6">
                  <c:v>783</c:v>
                </c:pt>
                <c:pt idx="7">
                  <c:v>382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182"/>
        <c:axId val="1001"/>
        <c:axId val="1002"/>
      </c:barChart>
      <c:catAx>
        <c:axId val="1001"/>
        <c:scaling>
          <c:orientation val="maxMin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2"/>
        <c:crosses val="autoZero"/>
        <c:auto val="1"/>
        <c:lblAlgn val="ctr"/>
        <c:lblOffset val="100"/>
        <c:noMultiLvlLbl val="0"/>
      </c:catAx>
      <c:valAx>
        <c:axId val="100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Воронка продаж по бюджету возможных сделок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'Воронка продаж'!$B$75:$B$82</c:f>
              <c:strCache>
                <c:ptCount val="8"/>
                <c:pt idx="0">
                  <c:v xml:space="preserve">Первичный контакт</c:v>
                </c:pt>
                <c:pt idx="1">
                  <c:v xml:space="preserve">Потенциальный клиент</c:v>
                </c:pt>
                <c:pt idx="2">
                  <c:v xml:space="preserve">Применение критериев отбора</c:v>
                </c:pt>
                <c:pt idx="3">
                  <c:v xml:space="preserve">Требуется идентификация</c:v>
                </c:pt>
                <c:pt idx="4">
                  <c:v xml:space="preserve">Квалификация клиента</c:v>
                </c:pt>
                <c:pt idx="5">
                  <c:v>Предложение</c:v>
                </c:pt>
                <c:pt idx="6">
                  <c:v>Переговоры</c:v>
                </c:pt>
                <c:pt idx="7">
                  <c:v xml:space="preserve">Закрытие/Заключение сделки</c:v>
                </c:pt>
              </c:strCache>
            </c:strRef>
          </c:cat>
          <c:val>
            <c:numRef>
              <c:f xml:space="preserve">'Воронка продаж'!$C$75:$C$82</c:f>
              <c:numCache>
                <c:ptCount val="8"/>
                <c:pt idx="0">
                  <c:v>1775600</c:v>
                </c:pt>
                <c:pt idx="1">
                  <c:v>1540800</c:v>
                </c:pt>
                <c:pt idx="2">
                  <c:v>1334600</c:v>
                </c:pt>
                <c:pt idx="3">
                  <c:v>1084800</c:v>
                </c:pt>
                <c:pt idx="4">
                  <c:v>869200</c:v>
                </c:pt>
                <c:pt idx="5">
                  <c:v>644100</c:v>
                </c:pt>
                <c:pt idx="6">
                  <c:v>430700</c:v>
                </c:pt>
                <c:pt idx="7">
                  <c:v>205100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182"/>
        <c:axId val="1004"/>
        <c:axId val="1005"/>
      </c:barChart>
      <c:catAx>
        <c:axId val="1004"/>
        <c:scaling>
          <c:orientation val="maxMin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5"/>
        <c:crosses val="autoZero"/>
        <c:auto val="1"/>
        <c:lblAlgn val="ctr"/>
        <c:lblOffset val="100"/>
        <c:noMultiLvlLbl val="0"/>
      </c:catAx>
      <c:valAx>
        <c:axId val="100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Количество возможных сделок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Lbls>
            <c:separator>,</c:separator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'Воронка продаж'!$B$52:$B$54</c:f>
              <c:strCache>
                <c:ptCount val="3"/>
                <c:pt idx="0">
                  <c:v>Открыта</c:v>
                </c:pt>
                <c:pt idx="1">
                  <c:v xml:space="preserve">Закрыта успешно</c:v>
                </c:pt>
                <c:pt idx="2">
                  <c:v xml:space="preserve">Закрыта неуспешно</c:v>
                </c:pt>
              </c:strCache>
            </c:strRef>
          </c:cat>
          <c:val>
            <c:numRef>
              <c:f xml:space="preserve">'Воронка продаж'!$C$52:$C$54</c:f>
              <c:numCache>
                <c:ptCount val="3"/>
                <c:pt idx="0">
                  <c:v>2837</c:v>
                </c:pt>
                <c:pt idx="1">
                  <c:v>382</c:v>
                </c:pt>
                <c:pt idx="2">
                  <c:v>373</c:v>
                </c:pt>
              </c:numCache>
            </c:numRef>
          </c:val>
        </c:ser>
        <c:dLbls>
          <c:separator>,</c:separator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Бюджет возможных сделок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Lbls>
            <c:separator>,</c:separator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'Воронка продаж'!$B$70:$B$72</c:f>
              <c:strCache>
                <c:ptCount val="3"/>
                <c:pt idx="0">
                  <c:v>Открыта</c:v>
                </c:pt>
                <c:pt idx="1">
                  <c:v xml:space="preserve">Закрыта успешно</c:v>
                </c:pt>
                <c:pt idx="2">
                  <c:v xml:space="preserve">Закрыта неуспешно</c:v>
                </c:pt>
              </c:strCache>
            </c:strRef>
          </c:cat>
          <c:val>
            <c:numRef>
              <c:f xml:space="preserve">'Воронка продаж'!$C$70:$C$72</c:f>
              <c:numCache>
                <c:ptCount val="3"/>
                <c:pt idx="0">
                  <c:v>1570500</c:v>
                </c:pt>
                <c:pt idx="1">
                  <c:v>205100</c:v>
                </c:pt>
                <c:pt idx="2">
                  <c:v>214800</c:v>
                </c:pt>
              </c:numCache>
            </c:numRef>
          </c:val>
        </c:ser>
        <c:dLbls>
          <c:separator>,</c:separator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0</xdr:colOff>
      <xdr:row>7</xdr:row>
      <xdr:rowOff>0</xdr:rowOff>
    </xdr:from>
    <xdr:ext cx="4320000" cy="2520000"/>
    <xdr:graphicFrame>
      <xdr:nvGraphicFramePr>
        <xdr:cNvPr id="4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-18000</xdr:colOff>
      <xdr:row>7</xdr:row>
      <xdr:rowOff>0</xdr:rowOff>
    </xdr:from>
    <xdr:ext cx="4320000" cy="2520000"/>
    <xdr:graphicFrame>
      <xdr:nvGraphicFramePr>
        <xdr:cNvPr id="5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21</xdr:row>
      <xdr:rowOff>-18000</xdr:rowOff>
    </xdr:from>
    <xdr:ext cx="4320000" cy="2520000"/>
    <xdr:graphicFrame>
      <xdr:nvGraphicFramePr>
        <xdr:cNvPr id="6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-18000</xdr:colOff>
      <xdr:row>21</xdr:row>
      <xdr:rowOff>-18000</xdr:rowOff>
    </xdr:from>
    <xdr:ext cx="4320000" cy="2520000"/>
    <xdr:graphicFrame>
      <xdr:nvGraphicFramePr>
        <xdr:cNvPr id="7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gin">
      <a:dk1>
        <a:srgbClr val="000000"/>
      </a:dk1>
      <a:lt1>
        <a:srgbClr val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F48" activeCellId="0" sqref="F48"/>
    </sheetView>
  </sheetViews>
  <sheetFormatPr defaultRowHeight="15"/>
  <cols>
    <col customWidth="1" min="1" max="1" width="6.7109375"/>
    <col customWidth="1" min="2" max="2" width="26.7109375"/>
    <col customWidth="1" min="3" max="35" width="12.7109375"/>
  </cols>
  <sheetData>
    <row ht="30.75" r="2">
      <c r="B2" s="1" t="s">
        <v>0</v>
      </c>
    </row>
    <row ht="15" r="3">
      <c r="B3" s="2" t="s">
        <v>1</v>
      </c>
    </row>
    <row ht="15" r="4">
      <c r="B4" s="3">
        <v>2017</v>
      </c>
    </row>
    <row ht="15" r="39">
      <c r="B39" s="3" t="s">
        <v>2</v>
      </c>
    </row>
    <row ht="15" r="40">
      <c r="B40" s="4">
        <v>3592</v>
      </c>
    </row>
    <row ht="15" r="41">
      <c r="B41" s="3" t="s">
        <v>3</v>
      </c>
    </row>
    <row ht="15" r="42">
      <c r="B42" s="4">
        <v>1990400</v>
      </c>
    </row>
    <row ht="15" r="43">
      <c r="B43" s="3" t="s">
        <v>4</v>
      </c>
    </row>
    <row ht="15" r="44">
      <c r="B44" s="4">
        <v>554.12026726057911</v>
      </c>
    </row>
    <row ht="15" r="45">
      <c r="B45" s="3" t="s">
        <v>5</v>
      </c>
    </row>
    <row ht="15" r="46">
      <c r="B46" s="4">
        <v>8</v>
      </c>
    </row>
    <row ht="18.75" r="49">
      <c r="B49" s="5" t="s">
        <v>6</v>
      </c>
    </row>
    <row ht="15" r="51">
      <c r="B51" s="6" t="s">
        <v>7</v>
      </c>
      <c r="C51" s="7" t="s">
        <v>8</v>
      </c>
      <c r="D51" s="7" t="s">
        <v>9</v>
      </c>
    </row>
    <row ht="15" r="52">
      <c r="B52" s="8" t="s">
        <v>10</v>
      </c>
      <c r="C52" s="9">
        <v>2837</v>
      </c>
      <c r="D52" s="10">
        <f>IF(B40&gt;0,C52/B40,"0%")</f>
        <v>0.78981069042316254</v>
      </c>
    </row>
    <row ht="15" r="53">
      <c r="B53" s="8" t="s">
        <v>11</v>
      </c>
      <c r="C53" s="9">
        <v>382</v>
      </c>
      <c r="D53" s="10">
        <f>IF(B40&gt;0,C53/B40,"0%")</f>
        <v>0.10634743875278396</v>
      </c>
    </row>
    <row ht="15" r="54">
      <c r="B54" s="8" t="s">
        <v>12</v>
      </c>
      <c r="C54" s="9">
        <v>373</v>
      </c>
      <c r="D54" s="10">
        <f>IF(B40&gt;0,C54/B40,"0%")</f>
        <v>0.10384187082405345</v>
      </c>
    </row>
    <row ht="15" r="56">
      <c r="B56" s="6" t="s">
        <v>13</v>
      </c>
      <c r="C56" s="7" t="s">
        <v>8</v>
      </c>
      <c r="D56" s="7" t="s">
        <v>14</v>
      </c>
    </row>
    <row ht="15" r="57">
      <c r="B57" s="8" t="s">
        <v>15</v>
      </c>
      <c r="C57" s="9">
        <v>3219</v>
      </c>
      <c r="D57" s="10">
        <v>1</v>
      </c>
    </row>
    <row ht="15" r="58">
      <c r="B58" s="8" t="s">
        <v>16</v>
      </c>
      <c r="C58" s="9">
        <v>2800</v>
      </c>
      <c r="D58" s="10">
        <f>IF(C57&gt;0,C58/C57,"0%")</f>
        <v>0.86983535259397327</v>
      </c>
    </row>
    <row ht="15" r="59">
      <c r="B59" s="8" t="s">
        <v>17</v>
      </c>
      <c r="C59" s="9">
        <v>2409</v>
      </c>
      <c r="D59" s="10">
        <f>IF(C58&gt;0,C59/C58,"0%")</f>
        <v>0.86035714285714282</v>
      </c>
    </row>
    <row ht="15" r="60">
      <c r="B60" s="8" t="s">
        <v>18</v>
      </c>
      <c r="C60" s="9">
        <v>1962</v>
      </c>
      <c r="D60" s="10">
        <f>IF(C59&gt;0,C60/C59,"0%")</f>
        <v>0.81444582814445832</v>
      </c>
    </row>
    <row ht="15" r="61">
      <c r="B61" s="8" t="s">
        <v>19</v>
      </c>
      <c r="C61" s="9">
        <v>1571</v>
      </c>
      <c r="D61" s="10">
        <f>IF(C60&gt;0,C61/C60,"0%")</f>
        <v>0.80071355759429153</v>
      </c>
    </row>
    <row ht="15" r="62">
      <c r="B62" s="8" t="s">
        <v>20</v>
      </c>
      <c r="C62" s="9">
        <v>1162</v>
      </c>
      <c r="D62" s="10">
        <f>IF(C61&gt;0,C62/C61,"0%")</f>
        <v>0.73965626989178868</v>
      </c>
    </row>
    <row ht="15" r="63">
      <c r="B63" s="8" t="s">
        <v>21</v>
      </c>
      <c r="C63" s="9">
        <v>783</v>
      </c>
      <c r="D63" s="10">
        <f>IF(C62&gt;0,C63/C62,"0%")</f>
        <v>0.67383820998278832</v>
      </c>
    </row>
    <row ht="15" r="64">
      <c r="B64" s="8" t="s">
        <v>22</v>
      </c>
      <c r="C64" s="9">
        <v>382</v>
      </c>
      <c r="D64" s="10">
        <f>IF(C63&gt;0,C64/C63,"0%")</f>
        <v>0.48786717752234993</v>
      </c>
    </row>
    <row ht="18.75" r="67">
      <c r="B67" s="5" t="s">
        <v>23</v>
      </c>
    </row>
    <row ht="15" r="69">
      <c r="B69" s="6" t="s">
        <v>7</v>
      </c>
      <c r="C69" s="7" t="s">
        <v>24</v>
      </c>
      <c r="D69" s="7" t="s">
        <v>9</v>
      </c>
    </row>
    <row ht="15" r="70">
      <c r="B70" s="8" t="s">
        <v>10</v>
      </c>
      <c r="C70" s="9">
        <v>1570500</v>
      </c>
      <c r="D70" s="10">
        <f>IF(B42&gt;0,C70/B42,"0%")</f>
        <v>0.78903737942122187</v>
      </c>
    </row>
    <row ht="15" r="71">
      <c r="B71" s="8" t="s">
        <v>11</v>
      </c>
      <c r="C71" s="9">
        <v>205100</v>
      </c>
      <c r="D71" s="10">
        <f>IF(B42&gt;0,C71/B42,"0%")</f>
        <v>0.10304461414790997</v>
      </c>
    </row>
    <row ht="15" r="72">
      <c r="B72" s="8" t="s">
        <v>12</v>
      </c>
      <c r="C72" s="9">
        <v>214800</v>
      </c>
      <c r="D72" s="10">
        <f>IF(B42&gt;0,C72/B42,"0%")</f>
        <v>0.10791800643086817</v>
      </c>
    </row>
    <row ht="15" r="74">
      <c r="B74" s="6" t="s">
        <v>13</v>
      </c>
      <c r="C74" s="7" t="s">
        <v>24</v>
      </c>
      <c r="D74" s="7" t="s">
        <v>14</v>
      </c>
    </row>
    <row ht="15" r="75">
      <c r="B75" s="8" t="s">
        <v>15</v>
      </c>
      <c r="C75" s="9">
        <v>1775600</v>
      </c>
      <c r="D75" s="10">
        <v>1</v>
      </c>
    </row>
    <row ht="15" r="76">
      <c r="B76" s="8" t="s">
        <v>16</v>
      </c>
      <c r="C76" s="9">
        <v>1540800</v>
      </c>
      <c r="D76" s="10">
        <f>IF(C75&gt;0,C76/C75,"0%")</f>
        <v>0.86776300968686637</v>
      </c>
    </row>
    <row ht="15" r="77">
      <c r="B77" s="8" t="s">
        <v>17</v>
      </c>
      <c r="C77" s="9">
        <v>1334600</v>
      </c>
      <c r="D77" s="10">
        <f>IF(C76&gt;0,C77/C76,"0%")</f>
        <v>0.86617341640706125</v>
      </c>
    </row>
    <row ht="15" r="78">
      <c r="B78" s="8" t="s">
        <v>18</v>
      </c>
      <c r="C78" s="9">
        <v>1084800</v>
      </c>
      <c r="D78" s="10">
        <f>IF(C77&gt;0,C78/C77,"0%")</f>
        <v>0.81282781357710177</v>
      </c>
    </row>
    <row ht="15" r="79">
      <c r="B79" s="8" t="s">
        <v>19</v>
      </c>
      <c r="C79" s="9">
        <v>869200</v>
      </c>
      <c r="D79" s="10">
        <f>IF(C78&gt;0,C79/C78,"0%")</f>
        <v>0.80125368731563418</v>
      </c>
    </row>
    <row ht="15" r="80">
      <c r="B80" s="8" t="s">
        <v>20</v>
      </c>
      <c r="C80" s="9">
        <v>644100</v>
      </c>
      <c r="D80" s="10">
        <f>IF(C79&gt;0,C80/C79,"0%")</f>
        <v>0.74102623101702714</v>
      </c>
    </row>
    <row ht="15" r="81">
      <c r="B81" s="8" t="s">
        <v>21</v>
      </c>
      <c r="C81" s="9">
        <v>430700</v>
      </c>
      <c r="D81" s="10">
        <f>IF(C80&gt;0,C81/C80,"0%")</f>
        <v>0.66868498680329136</v>
      </c>
    </row>
    <row ht="15" r="82">
      <c r="B82" s="8" t="s">
        <v>22</v>
      </c>
      <c r="C82" s="9">
        <v>205100</v>
      </c>
      <c r="D82" s="10">
        <f>IF(C81&gt;0,C82/C81,"0%")</f>
        <v>0.47620153238913399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