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orridor Comparison" sheetId="2" r:id="rId5"/>
    <sheet state="visible" name="Corridor comparission_working" sheetId="3" r:id="rId6"/>
    <sheet state="visible" name="Paid Search Optimization" sheetId="4" r:id="rId7"/>
    <sheet state="visible" name="Fraud Forecasting" sheetId="5" r:id="rId8"/>
    <sheet state="visible" name="Campaign Spend Efficiency" sheetId="6" r:id="rId9"/>
  </sheets>
  <definedNames/>
  <calcPr/>
</workbook>
</file>

<file path=xl/sharedStrings.xml><?xml version="1.0" encoding="utf-8"?>
<sst xmlns="http://schemas.openxmlformats.org/spreadsheetml/2006/main" count="181" uniqueCount="142">
  <si>
    <t>There are 4 questions, one on each of the following tabs</t>
  </si>
  <si>
    <t>Please complete 3 questions within 90 minutes</t>
  </si>
  <si>
    <t>Please show your analysis, and specify any assumptions you make.</t>
  </si>
  <si>
    <t>Where possible, leave the excel formuals used in calculating your answers -- rather than just having the value</t>
  </si>
  <si>
    <t>Please do not consult with other people or use outside resources to complete this exercise.</t>
  </si>
  <si>
    <t>Please glance at each of the 3 questions before you start and manage your time appropriately</t>
  </si>
  <si>
    <t>EVEN IF YOU DON'T FINISH, PLEASE WRITE YOUR THOUGHTS AND WHAT YOUR APPROACH WOULD BE.</t>
  </si>
  <si>
    <t>Corridor Unit Economics</t>
  </si>
  <si>
    <t>- We define a corridor as an origination country to a destination country (i.e. USA to Mexico)</t>
  </si>
  <si>
    <t>- Customer behavior can vary significantly between corridors</t>
  </si>
  <si>
    <t>- The information below describing the average customer behavior for different corridors will help you answer the questions below</t>
  </si>
  <si>
    <t>- Definitions:</t>
  </si>
  <si>
    <t xml:space="preserve">     Total Customers - any customer who has ever signed up and sent within a corridor</t>
  </si>
  <si>
    <t xml:space="preserve">     Active Customers - percent of total customers that still actively use Remitly</t>
  </si>
  <si>
    <t xml:space="preserve">     Transactions Per Active Customer - average number of transactions we expect an active customer to send within a corridor</t>
  </si>
  <si>
    <t xml:space="preserve">     Average Profit Per Transaction - average amount of profit Remitly makes per transaction within a corridor after taking costs into account</t>
  </si>
  <si>
    <t xml:space="preserve">     Average Customer Acquisition Cost - average amount Remitly pays (through marketing efforts) to acquire a new customer within a corridor</t>
  </si>
  <si>
    <t xml:space="preserve">     12-Month Customer Value - the average total profit generated by active customers within a corridor over a 12 month period (ignores inactive customers)</t>
  </si>
  <si>
    <t xml:space="preserve">     Payback - the time, in months, that it takes to recoup the cost of acquiring a customer within a corridor</t>
  </si>
  <si>
    <t>Corridor</t>
  </si>
  <si>
    <t>Metric</t>
  </si>
  <si>
    <t>USA-Nepal</t>
  </si>
  <si>
    <t>USA-Jamaica</t>
  </si>
  <si>
    <t>USA-Vietnam</t>
  </si>
  <si>
    <t>Total Customers</t>
  </si>
  <si>
    <t>Active Customers</t>
  </si>
  <si>
    <t>Transactions Per Active Customer (Annual)</t>
  </si>
  <si>
    <t>Average Profit Per Transaction</t>
  </si>
  <si>
    <t>Average Customer Acquisition Cost</t>
  </si>
  <si>
    <t>Questions:</t>
  </si>
  <si>
    <t>Answers:</t>
  </si>
  <si>
    <r>
      <rPr>
        <rFont val="Proxima Nova"/>
        <b/>
        <color rgb="FF000000"/>
        <sz val="10.0"/>
      </rPr>
      <t>A)</t>
    </r>
    <r>
      <rPr>
        <rFont val="Proxima Nova"/>
        <color rgb="FF000000"/>
        <sz val="10.0"/>
      </rPr>
      <t xml:space="preserve"> Which corridor generates the most annual profit?</t>
    </r>
  </si>
  <si>
    <t>USA - Vietnam is the most profitable corridor, generating a profit of $270,000</t>
  </si>
  <si>
    <t>Calculations on next sheet</t>
  </si>
  <si>
    <r>
      <rPr>
        <rFont val="Proxima Nova"/>
        <b/>
        <color rgb="FF000000"/>
        <sz val="10.0"/>
      </rPr>
      <t>B)</t>
    </r>
    <r>
      <rPr>
        <rFont val="Proxima Nova"/>
        <color rgb="FF000000"/>
        <sz val="10.0"/>
      </rPr>
      <t xml:space="preserve"> Which corridor has the highest 12-Month Customer Value and what is the payback?</t>
    </r>
  </si>
  <si>
    <t>USA -Jamaica has the Highest 12-month customer value</t>
  </si>
  <si>
    <r>
      <rPr>
        <rFont val="Proxima Nova"/>
        <b/>
        <color rgb="FF000000"/>
        <sz val="10.0"/>
      </rPr>
      <t>C)</t>
    </r>
    <r>
      <rPr>
        <rFont val="Proxima Nova"/>
        <color rgb="FF000000"/>
        <sz val="10.0"/>
      </rPr>
      <t xml:space="preserve"> Which corridor has the lowest payback and what is the payback?</t>
    </r>
  </si>
  <si>
    <t>USA -Vietnam has the lowest payback of 9 months</t>
  </si>
  <si>
    <t>Calculations on next sheet highlighted in blue</t>
  </si>
  <si>
    <r>
      <rPr>
        <rFont val="Proxima Nova"/>
        <b/>
        <color rgb="FF000000"/>
        <sz val="10.0"/>
      </rPr>
      <t>D)</t>
    </r>
    <r>
      <rPr>
        <rFont val="Proxima Nova"/>
        <color rgb="FF000000"/>
        <sz val="10.0"/>
      </rPr>
      <t xml:space="preserve"> Based on the information above and your analysis, which corridor would you prefer to invest in and why?</t>
    </r>
  </si>
  <si>
    <t>Based on the information , I would invest on the USA-Vietnam corridor as it is the most profitable and has low acquisition cost , and for the same reasons the USA -Jamaica will be second most prefered</t>
  </si>
  <si>
    <r>
      <rPr>
        <rFont val="Proxima Nova"/>
        <b/>
        <color rgb="FF000000"/>
        <sz val="10.0"/>
      </rPr>
      <t>D alt)</t>
    </r>
    <r>
      <rPr>
        <rFont val="Proxima Nova"/>
        <color rgb="FF000000"/>
        <sz val="10.0"/>
      </rPr>
      <t xml:space="preserve"> What opportunities can you identify or areas would you focus on to improve the US-Nepal corridor?</t>
    </r>
  </si>
  <si>
    <t xml:space="preserve">Based on the information there are many tests that we can conduct for optimum pricing for US-Nepal corridor:
1. First my strategy would be to improve on the active base as there is a huge gap that we can tap on currently its just 5.6%, for rest of 
</t>
  </si>
  <si>
    <t>Calculations on next sheet highlighted in yellow</t>
  </si>
  <si>
    <t>Active customers</t>
  </si>
  <si>
    <t>Profit per corridor</t>
  </si>
  <si>
    <t xml:space="preserve"> Answer to 1</t>
  </si>
  <si>
    <t>Total cost on acquisisiton</t>
  </si>
  <si>
    <t>12-Month Avg Customer Value</t>
  </si>
  <si>
    <t>Answer to 2</t>
  </si>
  <si>
    <t>Avg transactions per month</t>
  </si>
  <si>
    <t>Payback per month 1</t>
  </si>
  <si>
    <t>Answer to 3</t>
  </si>
  <si>
    <t>Background Info</t>
  </si>
  <si>
    <t>"Impressions" are the number of instances that an online advertisement is displayed</t>
  </si>
  <si>
    <t>A "Click" is an instance of someone clicking on an advertisement</t>
  </si>
  <si>
    <t>Only a fraction of impressions results in clicks</t>
  </si>
  <si>
    <t>A "Transaction" is an instance of someone sending money</t>
  </si>
  <si>
    <t>Only a fraction of clicks result in a transaction</t>
  </si>
  <si>
    <t>In paid search, for a given search word, the ads for multiple companies may be displayed</t>
  </si>
  <si>
    <t>Ads shown in higher positions on the page result in a greater number of clicks</t>
  </si>
  <si>
    <t>Companies pay a certain $ amount each time a customer clicks on their ad</t>
  </si>
  <si>
    <t>A higher $ per click amount paid by a company gives the company a higher position on the page</t>
  </si>
  <si>
    <t>Scenario</t>
  </si>
  <si>
    <t>You are currently in position 2 of a paid search term, the click-through rate (customer clicks per impression) is 1% and the cost per click is $0.75</t>
  </si>
  <si>
    <t>You can get into position 1 by paying $1.25 per click. In position 1, you expect a click-though rate of 1.5%</t>
  </si>
  <si>
    <t>In position 3 you would pay $0.25 cost per click, and have a click-though rate of 0.5%</t>
  </si>
  <si>
    <t>Conversion rate (transactions per click) once someone clicks is 10% in all 3 positions</t>
  </si>
  <si>
    <t>Our total margin per transfer (before search costs) is $15</t>
  </si>
  <si>
    <t>Our goal is to maximize absolute margin $ (margin from transactions - cost of those transactions)</t>
  </si>
  <si>
    <t>Questions</t>
  </si>
  <si>
    <t>A) What is the cost per first transaction in position 2?</t>
  </si>
  <si>
    <t>B) What is the cost per first transaction in position 1?</t>
  </si>
  <si>
    <t>C) Which of the 3 positions do you want to be in?</t>
  </si>
  <si>
    <t>Position-2 as the net margin from position2 is highest compared to 1 &amp; 2 assuming no additonal cost of capital (such as interest rates) for position2. As shown in cost/trxn column below, position-2 costed $7.5 per trxn, while position3 needed only $2.5 per transaction. Hence, from an ROAS perspective, postion-3 is better among all positions. So if I can deploy those $5 somewhere else for a better ROAS, I will be on position-3 here and would spend the additional $5 more effeciently elsewhere to maximize net cross-channel profilt</t>
  </si>
  <si>
    <t>D) At what click through rate in position 1 are you indifferent between positions 1 and 2?</t>
  </si>
  <si>
    <t>3% CTR for position-1 will make it indifferent from position-2, as the net margin (after ad spend costs are excluded) is same between position-1 &amp; 2</t>
  </si>
  <si>
    <t>E) What is the cost per transaction of the transactions you gain by moving up from position 3 to position 2?</t>
  </si>
  <si>
    <t>The gained cost/trxn by moving up to position-2 is $5, because the Cost/Trxn on position-3 is $2.5, while the cost/Trxn in positon-2 is $7.5</t>
  </si>
  <si>
    <t>Please show all your analysis, and specify any assumptions you make.</t>
  </si>
  <si>
    <t>Position</t>
  </si>
  <si>
    <t>Impressions (Assumed)</t>
  </si>
  <si>
    <t>CTR</t>
  </si>
  <si>
    <t>CPC</t>
  </si>
  <si>
    <t>CVR</t>
  </si>
  <si>
    <t>Margin/Transfer</t>
  </si>
  <si>
    <t>Clicks_Total</t>
  </si>
  <si>
    <t>Cost_Total</t>
  </si>
  <si>
    <t>Transfers_Total</t>
  </si>
  <si>
    <t>Margin_Total before Costs</t>
  </si>
  <si>
    <t>Margin_Total after Costs</t>
  </si>
  <si>
    <t>Cost/Trxn</t>
  </si>
  <si>
    <t>ROAS</t>
  </si>
  <si>
    <t>Fraud Forecasting</t>
  </si>
  <si>
    <t>The percentages in the table below represent the fraud amount per quarter by receive country, as a percentage of total dollar volume sent to that country.</t>
  </si>
  <si>
    <t>Quarterly Fraud Rates by Receive Country</t>
  </si>
  <si>
    <t>Date</t>
  </si>
  <si>
    <t>India</t>
  </si>
  <si>
    <t>Colombia</t>
  </si>
  <si>
    <t>Kenya</t>
  </si>
  <si>
    <t>Pakistan</t>
  </si>
  <si>
    <t>Nigeria</t>
  </si>
  <si>
    <t>Brazil</t>
  </si>
  <si>
    <t>2019 Q1</t>
  </si>
  <si>
    <t>2019 Q2</t>
  </si>
  <si>
    <t>2019 Q3</t>
  </si>
  <si>
    <t>2019 Q4</t>
  </si>
  <si>
    <t>2020 Q1</t>
  </si>
  <si>
    <t>2020 Q2</t>
  </si>
  <si>
    <t>2020 Q3</t>
  </si>
  <si>
    <t>2020 Q4</t>
  </si>
  <si>
    <t>2021 Q1</t>
  </si>
  <si>
    <r>
      <rPr>
        <rFont val="Proxima Nova"/>
        <b/>
        <color rgb="FF000000"/>
        <sz val="10.0"/>
      </rPr>
      <t>A)</t>
    </r>
    <r>
      <rPr>
        <rFont val="Proxima Nova"/>
        <color rgb="FF000000"/>
        <sz val="10.0"/>
      </rPr>
      <t xml:space="preserve"> We forecast $250 million being sent to India in 2021 Q2. What amount should we set aside as a fraud reserve?</t>
    </r>
  </si>
  <si>
    <r>
      <rPr>
        <rFont val="Proxima Nova"/>
        <b/>
        <color rgb="FF000000"/>
        <sz val="10.0"/>
      </rPr>
      <t>B)</t>
    </r>
    <r>
      <rPr>
        <rFont val="Proxima Nova"/>
        <color rgb="FF000000"/>
        <sz val="10.0"/>
      </rPr>
      <t xml:space="preserve"> Brazil's 2021 Q1 send volume was $30 million. We forecast Brazil's 2021 Q2, Q3, and Q4 send volumes as $35 million, $55 million, and $90 million, respectively. What will out total 2021 fraud reserve for Brazil be?</t>
    </r>
  </si>
  <si>
    <t xml:space="preserve">Used the brazil linear regression equation; Below is by quarter for 2021
 $30,000,000          $3,000.0 
 $35,000,000          $3,500.0 
 $55,000,000          $5,500.0 
 $90,000,000          $9,000.0 </t>
  </si>
  <si>
    <r>
      <rPr>
        <rFont val="Proxima Nova"/>
        <b/>
        <color rgb="FF000000"/>
        <sz val="10.0"/>
      </rPr>
      <t>C)</t>
    </r>
    <r>
      <rPr>
        <rFont val="Proxima Nova"/>
        <color rgb="FF000000"/>
        <sz val="10.0"/>
      </rPr>
      <t xml:space="preserve"> Suppose that we launched a new receive country, Lesotho, in 2021 Q1. How would you arrive at an initial estimate of a fraud rate? What assumptions are you making? What additional information would help you arrive at a more precise estimate?</t>
    </r>
  </si>
  <si>
    <t>I would use Nigeria's regression equation for the initial estimate of the fraud as that is the country close to Lesotho among the given countries here. Having Lesotho's fraud data in general, from goverment websites, or competitors would allow to further check</t>
  </si>
  <si>
    <t>Spotify Advertising Scenario</t>
  </si>
  <si>
    <t>- We have recently begun to advertise with Spotify, the audio streaming service, for a specific corridor (USA to Brazil).</t>
  </si>
  <si>
    <t>- After running the campaign for 90 days, we are trying to assess the effectiveness of advertising on Spotify for our USA-Brazil corridor.</t>
  </si>
  <si>
    <t>- We decided to run regressions to determine the impact of dollars spent on Spotify on new customers (NCAs) and existing customers (Nth).</t>
  </si>
  <si>
    <t>- We also controlled for all other USA-Brazil marketing spend occuring at the same time, as well as the day of the week and payday.</t>
  </si>
  <si>
    <t>Regression 1 - Daily New Customers (NCAs)</t>
  </si>
  <si>
    <t>Regression 2 - Existing Customers (Nth)</t>
  </si>
  <si>
    <t>Coefficients:</t>
  </si>
  <si>
    <t>Estimate</t>
  </si>
  <si>
    <t>P-Value</t>
  </si>
  <si>
    <t>Intercept</t>
  </si>
  <si>
    <t>Daily Marketing Spend - Spotify (USD)</t>
  </si>
  <si>
    <t>Daily Marketing Spend - All Other (USD)</t>
  </si>
  <si>
    <t>Day of Week Dummy - Monday</t>
  </si>
  <si>
    <t>Day of Week Dummy - Tuesday</t>
  </si>
  <si>
    <t>Day of Week Dummy - Wednesday</t>
  </si>
  <si>
    <t>Day of Week Dummy - Thursday</t>
  </si>
  <si>
    <t>Day of Week Dummy - Friday</t>
  </si>
  <si>
    <t>Day of Week Dummy - Saturday</t>
  </si>
  <si>
    <t>Payday</t>
  </si>
  <si>
    <t>R-squared: 0.7252</t>
  </si>
  <si>
    <t>R-squared: 0.5622</t>
  </si>
  <si>
    <t>A) Based on the regression results, how many total customers do we expect to see on Sunday if we spent $750 on Spotify and $3,000 on all other marketing?</t>
  </si>
  <si>
    <t>B) Would you recommend continuing to advertise on Spotify for USA-Brazil to acquire new customers? What other information might you want to know to help you make an even more informed decision?</t>
  </si>
  <si>
    <t>C) Why would the R-squared values be different between the NCA and Nth regressions? What do these R-squared values suggest about the regressions?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</si>
</sst>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quot;$&quot;#,##0"/>
    <numFmt numFmtId="166" formatCode="[$$]#,##0"/>
    <numFmt numFmtId="167" formatCode="0.0%"/>
    <numFmt numFmtId="168" formatCode="0.0000"/>
  </numFmts>
  <fonts count="15">
    <font>
      <sz val="10.0"/>
      <color rgb="FF000000"/>
      <name val="Arial"/>
      <scheme val="minor"/>
    </font>
    <font>
      <sz val="10.0"/>
      <color theme="1"/>
      <name val="Proxima Nova"/>
    </font>
    <font>
      <sz val="10.0"/>
      <color rgb="FF000000"/>
      <name val="Proxima Nova"/>
    </font>
    <font>
      <b/>
      <sz val="10.0"/>
      <color theme="1"/>
      <name val="Proxima Nova"/>
    </font>
    <font/>
    <font>
      <color theme="1"/>
      <name val="Proxima Nova"/>
    </font>
    <font>
      <b/>
      <color theme="1"/>
      <name val="Proxima Nova"/>
    </font>
    <font>
      <b/>
      <sz val="10.0"/>
      <color rgb="FF000000"/>
      <name val="Proxima Nova"/>
    </font>
    <font>
      <color theme="1"/>
      <name val="Arial"/>
      <scheme val="minor"/>
    </font>
    <font>
      <i/>
      <sz val="10.0"/>
      <color rgb="FF000000"/>
      <name val="Proxima Nova"/>
    </font>
    <font>
      <color theme="1"/>
      <name val="Arial"/>
    </font>
    <font>
      <b/>
      <color theme="1"/>
      <name val="Arial"/>
    </font>
    <font>
      <b/>
      <color rgb="FF000000"/>
      <name val="Proxima Nova"/>
    </font>
    <font>
      <color rgb="FF000000"/>
      <name val="Proxima Nova"/>
    </font>
    <font>
      <i/>
      <color theme="1"/>
      <name val="Proxima Nova"/>
    </font>
  </fonts>
  <fills count="11">
    <fill>
      <patternFill patternType="none"/>
    </fill>
    <fill>
      <patternFill patternType="lightGray"/>
    </fill>
    <fill>
      <patternFill patternType="solid">
        <fgColor rgb="FFD9D9D9"/>
        <bgColor rgb="FFD9D9D9"/>
      </patternFill>
    </fill>
    <fill>
      <patternFill patternType="solid">
        <fgColor rgb="FF00FFFF"/>
        <bgColor rgb="FF00FFFF"/>
      </patternFill>
    </fill>
    <fill>
      <patternFill patternType="solid">
        <fgColor rgb="FFEFEFEF"/>
        <bgColor rgb="FFEFEFEF"/>
      </patternFill>
    </fill>
    <fill>
      <patternFill patternType="solid">
        <fgColor theme="6"/>
        <bgColor theme="6"/>
      </patternFill>
    </fill>
    <fill>
      <patternFill patternType="solid">
        <fgColor theme="9"/>
        <bgColor theme="9"/>
      </patternFill>
    </fill>
    <fill>
      <patternFill patternType="solid">
        <fgColor theme="0"/>
        <bgColor theme="0"/>
      </patternFill>
    </fill>
    <fill>
      <patternFill patternType="solid">
        <fgColor rgb="FFFFE599"/>
        <bgColor rgb="FFFFE599"/>
      </patternFill>
    </fill>
    <fill>
      <patternFill patternType="solid">
        <fgColor rgb="FFFFFFFF"/>
        <bgColor rgb="FFFFFFFF"/>
      </patternFill>
    </fill>
    <fill>
      <patternFill patternType="solid">
        <fgColor rgb="FF93C47D"/>
        <bgColor rgb="FF93C47D"/>
      </patternFill>
    </fill>
  </fills>
  <borders count="2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bottom style="thin">
        <color rgb="FF666666"/>
      </bottom>
    </border>
    <border>
      <bottom style="thin">
        <color rgb="FF666666"/>
      </bottom>
    </border>
    <border>
      <right style="thin">
        <color rgb="FF666666"/>
      </right>
      <bottom style="thin">
        <color rgb="FF666666"/>
      </bottom>
    </border>
    <border>
      <left style="thin">
        <color rgb="FF666666"/>
      </left>
    </border>
    <border>
      <right style="thin">
        <color rgb="FF666666"/>
      </right>
    </border>
    <border>
      <left style="dotted">
        <color rgb="FF666666"/>
      </left>
      <top style="dotted">
        <color rgb="FF666666"/>
      </top>
      <bottom style="thin">
        <color rgb="FF666666"/>
      </bottom>
    </border>
    <border>
      <right style="dotted">
        <color rgb="FF666666"/>
      </right>
      <top style="dotted">
        <color rgb="FF666666"/>
      </top>
      <bottom style="thin">
        <color rgb="FF666666"/>
      </bottom>
    </border>
    <border>
      <top style="dotted">
        <color rgb="FF666666"/>
      </top>
      <bottom style="thin">
        <color rgb="FF666666"/>
      </bottom>
    </border>
    <border>
      <left style="dotted">
        <color rgb="FF666666"/>
      </left>
    </border>
    <border>
      <right style="dotted">
        <color rgb="FF666666"/>
      </right>
    </border>
    <border>
      <left style="dotted">
        <color rgb="FF666666"/>
      </left>
      <top style="thin">
        <color rgb="FF666666"/>
      </top>
      <bottom style="dotted">
        <color rgb="FF666666"/>
      </bottom>
    </border>
    <border>
      <right style="dotted">
        <color rgb="FF666666"/>
      </right>
      <top style="thin">
        <color rgb="FF666666"/>
      </top>
      <bottom style="dotted">
        <color rgb="FF666666"/>
      </bottom>
    </border>
    <border>
      <top style="thin">
        <color rgb="FF666666"/>
      </top>
      <bottom style="dotted">
        <color rgb="FF666666"/>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vertical="bottom" wrapText="0"/>
    </xf>
    <xf borderId="2" fillId="2" fontId="2" numFmtId="0" xfId="0" applyAlignment="1" applyBorder="1" applyFont="1">
      <alignment shrinkToFit="0" vertical="bottom" wrapText="0"/>
    </xf>
    <xf borderId="3" fillId="2" fontId="2" numFmtId="0" xfId="0" applyAlignment="1" applyBorder="1" applyFont="1">
      <alignment shrinkToFit="0" vertical="bottom" wrapText="0"/>
    </xf>
    <xf borderId="4" fillId="2" fontId="2" numFmtId="0" xfId="0" applyAlignment="1" applyBorder="1" applyFont="1">
      <alignment shrinkToFit="0" vertical="bottom" wrapText="0"/>
    </xf>
    <xf borderId="0" fillId="2" fontId="2" numFmtId="0" xfId="0" applyAlignment="1" applyFont="1">
      <alignment shrinkToFit="0" vertical="bottom" wrapText="0"/>
    </xf>
    <xf borderId="5" fillId="2" fontId="2" numFmtId="0" xfId="0" applyAlignment="1" applyBorder="1" applyFont="1">
      <alignment shrinkToFit="0" vertical="bottom" wrapText="0"/>
    </xf>
    <xf borderId="0" fillId="2" fontId="1" numFmtId="0" xfId="0" applyAlignment="1" applyFont="1">
      <alignment shrinkToFit="0" vertical="bottom" wrapText="0"/>
    </xf>
    <xf borderId="0" fillId="2" fontId="3" numFmtId="0" xfId="0" applyAlignment="1" applyFont="1">
      <alignment shrinkToFit="0" vertical="bottom" wrapText="0"/>
    </xf>
    <xf borderId="5" fillId="0" fontId="4" numFmtId="0" xfId="0" applyBorder="1" applyFont="1"/>
    <xf borderId="6" fillId="2" fontId="2" numFmtId="0" xfId="0" applyAlignment="1" applyBorder="1" applyFont="1">
      <alignment shrinkToFit="0" vertical="bottom" wrapText="0"/>
    </xf>
    <xf borderId="7" fillId="2" fontId="2" numFmtId="0" xfId="0" applyAlignment="1" applyBorder="1" applyFont="1">
      <alignment shrinkToFit="0" vertical="bottom" wrapText="0"/>
    </xf>
    <xf borderId="8" fillId="2" fontId="2" numFmtId="0" xfId="0" applyAlignment="1" applyBorder="1" applyFont="1">
      <alignment shrinkToFit="0" vertical="bottom" wrapText="0"/>
    </xf>
    <xf borderId="0" fillId="0" fontId="5" numFmtId="0" xfId="0" applyFont="1"/>
    <xf borderId="0" fillId="0" fontId="6" numFmtId="0" xfId="0" applyFont="1"/>
    <xf borderId="0" fillId="0" fontId="5" numFmtId="0" xfId="0" applyAlignment="1" applyFont="1">
      <alignment shrinkToFit="0" wrapText="0"/>
    </xf>
    <xf borderId="0" fillId="0" fontId="5" numFmtId="0" xfId="0" applyAlignment="1" applyFont="1">
      <alignment shrinkToFit="0" wrapText="1"/>
    </xf>
    <xf borderId="9" fillId="0" fontId="5" numFmtId="0" xfId="0" applyBorder="1" applyFont="1"/>
    <xf borderId="10" fillId="0" fontId="6" numFmtId="0" xfId="0" applyAlignment="1" applyBorder="1" applyFont="1">
      <alignment horizontal="center"/>
    </xf>
    <xf borderId="10" fillId="0" fontId="4" numFmtId="0" xfId="0" applyBorder="1" applyFont="1"/>
    <xf borderId="11" fillId="0" fontId="4" numFmtId="0" xfId="0" applyBorder="1" applyFont="1"/>
    <xf borderId="12" fillId="0" fontId="6" numFmtId="0" xfId="0" applyBorder="1" applyFont="1"/>
    <xf borderId="13" fillId="0" fontId="6" numFmtId="0" xfId="0" applyAlignment="1" applyBorder="1" applyFont="1">
      <alignment horizontal="center"/>
    </xf>
    <xf borderId="14" fillId="0" fontId="6" numFmtId="0" xfId="0" applyAlignment="1" applyBorder="1" applyFont="1">
      <alignment horizontal="center"/>
    </xf>
    <xf borderId="0" fillId="0" fontId="5" numFmtId="0" xfId="0" applyAlignment="1" applyFont="1">
      <alignment horizontal="center"/>
    </xf>
    <xf borderId="15" fillId="0" fontId="5" numFmtId="0" xfId="0" applyBorder="1" applyFont="1"/>
    <xf borderId="0" fillId="0" fontId="5" numFmtId="3" xfId="0" applyAlignment="1" applyFont="1" applyNumberFormat="1">
      <alignment horizontal="center"/>
    </xf>
    <xf borderId="16" fillId="0" fontId="5" numFmtId="3" xfId="0" applyAlignment="1" applyBorder="1" applyFont="1" applyNumberFormat="1">
      <alignment horizontal="center"/>
    </xf>
    <xf borderId="0" fillId="0" fontId="5" numFmtId="10" xfId="0" applyAlignment="1" applyFont="1" applyNumberFormat="1">
      <alignment horizontal="center"/>
    </xf>
    <xf borderId="16" fillId="0" fontId="5" numFmtId="10" xfId="0" applyAlignment="1" applyBorder="1" applyFont="1" applyNumberFormat="1">
      <alignment horizontal="center"/>
    </xf>
    <xf borderId="16" fillId="0" fontId="5" numFmtId="0" xfId="0" applyAlignment="1" applyBorder="1" applyFont="1">
      <alignment horizontal="center"/>
    </xf>
    <xf borderId="0" fillId="0" fontId="5" numFmtId="164" xfId="0" applyAlignment="1" applyFont="1" applyNumberFormat="1">
      <alignment horizontal="center"/>
    </xf>
    <xf borderId="0" fillId="0" fontId="5" numFmtId="2" xfId="0" applyFont="1" applyNumberFormat="1"/>
    <xf borderId="16" fillId="0" fontId="5" numFmtId="164" xfId="0" applyAlignment="1" applyBorder="1" applyFont="1" applyNumberFormat="1">
      <alignment horizontal="center"/>
    </xf>
    <xf borderId="12" fillId="0" fontId="5" numFmtId="0" xfId="0" applyBorder="1" applyFont="1"/>
    <xf borderId="13" fillId="0" fontId="5" numFmtId="164" xfId="0" applyAlignment="1" applyBorder="1" applyFont="1" applyNumberFormat="1">
      <alignment horizontal="center"/>
    </xf>
    <xf borderId="14" fillId="0" fontId="5" numFmtId="164" xfId="0" applyAlignment="1" applyBorder="1" applyFont="1" applyNumberFormat="1">
      <alignment horizontal="center"/>
    </xf>
    <xf borderId="0" fillId="0" fontId="5" numFmtId="2" xfId="0" applyAlignment="1" applyFont="1" applyNumberFormat="1">
      <alignment horizontal="center"/>
    </xf>
    <xf borderId="0" fillId="0" fontId="7" numFmtId="0" xfId="0" applyAlignment="1" applyFont="1">
      <alignment shrinkToFit="0" vertical="bottom" wrapText="0"/>
    </xf>
    <xf borderId="0" fillId="0" fontId="2" numFmtId="0" xfId="0" applyAlignment="1" applyFont="1">
      <alignment shrinkToFit="0" vertical="bottom" wrapText="0"/>
    </xf>
    <xf borderId="9" fillId="3" fontId="2" numFmtId="0" xfId="0" applyAlignment="1" applyBorder="1" applyFill="1" applyFont="1">
      <alignment shrinkToFit="0" vertical="center" wrapText="1"/>
    </xf>
    <xf borderId="0" fillId="0" fontId="5" numFmtId="0" xfId="0" applyAlignment="1" applyFont="1">
      <alignment vertical="center"/>
    </xf>
    <xf borderId="9" fillId="4" fontId="5" numFmtId="0" xfId="0" applyAlignment="1" applyBorder="1" applyFill="1" applyFont="1">
      <alignment readingOrder="0" vertical="center"/>
    </xf>
    <xf borderId="0" fillId="0" fontId="5" numFmtId="0" xfId="0" applyAlignment="1" applyFont="1">
      <alignment readingOrder="0"/>
    </xf>
    <xf borderId="9" fillId="4" fontId="5" numFmtId="0" xfId="0" applyAlignment="1" applyBorder="1" applyFont="1">
      <alignment readingOrder="0" shrinkToFit="0" vertical="center" wrapText="1"/>
    </xf>
    <xf borderId="17" fillId="3" fontId="2" numFmtId="0" xfId="0" applyAlignment="1" applyBorder="1" applyFont="1">
      <alignment shrinkToFit="0" vertical="center" wrapText="1"/>
    </xf>
    <xf borderId="18" fillId="0" fontId="4" numFmtId="0" xfId="0" applyBorder="1" applyFont="1"/>
    <xf borderId="17" fillId="4" fontId="5" numFmtId="0" xfId="0" applyAlignment="1" applyBorder="1" applyFont="1">
      <alignment readingOrder="0" shrinkToFit="0" vertical="center" wrapText="1"/>
    </xf>
    <xf borderId="19" fillId="0" fontId="4" numFmtId="0" xfId="0" applyBorder="1" applyFont="1"/>
    <xf borderId="20" fillId="0" fontId="5" numFmtId="0" xfId="0" applyBorder="1" applyFont="1"/>
    <xf borderId="21" fillId="0" fontId="5" numFmtId="0" xfId="0" applyBorder="1" applyFont="1"/>
    <xf borderId="22" fillId="3" fontId="2" numFmtId="0" xfId="0" applyAlignment="1" applyBorder="1" applyFont="1">
      <alignment shrinkToFit="0" vertical="center" wrapText="1"/>
    </xf>
    <xf borderId="23" fillId="0" fontId="4" numFmtId="0" xfId="0" applyBorder="1" applyFont="1"/>
    <xf borderId="22" fillId="4" fontId="5" numFmtId="0" xfId="0" applyAlignment="1" applyBorder="1" applyFont="1">
      <alignment readingOrder="0" shrinkToFit="0" vertical="center" wrapText="1"/>
    </xf>
    <xf borderId="24" fillId="0" fontId="4" numFmtId="0" xfId="0" applyBorder="1" applyFont="1"/>
    <xf borderId="0" fillId="0" fontId="6" numFmtId="0" xfId="0" applyAlignment="1" applyFont="1">
      <alignment horizontal="center"/>
    </xf>
    <xf borderId="0" fillId="5" fontId="5" numFmtId="10" xfId="0" applyAlignment="1" applyFill="1" applyFont="1" applyNumberFormat="1">
      <alignment horizontal="center"/>
    </xf>
    <xf borderId="0" fillId="5" fontId="5" numFmtId="0" xfId="0" applyAlignment="1" applyFont="1">
      <alignment horizontal="center"/>
    </xf>
    <xf borderId="0" fillId="5" fontId="5" numFmtId="164" xfId="0" applyAlignment="1" applyFont="1" applyNumberFormat="1">
      <alignment horizontal="center"/>
    </xf>
    <xf borderId="0" fillId="5" fontId="5" numFmtId="165" xfId="0" applyAlignment="1" applyFont="1" applyNumberFormat="1">
      <alignment horizontal="center"/>
    </xf>
    <xf borderId="0" fillId="0" fontId="5" numFmtId="165" xfId="0" applyAlignment="1" applyFont="1" applyNumberFormat="1">
      <alignment horizontal="center"/>
    </xf>
    <xf borderId="0" fillId="0" fontId="8" numFmtId="0" xfId="0" applyAlignment="1" applyFont="1">
      <alignment readingOrder="0"/>
    </xf>
    <xf borderId="0" fillId="0" fontId="8" numFmtId="3" xfId="0" applyAlignment="1" applyFont="1" applyNumberFormat="1">
      <alignment horizontal="center"/>
    </xf>
    <xf borderId="0" fillId="0" fontId="8" numFmtId="166" xfId="0" applyAlignment="1" applyFont="1" applyNumberFormat="1">
      <alignment horizontal="center"/>
    </xf>
    <xf borderId="0" fillId="6" fontId="8" numFmtId="166" xfId="0" applyAlignment="1" applyFill="1" applyFont="1" applyNumberFormat="1">
      <alignment horizontal="center"/>
    </xf>
    <xf borderId="0" fillId="0" fontId="8" numFmtId="2" xfId="0" applyAlignment="1" applyFont="1" applyNumberFormat="1">
      <alignment horizontal="center"/>
    </xf>
    <xf borderId="0" fillId="0" fontId="8" numFmtId="166" xfId="0" applyFont="1" applyNumberFormat="1"/>
    <xf borderId="0" fillId="7" fontId="8" numFmtId="166" xfId="0" applyAlignment="1" applyFill="1" applyFont="1" applyNumberFormat="1">
      <alignment horizontal="center"/>
    </xf>
    <xf borderId="0" fillId="6" fontId="8" numFmtId="166" xfId="0" applyFont="1" applyNumberFormat="1"/>
    <xf borderId="0" fillId="0" fontId="3" numFmtId="0" xfId="0" applyAlignment="1" applyFont="1">
      <alignment shrinkToFit="0" vertical="bottom" wrapText="0"/>
    </xf>
    <xf borderId="9" fillId="3" fontId="2" numFmtId="0" xfId="0" applyAlignment="1" applyBorder="1" applyFont="1">
      <alignment shrinkToFit="0" vertical="bottom" wrapText="1"/>
    </xf>
    <xf borderId="0" fillId="0" fontId="8" numFmtId="164" xfId="0" applyFont="1" applyNumberFormat="1"/>
    <xf borderId="9" fillId="4" fontId="9" numFmtId="164" xfId="0" applyAlignment="1" applyBorder="1" applyFont="1" applyNumberFormat="1">
      <alignment shrinkToFit="0" vertical="center" wrapText="1"/>
    </xf>
    <xf borderId="0" fillId="0" fontId="10" numFmtId="0" xfId="0" applyFont="1"/>
    <xf borderId="9" fillId="4" fontId="9" numFmtId="0" xfId="0" applyAlignment="1" applyBorder="1" applyFont="1">
      <alignment readingOrder="0" shrinkToFit="0" vertical="center" wrapText="1"/>
    </xf>
    <xf borderId="0" fillId="0" fontId="2" numFmtId="0" xfId="0" applyAlignment="1" applyFont="1">
      <alignment shrinkToFit="0" vertical="bottom" wrapText="1"/>
    </xf>
    <xf borderId="0" fillId="0" fontId="2" numFmtId="164" xfId="0" applyAlignment="1" applyFont="1" applyNumberFormat="1">
      <alignment horizontal="right" shrinkToFit="0" vertical="bottom" wrapText="0"/>
    </xf>
    <xf borderId="0" fillId="0" fontId="2" numFmtId="10" xfId="0" applyAlignment="1" applyFont="1" applyNumberFormat="1">
      <alignment horizontal="right" shrinkToFit="0" vertical="bottom" wrapText="0"/>
    </xf>
    <xf borderId="0" fillId="0" fontId="7" numFmtId="0" xfId="0" applyAlignment="1" applyFont="1">
      <alignment shrinkToFit="0" vertical="bottom" wrapText="1"/>
    </xf>
    <xf borderId="0" fillId="0" fontId="11" numFmtId="0" xfId="0" applyAlignment="1" applyFont="1">
      <alignment vertical="bottom"/>
    </xf>
    <xf borderId="0" fillId="0" fontId="11" numFmtId="10" xfId="0" applyAlignment="1" applyFont="1" applyNumberFormat="1">
      <alignment vertical="bottom"/>
    </xf>
    <xf borderId="0" fillId="8" fontId="11" numFmtId="0" xfId="0" applyAlignment="1" applyFill="1" applyFont="1">
      <alignment vertical="bottom"/>
    </xf>
    <xf borderId="0" fillId="0" fontId="11" numFmtId="0" xfId="0" applyAlignment="1" applyFont="1">
      <alignment shrinkToFit="0" vertical="bottom" wrapText="1"/>
    </xf>
    <xf borderId="0" fillId="9" fontId="11" numFmtId="0" xfId="0" applyAlignment="1" applyFill="1" applyFont="1">
      <alignment shrinkToFit="0" vertical="bottom" wrapText="1"/>
    </xf>
    <xf borderId="0" fillId="8" fontId="11" numFmtId="0" xfId="0" applyAlignment="1" applyFont="1">
      <alignment shrinkToFit="0" vertical="bottom" wrapText="1"/>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horizontal="right" vertical="bottom"/>
    </xf>
    <xf borderId="0" fillId="0" fontId="10" numFmtId="167" xfId="0" applyAlignment="1" applyFont="1" applyNumberFormat="1">
      <alignment horizontal="right" vertical="bottom"/>
    </xf>
    <xf borderId="0" fillId="0" fontId="10" numFmtId="164" xfId="0" applyAlignment="1" applyFont="1" applyNumberFormat="1">
      <alignment horizontal="right" vertical="bottom"/>
    </xf>
    <xf borderId="0" fillId="0" fontId="10" numFmtId="9" xfId="0" applyAlignment="1" applyFont="1" applyNumberFormat="1">
      <alignment horizontal="right" vertical="bottom"/>
    </xf>
    <xf borderId="0" fillId="0" fontId="10" numFmtId="165" xfId="0" applyAlignment="1" applyFont="1" applyNumberFormat="1">
      <alignment horizontal="right" vertical="bottom"/>
    </xf>
    <xf borderId="0" fillId="8" fontId="10" numFmtId="164" xfId="0" applyAlignment="1" applyFont="1" applyNumberFormat="1">
      <alignment horizontal="right" vertical="bottom"/>
    </xf>
    <xf borderId="0" fillId="9" fontId="10" numFmtId="165" xfId="0" applyAlignment="1" applyFont="1" applyNumberFormat="1">
      <alignment horizontal="right" vertical="bottom"/>
    </xf>
    <xf borderId="0" fillId="6" fontId="10" numFmtId="164" xfId="0" applyAlignment="1" applyFont="1" applyNumberFormat="1">
      <alignment horizontal="right" vertical="bottom"/>
    </xf>
    <xf borderId="0" fillId="0" fontId="10" numFmtId="10" xfId="0" applyAlignment="1" applyFont="1" applyNumberFormat="1">
      <alignment vertical="bottom"/>
    </xf>
    <xf borderId="0" fillId="10" fontId="11" numFmtId="0" xfId="0" applyAlignment="1" applyFill="1" applyFont="1">
      <alignment vertical="bottom"/>
    </xf>
    <xf borderId="0" fillId="0" fontId="11" numFmtId="164" xfId="0" applyAlignment="1" applyFont="1" applyNumberFormat="1">
      <alignment vertical="bottom"/>
    </xf>
    <xf borderId="0" fillId="10" fontId="10" numFmtId="167" xfId="0" applyAlignment="1" applyFont="1" applyNumberFormat="1">
      <alignment horizontal="right" vertical="bottom"/>
    </xf>
    <xf borderId="0" fillId="0" fontId="10" numFmtId="164" xfId="0" applyAlignment="1" applyFont="1" applyNumberFormat="1">
      <alignment vertical="bottom"/>
    </xf>
    <xf borderId="0" fillId="0" fontId="2" numFmtId="164" xfId="0" applyAlignment="1" applyFont="1" applyNumberFormat="1">
      <alignment horizontal="center" shrinkToFit="0" vertical="bottom" wrapText="0"/>
    </xf>
    <xf borderId="0" fillId="0" fontId="2" numFmtId="0" xfId="0" applyAlignment="1" applyFont="1">
      <alignment horizontal="center" shrinkToFit="0" vertical="bottom" wrapText="0"/>
    </xf>
    <xf borderId="0" fillId="0" fontId="2" numFmtId="10" xfId="0" applyAlignment="1" applyFont="1" applyNumberFormat="1">
      <alignment horizontal="center" shrinkToFit="0" vertical="bottom" wrapText="0"/>
    </xf>
    <xf borderId="9" fillId="0" fontId="6" numFmtId="0" xfId="0" applyAlignment="1" applyBorder="1" applyFont="1">
      <alignment horizontal="center"/>
    </xf>
    <xf borderId="10" fillId="0" fontId="12" numFmtId="0" xfId="0" applyAlignment="1" applyBorder="1" applyFont="1">
      <alignment horizontal="center" shrinkToFit="0" wrapText="0"/>
    </xf>
    <xf borderId="11" fillId="0" fontId="12" numFmtId="0" xfId="0" applyAlignment="1" applyBorder="1" applyFont="1">
      <alignment horizontal="center" shrinkToFit="0" wrapText="1"/>
    </xf>
    <xf borderId="15" fillId="0" fontId="13" numFmtId="0" xfId="0" applyAlignment="1" applyBorder="1" applyFont="1">
      <alignment horizontal="center" shrinkToFit="0" wrapText="0"/>
    </xf>
    <xf borderId="0" fillId="0" fontId="5" numFmtId="10" xfId="0" applyFont="1" applyNumberFormat="1"/>
    <xf borderId="15" fillId="0" fontId="13" numFmtId="0" xfId="0" applyAlignment="1" applyBorder="1" applyFont="1">
      <alignment horizontal="center" shrinkToFit="0" wrapText="1"/>
    </xf>
    <xf borderId="12" fillId="0" fontId="13" numFmtId="0" xfId="0" applyAlignment="1" applyBorder="1" applyFont="1">
      <alignment horizontal="center" shrinkToFit="0" wrapText="1"/>
    </xf>
    <xf borderId="13" fillId="0" fontId="5" numFmtId="10" xfId="0" applyAlignment="1" applyBorder="1" applyFont="1" applyNumberFormat="1">
      <alignment horizontal="center"/>
    </xf>
    <xf borderId="14" fillId="0" fontId="5" numFmtId="10" xfId="0" applyAlignment="1" applyBorder="1" applyFont="1" applyNumberFormat="1">
      <alignment horizontal="center"/>
    </xf>
    <xf borderId="0" fillId="0" fontId="5" numFmtId="165" xfId="0" applyFont="1" applyNumberFormat="1"/>
    <xf borderId="0" fillId="0" fontId="10" numFmtId="165" xfId="0" applyAlignment="1" applyFont="1" applyNumberFormat="1">
      <alignment vertical="bottom"/>
    </xf>
    <xf borderId="0" fillId="0" fontId="13" numFmtId="0" xfId="0" applyAlignment="1" applyFont="1">
      <alignment horizontal="center" shrinkToFit="0" wrapText="1"/>
    </xf>
    <xf borderId="0" fillId="0" fontId="10" numFmtId="165" xfId="0" applyAlignment="1" applyFont="1" applyNumberFormat="1">
      <alignment readingOrder="0" vertical="bottom"/>
    </xf>
    <xf borderId="0" fillId="0" fontId="13" numFmtId="0" xfId="0" applyAlignment="1" applyFont="1">
      <alignment horizontal="left" shrinkToFit="0" wrapText="1"/>
    </xf>
    <xf borderId="0" fillId="0" fontId="13" numFmtId="0" xfId="0" applyAlignment="1" applyFont="1">
      <alignment horizontal="left" shrinkToFit="0" wrapText="0"/>
    </xf>
    <xf borderId="0" fillId="0" fontId="12" numFmtId="0" xfId="0" applyAlignment="1" applyFont="1">
      <alignment horizontal="left" shrinkToFit="0" wrapText="1"/>
    </xf>
    <xf borderId="7" fillId="0" fontId="12" numFmtId="0" xfId="0" applyAlignment="1" applyBorder="1" applyFont="1">
      <alignment horizontal="left" shrinkToFit="0" wrapText="1"/>
    </xf>
    <xf borderId="7" fillId="0" fontId="12" numFmtId="0" xfId="0" applyAlignment="1" applyBorder="1" applyFont="1">
      <alignment horizontal="center" shrinkToFit="0" wrapText="1"/>
    </xf>
    <xf borderId="0" fillId="0" fontId="12" numFmtId="0" xfId="0" applyAlignment="1" applyFont="1">
      <alignment horizontal="center" shrinkToFit="0" wrapText="1"/>
    </xf>
    <xf borderId="0" fillId="0" fontId="13" numFmtId="168" xfId="0" applyAlignment="1" applyFont="1" applyNumberFormat="1">
      <alignment horizontal="center" shrinkToFit="0" wrapText="1"/>
    </xf>
    <xf borderId="2" fillId="0" fontId="13" numFmtId="0" xfId="0" applyAlignment="1" applyBorder="1" applyFont="1">
      <alignment horizontal="center" shrinkToFit="0" wrapText="1"/>
    </xf>
    <xf borderId="2" fillId="0" fontId="4" numFmtId="0" xfId="0" applyBorder="1" applyFont="1"/>
    <xf borderId="9" fillId="4" fontId="9" numFmtId="0" xfId="0" applyAlignment="1" applyBorder="1" applyFont="1">
      <alignment shrinkToFit="0" vertical="center" wrapText="0"/>
    </xf>
    <xf borderId="0" fillId="0" fontId="2" numFmtId="0" xfId="0" applyAlignment="1" applyFont="1">
      <alignment shrinkToFit="0" vertical="center" wrapText="0"/>
    </xf>
    <xf borderId="9" fillId="4" fontId="14"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3600450</xdr:colOff>
      <xdr:row>14</xdr:row>
      <xdr:rowOff>104775</xdr:rowOff>
    </xdr:from>
    <xdr:ext cx="4438650" cy="24860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4143375</xdr:colOff>
      <xdr:row>22</xdr:row>
      <xdr:rowOff>57150</xdr:rowOff>
    </xdr:from>
    <xdr:ext cx="3895725" cy="21336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EAAAA"/>
    <outlinePr summaryBelow="0" summaryRight="0"/>
  </sheetPr>
  <sheetViews>
    <sheetView showGridLines="0" workbookViewId="0"/>
  </sheetViews>
  <sheetFormatPr customHeight="1" defaultColWidth="12.63" defaultRowHeight="15.0"/>
  <cols>
    <col customWidth="1" min="2" max="2" width="2.63"/>
    <col customWidth="1" min="10" max="10" width="2.63"/>
  </cols>
  <sheetData>
    <row r="1" ht="15.75" customHeight="1">
      <c r="A1" s="1"/>
      <c r="B1" s="1"/>
      <c r="C1" s="1"/>
      <c r="D1" s="1"/>
      <c r="E1" s="1"/>
      <c r="F1" s="1"/>
      <c r="G1" s="1"/>
      <c r="H1" s="1"/>
      <c r="I1" s="1"/>
      <c r="J1" s="1"/>
      <c r="K1" s="1"/>
      <c r="L1" s="1"/>
      <c r="M1" s="1"/>
      <c r="N1" s="1"/>
      <c r="O1" s="1"/>
      <c r="P1" s="1"/>
      <c r="Q1" s="1"/>
      <c r="R1" s="1"/>
      <c r="S1" s="1"/>
      <c r="T1" s="1"/>
      <c r="U1" s="1"/>
      <c r="V1" s="1"/>
      <c r="W1" s="1"/>
    </row>
    <row r="2" ht="15.75" customHeight="1">
      <c r="A2" s="1"/>
      <c r="B2" s="2"/>
      <c r="C2" s="3"/>
      <c r="D2" s="3"/>
      <c r="E2" s="3"/>
      <c r="F2" s="3"/>
      <c r="G2" s="3"/>
      <c r="H2" s="3"/>
      <c r="I2" s="3"/>
      <c r="J2" s="4"/>
      <c r="K2" s="1"/>
      <c r="L2" s="1"/>
      <c r="M2" s="1"/>
      <c r="N2" s="1"/>
      <c r="O2" s="1"/>
      <c r="P2" s="1"/>
      <c r="Q2" s="1"/>
      <c r="R2" s="1"/>
      <c r="S2" s="1"/>
      <c r="T2" s="1"/>
      <c r="U2" s="1"/>
      <c r="V2" s="1"/>
      <c r="W2" s="1"/>
    </row>
    <row r="3" ht="15.75" customHeight="1">
      <c r="A3" s="1"/>
      <c r="B3" s="5"/>
      <c r="C3" s="6" t="s">
        <v>0</v>
      </c>
      <c r="H3" s="6"/>
      <c r="I3" s="6"/>
      <c r="J3" s="7"/>
      <c r="K3" s="1"/>
      <c r="L3" s="1"/>
      <c r="M3" s="1"/>
      <c r="N3" s="1"/>
      <c r="O3" s="1"/>
      <c r="P3" s="1"/>
      <c r="Q3" s="1"/>
      <c r="R3" s="1"/>
      <c r="S3" s="1"/>
      <c r="T3" s="1"/>
      <c r="U3" s="1"/>
      <c r="V3" s="1"/>
      <c r="W3" s="1"/>
    </row>
    <row r="4" ht="15.75" customHeight="1">
      <c r="A4" s="1"/>
      <c r="B4" s="5"/>
      <c r="C4" s="8" t="s">
        <v>1</v>
      </c>
      <c r="G4" s="6"/>
      <c r="H4" s="6"/>
      <c r="I4" s="6"/>
      <c r="J4" s="7"/>
      <c r="K4" s="1"/>
      <c r="L4" s="1"/>
      <c r="M4" s="1"/>
      <c r="N4" s="1"/>
      <c r="O4" s="1"/>
      <c r="P4" s="1"/>
      <c r="Q4" s="1"/>
      <c r="R4" s="1"/>
      <c r="S4" s="1"/>
      <c r="T4" s="1"/>
      <c r="U4" s="1"/>
      <c r="V4" s="1"/>
      <c r="W4" s="1"/>
    </row>
    <row r="5" ht="15.75" customHeight="1">
      <c r="A5" s="1"/>
      <c r="B5" s="5"/>
      <c r="C5" s="6"/>
      <c r="D5" s="6"/>
      <c r="E5" s="6"/>
      <c r="F5" s="6"/>
      <c r="G5" s="6"/>
      <c r="H5" s="6"/>
      <c r="I5" s="6"/>
      <c r="J5" s="7"/>
      <c r="K5" s="1"/>
      <c r="L5" s="1"/>
      <c r="M5" s="1"/>
      <c r="N5" s="1"/>
      <c r="O5" s="1"/>
      <c r="P5" s="1"/>
      <c r="Q5" s="1"/>
      <c r="R5" s="1"/>
      <c r="S5" s="1"/>
      <c r="T5" s="1"/>
      <c r="U5" s="1"/>
      <c r="V5" s="1"/>
      <c r="W5" s="1"/>
    </row>
    <row r="6" ht="15.75" customHeight="1">
      <c r="A6" s="1"/>
      <c r="B6" s="5"/>
      <c r="C6" s="9" t="s">
        <v>2</v>
      </c>
      <c r="I6" s="6"/>
      <c r="J6" s="7"/>
      <c r="K6" s="1"/>
      <c r="L6" s="1"/>
      <c r="M6" s="1"/>
      <c r="N6" s="1"/>
      <c r="O6" s="1"/>
      <c r="P6" s="1"/>
      <c r="Q6" s="1"/>
      <c r="R6" s="1"/>
      <c r="S6" s="1"/>
      <c r="T6" s="1"/>
      <c r="U6" s="1"/>
      <c r="V6" s="1"/>
      <c r="W6" s="1"/>
    </row>
    <row r="7" ht="15.75" customHeight="1">
      <c r="A7" s="1"/>
      <c r="B7" s="5"/>
      <c r="C7" s="9" t="s">
        <v>3</v>
      </c>
      <c r="J7" s="10"/>
      <c r="K7" s="1"/>
      <c r="L7" s="1"/>
      <c r="M7" s="1"/>
      <c r="N7" s="1"/>
      <c r="O7" s="1"/>
      <c r="P7" s="1"/>
      <c r="Q7" s="1"/>
      <c r="R7" s="1"/>
      <c r="S7" s="1"/>
      <c r="T7" s="1"/>
      <c r="U7" s="1"/>
      <c r="V7" s="1"/>
      <c r="W7" s="1"/>
    </row>
    <row r="8" ht="15.75" customHeight="1">
      <c r="A8" s="1"/>
      <c r="B8" s="5"/>
      <c r="C8" s="6" t="s">
        <v>4</v>
      </c>
      <c r="J8" s="7"/>
      <c r="K8" s="1"/>
      <c r="L8" s="1"/>
      <c r="M8" s="1"/>
      <c r="N8" s="1"/>
      <c r="O8" s="1"/>
      <c r="P8" s="1"/>
      <c r="Q8" s="1"/>
      <c r="R8" s="1"/>
      <c r="S8" s="1"/>
      <c r="T8" s="1"/>
      <c r="U8" s="1"/>
      <c r="V8" s="1"/>
      <c r="W8" s="1"/>
    </row>
    <row r="9" ht="15.75" customHeight="1">
      <c r="A9" s="1"/>
      <c r="B9" s="5"/>
      <c r="C9" s="6" t="s">
        <v>5</v>
      </c>
      <c r="J9" s="7"/>
      <c r="K9" s="1"/>
      <c r="L9" s="1"/>
      <c r="M9" s="1"/>
      <c r="N9" s="1"/>
      <c r="O9" s="1"/>
      <c r="P9" s="1"/>
      <c r="Q9" s="1"/>
      <c r="R9" s="1"/>
      <c r="S9" s="1"/>
      <c r="T9" s="1"/>
      <c r="U9" s="1"/>
      <c r="V9" s="1"/>
      <c r="W9" s="1"/>
    </row>
    <row r="10" ht="15.75" customHeight="1">
      <c r="A10" s="1"/>
      <c r="B10" s="5"/>
      <c r="C10" s="6"/>
      <c r="D10" s="6"/>
      <c r="E10" s="6"/>
      <c r="F10" s="6"/>
      <c r="G10" s="6"/>
      <c r="H10" s="6"/>
      <c r="I10" s="6"/>
      <c r="J10" s="7"/>
      <c r="K10" s="1"/>
      <c r="L10" s="1"/>
      <c r="M10" s="1"/>
      <c r="N10" s="1"/>
      <c r="O10" s="1"/>
      <c r="P10" s="1"/>
      <c r="Q10" s="1"/>
      <c r="R10" s="1"/>
      <c r="S10" s="1"/>
      <c r="T10" s="1"/>
      <c r="U10" s="1"/>
      <c r="V10" s="1"/>
      <c r="W10" s="1"/>
    </row>
    <row r="11" ht="15.75" customHeight="1">
      <c r="A11" s="1"/>
      <c r="B11" s="5"/>
      <c r="C11" s="9" t="s">
        <v>6</v>
      </c>
      <c r="J11" s="7"/>
      <c r="K11" s="1"/>
      <c r="L11" s="1"/>
      <c r="M11" s="1"/>
      <c r="N11" s="1"/>
      <c r="O11" s="1"/>
      <c r="P11" s="1"/>
      <c r="Q11" s="1"/>
      <c r="R11" s="1"/>
      <c r="S11" s="1"/>
      <c r="T11" s="1"/>
      <c r="U11" s="1"/>
      <c r="V11" s="1"/>
      <c r="W11" s="1"/>
    </row>
    <row r="12" ht="15.75" customHeight="1">
      <c r="A12" s="1"/>
      <c r="B12" s="11"/>
      <c r="C12" s="12"/>
      <c r="D12" s="12"/>
      <c r="E12" s="12"/>
      <c r="F12" s="12"/>
      <c r="G12" s="12"/>
      <c r="H12" s="12"/>
      <c r="I12" s="12"/>
      <c r="J12" s="13"/>
      <c r="K12" s="1"/>
      <c r="L12" s="1"/>
      <c r="M12" s="1"/>
      <c r="N12" s="1"/>
      <c r="O12" s="1"/>
      <c r="P12" s="1"/>
      <c r="Q12" s="1"/>
      <c r="R12" s="1"/>
      <c r="S12" s="1"/>
      <c r="T12" s="1"/>
      <c r="U12" s="1"/>
      <c r="V12" s="1"/>
      <c r="W12" s="1"/>
    </row>
    <row r="13" ht="15.75" customHeight="1">
      <c r="A13" s="1"/>
      <c r="B13" s="1"/>
      <c r="C13" s="1"/>
      <c r="D13" s="1"/>
      <c r="E13" s="1"/>
      <c r="F13" s="1"/>
      <c r="G13" s="1"/>
      <c r="H13" s="1"/>
      <c r="I13" s="1"/>
      <c r="J13" s="1"/>
      <c r="K13" s="1"/>
      <c r="L13" s="1"/>
      <c r="M13" s="1"/>
      <c r="N13" s="1"/>
      <c r="O13" s="1"/>
      <c r="P13" s="1"/>
      <c r="Q13" s="1"/>
      <c r="R13" s="1"/>
      <c r="S13" s="1"/>
      <c r="T13" s="1"/>
      <c r="U13" s="1"/>
      <c r="V13" s="1"/>
      <c r="W13" s="1"/>
    </row>
    <row r="14" ht="15.75" customHeight="1">
      <c r="A14" s="1"/>
      <c r="B14" s="1"/>
      <c r="C14" s="1"/>
      <c r="D14" s="1"/>
      <c r="E14" s="1"/>
      <c r="F14" s="1"/>
      <c r="G14" s="1"/>
      <c r="H14" s="1"/>
      <c r="I14" s="1"/>
      <c r="J14" s="1"/>
      <c r="K14" s="1"/>
      <c r="L14" s="1"/>
      <c r="M14" s="1"/>
      <c r="N14" s="1"/>
      <c r="O14" s="1"/>
      <c r="P14" s="1"/>
      <c r="Q14" s="1"/>
      <c r="R14" s="1"/>
      <c r="S14" s="1"/>
      <c r="T14" s="1"/>
      <c r="U14" s="1"/>
      <c r="V14" s="1"/>
      <c r="W14" s="1"/>
    </row>
    <row r="15" ht="15.75" customHeight="1">
      <c r="A15" s="1"/>
      <c r="B15" s="1"/>
      <c r="C15" s="1"/>
      <c r="D15" s="1"/>
      <c r="E15" s="1"/>
      <c r="F15" s="1"/>
      <c r="G15" s="1"/>
      <c r="H15" s="1"/>
      <c r="I15" s="1"/>
      <c r="J15" s="1"/>
      <c r="K15" s="1"/>
      <c r="L15" s="1"/>
      <c r="M15" s="1"/>
      <c r="N15" s="1"/>
      <c r="O15" s="1"/>
      <c r="P15" s="1"/>
      <c r="Q15" s="1"/>
      <c r="R15" s="1"/>
      <c r="S15" s="1"/>
      <c r="T15" s="1"/>
      <c r="U15" s="1"/>
      <c r="V15" s="1"/>
      <c r="W15" s="1"/>
    </row>
    <row r="16" ht="15.75" customHeight="1">
      <c r="A16" s="1"/>
      <c r="B16" s="1"/>
      <c r="C16" s="1"/>
      <c r="D16" s="1"/>
      <c r="E16" s="1"/>
      <c r="G16" s="1"/>
      <c r="H16" s="1"/>
      <c r="I16" s="1"/>
      <c r="J16" s="1"/>
      <c r="K16" s="1"/>
      <c r="L16" s="1"/>
      <c r="M16" s="1"/>
      <c r="N16" s="1"/>
      <c r="O16" s="1"/>
      <c r="P16" s="1"/>
      <c r="Q16" s="1"/>
      <c r="R16" s="1"/>
      <c r="S16" s="1"/>
      <c r="T16" s="1"/>
      <c r="U16" s="1"/>
      <c r="V16" s="1"/>
      <c r="W16" s="1"/>
    </row>
    <row r="17" ht="15.75" customHeight="1">
      <c r="A17" s="1"/>
      <c r="B17" s="1"/>
      <c r="C17" s="1"/>
      <c r="D17" s="1"/>
      <c r="E17" s="1"/>
      <c r="G17" s="1"/>
      <c r="H17" s="1"/>
      <c r="I17" s="1"/>
      <c r="J17" s="1"/>
      <c r="K17" s="1"/>
      <c r="L17" s="1"/>
      <c r="M17" s="1"/>
      <c r="N17" s="1"/>
      <c r="O17" s="1"/>
      <c r="P17" s="1"/>
      <c r="Q17" s="1"/>
      <c r="R17" s="1"/>
      <c r="S17" s="1"/>
      <c r="T17" s="1"/>
      <c r="U17" s="1"/>
      <c r="V17" s="1"/>
      <c r="W17" s="1"/>
    </row>
    <row r="18" ht="15.75" customHeight="1">
      <c r="A18" s="1"/>
      <c r="B18" s="1"/>
      <c r="C18" s="1"/>
      <c r="D18" s="1"/>
      <c r="E18" s="1"/>
      <c r="G18" s="1"/>
      <c r="H18" s="1"/>
      <c r="I18" s="1"/>
      <c r="J18" s="1"/>
      <c r="K18" s="1"/>
      <c r="L18" s="1"/>
      <c r="M18" s="1"/>
      <c r="N18" s="1"/>
      <c r="O18" s="1"/>
      <c r="P18" s="1"/>
      <c r="Q18" s="1"/>
      <c r="R18" s="1"/>
      <c r="S18" s="1"/>
      <c r="T18" s="1"/>
      <c r="U18" s="1"/>
      <c r="V18" s="1"/>
      <c r="W18" s="1"/>
    </row>
    <row r="19" ht="15.75" customHeight="1">
      <c r="A19" s="1"/>
      <c r="B19" s="1"/>
      <c r="C19" s="1"/>
      <c r="D19" s="1"/>
      <c r="E19" s="1"/>
      <c r="G19" s="1"/>
      <c r="H19" s="1"/>
      <c r="I19" s="1"/>
      <c r="J19" s="1"/>
      <c r="K19" s="1"/>
      <c r="L19" s="1"/>
      <c r="M19" s="1"/>
      <c r="N19" s="1"/>
      <c r="O19" s="1"/>
      <c r="P19" s="1"/>
      <c r="Q19" s="1"/>
      <c r="R19" s="1"/>
      <c r="S19" s="1"/>
      <c r="T19" s="1"/>
      <c r="U19" s="1"/>
      <c r="V19" s="1"/>
      <c r="W19" s="1"/>
    </row>
    <row r="20" ht="15.75" customHeight="1">
      <c r="A20" s="1"/>
      <c r="B20" s="1"/>
      <c r="C20" s="1"/>
      <c r="D20" s="1"/>
      <c r="E20" s="1"/>
      <c r="G20" s="1"/>
      <c r="H20" s="1"/>
      <c r="I20" s="1"/>
      <c r="J20" s="1"/>
      <c r="K20" s="1"/>
      <c r="L20" s="1"/>
      <c r="M20" s="1"/>
      <c r="N20" s="1"/>
      <c r="O20" s="1"/>
      <c r="P20" s="1"/>
      <c r="Q20" s="1"/>
      <c r="R20" s="1"/>
      <c r="S20" s="1"/>
      <c r="T20" s="1"/>
      <c r="U20" s="1"/>
      <c r="V20" s="1"/>
      <c r="W20" s="1"/>
    </row>
    <row r="21" ht="15.75" customHeight="1">
      <c r="A21" s="1"/>
      <c r="B21" s="1"/>
      <c r="C21" s="1"/>
      <c r="D21" s="1"/>
      <c r="E21" s="1"/>
      <c r="G21" s="1"/>
      <c r="H21" s="1"/>
      <c r="I21" s="1"/>
      <c r="J21" s="1"/>
      <c r="K21" s="1"/>
      <c r="L21" s="1"/>
      <c r="M21" s="1"/>
      <c r="N21" s="1"/>
      <c r="O21" s="1"/>
      <c r="P21" s="1"/>
      <c r="Q21" s="1"/>
      <c r="R21" s="1"/>
      <c r="S21" s="1"/>
      <c r="T21" s="1"/>
      <c r="U21" s="1"/>
      <c r="V21" s="1"/>
      <c r="W21" s="1"/>
    </row>
    <row r="22" ht="15.75" customHeight="1">
      <c r="A22" s="1"/>
      <c r="B22" s="1"/>
      <c r="C22" s="1"/>
      <c r="D22" s="1"/>
      <c r="E22" s="1"/>
      <c r="G22" s="1"/>
      <c r="H22" s="1"/>
      <c r="I22" s="1"/>
      <c r="J22" s="1"/>
      <c r="K22" s="1"/>
      <c r="L22" s="1"/>
      <c r="M22" s="1"/>
      <c r="N22" s="1"/>
      <c r="O22" s="1"/>
      <c r="P22" s="1"/>
      <c r="Q22" s="1"/>
      <c r="R22" s="1"/>
      <c r="S22" s="1"/>
      <c r="T22" s="1"/>
      <c r="U22" s="1"/>
      <c r="V22" s="1"/>
      <c r="W22" s="1"/>
    </row>
    <row r="23" ht="15.75" customHeight="1">
      <c r="A23" s="1"/>
      <c r="B23" s="1"/>
      <c r="C23" s="1"/>
      <c r="D23" s="1"/>
      <c r="E23" s="1"/>
      <c r="G23" s="1"/>
      <c r="H23" s="1"/>
      <c r="I23" s="1"/>
      <c r="J23" s="1"/>
      <c r="K23" s="1"/>
      <c r="L23" s="1"/>
      <c r="M23" s="1"/>
      <c r="N23" s="1"/>
      <c r="O23" s="1"/>
      <c r="P23" s="1"/>
      <c r="Q23" s="1"/>
      <c r="R23" s="1"/>
      <c r="S23" s="1"/>
      <c r="T23" s="1"/>
      <c r="U23" s="1"/>
      <c r="V23" s="1"/>
      <c r="W23" s="1"/>
    </row>
    <row r="24" ht="15.75" customHeight="1">
      <c r="A24" s="1"/>
      <c r="B24" s="1"/>
      <c r="C24" s="1"/>
      <c r="D24" s="1"/>
      <c r="E24" s="1"/>
      <c r="F24" s="1"/>
      <c r="G24" s="1"/>
      <c r="H24" s="1"/>
      <c r="I24" s="1"/>
      <c r="J24" s="1"/>
      <c r="K24" s="1"/>
      <c r="L24" s="1"/>
      <c r="M24" s="1"/>
      <c r="N24" s="1"/>
      <c r="O24" s="1"/>
      <c r="P24" s="1"/>
      <c r="Q24" s="1"/>
      <c r="R24" s="1"/>
      <c r="S24" s="1"/>
      <c r="T24" s="1"/>
      <c r="U24" s="1"/>
      <c r="V24" s="1"/>
      <c r="W24" s="1"/>
    </row>
    <row r="25" ht="15.75" customHeight="1">
      <c r="A25" s="1"/>
      <c r="B25" s="1"/>
      <c r="C25" s="1"/>
      <c r="D25" s="1"/>
      <c r="E25" s="1"/>
      <c r="F25" s="1"/>
      <c r="G25" s="1"/>
      <c r="H25" s="1"/>
      <c r="I25" s="1"/>
      <c r="J25" s="1"/>
      <c r="K25" s="1"/>
      <c r="L25" s="1"/>
      <c r="M25" s="1"/>
      <c r="N25" s="1"/>
      <c r="O25" s="1"/>
      <c r="P25" s="1"/>
      <c r="Q25" s="1"/>
      <c r="R25" s="1"/>
      <c r="S25" s="1"/>
      <c r="T25" s="1"/>
      <c r="U25" s="1"/>
      <c r="V25" s="1"/>
      <c r="W25" s="1"/>
    </row>
    <row r="26" ht="15.75" customHeight="1">
      <c r="A26" s="1"/>
      <c r="B26" s="1"/>
      <c r="C26" s="1"/>
      <c r="D26" s="1"/>
      <c r="E26" s="1"/>
      <c r="F26" s="1"/>
      <c r="G26" s="1"/>
      <c r="H26" s="1"/>
      <c r="I26" s="1"/>
      <c r="J26" s="1"/>
      <c r="K26" s="1"/>
      <c r="L26" s="1"/>
      <c r="M26" s="1"/>
      <c r="N26" s="1"/>
      <c r="O26" s="1"/>
      <c r="P26" s="1"/>
      <c r="Q26" s="1"/>
      <c r="R26" s="1"/>
      <c r="S26" s="1"/>
      <c r="T26" s="1"/>
      <c r="U26" s="1"/>
      <c r="V26" s="1"/>
      <c r="W26" s="1"/>
    </row>
    <row r="27" ht="15.75" customHeight="1">
      <c r="A27" s="1"/>
      <c r="B27" s="1"/>
      <c r="C27" s="1"/>
      <c r="D27" s="1"/>
      <c r="E27" s="1"/>
      <c r="F27" s="1"/>
      <c r="G27" s="1"/>
      <c r="H27" s="1"/>
      <c r="I27" s="1"/>
      <c r="J27" s="1"/>
      <c r="K27" s="1"/>
      <c r="L27" s="1"/>
      <c r="M27" s="1"/>
      <c r="N27" s="1"/>
      <c r="O27" s="1"/>
      <c r="P27" s="1"/>
      <c r="Q27" s="1"/>
      <c r="R27" s="1"/>
      <c r="S27" s="1"/>
      <c r="T27" s="1"/>
      <c r="U27" s="1"/>
      <c r="V27" s="1"/>
      <c r="W27" s="1"/>
    </row>
    <row r="28" ht="15.75" customHeight="1">
      <c r="A28" s="1"/>
      <c r="B28" s="1"/>
      <c r="C28" s="1"/>
      <c r="D28" s="1"/>
      <c r="E28" s="1"/>
      <c r="F28" s="1"/>
      <c r="G28" s="1"/>
      <c r="H28" s="1"/>
      <c r="I28" s="1"/>
      <c r="J28" s="1"/>
      <c r="K28" s="1"/>
      <c r="L28" s="1"/>
      <c r="M28" s="1"/>
      <c r="N28" s="1"/>
      <c r="O28" s="1"/>
      <c r="P28" s="1"/>
      <c r="Q28" s="1"/>
      <c r="R28" s="1"/>
      <c r="S28" s="1"/>
      <c r="T28" s="1"/>
      <c r="U28" s="1"/>
      <c r="V28" s="1"/>
      <c r="W28" s="1"/>
    </row>
    <row r="29" ht="15.75" customHeight="1">
      <c r="A29" s="1"/>
      <c r="B29" s="1"/>
      <c r="C29" s="1"/>
      <c r="D29" s="1"/>
      <c r="E29" s="1"/>
      <c r="F29" s="1"/>
      <c r="G29" s="1"/>
      <c r="H29" s="1"/>
      <c r="I29" s="1"/>
      <c r="J29" s="1"/>
      <c r="K29" s="1"/>
      <c r="L29" s="1"/>
      <c r="M29" s="1"/>
      <c r="N29" s="1"/>
      <c r="O29" s="1"/>
      <c r="P29" s="1"/>
      <c r="Q29" s="1"/>
      <c r="R29" s="1"/>
      <c r="S29" s="1"/>
      <c r="T29" s="1"/>
      <c r="U29" s="1"/>
      <c r="V29" s="1"/>
      <c r="W29" s="1"/>
    </row>
    <row r="30" ht="15.75" customHeight="1">
      <c r="A30" s="1"/>
      <c r="B30" s="1"/>
      <c r="C30" s="1"/>
      <c r="D30" s="1"/>
      <c r="E30" s="1"/>
      <c r="F30" s="1"/>
      <c r="G30" s="1"/>
      <c r="H30" s="1"/>
      <c r="I30" s="1"/>
      <c r="J30" s="1"/>
      <c r="K30" s="1"/>
      <c r="L30" s="1"/>
      <c r="M30" s="1"/>
      <c r="N30" s="1"/>
      <c r="O30" s="1"/>
      <c r="P30" s="1"/>
      <c r="Q30" s="1"/>
      <c r="R30" s="1"/>
      <c r="S30" s="1"/>
      <c r="T30" s="1"/>
      <c r="U30" s="1"/>
      <c r="V30" s="1"/>
      <c r="W30" s="1"/>
    </row>
    <row r="31" ht="15.75" customHeight="1">
      <c r="A31" s="1"/>
      <c r="B31" s="1"/>
      <c r="C31" s="1"/>
      <c r="D31" s="1"/>
      <c r="E31" s="1"/>
      <c r="F31" s="1"/>
      <c r="G31" s="1"/>
      <c r="H31" s="1"/>
      <c r="I31" s="1"/>
      <c r="J31" s="1"/>
      <c r="K31" s="1"/>
      <c r="L31" s="1"/>
      <c r="M31" s="1"/>
      <c r="N31" s="1"/>
      <c r="O31" s="1"/>
      <c r="P31" s="1"/>
      <c r="Q31" s="1"/>
      <c r="R31" s="1"/>
      <c r="S31" s="1"/>
      <c r="T31" s="1"/>
      <c r="U31" s="1"/>
      <c r="V31" s="1"/>
      <c r="W31" s="1"/>
    </row>
    <row r="32" ht="15.75" customHeight="1">
      <c r="A32" s="1"/>
      <c r="B32" s="1"/>
      <c r="C32" s="1"/>
      <c r="D32" s="1"/>
      <c r="E32" s="1"/>
      <c r="F32" s="1"/>
      <c r="G32" s="1"/>
      <c r="H32" s="1"/>
      <c r="I32" s="1"/>
      <c r="J32" s="1"/>
      <c r="K32" s="1"/>
      <c r="L32" s="1"/>
      <c r="M32" s="1"/>
      <c r="N32" s="1"/>
      <c r="O32" s="1"/>
      <c r="P32" s="1"/>
      <c r="Q32" s="1"/>
      <c r="R32" s="1"/>
      <c r="S32" s="1"/>
      <c r="T32" s="1"/>
      <c r="U32" s="1"/>
      <c r="V32" s="1"/>
      <c r="W32" s="1"/>
    </row>
    <row r="33" ht="15.75" customHeight="1">
      <c r="A33" s="1"/>
      <c r="B33" s="1"/>
      <c r="C33" s="1"/>
      <c r="D33" s="1"/>
      <c r="E33" s="1"/>
      <c r="F33" s="1"/>
      <c r="G33" s="1"/>
      <c r="H33" s="1"/>
      <c r="I33" s="1"/>
      <c r="J33" s="1"/>
      <c r="K33" s="1"/>
      <c r="L33" s="1"/>
      <c r="M33" s="1"/>
      <c r="N33" s="1"/>
      <c r="O33" s="1"/>
      <c r="P33" s="1"/>
      <c r="Q33" s="1"/>
      <c r="R33" s="1"/>
      <c r="S33" s="1"/>
      <c r="T33" s="1"/>
      <c r="U33" s="1"/>
      <c r="V33" s="1"/>
      <c r="W33" s="1"/>
    </row>
    <row r="34" ht="15.75" customHeight="1">
      <c r="A34" s="1"/>
      <c r="B34" s="1"/>
      <c r="C34" s="1"/>
      <c r="D34" s="1"/>
      <c r="E34" s="1"/>
      <c r="F34" s="1"/>
      <c r="G34" s="1"/>
      <c r="H34" s="1"/>
      <c r="I34" s="1"/>
      <c r="J34" s="1"/>
      <c r="K34" s="1"/>
      <c r="L34" s="1"/>
      <c r="M34" s="1"/>
      <c r="N34" s="1"/>
      <c r="O34" s="1"/>
      <c r="P34" s="1"/>
      <c r="Q34" s="1"/>
      <c r="R34" s="1"/>
      <c r="S34" s="1"/>
      <c r="T34" s="1"/>
      <c r="U34" s="1"/>
      <c r="V34" s="1"/>
      <c r="W34" s="1"/>
    </row>
    <row r="35" ht="15.75" customHeight="1">
      <c r="A35" s="1"/>
      <c r="B35" s="1"/>
      <c r="C35" s="1"/>
      <c r="D35" s="1"/>
      <c r="E35" s="1"/>
      <c r="F35" s="1"/>
      <c r="G35" s="1"/>
      <c r="H35" s="1"/>
      <c r="I35" s="1"/>
      <c r="J35" s="1"/>
      <c r="K35" s="1"/>
      <c r="L35" s="1"/>
      <c r="M35" s="1"/>
      <c r="N35" s="1"/>
      <c r="O35" s="1"/>
      <c r="P35" s="1"/>
      <c r="Q35" s="1"/>
      <c r="R35" s="1"/>
      <c r="S35" s="1"/>
      <c r="T35" s="1"/>
      <c r="U35" s="1"/>
      <c r="V35" s="1"/>
      <c r="W35" s="1"/>
    </row>
    <row r="36" ht="15.75" customHeight="1">
      <c r="A36" s="1"/>
      <c r="B36" s="1"/>
      <c r="C36" s="1"/>
      <c r="D36" s="1"/>
      <c r="E36" s="1"/>
      <c r="F36" s="1"/>
      <c r="G36" s="1"/>
      <c r="H36" s="1"/>
      <c r="I36" s="1"/>
      <c r="J36" s="1"/>
      <c r="K36" s="1"/>
      <c r="L36" s="1"/>
      <c r="M36" s="1"/>
      <c r="N36" s="1"/>
      <c r="O36" s="1"/>
      <c r="P36" s="1"/>
      <c r="Q36" s="1"/>
      <c r="R36" s="1"/>
      <c r="S36" s="1"/>
      <c r="T36" s="1"/>
      <c r="U36" s="1"/>
      <c r="V36" s="1"/>
      <c r="W36" s="1"/>
    </row>
    <row r="37" ht="15.75" customHeight="1">
      <c r="A37" s="1"/>
      <c r="B37" s="1"/>
      <c r="C37" s="1"/>
      <c r="D37" s="1"/>
      <c r="E37" s="1"/>
      <c r="F37" s="1"/>
      <c r="G37" s="1"/>
      <c r="H37" s="1"/>
      <c r="I37" s="1"/>
      <c r="J37" s="1"/>
      <c r="K37" s="1"/>
      <c r="L37" s="1"/>
      <c r="M37" s="1"/>
      <c r="N37" s="1"/>
      <c r="O37" s="1"/>
      <c r="P37" s="1"/>
      <c r="Q37" s="1"/>
      <c r="R37" s="1"/>
      <c r="S37" s="1"/>
      <c r="T37" s="1"/>
      <c r="U37" s="1"/>
      <c r="V37" s="1"/>
      <c r="W37" s="1"/>
    </row>
    <row r="38" ht="15.75" customHeight="1">
      <c r="A38" s="1"/>
      <c r="B38" s="1"/>
      <c r="C38" s="1"/>
      <c r="D38" s="1"/>
      <c r="E38" s="1"/>
      <c r="F38" s="1"/>
      <c r="G38" s="1"/>
      <c r="H38" s="1"/>
      <c r="I38" s="1"/>
      <c r="J38" s="1"/>
      <c r="K38" s="1"/>
      <c r="L38" s="1"/>
      <c r="M38" s="1"/>
      <c r="N38" s="1"/>
      <c r="O38" s="1"/>
      <c r="P38" s="1"/>
      <c r="Q38" s="1"/>
      <c r="R38" s="1"/>
      <c r="S38" s="1"/>
      <c r="T38" s="1"/>
      <c r="U38" s="1"/>
      <c r="V38" s="1"/>
      <c r="W38" s="1"/>
    </row>
    <row r="39" ht="15.75" customHeight="1">
      <c r="A39" s="1"/>
      <c r="B39" s="1"/>
      <c r="C39" s="1"/>
      <c r="D39" s="1"/>
      <c r="E39" s="1"/>
      <c r="F39" s="1"/>
      <c r="G39" s="1"/>
      <c r="H39" s="1"/>
      <c r="I39" s="1"/>
      <c r="J39" s="1"/>
      <c r="K39" s="1"/>
      <c r="L39" s="1"/>
      <c r="M39" s="1"/>
      <c r="N39" s="1"/>
      <c r="O39" s="1"/>
      <c r="P39" s="1"/>
      <c r="Q39" s="1"/>
      <c r="R39" s="1"/>
      <c r="S39" s="1"/>
      <c r="T39" s="1"/>
      <c r="U39" s="1"/>
      <c r="V39" s="1"/>
      <c r="W39" s="1"/>
    </row>
    <row r="40" ht="15.75" customHeight="1">
      <c r="A40" s="1"/>
      <c r="B40" s="1"/>
      <c r="C40" s="1"/>
      <c r="D40" s="1"/>
      <c r="E40" s="1"/>
      <c r="F40" s="1"/>
      <c r="G40" s="1"/>
      <c r="H40" s="1"/>
      <c r="I40" s="1"/>
      <c r="J40" s="1"/>
      <c r="K40" s="1"/>
      <c r="L40" s="1"/>
      <c r="M40" s="1"/>
      <c r="N40" s="1"/>
      <c r="O40" s="1"/>
      <c r="P40" s="1"/>
      <c r="Q40" s="1"/>
      <c r="R40" s="1"/>
      <c r="S40" s="1"/>
      <c r="T40" s="1"/>
      <c r="U40" s="1"/>
      <c r="V40" s="1"/>
      <c r="W40" s="1"/>
    </row>
    <row r="41" ht="15.75" customHeight="1">
      <c r="A41" s="1"/>
      <c r="B41" s="1"/>
      <c r="C41" s="1"/>
      <c r="D41" s="1"/>
      <c r="E41" s="1"/>
      <c r="F41" s="1"/>
      <c r="G41" s="1"/>
      <c r="H41" s="1"/>
      <c r="I41" s="1"/>
      <c r="J41" s="1"/>
      <c r="K41" s="1"/>
      <c r="L41" s="1"/>
      <c r="M41" s="1"/>
      <c r="N41" s="1"/>
      <c r="O41" s="1"/>
      <c r="P41" s="1"/>
      <c r="Q41" s="1"/>
      <c r="R41" s="1"/>
      <c r="S41" s="1"/>
      <c r="T41" s="1"/>
      <c r="U41" s="1"/>
      <c r="V41" s="1"/>
      <c r="W41" s="1"/>
    </row>
    <row r="42" ht="15.75" customHeight="1">
      <c r="A42" s="1"/>
      <c r="B42" s="1"/>
      <c r="C42" s="1"/>
      <c r="D42" s="1"/>
      <c r="E42" s="1"/>
      <c r="F42" s="1"/>
      <c r="G42" s="1"/>
      <c r="H42" s="1"/>
      <c r="I42" s="1"/>
      <c r="J42" s="1"/>
      <c r="K42" s="1"/>
      <c r="L42" s="1"/>
      <c r="M42" s="1"/>
      <c r="N42" s="1"/>
      <c r="O42" s="1"/>
      <c r="P42" s="1"/>
      <c r="Q42" s="1"/>
      <c r="R42" s="1"/>
      <c r="S42" s="1"/>
      <c r="T42" s="1"/>
      <c r="U42" s="1"/>
      <c r="V42" s="1"/>
      <c r="W42" s="1"/>
    </row>
    <row r="43" ht="15.75" customHeight="1">
      <c r="A43" s="1"/>
      <c r="B43" s="1"/>
      <c r="C43" s="1"/>
      <c r="D43" s="1"/>
      <c r="E43" s="1"/>
      <c r="F43" s="1"/>
      <c r="G43" s="1"/>
      <c r="H43" s="1"/>
      <c r="I43" s="1"/>
      <c r="J43" s="1"/>
      <c r="K43" s="1"/>
      <c r="L43" s="1"/>
      <c r="M43" s="1"/>
      <c r="N43" s="1"/>
      <c r="O43" s="1"/>
      <c r="P43" s="1"/>
      <c r="Q43" s="1"/>
      <c r="R43" s="1"/>
      <c r="S43" s="1"/>
      <c r="T43" s="1"/>
      <c r="U43" s="1"/>
      <c r="V43" s="1"/>
      <c r="W43" s="1"/>
    </row>
    <row r="44" ht="15.75" customHeight="1">
      <c r="A44" s="1"/>
      <c r="B44" s="1"/>
      <c r="C44" s="1"/>
      <c r="D44" s="1"/>
      <c r="E44" s="1"/>
      <c r="F44" s="1"/>
      <c r="G44" s="1"/>
      <c r="H44" s="1"/>
      <c r="I44" s="1"/>
      <c r="J44" s="1"/>
      <c r="K44" s="1"/>
      <c r="L44" s="1"/>
      <c r="M44" s="1"/>
      <c r="N44" s="1"/>
      <c r="O44" s="1"/>
      <c r="P44" s="1"/>
      <c r="Q44" s="1"/>
      <c r="R44" s="1"/>
      <c r="S44" s="1"/>
      <c r="T44" s="1"/>
      <c r="U44" s="1"/>
      <c r="V44" s="1"/>
      <c r="W44" s="1"/>
    </row>
    <row r="45" ht="15.75" customHeight="1">
      <c r="A45" s="1"/>
      <c r="B45" s="1"/>
      <c r="C45" s="1"/>
      <c r="D45" s="1"/>
      <c r="E45" s="1"/>
      <c r="F45" s="1"/>
      <c r="G45" s="1"/>
      <c r="H45" s="1"/>
      <c r="I45" s="1"/>
      <c r="J45" s="1"/>
      <c r="K45" s="1"/>
      <c r="L45" s="1"/>
      <c r="M45" s="1"/>
      <c r="N45" s="1"/>
      <c r="O45" s="1"/>
      <c r="P45" s="1"/>
      <c r="Q45" s="1"/>
      <c r="R45" s="1"/>
      <c r="S45" s="1"/>
      <c r="T45" s="1"/>
      <c r="U45" s="1"/>
      <c r="V45" s="1"/>
      <c r="W45" s="1"/>
    </row>
    <row r="46" ht="15.75" customHeight="1">
      <c r="A46" s="1"/>
      <c r="B46" s="1"/>
      <c r="C46" s="1"/>
      <c r="D46" s="1"/>
      <c r="E46" s="1"/>
      <c r="F46" s="1"/>
      <c r="G46" s="1"/>
      <c r="H46" s="1"/>
      <c r="I46" s="1"/>
      <c r="J46" s="1"/>
      <c r="K46" s="1"/>
      <c r="L46" s="1"/>
      <c r="M46" s="1"/>
      <c r="N46" s="1"/>
      <c r="O46" s="1"/>
      <c r="P46" s="1"/>
      <c r="Q46" s="1"/>
      <c r="R46" s="1"/>
      <c r="S46" s="1"/>
      <c r="T46" s="1"/>
      <c r="U46" s="1"/>
      <c r="V46" s="1"/>
      <c r="W46" s="1"/>
    </row>
    <row r="47" ht="15.75" customHeight="1">
      <c r="A47" s="1"/>
      <c r="B47" s="1"/>
      <c r="C47" s="1"/>
      <c r="D47" s="1"/>
      <c r="E47" s="1"/>
      <c r="F47" s="1"/>
      <c r="G47" s="1"/>
      <c r="H47" s="1"/>
      <c r="I47" s="1"/>
      <c r="J47" s="1"/>
      <c r="K47" s="1"/>
      <c r="L47" s="1"/>
      <c r="M47" s="1"/>
      <c r="N47" s="1"/>
      <c r="O47" s="1"/>
      <c r="P47" s="1"/>
      <c r="Q47" s="1"/>
      <c r="R47" s="1"/>
      <c r="S47" s="1"/>
      <c r="T47" s="1"/>
      <c r="U47" s="1"/>
      <c r="V47" s="1"/>
      <c r="W47" s="1"/>
    </row>
    <row r="48" ht="15.75" customHeight="1">
      <c r="A48" s="1"/>
      <c r="B48" s="1"/>
      <c r="C48" s="1"/>
      <c r="D48" s="1"/>
      <c r="E48" s="1"/>
      <c r="F48" s="1"/>
      <c r="G48" s="1"/>
      <c r="H48" s="1"/>
      <c r="I48" s="1"/>
      <c r="J48" s="1"/>
      <c r="K48" s="1"/>
      <c r="L48" s="1"/>
      <c r="M48" s="1"/>
      <c r="N48" s="1"/>
      <c r="O48" s="1"/>
      <c r="P48" s="1"/>
      <c r="Q48" s="1"/>
      <c r="R48" s="1"/>
      <c r="S48" s="1"/>
      <c r="T48" s="1"/>
      <c r="U48" s="1"/>
      <c r="V48" s="1"/>
      <c r="W48" s="1"/>
    </row>
    <row r="49" ht="15.75" customHeight="1">
      <c r="A49" s="1"/>
      <c r="B49" s="1"/>
      <c r="C49" s="1"/>
      <c r="D49" s="1"/>
      <c r="E49" s="1"/>
      <c r="F49" s="1"/>
      <c r="G49" s="1"/>
      <c r="H49" s="1"/>
      <c r="I49" s="1"/>
      <c r="J49" s="1"/>
      <c r="K49" s="1"/>
      <c r="L49" s="1"/>
      <c r="M49" s="1"/>
      <c r="N49" s="1"/>
      <c r="O49" s="1"/>
      <c r="P49" s="1"/>
      <c r="Q49" s="1"/>
      <c r="R49" s="1"/>
      <c r="S49" s="1"/>
      <c r="T49" s="1"/>
      <c r="U49" s="1"/>
      <c r="V49" s="1"/>
      <c r="W49" s="1"/>
    </row>
    <row r="50" ht="15.75" customHeight="1">
      <c r="A50" s="1"/>
      <c r="B50" s="1"/>
      <c r="C50" s="1"/>
      <c r="D50" s="1"/>
      <c r="E50" s="1"/>
      <c r="F50" s="1"/>
      <c r="G50" s="1"/>
      <c r="H50" s="1"/>
      <c r="I50" s="1"/>
      <c r="J50" s="1"/>
      <c r="K50" s="1"/>
      <c r="L50" s="1"/>
      <c r="M50" s="1"/>
      <c r="N50" s="1"/>
      <c r="O50" s="1"/>
      <c r="P50" s="1"/>
      <c r="Q50" s="1"/>
      <c r="R50" s="1"/>
      <c r="S50" s="1"/>
      <c r="T50" s="1"/>
      <c r="U50" s="1"/>
      <c r="V50" s="1"/>
      <c r="W50" s="1"/>
    </row>
    <row r="51" ht="15.75" customHeight="1">
      <c r="A51" s="1"/>
      <c r="B51" s="1"/>
      <c r="C51" s="1"/>
      <c r="D51" s="1"/>
      <c r="E51" s="1"/>
      <c r="F51" s="1"/>
      <c r="G51" s="1"/>
      <c r="H51" s="1"/>
      <c r="I51" s="1"/>
      <c r="J51" s="1"/>
      <c r="K51" s="1"/>
      <c r="L51" s="1"/>
      <c r="M51" s="1"/>
      <c r="N51" s="1"/>
      <c r="O51" s="1"/>
      <c r="P51" s="1"/>
      <c r="Q51" s="1"/>
      <c r="R51" s="1"/>
      <c r="S51" s="1"/>
      <c r="T51" s="1"/>
      <c r="U51" s="1"/>
      <c r="V51" s="1"/>
      <c r="W51" s="1"/>
    </row>
    <row r="52" ht="15.75" customHeight="1">
      <c r="A52" s="1"/>
      <c r="B52" s="1"/>
      <c r="C52" s="1"/>
      <c r="D52" s="1"/>
      <c r="E52" s="1"/>
      <c r="F52" s="1"/>
      <c r="G52" s="1"/>
      <c r="H52" s="1"/>
      <c r="I52" s="1"/>
      <c r="J52" s="1"/>
      <c r="K52" s="1"/>
      <c r="L52" s="1"/>
      <c r="M52" s="1"/>
      <c r="N52" s="1"/>
      <c r="O52" s="1"/>
      <c r="P52" s="1"/>
      <c r="Q52" s="1"/>
      <c r="R52" s="1"/>
      <c r="S52" s="1"/>
      <c r="T52" s="1"/>
      <c r="U52" s="1"/>
      <c r="V52" s="1"/>
      <c r="W52" s="1"/>
    </row>
    <row r="53" ht="15.75" customHeight="1">
      <c r="A53" s="1"/>
      <c r="B53" s="1"/>
      <c r="C53" s="1"/>
      <c r="D53" s="1"/>
      <c r="E53" s="1"/>
      <c r="F53" s="1"/>
      <c r="G53" s="1"/>
      <c r="H53" s="1"/>
      <c r="I53" s="1"/>
      <c r="J53" s="1"/>
      <c r="K53" s="1"/>
      <c r="L53" s="1"/>
      <c r="M53" s="1"/>
      <c r="N53" s="1"/>
      <c r="O53" s="1"/>
      <c r="P53" s="1"/>
      <c r="Q53" s="1"/>
      <c r="R53" s="1"/>
      <c r="S53" s="1"/>
      <c r="T53" s="1"/>
      <c r="U53" s="1"/>
      <c r="V53" s="1"/>
      <c r="W53" s="1"/>
    </row>
    <row r="54" ht="15.75" customHeight="1">
      <c r="A54" s="1"/>
      <c r="B54" s="1"/>
      <c r="C54" s="1"/>
      <c r="D54" s="1"/>
      <c r="E54" s="1"/>
      <c r="F54" s="1"/>
      <c r="G54" s="1"/>
      <c r="H54" s="1"/>
      <c r="I54" s="1"/>
      <c r="J54" s="1"/>
      <c r="K54" s="1"/>
      <c r="L54" s="1"/>
      <c r="M54" s="1"/>
      <c r="N54" s="1"/>
      <c r="O54" s="1"/>
      <c r="P54" s="1"/>
      <c r="Q54" s="1"/>
      <c r="R54" s="1"/>
      <c r="S54" s="1"/>
      <c r="T54" s="1"/>
      <c r="U54" s="1"/>
      <c r="V54" s="1"/>
      <c r="W54" s="1"/>
    </row>
    <row r="55" ht="15.75" customHeight="1">
      <c r="A55" s="1"/>
      <c r="B55" s="1"/>
      <c r="C55" s="1"/>
      <c r="D55" s="1"/>
      <c r="E55" s="1"/>
      <c r="F55" s="1"/>
      <c r="G55" s="1"/>
      <c r="H55" s="1"/>
      <c r="I55" s="1"/>
      <c r="J55" s="1"/>
      <c r="K55" s="1"/>
      <c r="L55" s="1"/>
      <c r="M55" s="1"/>
      <c r="N55" s="1"/>
      <c r="O55" s="1"/>
      <c r="P55" s="1"/>
      <c r="Q55" s="1"/>
      <c r="R55" s="1"/>
      <c r="S55" s="1"/>
      <c r="T55" s="1"/>
      <c r="U55" s="1"/>
      <c r="V55" s="1"/>
      <c r="W55" s="1"/>
    </row>
    <row r="56" ht="15.75" customHeight="1">
      <c r="A56" s="1"/>
      <c r="B56" s="1"/>
      <c r="C56" s="1"/>
      <c r="D56" s="1"/>
      <c r="E56" s="1"/>
      <c r="F56" s="1"/>
      <c r="G56" s="1"/>
      <c r="H56" s="1"/>
      <c r="I56" s="1"/>
      <c r="J56" s="1"/>
      <c r="K56" s="1"/>
      <c r="L56" s="1"/>
      <c r="M56" s="1"/>
      <c r="N56" s="1"/>
      <c r="O56" s="1"/>
      <c r="P56" s="1"/>
      <c r="Q56" s="1"/>
      <c r="R56" s="1"/>
      <c r="S56" s="1"/>
      <c r="T56" s="1"/>
      <c r="U56" s="1"/>
      <c r="V56" s="1"/>
      <c r="W56" s="1"/>
    </row>
    <row r="57" ht="15.75" customHeight="1">
      <c r="A57" s="1"/>
      <c r="B57" s="1"/>
      <c r="C57" s="1"/>
      <c r="D57" s="1"/>
      <c r="E57" s="1"/>
      <c r="F57" s="1"/>
      <c r="G57" s="1"/>
      <c r="H57" s="1"/>
      <c r="I57" s="1"/>
      <c r="J57" s="1"/>
      <c r="K57" s="1"/>
      <c r="L57" s="1"/>
      <c r="M57" s="1"/>
      <c r="N57" s="1"/>
      <c r="O57" s="1"/>
      <c r="P57" s="1"/>
      <c r="Q57" s="1"/>
      <c r="R57" s="1"/>
      <c r="S57" s="1"/>
      <c r="T57" s="1"/>
      <c r="U57" s="1"/>
      <c r="V57" s="1"/>
      <c r="W57" s="1"/>
    </row>
    <row r="58" ht="15.75" customHeight="1">
      <c r="A58" s="1"/>
      <c r="B58" s="1"/>
      <c r="C58" s="1"/>
      <c r="D58" s="1"/>
      <c r="E58" s="1"/>
      <c r="F58" s="1"/>
      <c r="G58" s="1"/>
      <c r="H58" s="1"/>
      <c r="I58" s="1"/>
      <c r="J58" s="1"/>
      <c r="K58" s="1"/>
      <c r="L58" s="1"/>
      <c r="M58" s="1"/>
      <c r="N58" s="1"/>
      <c r="O58" s="1"/>
      <c r="P58" s="1"/>
      <c r="Q58" s="1"/>
      <c r="R58" s="1"/>
      <c r="S58" s="1"/>
      <c r="T58" s="1"/>
      <c r="U58" s="1"/>
      <c r="V58" s="1"/>
      <c r="W58" s="1"/>
    </row>
    <row r="59" ht="15.75" customHeight="1">
      <c r="A59" s="1"/>
      <c r="B59" s="1"/>
      <c r="C59" s="1"/>
      <c r="D59" s="1"/>
      <c r="E59" s="1"/>
      <c r="F59" s="1"/>
      <c r="G59" s="1"/>
      <c r="H59" s="1"/>
      <c r="I59" s="1"/>
      <c r="J59" s="1"/>
      <c r="K59" s="1"/>
      <c r="L59" s="1"/>
      <c r="M59" s="1"/>
      <c r="N59" s="1"/>
      <c r="O59" s="1"/>
      <c r="P59" s="1"/>
      <c r="Q59" s="1"/>
      <c r="R59" s="1"/>
      <c r="S59" s="1"/>
      <c r="T59" s="1"/>
      <c r="U59" s="1"/>
      <c r="V59" s="1"/>
      <c r="W59" s="1"/>
    </row>
    <row r="60" ht="15.75" customHeight="1">
      <c r="A60" s="1"/>
      <c r="B60" s="1"/>
      <c r="C60" s="1"/>
      <c r="D60" s="1"/>
      <c r="E60" s="1"/>
      <c r="F60" s="1"/>
      <c r="G60" s="1"/>
      <c r="H60" s="1"/>
      <c r="I60" s="1"/>
      <c r="J60" s="1"/>
      <c r="K60" s="1"/>
      <c r="L60" s="1"/>
      <c r="M60" s="1"/>
      <c r="N60" s="1"/>
      <c r="O60" s="1"/>
      <c r="P60" s="1"/>
      <c r="Q60" s="1"/>
      <c r="R60" s="1"/>
      <c r="S60" s="1"/>
      <c r="T60" s="1"/>
      <c r="U60" s="1"/>
      <c r="V60" s="1"/>
      <c r="W60" s="1"/>
    </row>
    <row r="61" ht="15.75" customHeight="1">
      <c r="A61" s="1"/>
      <c r="B61" s="1"/>
      <c r="C61" s="1"/>
      <c r="D61" s="1"/>
      <c r="E61" s="1"/>
      <c r="F61" s="1"/>
      <c r="G61" s="1"/>
      <c r="H61" s="1"/>
      <c r="I61" s="1"/>
      <c r="J61" s="1"/>
      <c r="K61" s="1"/>
      <c r="L61" s="1"/>
      <c r="M61" s="1"/>
      <c r="N61" s="1"/>
      <c r="O61" s="1"/>
      <c r="P61" s="1"/>
      <c r="Q61" s="1"/>
      <c r="R61" s="1"/>
      <c r="S61" s="1"/>
      <c r="T61" s="1"/>
      <c r="U61" s="1"/>
      <c r="V61" s="1"/>
      <c r="W61" s="1"/>
    </row>
    <row r="62" ht="15.75" customHeight="1">
      <c r="A62" s="1"/>
      <c r="B62" s="1"/>
      <c r="C62" s="1"/>
      <c r="D62" s="1"/>
      <c r="E62" s="1"/>
      <c r="F62" s="1"/>
      <c r="G62" s="1"/>
      <c r="H62" s="1"/>
      <c r="I62" s="1"/>
      <c r="J62" s="1"/>
      <c r="K62" s="1"/>
      <c r="L62" s="1"/>
      <c r="M62" s="1"/>
      <c r="N62" s="1"/>
      <c r="O62" s="1"/>
      <c r="P62" s="1"/>
      <c r="Q62" s="1"/>
      <c r="R62" s="1"/>
      <c r="S62" s="1"/>
      <c r="T62" s="1"/>
      <c r="U62" s="1"/>
      <c r="V62" s="1"/>
      <c r="W62" s="1"/>
    </row>
    <row r="63" ht="15.75" customHeight="1">
      <c r="A63" s="1"/>
      <c r="B63" s="1"/>
      <c r="C63" s="1"/>
      <c r="D63" s="1"/>
      <c r="E63" s="1"/>
      <c r="F63" s="1"/>
      <c r="G63" s="1"/>
      <c r="H63" s="1"/>
      <c r="I63" s="1"/>
      <c r="J63" s="1"/>
      <c r="K63" s="1"/>
      <c r="L63" s="1"/>
      <c r="M63" s="1"/>
      <c r="N63" s="1"/>
      <c r="O63" s="1"/>
      <c r="P63" s="1"/>
      <c r="Q63" s="1"/>
      <c r="R63" s="1"/>
      <c r="S63" s="1"/>
      <c r="T63" s="1"/>
      <c r="U63" s="1"/>
      <c r="V63" s="1"/>
      <c r="W63" s="1"/>
    </row>
    <row r="64" ht="15.75" customHeight="1">
      <c r="A64" s="1"/>
      <c r="B64" s="1"/>
      <c r="C64" s="1"/>
      <c r="D64" s="1"/>
      <c r="E64" s="1"/>
      <c r="F64" s="1"/>
      <c r="G64" s="1"/>
      <c r="H64" s="1"/>
      <c r="I64" s="1"/>
      <c r="J64" s="1"/>
      <c r="K64" s="1"/>
      <c r="L64" s="1"/>
      <c r="M64" s="1"/>
      <c r="N64" s="1"/>
      <c r="O64" s="1"/>
      <c r="P64" s="1"/>
      <c r="Q64" s="1"/>
      <c r="R64" s="1"/>
      <c r="S64" s="1"/>
      <c r="T64" s="1"/>
      <c r="U64" s="1"/>
      <c r="V64" s="1"/>
      <c r="W64" s="1"/>
    </row>
    <row r="65" ht="15.75" customHeight="1">
      <c r="A65" s="1"/>
      <c r="B65" s="1"/>
      <c r="C65" s="1"/>
      <c r="D65" s="1"/>
      <c r="E65" s="1"/>
      <c r="F65" s="1"/>
      <c r="G65" s="1"/>
      <c r="H65" s="1"/>
      <c r="I65" s="1"/>
      <c r="J65" s="1"/>
      <c r="K65" s="1"/>
      <c r="L65" s="1"/>
      <c r="M65" s="1"/>
      <c r="N65" s="1"/>
      <c r="O65" s="1"/>
      <c r="P65" s="1"/>
      <c r="Q65" s="1"/>
      <c r="R65" s="1"/>
      <c r="S65" s="1"/>
      <c r="T65" s="1"/>
      <c r="U65" s="1"/>
      <c r="V65" s="1"/>
      <c r="W65" s="1"/>
    </row>
    <row r="66" ht="15.75" customHeight="1">
      <c r="A66" s="1"/>
      <c r="B66" s="1"/>
      <c r="C66" s="1"/>
      <c r="D66" s="1"/>
      <c r="E66" s="1"/>
      <c r="F66" s="1"/>
      <c r="G66" s="1"/>
      <c r="H66" s="1"/>
      <c r="I66" s="1"/>
      <c r="J66" s="1"/>
      <c r="K66" s="1"/>
      <c r="L66" s="1"/>
      <c r="M66" s="1"/>
      <c r="N66" s="1"/>
      <c r="O66" s="1"/>
      <c r="P66" s="1"/>
      <c r="Q66" s="1"/>
      <c r="R66" s="1"/>
      <c r="S66" s="1"/>
      <c r="T66" s="1"/>
      <c r="U66" s="1"/>
      <c r="V66" s="1"/>
      <c r="W66" s="1"/>
    </row>
    <row r="67" ht="15.75" customHeight="1">
      <c r="A67" s="1"/>
      <c r="B67" s="1"/>
      <c r="C67" s="1"/>
      <c r="D67" s="1"/>
      <c r="E67" s="1"/>
      <c r="F67" s="1"/>
      <c r="G67" s="1"/>
      <c r="H67" s="1"/>
      <c r="I67" s="1"/>
      <c r="J67" s="1"/>
      <c r="K67" s="1"/>
      <c r="L67" s="1"/>
      <c r="M67" s="1"/>
      <c r="N67" s="1"/>
      <c r="O67" s="1"/>
      <c r="P67" s="1"/>
      <c r="Q67" s="1"/>
      <c r="R67" s="1"/>
      <c r="S67" s="1"/>
      <c r="T67" s="1"/>
      <c r="U67" s="1"/>
      <c r="V67" s="1"/>
      <c r="W67" s="1"/>
    </row>
    <row r="68" ht="15.75" customHeight="1">
      <c r="A68" s="1"/>
      <c r="B68" s="1"/>
      <c r="C68" s="1"/>
      <c r="D68" s="1"/>
      <c r="E68" s="1"/>
      <c r="F68" s="1"/>
      <c r="G68" s="1"/>
      <c r="H68" s="1"/>
      <c r="I68" s="1"/>
      <c r="J68" s="1"/>
      <c r="K68" s="1"/>
      <c r="L68" s="1"/>
      <c r="M68" s="1"/>
      <c r="N68" s="1"/>
      <c r="O68" s="1"/>
      <c r="P68" s="1"/>
      <c r="Q68" s="1"/>
      <c r="R68" s="1"/>
      <c r="S68" s="1"/>
      <c r="T68" s="1"/>
      <c r="U68" s="1"/>
      <c r="V68" s="1"/>
      <c r="W68" s="1"/>
    </row>
    <row r="69" ht="15.75" customHeight="1">
      <c r="A69" s="1"/>
      <c r="B69" s="1"/>
      <c r="C69" s="1"/>
      <c r="D69" s="1"/>
      <c r="E69" s="1"/>
      <c r="F69" s="1"/>
      <c r="G69" s="1"/>
      <c r="H69" s="1"/>
      <c r="I69" s="1"/>
      <c r="J69" s="1"/>
      <c r="K69" s="1"/>
      <c r="L69" s="1"/>
      <c r="M69" s="1"/>
      <c r="N69" s="1"/>
      <c r="O69" s="1"/>
      <c r="P69" s="1"/>
      <c r="Q69" s="1"/>
      <c r="R69" s="1"/>
      <c r="S69" s="1"/>
      <c r="T69" s="1"/>
      <c r="U69" s="1"/>
      <c r="V69" s="1"/>
      <c r="W69" s="1"/>
    </row>
    <row r="70" ht="15.75" customHeight="1">
      <c r="A70" s="1"/>
      <c r="B70" s="1"/>
      <c r="C70" s="1"/>
      <c r="D70" s="1"/>
      <c r="E70" s="1"/>
      <c r="F70" s="1"/>
      <c r="G70" s="1"/>
      <c r="H70" s="1"/>
      <c r="I70" s="1"/>
      <c r="J70" s="1"/>
      <c r="K70" s="1"/>
      <c r="L70" s="1"/>
      <c r="M70" s="1"/>
      <c r="N70" s="1"/>
      <c r="O70" s="1"/>
      <c r="P70" s="1"/>
      <c r="Q70" s="1"/>
      <c r="R70" s="1"/>
      <c r="S70" s="1"/>
      <c r="T70" s="1"/>
      <c r="U70" s="1"/>
      <c r="V70" s="1"/>
      <c r="W70" s="1"/>
    </row>
    <row r="71" ht="15.75" customHeight="1">
      <c r="A71" s="1"/>
      <c r="B71" s="1"/>
      <c r="C71" s="1"/>
      <c r="D71" s="1"/>
      <c r="E71" s="1"/>
      <c r="F71" s="1"/>
      <c r="G71" s="1"/>
      <c r="H71" s="1"/>
      <c r="I71" s="1"/>
      <c r="J71" s="1"/>
      <c r="K71" s="1"/>
      <c r="L71" s="1"/>
      <c r="M71" s="1"/>
      <c r="N71" s="1"/>
      <c r="O71" s="1"/>
      <c r="P71" s="1"/>
      <c r="Q71" s="1"/>
      <c r="R71" s="1"/>
      <c r="S71" s="1"/>
      <c r="T71" s="1"/>
      <c r="U71" s="1"/>
      <c r="V71" s="1"/>
      <c r="W71" s="1"/>
    </row>
    <row r="72" ht="15.75" customHeight="1">
      <c r="A72" s="1"/>
      <c r="B72" s="1"/>
      <c r="C72" s="1"/>
      <c r="D72" s="1"/>
      <c r="E72" s="1"/>
      <c r="F72" s="1"/>
      <c r="G72" s="1"/>
      <c r="H72" s="1"/>
      <c r="I72" s="1"/>
      <c r="J72" s="1"/>
      <c r="K72" s="1"/>
      <c r="L72" s="1"/>
      <c r="M72" s="1"/>
      <c r="N72" s="1"/>
      <c r="O72" s="1"/>
      <c r="P72" s="1"/>
      <c r="Q72" s="1"/>
      <c r="R72" s="1"/>
      <c r="S72" s="1"/>
      <c r="T72" s="1"/>
      <c r="U72" s="1"/>
      <c r="V72" s="1"/>
      <c r="W72" s="1"/>
    </row>
    <row r="73" ht="15.75" customHeight="1">
      <c r="A73" s="1"/>
      <c r="B73" s="1"/>
      <c r="C73" s="1"/>
      <c r="D73" s="1"/>
      <c r="E73" s="1"/>
      <c r="F73" s="1"/>
      <c r="G73" s="1"/>
      <c r="H73" s="1"/>
      <c r="I73" s="1"/>
      <c r="J73" s="1"/>
      <c r="K73" s="1"/>
      <c r="L73" s="1"/>
      <c r="M73" s="1"/>
      <c r="N73" s="1"/>
      <c r="O73" s="1"/>
      <c r="P73" s="1"/>
      <c r="Q73" s="1"/>
      <c r="R73" s="1"/>
      <c r="S73" s="1"/>
      <c r="T73" s="1"/>
      <c r="U73" s="1"/>
      <c r="V73" s="1"/>
      <c r="W73" s="1"/>
    </row>
    <row r="74" ht="15.75" customHeight="1">
      <c r="A74" s="1"/>
      <c r="B74" s="1"/>
      <c r="C74" s="1"/>
      <c r="D74" s="1"/>
      <c r="E74" s="1"/>
      <c r="F74" s="1"/>
      <c r="G74" s="1"/>
      <c r="H74" s="1"/>
      <c r="I74" s="1"/>
      <c r="J74" s="1"/>
      <c r="K74" s="1"/>
      <c r="L74" s="1"/>
      <c r="M74" s="1"/>
      <c r="N74" s="1"/>
      <c r="O74" s="1"/>
      <c r="P74" s="1"/>
      <c r="Q74" s="1"/>
      <c r="R74" s="1"/>
      <c r="S74" s="1"/>
      <c r="T74" s="1"/>
      <c r="U74" s="1"/>
      <c r="V74" s="1"/>
      <c r="W74" s="1"/>
    </row>
    <row r="75" ht="15.75" customHeight="1">
      <c r="A75" s="1"/>
      <c r="B75" s="1"/>
      <c r="C75" s="1"/>
      <c r="D75" s="1"/>
      <c r="E75" s="1"/>
      <c r="F75" s="1"/>
      <c r="G75" s="1"/>
      <c r="H75" s="1"/>
      <c r="I75" s="1"/>
      <c r="J75" s="1"/>
      <c r="K75" s="1"/>
      <c r="L75" s="1"/>
      <c r="M75" s="1"/>
      <c r="N75" s="1"/>
      <c r="O75" s="1"/>
      <c r="P75" s="1"/>
      <c r="Q75" s="1"/>
      <c r="R75" s="1"/>
      <c r="S75" s="1"/>
      <c r="T75" s="1"/>
      <c r="U75" s="1"/>
      <c r="V75" s="1"/>
      <c r="W75" s="1"/>
    </row>
    <row r="76" ht="15.75" customHeight="1">
      <c r="A76" s="1"/>
      <c r="B76" s="1"/>
      <c r="C76" s="1"/>
      <c r="D76" s="1"/>
      <c r="E76" s="1"/>
      <c r="F76" s="1"/>
      <c r="G76" s="1"/>
      <c r="H76" s="1"/>
      <c r="I76" s="1"/>
      <c r="J76" s="1"/>
      <c r="K76" s="1"/>
      <c r="L76" s="1"/>
      <c r="M76" s="1"/>
      <c r="N76" s="1"/>
      <c r="O76" s="1"/>
      <c r="P76" s="1"/>
      <c r="Q76" s="1"/>
      <c r="R76" s="1"/>
      <c r="S76" s="1"/>
      <c r="T76" s="1"/>
      <c r="U76" s="1"/>
      <c r="V76" s="1"/>
      <c r="W76" s="1"/>
    </row>
    <row r="77" ht="15.75" customHeight="1">
      <c r="A77" s="1"/>
      <c r="B77" s="1"/>
      <c r="C77" s="1"/>
      <c r="D77" s="1"/>
      <c r="E77" s="1"/>
      <c r="F77" s="1"/>
      <c r="G77" s="1"/>
      <c r="H77" s="1"/>
      <c r="I77" s="1"/>
      <c r="J77" s="1"/>
      <c r="K77" s="1"/>
      <c r="L77" s="1"/>
      <c r="M77" s="1"/>
      <c r="N77" s="1"/>
      <c r="O77" s="1"/>
      <c r="P77" s="1"/>
      <c r="Q77" s="1"/>
      <c r="R77" s="1"/>
      <c r="S77" s="1"/>
      <c r="T77" s="1"/>
      <c r="U77" s="1"/>
      <c r="V77" s="1"/>
      <c r="W77" s="1"/>
    </row>
    <row r="78" ht="15.75" customHeight="1">
      <c r="A78" s="1"/>
      <c r="B78" s="1"/>
      <c r="C78" s="1"/>
      <c r="D78" s="1"/>
      <c r="E78" s="1"/>
      <c r="F78" s="1"/>
      <c r="G78" s="1"/>
      <c r="H78" s="1"/>
      <c r="I78" s="1"/>
      <c r="J78" s="1"/>
      <c r="K78" s="1"/>
      <c r="L78" s="1"/>
      <c r="M78" s="1"/>
      <c r="N78" s="1"/>
      <c r="O78" s="1"/>
      <c r="P78" s="1"/>
      <c r="Q78" s="1"/>
      <c r="R78" s="1"/>
      <c r="S78" s="1"/>
      <c r="T78" s="1"/>
      <c r="U78" s="1"/>
      <c r="V78" s="1"/>
      <c r="W78" s="1"/>
    </row>
    <row r="79" ht="15.75" customHeight="1">
      <c r="A79" s="1"/>
      <c r="B79" s="1"/>
      <c r="C79" s="1"/>
      <c r="D79" s="1"/>
      <c r="E79" s="1"/>
      <c r="F79" s="1"/>
      <c r="G79" s="1"/>
      <c r="H79" s="1"/>
      <c r="I79" s="1"/>
      <c r="J79" s="1"/>
      <c r="K79" s="1"/>
      <c r="L79" s="1"/>
      <c r="M79" s="1"/>
      <c r="N79" s="1"/>
      <c r="O79" s="1"/>
      <c r="P79" s="1"/>
      <c r="Q79" s="1"/>
      <c r="R79" s="1"/>
      <c r="S79" s="1"/>
      <c r="T79" s="1"/>
      <c r="U79" s="1"/>
      <c r="V79" s="1"/>
      <c r="W79" s="1"/>
    </row>
    <row r="80" ht="15.75" customHeight="1">
      <c r="A80" s="1"/>
      <c r="B80" s="1"/>
      <c r="C80" s="1"/>
      <c r="D80" s="1"/>
      <c r="E80" s="1"/>
      <c r="F80" s="1"/>
      <c r="G80" s="1"/>
      <c r="H80" s="1"/>
      <c r="I80" s="1"/>
      <c r="J80" s="1"/>
      <c r="K80" s="1"/>
      <c r="L80" s="1"/>
      <c r="M80" s="1"/>
      <c r="N80" s="1"/>
      <c r="O80" s="1"/>
      <c r="P80" s="1"/>
      <c r="Q80" s="1"/>
      <c r="R80" s="1"/>
      <c r="S80" s="1"/>
      <c r="T80" s="1"/>
      <c r="U80" s="1"/>
      <c r="V80" s="1"/>
      <c r="W80" s="1"/>
    </row>
    <row r="81" ht="15.75" customHeight="1">
      <c r="A81" s="1"/>
      <c r="B81" s="1"/>
      <c r="C81" s="1"/>
      <c r="D81" s="1"/>
      <c r="E81" s="1"/>
      <c r="F81" s="1"/>
      <c r="G81" s="1"/>
      <c r="H81" s="1"/>
      <c r="I81" s="1"/>
      <c r="J81" s="1"/>
      <c r="K81" s="1"/>
      <c r="L81" s="1"/>
      <c r="M81" s="1"/>
      <c r="N81" s="1"/>
      <c r="O81" s="1"/>
      <c r="P81" s="1"/>
      <c r="Q81" s="1"/>
      <c r="R81" s="1"/>
      <c r="S81" s="1"/>
      <c r="T81" s="1"/>
      <c r="U81" s="1"/>
      <c r="V81" s="1"/>
      <c r="W81" s="1"/>
    </row>
    <row r="82" ht="15.75" customHeight="1">
      <c r="A82" s="1"/>
      <c r="B82" s="1"/>
      <c r="C82" s="1"/>
      <c r="D82" s="1"/>
      <c r="E82" s="1"/>
      <c r="F82" s="1"/>
      <c r="G82" s="1"/>
      <c r="H82" s="1"/>
      <c r="I82" s="1"/>
      <c r="J82" s="1"/>
      <c r="K82" s="1"/>
      <c r="L82" s="1"/>
      <c r="M82" s="1"/>
      <c r="N82" s="1"/>
      <c r="O82" s="1"/>
      <c r="P82" s="1"/>
      <c r="Q82" s="1"/>
      <c r="R82" s="1"/>
      <c r="S82" s="1"/>
      <c r="T82" s="1"/>
      <c r="U82" s="1"/>
      <c r="V82" s="1"/>
      <c r="W82" s="1"/>
    </row>
    <row r="83" ht="15.75" customHeight="1">
      <c r="A83" s="1"/>
      <c r="B83" s="1"/>
      <c r="C83" s="1"/>
      <c r="D83" s="1"/>
      <c r="E83" s="1"/>
      <c r="F83" s="1"/>
      <c r="G83" s="1"/>
      <c r="H83" s="1"/>
      <c r="I83" s="1"/>
      <c r="J83" s="1"/>
      <c r="K83" s="1"/>
      <c r="L83" s="1"/>
      <c r="M83" s="1"/>
      <c r="N83" s="1"/>
      <c r="O83" s="1"/>
      <c r="P83" s="1"/>
      <c r="Q83" s="1"/>
      <c r="R83" s="1"/>
      <c r="S83" s="1"/>
      <c r="T83" s="1"/>
      <c r="U83" s="1"/>
      <c r="V83" s="1"/>
      <c r="W83" s="1"/>
    </row>
    <row r="84" ht="15.75" customHeight="1">
      <c r="A84" s="1"/>
      <c r="B84" s="1"/>
      <c r="C84" s="1"/>
      <c r="D84" s="1"/>
      <c r="E84" s="1"/>
      <c r="F84" s="1"/>
      <c r="G84" s="1"/>
      <c r="H84" s="1"/>
      <c r="I84" s="1"/>
      <c r="J84" s="1"/>
      <c r="K84" s="1"/>
      <c r="L84" s="1"/>
      <c r="M84" s="1"/>
      <c r="N84" s="1"/>
      <c r="O84" s="1"/>
      <c r="P84" s="1"/>
      <c r="Q84" s="1"/>
      <c r="R84" s="1"/>
      <c r="S84" s="1"/>
      <c r="T84" s="1"/>
      <c r="U84" s="1"/>
      <c r="V84" s="1"/>
      <c r="W84" s="1"/>
    </row>
    <row r="85" ht="15.75" customHeight="1">
      <c r="A85" s="1"/>
      <c r="B85" s="1"/>
      <c r="C85" s="1"/>
      <c r="D85" s="1"/>
      <c r="E85" s="1"/>
      <c r="F85" s="1"/>
      <c r="G85" s="1"/>
      <c r="H85" s="1"/>
      <c r="I85" s="1"/>
      <c r="J85" s="1"/>
      <c r="K85" s="1"/>
      <c r="L85" s="1"/>
      <c r="M85" s="1"/>
      <c r="N85" s="1"/>
      <c r="O85" s="1"/>
      <c r="P85" s="1"/>
      <c r="Q85" s="1"/>
      <c r="R85" s="1"/>
      <c r="S85" s="1"/>
      <c r="T85" s="1"/>
      <c r="U85" s="1"/>
      <c r="V85" s="1"/>
      <c r="W85" s="1"/>
    </row>
    <row r="86" ht="15.75" customHeight="1">
      <c r="A86" s="1"/>
      <c r="B86" s="1"/>
      <c r="C86" s="1"/>
      <c r="D86" s="1"/>
      <c r="E86" s="1"/>
      <c r="F86" s="1"/>
      <c r="G86" s="1"/>
      <c r="H86" s="1"/>
      <c r="I86" s="1"/>
      <c r="J86" s="1"/>
      <c r="K86" s="1"/>
      <c r="L86" s="1"/>
      <c r="M86" s="1"/>
      <c r="N86" s="1"/>
      <c r="O86" s="1"/>
      <c r="P86" s="1"/>
      <c r="Q86" s="1"/>
      <c r="R86" s="1"/>
      <c r="S86" s="1"/>
      <c r="T86" s="1"/>
      <c r="U86" s="1"/>
      <c r="V86" s="1"/>
      <c r="W86" s="1"/>
    </row>
    <row r="87" ht="15.75" customHeight="1">
      <c r="A87" s="1"/>
      <c r="B87" s="1"/>
      <c r="C87" s="1"/>
      <c r="D87" s="1"/>
      <c r="E87" s="1"/>
      <c r="F87" s="1"/>
      <c r="G87" s="1"/>
      <c r="H87" s="1"/>
      <c r="I87" s="1"/>
      <c r="J87" s="1"/>
      <c r="K87" s="1"/>
      <c r="L87" s="1"/>
      <c r="M87" s="1"/>
      <c r="N87" s="1"/>
      <c r="O87" s="1"/>
      <c r="P87" s="1"/>
      <c r="Q87" s="1"/>
      <c r="R87" s="1"/>
      <c r="S87" s="1"/>
      <c r="T87" s="1"/>
      <c r="U87" s="1"/>
      <c r="V87" s="1"/>
      <c r="W87" s="1"/>
    </row>
    <row r="88" ht="15.75" customHeight="1">
      <c r="A88" s="1"/>
      <c r="B88" s="1"/>
      <c r="C88" s="1"/>
      <c r="D88" s="1"/>
      <c r="E88" s="1"/>
      <c r="F88" s="1"/>
      <c r="G88" s="1"/>
      <c r="H88" s="1"/>
      <c r="I88" s="1"/>
      <c r="J88" s="1"/>
      <c r="K88" s="1"/>
      <c r="L88" s="1"/>
      <c r="M88" s="1"/>
      <c r="N88" s="1"/>
      <c r="O88" s="1"/>
      <c r="P88" s="1"/>
      <c r="Q88" s="1"/>
      <c r="R88" s="1"/>
      <c r="S88" s="1"/>
      <c r="T88" s="1"/>
      <c r="U88" s="1"/>
      <c r="V88" s="1"/>
      <c r="W88" s="1"/>
    </row>
    <row r="89" ht="15.75" customHeight="1">
      <c r="A89" s="1"/>
      <c r="B89" s="1"/>
      <c r="C89" s="1"/>
      <c r="D89" s="1"/>
      <c r="E89" s="1"/>
      <c r="F89" s="1"/>
      <c r="G89" s="1"/>
      <c r="H89" s="1"/>
      <c r="I89" s="1"/>
      <c r="J89" s="1"/>
      <c r="K89" s="1"/>
      <c r="L89" s="1"/>
      <c r="M89" s="1"/>
      <c r="N89" s="1"/>
      <c r="O89" s="1"/>
      <c r="P89" s="1"/>
      <c r="Q89" s="1"/>
      <c r="R89" s="1"/>
      <c r="S89" s="1"/>
      <c r="T89" s="1"/>
      <c r="U89" s="1"/>
      <c r="V89" s="1"/>
      <c r="W89" s="1"/>
    </row>
    <row r="90" ht="15.75" customHeight="1">
      <c r="A90" s="1"/>
      <c r="B90" s="1"/>
      <c r="C90" s="1"/>
      <c r="D90" s="1"/>
      <c r="E90" s="1"/>
      <c r="F90" s="1"/>
      <c r="G90" s="1"/>
      <c r="H90" s="1"/>
      <c r="I90" s="1"/>
      <c r="J90" s="1"/>
      <c r="K90" s="1"/>
      <c r="L90" s="1"/>
      <c r="M90" s="1"/>
      <c r="N90" s="1"/>
      <c r="O90" s="1"/>
      <c r="P90" s="1"/>
      <c r="Q90" s="1"/>
      <c r="R90" s="1"/>
      <c r="S90" s="1"/>
      <c r="T90" s="1"/>
      <c r="U90" s="1"/>
      <c r="V90" s="1"/>
      <c r="W90" s="1"/>
    </row>
    <row r="91" ht="15.75" customHeight="1">
      <c r="A91" s="1"/>
      <c r="B91" s="1"/>
      <c r="C91" s="1"/>
      <c r="D91" s="1"/>
      <c r="E91" s="1"/>
      <c r="F91" s="1"/>
      <c r="G91" s="1"/>
      <c r="H91" s="1"/>
      <c r="I91" s="1"/>
      <c r="J91" s="1"/>
      <c r="K91" s="1"/>
      <c r="L91" s="1"/>
      <c r="M91" s="1"/>
      <c r="N91" s="1"/>
      <c r="O91" s="1"/>
      <c r="P91" s="1"/>
      <c r="Q91" s="1"/>
      <c r="R91" s="1"/>
      <c r="S91" s="1"/>
      <c r="T91" s="1"/>
      <c r="U91" s="1"/>
      <c r="V91" s="1"/>
      <c r="W91" s="1"/>
    </row>
    <row r="92" ht="15.75" customHeight="1">
      <c r="A92" s="1"/>
      <c r="B92" s="1"/>
      <c r="C92" s="1"/>
      <c r="D92" s="1"/>
      <c r="E92" s="1"/>
      <c r="F92" s="1"/>
      <c r="G92" s="1"/>
      <c r="H92" s="1"/>
      <c r="I92" s="1"/>
      <c r="J92" s="1"/>
      <c r="K92" s="1"/>
      <c r="L92" s="1"/>
      <c r="M92" s="1"/>
      <c r="N92" s="1"/>
      <c r="O92" s="1"/>
      <c r="P92" s="1"/>
      <c r="Q92" s="1"/>
      <c r="R92" s="1"/>
      <c r="S92" s="1"/>
      <c r="T92" s="1"/>
      <c r="U92" s="1"/>
      <c r="V92" s="1"/>
      <c r="W92" s="1"/>
    </row>
    <row r="93" ht="15.75" customHeight="1">
      <c r="A93" s="1"/>
      <c r="B93" s="1"/>
      <c r="C93" s="1"/>
      <c r="D93" s="1"/>
      <c r="E93" s="1"/>
      <c r="F93" s="1"/>
      <c r="G93" s="1"/>
      <c r="H93" s="1"/>
      <c r="I93" s="1"/>
      <c r="J93" s="1"/>
      <c r="K93" s="1"/>
      <c r="L93" s="1"/>
      <c r="M93" s="1"/>
      <c r="N93" s="1"/>
      <c r="O93" s="1"/>
      <c r="P93" s="1"/>
      <c r="Q93" s="1"/>
      <c r="R93" s="1"/>
      <c r="S93" s="1"/>
      <c r="T93" s="1"/>
      <c r="U93" s="1"/>
      <c r="V93" s="1"/>
      <c r="W93" s="1"/>
    </row>
    <row r="94" ht="15.75" customHeight="1">
      <c r="A94" s="1"/>
      <c r="B94" s="1"/>
      <c r="C94" s="1"/>
      <c r="D94" s="1"/>
      <c r="E94" s="1"/>
      <c r="F94" s="1"/>
      <c r="G94" s="1"/>
      <c r="H94" s="1"/>
      <c r="I94" s="1"/>
      <c r="J94" s="1"/>
      <c r="K94" s="1"/>
      <c r="L94" s="1"/>
      <c r="M94" s="1"/>
      <c r="N94" s="1"/>
      <c r="O94" s="1"/>
      <c r="P94" s="1"/>
      <c r="Q94" s="1"/>
      <c r="R94" s="1"/>
      <c r="S94" s="1"/>
      <c r="T94" s="1"/>
      <c r="U94" s="1"/>
      <c r="V94" s="1"/>
      <c r="W94" s="1"/>
    </row>
    <row r="95" ht="15.75" customHeight="1">
      <c r="A95" s="1"/>
      <c r="B95" s="1"/>
      <c r="C95" s="1"/>
      <c r="D95" s="1"/>
      <c r="E95" s="1"/>
      <c r="F95" s="1"/>
      <c r="G95" s="1"/>
      <c r="H95" s="1"/>
      <c r="I95" s="1"/>
      <c r="J95" s="1"/>
      <c r="K95" s="1"/>
      <c r="L95" s="1"/>
      <c r="M95" s="1"/>
      <c r="N95" s="1"/>
      <c r="O95" s="1"/>
      <c r="P95" s="1"/>
      <c r="Q95" s="1"/>
      <c r="R95" s="1"/>
      <c r="S95" s="1"/>
      <c r="T95" s="1"/>
      <c r="U95" s="1"/>
      <c r="V95" s="1"/>
      <c r="W95" s="1"/>
    </row>
    <row r="96" ht="15.75" customHeight="1">
      <c r="A96" s="1"/>
      <c r="B96" s="1"/>
      <c r="C96" s="1"/>
      <c r="D96" s="1"/>
      <c r="E96" s="1"/>
      <c r="F96" s="1"/>
      <c r="G96" s="1"/>
      <c r="H96" s="1"/>
      <c r="I96" s="1"/>
      <c r="J96" s="1"/>
      <c r="K96" s="1"/>
      <c r="L96" s="1"/>
      <c r="M96" s="1"/>
      <c r="N96" s="1"/>
      <c r="O96" s="1"/>
      <c r="P96" s="1"/>
      <c r="Q96" s="1"/>
      <c r="R96" s="1"/>
      <c r="S96" s="1"/>
      <c r="T96" s="1"/>
      <c r="U96" s="1"/>
      <c r="V96" s="1"/>
      <c r="W96" s="1"/>
    </row>
    <row r="97" ht="15.75" customHeight="1">
      <c r="A97" s="1"/>
      <c r="B97" s="1"/>
      <c r="C97" s="1"/>
      <c r="D97" s="1"/>
      <c r="E97" s="1"/>
      <c r="F97" s="1"/>
      <c r="G97" s="1"/>
      <c r="H97" s="1"/>
      <c r="I97" s="1"/>
      <c r="J97" s="1"/>
      <c r="K97" s="1"/>
      <c r="L97" s="1"/>
      <c r="M97" s="1"/>
      <c r="N97" s="1"/>
      <c r="O97" s="1"/>
      <c r="P97" s="1"/>
      <c r="Q97" s="1"/>
      <c r="R97" s="1"/>
      <c r="S97" s="1"/>
      <c r="T97" s="1"/>
      <c r="U97" s="1"/>
      <c r="V97" s="1"/>
      <c r="W97" s="1"/>
    </row>
    <row r="98" ht="15.75" customHeight="1">
      <c r="A98" s="1"/>
      <c r="B98" s="1"/>
      <c r="C98" s="1"/>
      <c r="D98" s="1"/>
      <c r="E98" s="1"/>
      <c r="F98" s="1"/>
      <c r="G98" s="1"/>
      <c r="H98" s="1"/>
      <c r="I98" s="1"/>
      <c r="J98" s="1"/>
      <c r="K98" s="1"/>
      <c r="L98" s="1"/>
      <c r="M98" s="1"/>
      <c r="N98" s="1"/>
      <c r="O98" s="1"/>
      <c r="P98" s="1"/>
      <c r="Q98" s="1"/>
      <c r="R98" s="1"/>
      <c r="S98" s="1"/>
      <c r="T98" s="1"/>
      <c r="U98" s="1"/>
      <c r="V98" s="1"/>
      <c r="W98" s="1"/>
    </row>
    <row r="99" ht="15.75" customHeight="1">
      <c r="A99" s="1"/>
      <c r="B99" s="1"/>
      <c r="C99" s="1"/>
      <c r="D99" s="1"/>
      <c r="E99" s="1"/>
      <c r="F99" s="1"/>
      <c r="G99" s="1"/>
      <c r="H99" s="1"/>
      <c r="I99" s="1"/>
      <c r="J99" s="1"/>
      <c r="K99" s="1"/>
      <c r="L99" s="1"/>
      <c r="M99" s="1"/>
      <c r="N99" s="1"/>
      <c r="O99" s="1"/>
      <c r="P99" s="1"/>
      <c r="Q99" s="1"/>
      <c r="R99" s="1"/>
      <c r="S99" s="1"/>
      <c r="T99" s="1"/>
      <c r="U99" s="1"/>
      <c r="V99" s="1"/>
      <c r="W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3:G3"/>
    <mergeCell ref="C4:F4"/>
    <mergeCell ref="C6:H6"/>
    <mergeCell ref="C7:J7"/>
    <mergeCell ref="C8:I8"/>
    <mergeCell ref="C9:I9"/>
    <mergeCell ref="C11:I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showGridLines="0" workbookViewId="0"/>
  </sheetViews>
  <sheetFormatPr customHeight="1" defaultColWidth="12.63" defaultRowHeight="15.0"/>
  <cols>
    <col customWidth="1" min="1" max="1" width="4.13"/>
    <col customWidth="1" min="2" max="2" width="33.75"/>
    <col customWidth="1" min="8" max="8" width="51.38"/>
  </cols>
  <sheetData>
    <row r="1" ht="15.75" customHeight="1">
      <c r="A1" s="14"/>
      <c r="B1" s="14"/>
      <c r="C1" s="14"/>
      <c r="D1" s="14"/>
      <c r="E1" s="14"/>
      <c r="F1" s="14"/>
      <c r="G1" s="14"/>
      <c r="H1" s="14"/>
      <c r="I1" s="14"/>
      <c r="J1" s="14"/>
      <c r="K1" s="14"/>
      <c r="L1" s="14"/>
      <c r="M1" s="14"/>
      <c r="N1" s="14"/>
      <c r="O1" s="14"/>
      <c r="P1" s="14"/>
      <c r="Q1" s="14"/>
      <c r="R1" s="14"/>
      <c r="S1" s="14"/>
      <c r="T1" s="14"/>
      <c r="U1" s="14"/>
      <c r="V1" s="14"/>
      <c r="W1" s="14"/>
      <c r="X1" s="14"/>
      <c r="Y1" s="14"/>
    </row>
    <row r="2" ht="15.75" customHeight="1">
      <c r="A2" s="14"/>
      <c r="B2" s="15" t="s">
        <v>7</v>
      </c>
      <c r="C2" s="14"/>
      <c r="D2" s="14"/>
      <c r="E2" s="14"/>
      <c r="F2" s="14"/>
      <c r="G2" s="14"/>
      <c r="H2" s="14"/>
      <c r="I2" s="14"/>
      <c r="J2" s="14"/>
      <c r="K2" s="14"/>
      <c r="L2" s="14"/>
      <c r="M2" s="14"/>
      <c r="N2" s="14"/>
      <c r="O2" s="14"/>
      <c r="P2" s="14"/>
      <c r="Q2" s="14"/>
      <c r="R2" s="14"/>
      <c r="S2" s="14"/>
      <c r="T2" s="14"/>
      <c r="U2" s="14"/>
      <c r="V2" s="14"/>
      <c r="W2" s="14"/>
      <c r="X2" s="14"/>
      <c r="Y2" s="14"/>
    </row>
    <row r="3" ht="15.75" customHeight="1">
      <c r="A3" s="14"/>
      <c r="B3" s="14"/>
      <c r="C3" s="14"/>
      <c r="D3" s="14"/>
      <c r="E3" s="14"/>
      <c r="F3" s="14"/>
      <c r="G3" s="14"/>
      <c r="H3" s="14"/>
      <c r="I3" s="14"/>
      <c r="J3" s="14"/>
      <c r="K3" s="14"/>
      <c r="L3" s="14"/>
      <c r="M3" s="14"/>
      <c r="N3" s="14"/>
      <c r="O3" s="14"/>
      <c r="P3" s="14"/>
      <c r="Q3" s="14"/>
      <c r="R3" s="14"/>
      <c r="S3" s="14"/>
      <c r="T3" s="14"/>
      <c r="U3" s="14"/>
      <c r="V3" s="14"/>
      <c r="W3" s="14"/>
      <c r="X3" s="14"/>
      <c r="Y3" s="14"/>
    </row>
    <row r="4" ht="15.75" customHeight="1">
      <c r="A4" s="14"/>
      <c r="B4" s="16" t="s">
        <v>8</v>
      </c>
      <c r="C4" s="16"/>
      <c r="D4" s="16"/>
      <c r="E4" s="16"/>
      <c r="F4" s="16"/>
      <c r="G4" s="16"/>
      <c r="H4" s="16"/>
      <c r="I4" s="16"/>
      <c r="J4" s="16"/>
      <c r="K4" s="14"/>
      <c r="L4" s="14"/>
      <c r="M4" s="14"/>
      <c r="N4" s="14"/>
      <c r="O4" s="14"/>
      <c r="P4" s="14"/>
      <c r="Q4" s="14"/>
      <c r="R4" s="14"/>
      <c r="S4" s="14"/>
      <c r="T4" s="14"/>
      <c r="U4" s="14"/>
      <c r="V4" s="14"/>
      <c r="W4" s="14"/>
      <c r="X4" s="14"/>
      <c r="Y4" s="14"/>
    </row>
    <row r="5" ht="15.75" customHeight="1">
      <c r="A5" s="14"/>
      <c r="B5" s="16" t="s">
        <v>9</v>
      </c>
      <c r="C5" s="16"/>
      <c r="D5" s="16"/>
      <c r="E5" s="16"/>
      <c r="F5" s="16"/>
      <c r="G5" s="16"/>
      <c r="H5" s="16"/>
      <c r="I5" s="16"/>
      <c r="J5" s="16"/>
      <c r="K5" s="14"/>
      <c r="L5" s="14"/>
      <c r="M5" s="14"/>
      <c r="N5" s="14"/>
      <c r="O5" s="14"/>
      <c r="P5" s="14"/>
      <c r="Q5" s="14"/>
      <c r="R5" s="14"/>
      <c r="S5" s="14"/>
      <c r="T5" s="14"/>
      <c r="U5" s="14"/>
      <c r="V5" s="14"/>
      <c r="W5" s="14"/>
      <c r="X5" s="14"/>
      <c r="Y5" s="14"/>
    </row>
    <row r="6" ht="15.75" customHeight="1">
      <c r="A6" s="14"/>
      <c r="B6" s="16" t="s">
        <v>10</v>
      </c>
      <c r="C6" s="16"/>
      <c r="D6" s="16"/>
      <c r="E6" s="16"/>
      <c r="F6" s="16"/>
      <c r="G6" s="16"/>
      <c r="H6" s="16"/>
      <c r="I6" s="16"/>
      <c r="J6" s="16"/>
      <c r="K6" s="14"/>
      <c r="L6" s="14"/>
      <c r="M6" s="14"/>
      <c r="N6" s="14"/>
      <c r="O6" s="14"/>
      <c r="P6" s="14"/>
      <c r="Q6" s="14"/>
      <c r="R6" s="14"/>
      <c r="S6" s="14"/>
      <c r="T6" s="14"/>
      <c r="U6" s="14"/>
      <c r="V6" s="14"/>
      <c r="W6" s="14"/>
      <c r="X6" s="14"/>
      <c r="Y6" s="14"/>
    </row>
    <row r="7" ht="15.75" customHeight="1">
      <c r="A7" s="14"/>
      <c r="B7" s="16" t="s">
        <v>11</v>
      </c>
      <c r="C7" s="16"/>
      <c r="D7" s="16"/>
      <c r="E7" s="16"/>
      <c r="F7" s="16"/>
      <c r="G7" s="16"/>
      <c r="H7" s="16"/>
      <c r="I7" s="16"/>
      <c r="J7" s="16"/>
      <c r="K7" s="14"/>
      <c r="L7" s="14"/>
      <c r="M7" s="14"/>
      <c r="N7" s="14"/>
      <c r="O7" s="14"/>
      <c r="P7" s="14"/>
      <c r="Q7" s="14"/>
      <c r="R7" s="14"/>
      <c r="S7" s="14"/>
      <c r="T7" s="14"/>
      <c r="U7" s="14"/>
      <c r="V7" s="14"/>
      <c r="W7" s="14"/>
      <c r="X7" s="14"/>
      <c r="Y7" s="14"/>
    </row>
    <row r="8" ht="15.75" customHeight="1">
      <c r="A8" s="14"/>
      <c r="B8" s="16" t="s">
        <v>12</v>
      </c>
      <c r="C8" s="16"/>
      <c r="D8" s="16"/>
      <c r="E8" s="16"/>
      <c r="F8" s="16"/>
      <c r="G8" s="16"/>
      <c r="H8" s="16"/>
      <c r="I8" s="16"/>
      <c r="J8" s="16"/>
      <c r="K8" s="14"/>
      <c r="L8" s="14"/>
      <c r="M8" s="14"/>
      <c r="N8" s="14"/>
      <c r="O8" s="14"/>
      <c r="P8" s="14"/>
      <c r="Q8" s="14"/>
      <c r="R8" s="14"/>
      <c r="S8" s="14"/>
      <c r="T8" s="14"/>
      <c r="U8" s="14"/>
      <c r="V8" s="14"/>
      <c r="W8" s="14"/>
      <c r="X8" s="14"/>
      <c r="Y8" s="14"/>
    </row>
    <row r="9" ht="15.75" customHeight="1">
      <c r="A9" s="14"/>
      <c r="B9" s="16" t="s">
        <v>13</v>
      </c>
      <c r="C9" s="16"/>
      <c r="D9" s="16"/>
      <c r="E9" s="16"/>
      <c r="F9" s="16"/>
      <c r="G9" s="16"/>
      <c r="H9" s="17"/>
      <c r="I9" s="17"/>
      <c r="J9" s="17"/>
      <c r="K9" s="14"/>
      <c r="L9" s="14"/>
      <c r="M9" s="14"/>
      <c r="N9" s="14"/>
      <c r="O9" s="14"/>
      <c r="P9" s="14"/>
      <c r="Q9" s="14"/>
      <c r="R9" s="14"/>
      <c r="S9" s="14"/>
      <c r="T9" s="14"/>
      <c r="U9" s="14"/>
      <c r="V9" s="14"/>
      <c r="W9" s="14"/>
      <c r="X9" s="14"/>
      <c r="Y9" s="14"/>
    </row>
    <row r="10" ht="15.75" customHeight="1">
      <c r="A10" s="14"/>
      <c r="B10" s="14" t="s">
        <v>14</v>
      </c>
      <c r="C10" s="14"/>
      <c r="D10" s="14"/>
      <c r="E10" s="14"/>
      <c r="F10" s="14"/>
      <c r="G10" s="14"/>
      <c r="H10" s="14"/>
      <c r="I10" s="14"/>
      <c r="J10" s="14"/>
      <c r="K10" s="14"/>
      <c r="L10" s="14"/>
      <c r="M10" s="14"/>
      <c r="N10" s="14"/>
      <c r="O10" s="14"/>
      <c r="P10" s="14"/>
      <c r="Q10" s="14"/>
      <c r="R10" s="14"/>
      <c r="S10" s="14"/>
      <c r="T10" s="14"/>
      <c r="U10" s="14"/>
      <c r="V10" s="14"/>
      <c r="W10" s="14"/>
      <c r="X10" s="14"/>
      <c r="Y10" s="14"/>
    </row>
    <row r="11" ht="15.75" customHeight="1">
      <c r="A11" s="14"/>
      <c r="B11" s="14" t="s">
        <v>15</v>
      </c>
      <c r="C11" s="14"/>
      <c r="D11" s="14"/>
      <c r="E11" s="14"/>
      <c r="F11" s="14"/>
      <c r="G11" s="14"/>
      <c r="H11" s="14"/>
      <c r="I11" s="14"/>
      <c r="J11" s="14"/>
      <c r="K11" s="14"/>
      <c r="L11" s="14"/>
      <c r="M11" s="15"/>
      <c r="N11" s="14"/>
      <c r="O11" s="14"/>
      <c r="P11" s="14"/>
      <c r="Q11" s="14"/>
      <c r="R11" s="14"/>
      <c r="S11" s="14"/>
      <c r="T11" s="14"/>
      <c r="U11" s="14"/>
      <c r="V11" s="14"/>
      <c r="W11" s="14"/>
      <c r="X11" s="14"/>
      <c r="Y11" s="14"/>
    </row>
    <row r="12" ht="15.75" customHeight="1">
      <c r="A12" s="14"/>
      <c r="B12" s="14" t="s">
        <v>16</v>
      </c>
      <c r="C12" s="14"/>
      <c r="D12" s="14"/>
      <c r="E12" s="14"/>
      <c r="F12" s="14"/>
      <c r="G12" s="14"/>
      <c r="H12" s="14"/>
      <c r="I12" s="14"/>
      <c r="J12" s="14"/>
      <c r="K12" s="14"/>
      <c r="L12" s="14"/>
      <c r="M12" s="14"/>
      <c r="N12" s="14"/>
      <c r="O12" s="14"/>
      <c r="P12" s="14"/>
      <c r="Q12" s="14"/>
      <c r="R12" s="14"/>
      <c r="S12" s="14"/>
      <c r="T12" s="14"/>
      <c r="U12" s="14"/>
      <c r="V12" s="14"/>
      <c r="W12" s="14"/>
      <c r="X12" s="14"/>
      <c r="Y12" s="14"/>
    </row>
    <row r="13" ht="15.75" customHeight="1">
      <c r="A13" s="14"/>
      <c r="B13" s="14" t="s">
        <v>17</v>
      </c>
      <c r="C13" s="14"/>
      <c r="D13" s="14"/>
      <c r="E13" s="14"/>
      <c r="F13" s="14"/>
      <c r="G13" s="14"/>
      <c r="H13" s="14"/>
      <c r="I13" s="14"/>
      <c r="J13" s="14"/>
      <c r="K13" s="14"/>
      <c r="L13" s="14"/>
      <c r="M13" s="14"/>
      <c r="N13" s="14"/>
      <c r="O13" s="14"/>
      <c r="P13" s="14"/>
      <c r="Q13" s="14"/>
      <c r="R13" s="14"/>
      <c r="S13" s="14"/>
      <c r="T13" s="14"/>
      <c r="U13" s="14"/>
      <c r="V13" s="14"/>
      <c r="W13" s="14"/>
      <c r="X13" s="14"/>
      <c r="Y13" s="14"/>
    </row>
    <row r="14" ht="15.75" customHeight="1">
      <c r="A14" s="14"/>
      <c r="B14" s="14" t="s">
        <v>18</v>
      </c>
      <c r="C14" s="14"/>
      <c r="D14" s="14"/>
      <c r="E14" s="14"/>
      <c r="F14" s="14"/>
      <c r="G14" s="14"/>
      <c r="H14" s="14"/>
      <c r="I14" s="14"/>
      <c r="J14" s="14"/>
      <c r="K14" s="14"/>
      <c r="L14" s="14"/>
      <c r="M14" s="14"/>
      <c r="N14" s="14"/>
      <c r="O14" s="14"/>
      <c r="P14" s="14"/>
      <c r="Q14" s="14"/>
      <c r="R14" s="14"/>
      <c r="S14" s="14"/>
      <c r="T14" s="14"/>
      <c r="U14" s="14"/>
      <c r="V14" s="14"/>
      <c r="W14" s="14"/>
      <c r="X14" s="14"/>
      <c r="Y14" s="14"/>
    </row>
    <row r="15" ht="15.7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row>
    <row r="16" ht="15.75" customHeight="1">
      <c r="A16" s="14"/>
      <c r="B16" s="18"/>
      <c r="C16" s="19" t="s">
        <v>19</v>
      </c>
      <c r="D16" s="20"/>
      <c r="E16" s="21"/>
      <c r="F16" s="14"/>
      <c r="G16" s="14"/>
      <c r="H16" s="14"/>
      <c r="I16" s="14"/>
      <c r="J16" s="14"/>
      <c r="K16" s="14"/>
      <c r="L16" s="14"/>
      <c r="M16" s="14"/>
      <c r="N16" s="14"/>
      <c r="O16" s="14"/>
      <c r="P16" s="14"/>
      <c r="Q16" s="14"/>
      <c r="R16" s="14"/>
      <c r="S16" s="14"/>
      <c r="T16" s="14"/>
      <c r="U16" s="14"/>
      <c r="V16" s="14"/>
      <c r="W16" s="14"/>
      <c r="X16" s="14"/>
      <c r="Y16" s="14"/>
    </row>
    <row r="17" ht="15.75" customHeight="1">
      <c r="A17" s="14"/>
      <c r="B17" s="22" t="s">
        <v>20</v>
      </c>
      <c r="C17" s="23" t="s">
        <v>21</v>
      </c>
      <c r="D17" s="23" t="s">
        <v>22</v>
      </c>
      <c r="E17" s="24" t="s">
        <v>23</v>
      </c>
      <c r="F17" s="14"/>
      <c r="G17" s="25"/>
      <c r="H17" s="25"/>
      <c r="I17" s="25"/>
      <c r="J17" s="14"/>
      <c r="K17" s="14"/>
      <c r="L17" s="14"/>
      <c r="M17" s="14"/>
      <c r="N17" s="14"/>
      <c r="O17" s="14"/>
      <c r="P17" s="14"/>
      <c r="Q17" s="14"/>
      <c r="R17" s="14"/>
      <c r="S17" s="14"/>
      <c r="T17" s="14"/>
      <c r="U17" s="14"/>
      <c r="V17" s="14"/>
      <c r="W17" s="14"/>
      <c r="X17" s="14"/>
      <c r="Y17" s="14"/>
    </row>
    <row r="18" ht="15.75" customHeight="1">
      <c r="A18" s="14"/>
      <c r="B18" s="26" t="s">
        <v>24</v>
      </c>
      <c r="C18" s="27">
        <v>25000.0</v>
      </c>
      <c r="D18" s="27">
        <v>7500.0</v>
      </c>
      <c r="E18" s="28">
        <v>30000.0</v>
      </c>
      <c r="F18" s="14"/>
      <c r="G18" s="25"/>
      <c r="H18" s="25"/>
      <c r="I18" s="25"/>
      <c r="J18" s="14"/>
      <c r="K18" s="14"/>
      <c r="L18" s="14"/>
      <c r="M18" s="14"/>
      <c r="N18" s="14"/>
      <c r="O18" s="14"/>
      <c r="P18" s="14"/>
      <c r="Q18" s="14"/>
      <c r="R18" s="14"/>
      <c r="S18" s="14"/>
      <c r="T18" s="14"/>
      <c r="U18" s="14"/>
      <c r="V18" s="14"/>
      <c r="W18" s="14"/>
      <c r="X18" s="14"/>
      <c r="Y18" s="14"/>
    </row>
    <row r="19" ht="15.75" customHeight="1">
      <c r="A19" s="14"/>
      <c r="B19" s="26" t="s">
        <v>25</v>
      </c>
      <c r="C19" s="29">
        <v>0.056</v>
      </c>
      <c r="D19" s="29">
        <v>0.115</v>
      </c>
      <c r="E19" s="30">
        <v>0.12</v>
      </c>
      <c r="F19" s="14"/>
      <c r="G19" s="27"/>
      <c r="H19" s="27"/>
      <c r="I19" s="27"/>
      <c r="J19" s="14"/>
      <c r="K19" s="14"/>
      <c r="L19" s="14"/>
      <c r="M19" s="14"/>
      <c r="N19" s="14"/>
      <c r="O19" s="14"/>
      <c r="P19" s="14"/>
      <c r="Q19" s="14"/>
      <c r="R19" s="14"/>
      <c r="S19" s="14"/>
      <c r="T19" s="14"/>
      <c r="U19" s="14"/>
      <c r="V19" s="14"/>
      <c r="W19" s="14"/>
      <c r="X19" s="14"/>
      <c r="Y19" s="14"/>
    </row>
    <row r="20" ht="15.75" customHeight="1">
      <c r="A20" s="14"/>
      <c r="B20" s="26" t="s">
        <v>26</v>
      </c>
      <c r="C20" s="25">
        <v>8.0</v>
      </c>
      <c r="D20" s="25">
        <v>19.0</v>
      </c>
      <c r="E20" s="31">
        <v>15.0</v>
      </c>
      <c r="F20" s="32"/>
      <c r="G20" s="27"/>
      <c r="H20" s="32"/>
      <c r="I20" s="32"/>
      <c r="J20" s="33"/>
      <c r="K20" s="33"/>
      <c r="M20" s="14"/>
      <c r="N20" s="14"/>
      <c r="O20" s="14"/>
      <c r="P20" s="14"/>
      <c r="Q20" s="14"/>
      <c r="R20" s="14"/>
      <c r="S20" s="14"/>
      <c r="T20" s="14"/>
      <c r="U20" s="14"/>
      <c r="V20" s="14"/>
      <c r="W20" s="14"/>
      <c r="X20" s="14"/>
      <c r="Y20" s="14"/>
    </row>
    <row r="21" ht="15.75" customHeight="1">
      <c r="A21" s="14"/>
      <c r="B21" s="26" t="s">
        <v>27</v>
      </c>
      <c r="C21" s="32">
        <v>11.75</v>
      </c>
      <c r="D21" s="32">
        <v>6.5</v>
      </c>
      <c r="E21" s="34">
        <v>5.0</v>
      </c>
      <c r="F21" s="32"/>
      <c r="G21" s="32"/>
      <c r="H21" s="32"/>
      <c r="I21" s="32"/>
      <c r="J21" s="32"/>
      <c r="K21" s="14"/>
      <c r="L21" s="14"/>
      <c r="M21" s="14"/>
      <c r="N21" s="14"/>
      <c r="O21" s="14"/>
      <c r="P21" s="14"/>
      <c r="Q21" s="14"/>
      <c r="R21" s="14"/>
      <c r="S21" s="14"/>
      <c r="T21" s="14"/>
      <c r="U21" s="14"/>
      <c r="V21" s="14"/>
      <c r="W21" s="14"/>
      <c r="X21" s="14"/>
      <c r="Y21" s="14"/>
    </row>
    <row r="22" ht="15.75" customHeight="1">
      <c r="A22" s="14"/>
      <c r="B22" s="35" t="s">
        <v>28</v>
      </c>
      <c r="C22" s="36">
        <v>109.7</v>
      </c>
      <c r="D22" s="36">
        <v>102.92</v>
      </c>
      <c r="E22" s="37">
        <v>56.25</v>
      </c>
      <c r="F22" s="14"/>
      <c r="G22" s="25"/>
      <c r="H22" s="38"/>
      <c r="I22" s="38"/>
      <c r="J22" s="38"/>
      <c r="K22" s="14"/>
      <c r="L22" s="14"/>
      <c r="M22" s="14"/>
      <c r="N22" s="14"/>
      <c r="O22" s="14"/>
      <c r="P22" s="14"/>
      <c r="Q22" s="14"/>
      <c r="R22" s="14"/>
      <c r="S22" s="14"/>
      <c r="T22" s="14"/>
      <c r="U22" s="14"/>
      <c r="V22" s="14"/>
      <c r="W22" s="14"/>
      <c r="X22" s="14"/>
      <c r="Y22" s="14"/>
    </row>
    <row r="23" ht="15.75" customHeight="1">
      <c r="A23" s="14"/>
      <c r="B23" s="14"/>
      <c r="C23" s="14"/>
      <c r="D23" s="14"/>
      <c r="E23" s="14"/>
      <c r="F23" s="14"/>
      <c r="G23" s="14"/>
      <c r="H23" s="38"/>
      <c r="I23" s="14"/>
      <c r="J23" s="14"/>
      <c r="K23" s="14"/>
      <c r="L23" s="14"/>
      <c r="M23" s="14"/>
      <c r="N23" s="14"/>
      <c r="O23" s="14"/>
      <c r="P23" s="14"/>
      <c r="Q23" s="14"/>
      <c r="R23" s="14"/>
      <c r="S23" s="14"/>
      <c r="T23" s="14"/>
      <c r="U23" s="14"/>
      <c r="V23" s="14"/>
      <c r="W23" s="14"/>
      <c r="X23" s="14"/>
      <c r="Y23" s="14"/>
    </row>
    <row r="24" ht="15.75" customHeight="1">
      <c r="A24" s="14"/>
      <c r="B24" s="39" t="s">
        <v>29</v>
      </c>
      <c r="C24" s="40"/>
      <c r="D24" s="40"/>
      <c r="E24" s="39" t="s">
        <v>30</v>
      </c>
      <c r="F24" s="14"/>
      <c r="G24" s="14"/>
      <c r="H24" s="14"/>
      <c r="I24" s="14"/>
      <c r="J24" s="14"/>
      <c r="K24" s="14"/>
      <c r="L24" s="14"/>
      <c r="M24" s="14"/>
      <c r="N24" s="14"/>
      <c r="O24" s="14"/>
      <c r="P24" s="14"/>
      <c r="Q24" s="14"/>
      <c r="R24" s="14"/>
      <c r="S24" s="14"/>
      <c r="T24" s="14"/>
      <c r="U24" s="14"/>
      <c r="V24" s="14"/>
      <c r="W24" s="14"/>
      <c r="X24" s="14"/>
      <c r="Y24" s="14"/>
    </row>
    <row r="25" ht="15.75" customHeight="1">
      <c r="A25" s="14"/>
      <c r="B25" s="41" t="s">
        <v>31</v>
      </c>
      <c r="C25" s="21"/>
      <c r="D25" s="42"/>
      <c r="E25" s="43" t="s">
        <v>32</v>
      </c>
      <c r="F25" s="20"/>
      <c r="G25" s="20"/>
      <c r="H25" s="21"/>
      <c r="I25" s="44" t="s">
        <v>33</v>
      </c>
      <c r="J25" s="14"/>
      <c r="K25" s="14"/>
      <c r="L25" s="14"/>
      <c r="M25" s="14"/>
      <c r="N25" s="14"/>
      <c r="O25" s="14"/>
      <c r="P25" s="14"/>
      <c r="Q25" s="14"/>
      <c r="R25" s="14"/>
      <c r="S25" s="14"/>
      <c r="T25" s="14"/>
      <c r="U25" s="14"/>
      <c r="V25" s="14"/>
      <c r="W25" s="14"/>
      <c r="X25" s="14"/>
      <c r="Y25" s="14"/>
    </row>
    <row r="26" ht="15.75" customHeight="1">
      <c r="A26" s="14"/>
      <c r="B26" s="42"/>
      <c r="C26" s="42"/>
      <c r="D26" s="42"/>
      <c r="E26" s="42"/>
      <c r="F26" s="42"/>
      <c r="G26" s="42"/>
      <c r="H26" s="42"/>
      <c r="I26" s="14"/>
      <c r="J26" s="14"/>
      <c r="K26" s="14"/>
      <c r="L26" s="14"/>
      <c r="M26" s="14"/>
      <c r="N26" s="14"/>
      <c r="O26" s="14"/>
      <c r="P26" s="14"/>
      <c r="Q26" s="14"/>
      <c r="R26" s="14"/>
      <c r="S26" s="14"/>
      <c r="T26" s="14"/>
      <c r="U26" s="14"/>
      <c r="V26" s="14"/>
      <c r="W26" s="14"/>
      <c r="X26" s="14"/>
      <c r="Y26" s="14"/>
    </row>
    <row r="27" ht="15.75" customHeight="1">
      <c r="A27" s="14"/>
      <c r="B27" s="41" t="s">
        <v>34</v>
      </c>
      <c r="C27" s="21"/>
      <c r="D27" s="42"/>
      <c r="E27" s="43" t="s">
        <v>35</v>
      </c>
      <c r="F27" s="20"/>
      <c r="G27" s="20"/>
      <c r="H27" s="21"/>
      <c r="I27" s="44" t="s">
        <v>33</v>
      </c>
      <c r="J27" s="14"/>
      <c r="K27" s="14"/>
      <c r="L27" s="14"/>
      <c r="M27" s="14"/>
      <c r="N27" s="14"/>
      <c r="O27" s="14"/>
      <c r="P27" s="14"/>
      <c r="Q27" s="14"/>
      <c r="R27" s="14"/>
      <c r="S27" s="14"/>
      <c r="T27" s="14"/>
      <c r="U27" s="14"/>
      <c r="V27" s="14"/>
      <c r="W27" s="14"/>
      <c r="X27" s="14"/>
      <c r="Y27" s="14"/>
    </row>
    <row r="28" ht="15.75" customHeight="1">
      <c r="A28" s="14"/>
      <c r="B28" s="42"/>
      <c r="C28" s="42"/>
      <c r="D28" s="42"/>
      <c r="E28" s="42"/>
      <c r="F28" s="42"/>
      <c r="G28" s="42"/>
      <c r="H28" s="42"/>
      <c r="I28" s="14"/>
      <c r="J28" s="14"/>
      <c r="K28" s="14"/>
      <c r="L28" s="14"/>
      <c r="M28" s="14"/>
      <c r="N28" s="14"/>
      <c r="O28" s="14"/>
      <c r="P28" s="14"/>
      <c r="Q28" s="14"/>
      <c r="R28" s="14"/>
      <c r="S28" s="14"/>
      <c r="T28" s="14"/>
      <c r="U28" s="14"/>
      <c r="V28" s="14"/>
      <c r="W28" s="14"/>
      <c r="X28" s="14"/>
      <c r="Y28" s="14"/>
    </row>
    <row r="29" ht="15.75" customHeight="1">
      <c r="A29" s="14"/>
      <c r="B29" s="41" t="s">
        <v>36</v>
      </c>
      <c r="C29" s="21"/>
      <c r="D29" s="42"/>
      <c r="E29" s="45" t="s">
        <v>37</v>
      </c>
      <c r="F29" s="20"/>
      <c r="G29" s="20"/>
      <c r="H29" s="21"/>
      <c r="I29" s="44" t="s">
        <v>38</v>
      </c>
      <c r="J29" s="14"/>
      <c r="K29" s="14"/>
      <c r="L29" s="14"/>
      <c r="M29" s="14"/>
      <c r="N29" s="14"/>
      <c r="O29" s="14"/>
      <c r="P29" s="14"/>
      <c r="Q29" s="14"/>
      <c r="R29" s="14"/>
      <c r="S29" s="14"/>
      <c r="T29" s="14"/>
      <c r="U29" s="14"/>
      <c r="V29" s="14"/>
      <c r="W29" s="14"/>
      <c r="X29" s="14"/>
      <c r="Y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row>
    <row r="31" ht="96.0" customHeight="1">
      <c r="A31" s="14"/>
      <c r="B31" s="46" t="s">
        <v>39</v>
      </c>
      <c r="C31" s="47"/>
      <c r="D31" s="42"/>
      <c r="E31" s="48" t="s">
        <v>40</v>
      </c>
      <c r="F31" s="49"/>
      <c r="G31" s="49"/>
      <c r="H31" s="47"/>
      <c r="I31" s="14"/>
      <c r="J31" s="14"/>
      <c r="K31" s="14"/>
      <c r="L31" s="14"/>
      <c r="M31" s="14"/>
      <c r="N31" s="14"/>
      <c r="O31" s="14"/>
      <c r="P31" s="14"/>
      <c r="Q31" s="14"/>
      <c r="R31" s="14"/>
      <c r="S31" s="14"/>
      <c r="T31" s="14"/>
      <c r="U31" s="14"/>
      <c r="V31" s="14"/>
      <c r="W31" s="14"/>
      <c r="X31" s="14"/>
      <c r="Y31" s="14"/>
    </row>
    <row r="32" ht="15.75" customHeight="1">
      <c r="A32" s="14"/>
      <c r="B32" s="50"/>
      <c r="C32" s="51"/>
      <c r="D32" s="14"/>
      <c r="E32" s="50"/>
      <c r="F32" s="14"/>
      <c r="G32" s="14"/>
      <c r="H32" s="51"/>
      <c r="I32" s="14"/>
      <c r="J32" s="14"/>
      <c r="K32" s="14"/>
      <c r="L32" s="14"/>
      <c r="M32" s="14"/>
      <c r="N32" s="14"/>
      <c r="O32" s="14"/>
      <c r="P32" s="14"/>
      <c r="Q32" s="14"/>
      <c r="R32" s="14"/>
      <c r="S32" s="14"/>
      <c r="T32" s="14"/>
      <c r="U32" s="14"/>
      <c r="V32" s="14"/>
      <c r="W32" s="14"/>
      <c r="X32" s="14"/>
      <c r="Y32" s="14"/>
    </row>
    <row r="33" ht="147.0" customHeight="1">
      <c r="A33" s="14"/>
      <c r="B33" s="52" t="s">
        <v>41</v>
      </c>
      <c r="C33" s="53"/>
      <c r="D33" s="42"/>
      <c r="E33" s="54" t="s">
        <v>42</v>
      </c>
      <c r="F33" s="55"/>
      <c r="G33" s="55"/>
      <c r="H33" s="53"/>
      <c r="I33" s="44" t="s">
        <v>43</v>
      </c>
      <c r="J33" s="14"/>
      <c r="K33" s="14"/>
      <c r="L33" s="14"/>
      <c r="M33" s="14"/>
      <c r="N33" s="14"/>
      <c r="O33" s="14"/>
      <c r="P33" s="14"/>
      <c r="Q33" s="14"/>
      <c r="R33" s="14"/>
      <c r="S33" s="14"/>
      <c r="T33" s="14"/>
      <c r="U33" s="14"/>
      <c r="V33" s="14"/>
      <c r="W33" s="14"/>
      <c r="X33" s="14"/>
      <c r="Y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31:C31"/>
    <mergeCell ref="E31:H31"/>
    <mergeCell ref="B33:C33"/>
    <mergeCell ref="E33:H33"/>
    <mergeCell ref="C16:E16"/>
    <mergeCell ref="B25:C25"/>
    <mergeCell ref="E25:H25"/>
    <mergeCell ref="B27:C27"/>
    <mergeCell ref="E27:H27"/>
    <mergeCell ref="B29:C29"/>
    <mergeCell ref="E29:H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38.13"/>
  </cols>
  <sheetData>
    <row r="2">
      <c r="A2" s="15" t="s">
        <v>20</v>
      </c>
      <c r="B2" s="56" t="s">
        <v>21</v>
      </c>
      <c r="C2" s="56" t="s">
        <v>22</v>
      </c>
      <c r="D2" s="56" t="s">
        <v>23</v>
      </c>
    </row>
    <row r="3">
      <c r="A3" s="14" t="s">
        <v>24</v>
      </c>
      <c r="B3" s="27">
        <v>25000.0</v>
      </c>
      <c r="C3" s="27">
        <v>7500.0</v>
      </c>
      <c r="D3" s="27">
        <v>30000.0</v>
      </c>
    </row>
    <row r="4">
      <c r="A4" s="14" t="s">
        <v>25</v>
      </c>
      <c r="B4" s="57">
        <v>0.056</v>
      </c>
      <c r="C4" s="29">
        <v>0.115</v>
      </c>
      <c r="D4" s="29">
        <v>0.12</v>
      </c>
    </row>
    <row r="5">
      <c r="A5" s="14" t="s">
        <v>26</v>
      </c>
      <c r="B5" s="58">
        <v>8.0</v>
      </c>
      <c r="C5" s="25">
        <v>19.0</v>
      </c>
      <c r="D5" s="25">
        <v>15.0</v>
      </c>
    </row>
    <row r="6">
      <c r="A6" s="14" t="s">
        <v>27</v>
      </c>
      <c r="B6" s="59">
        <v>11.75</v>
      </c>
      <c r="C6" s="32">
        <v>6.5</v>
      </c>
      <c r="D6" s="32">
        <v>5.0</v>
      </c>
    </row>
    <row r="7">
      <c r="A7" s="14" t="s">
        <v>28</v>
      </c>
      <c r="B7" s="60">
        <v>109.7</v>
      </c>
      <c r="C7" s="61">
        <v>102.92</v>
      </c>
      <c r="D7" s="61">
        <v>56.25</v>
      </c>
    </row>
    <row r="8">
      <c r="A8" s="62" t="s">
        <v>44</v>
      </c>
      <c r="B8" s="63">
        <f t="shared" ref="B8:D8" si="1">B4*B3</f>
        <v>1400</v>
      </c>
      <c r="C8" s="63">
        <f t="shared" si="1"/>
        <v>862.5</v>
      </c>
      <c r="D8" s="63">
        <f t="shared" si="1"/>
        <v>3600</v>
      </c>
    </row>
    <row r="9">
      <c r="A9" s="62" t="s">
        <v>45</v>
      </c>
      <c r="B9" s="64">
        <f t="shared" ref="B9:D9" si="2">B6*B5*B8</f>
        <v>131600</v>
      </c>
      <c r="C9" s="64">
        <f t="shared" si="2"/>
        <v>106518.75</v>
      </c>
      <c r="D9" s="65">
        <f t="shared" si="2"/>
        <v>270000</v>
      </c>
      <c r="E9" s="62" t="s">
        <v>46</v>
      </c>
    </row>
    <row r="10">
      <c r="A10" s="62" t="s">
        <v>47</v>
      </c>
      <c r="B10" s="64">
        <f t="shared" ref="B10:D10" si="3">B7*B8</f>
        <v>153580</v>
      </c>
      <c r="C10" s="64">
        <f t="shared" si="3"/>
        <v>88768.5</v>
      </c>
      <c r="D10" s="64">
        <f t="shared" si="3"/>
        <v>202500</v>
      </c>
    </row>
    <row r="11">
      <c r="A11" s="62" t="s">
        <v>48</v>
      </c>
      <c r="B11" s="64">
        <f t="shared" ref="B11:D11" si="4">B6*B5</f>
        <v>94</v>
      </c>
      <c r="C11" s="65">
        <f t="shared" si="4"/>
        <v>123.5</v>
      </c>
      <c r="D11" s="64">
        <f t="shared" si="4"/>
        <v>75</v>
      </c>
      <c r="E11" s="62" t="s">
        <v>49</v>
      </c>
    </row>
    <row r="12">
      <c r="A12" s="62" t="s">
        <v>50</v>
      </c>
      <c r="B12" s="66">
        <f t="shared" ref="B12:D12" si="5">B5/12</f>
        <v>0.6666666667</v>
      </c>
      <c r="C12" s="66">
        <f t="shared" si="5"/>
        <v>1.583333333</v>
      </c>
      <c r="D12" s="66">
        <f t="shared" si="5"/>
        <v>1.25</v>
      </c>
    </row>
    <row r="13">
      <c r="A13" s="62" t="s">
        <v>51</v>
      </c>
      <c r="B13" s="64">
        <f t="shared" ref="B13:D13" si="6">B6*B12</f>
        <v>7.833333333</v>
      </c>
      <c r="C13" s="64">
        <f t="shared" si="6"/>
        <v>10.29166667</v>
      </c>
      <c r="D13" s="64">
        <f t="shared" si="6"/>
        <v>6.25</v>
      </c>
    </row>
    <row r="14">
      <c r="A14" s="62">
        <v>2.0</v>
      </c>
      <c r="B14" s="64">
        <f>B13*2</f>
        <v>15.66666667</v>
      </c>
      <c r="C14" s="64">
        <f t="shared" ref="C14:C26" si="7">$C$13*A14</f>
        <v>20.58333333</v>
      </c>
      <c r="D14" s="64">
        <f t="shared" ref="D14:D26" si="8">$D$13*A14</f>
        <v>12.5</v>
      </c>
    </row>
    <row r="15">
      <c r="A15" s="62">
        <v>3.0</v>
      </c>
      <c r="B15" s="64">
        <f>B13*3</f>
        <v>23.5</v>
      </c>
      <c r="C15" s="64">
        <f t="shared" si="7"/>
        <v>30.875</v>
      </c>
      <c r="D15" s="64">
        <f t="shared" si="8"/>
        <v>18.75</v>
      </c>
    </row>
    <row r="16">
      <c r="A16" s="62">
        <v>4.0</v>
      </c>
      <c r="B16" s="64">
        <f>B13*4</f>
        <v>31.33333333</v>
      </c>
      <c r="C16" s="64">
        <f t="shared" si="7"/>
        <v>41.16666667</v>
      </c>
      <c r="D16" s="64">
        <f t="shared" si="8"/>
        <v>25</v>
      </c>
    </row>
    <row r="17">
      <c r="A17" s="62">
        <v>5.0</v>
      </c>
      <c r="B17" s="64">
        <f>B13*5</f>
        <v>39.16666667</v>
      </c>
      <c r="C17" s="64">
        <f t="shared" si="7"/>
        <v>51.45833333</v>
      </c>
      <c r="D17" s="64">
        <f t="shared" si="8"/>
        <v>31.25</v>
      </c>
    </row>
    <row r="18">
      <c r="A18" s="62">
        <v>6.0</v>
      </c>
      <c r="B18" s="64">
        <f>B$13*6</f>
        <v>47</v>
      </c>
      <c r="C18" s="64">
        <f t="shared" si="7"/>
        <v>61.75</v>
      </c>
      <c r="D18" s="64">
        <f t="shared" si="8"/>
        <v>37.5</v>
      </c>
    </row>
    <row r="19">
      <c r="A19" s="62">
        <v>7.0</v>
      </c>
      <c r="B19" s="64">
        <f>B$13*7</f>
        <v>54.83333333</v>
      </c>
      <c r="C19" s="64">
        <f t="shared" si="7"/>
        <v>72.04166667</v>
      </c>
      <c r="D19" s="64">
        <f t="shared" si="8"/>
        <v>43.75</v>
      </c>
    </row>
    <row r="20">
      <c r="A20" s="62">
        <v>8.0</v>
      </c>
      <c r="B20" s="67">
        <f t="shared" ref="B20:B26" si="9">$B$13*A20</f>
        <v>62.66666667</v>
      </c>
      <c r="C20" s="64">
        <f t="shared" si="7"/>
        <v>82.33333333</v>
      </c>
      <c r="D20" s="64">
        <f t="shared" si="8"/>
        <v>50</v>
      </c>
    </row>
    <row r="21">
      <c r="A21" s="62">
        <v>9.0</v>
      </c>
      <c r="B21" s="67">
        <f t="shared" si="9"/>
        <v>70.5</v>
      </c>
      <c r="C21" s="64">
        <f t="shared" si="7"/>
        <v>92.625</v>
      </c>
      <c r="D21" s="65">
        <f t="shared" si="8"/>
        <v>56.25</v>
      </c>
      <c r="E21" s="62" t="s">
        <v>52</v>
      </c>
    </row>
    <row r="22">
      <c r="A22" s="62">
        <v>10.0</v>
      </c>
      <c r="B22" s="67">
        <f t="shared" si="9"/>
        <v>78.33333333</v>
      </c>
      <c r="C22" s="65">
        <f t="shared" si="7"/>
        <v>102.9166667</v>
      </c>
      <c r="D22" s="64">
        <f t="shared" si="8"/>
        <v>62.5</v>
      </c>
    </row>
    <row r="23">
      <c r="A23" s="62">
        <v>11.0</v>
      </c>
      <c r="B23" s="67">
        <f t="shared" si="9"/>
        <v>86.16666667</v>
      </c>
      <c r="C23" s="68">
        <f t="shared" si="7"/>
        <v>113.2083333</v>
      </c>
      <c r="D23" s="64">
        <f t="shared" si="8"/>
        <v>68.75</v>
      </c>
    </row>
    <row r="24">
      <c r="A24" s="62">
        <v>12.0</v>
      </c>
      <c r="B24" s="67">
        <f t="shared" si="9"/>
        <v>94</v>
      </c>
      <c r="C24" s="64">
        <f t="shared" si="7"/>
        <v>123.5</v>
      </c>
      <c r="D24" s="64">
        <f t="shared" si="8"/>
        <v>75</v>
      </c>
    </row>
    <row r="25">
      <c r="A25" s="62">
        <v>13.0</v>
      </c>
      <c r="B25" s="67">
        <f t="shared" si="9"/>
        <v>101.8333333</v>
      </c>
      <c r="C25" s="64">
        <f t="shared" si="7"/>
        <v>133.7916667</v>
      </c>
      <c r="D25" s="64">
        <f t="shared" si="8"/>
        <v>81.25</v>
      </c>
    </row>
    <row r="26">
      <c r="A26" s="62">
        <v>14.0</v>
      </c>
      <c r="B26" s="69">
        <f t="shared" si="9"/>
        <v>109.6666667</v>
      </c>
      <c r="C26" s="64">
        <f t="shared" si="7"/>
        <v>144.0833333</v>
      </c>
      <c r="D26" s="64">
        <f t="shared" si="8"/>
        <v>87.5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showGridLines="0" workbookViewId="0"/>
  </sheetViews>
  <sheetFormatPr customHeight="1" defaultColWidth="12.63" defaultRowHeight="15.0"/>
  <cols>
    <col customWidth="1" min="1" max="1" width="4.88"/>
    <col customWidth="1" min="2" max="2" width="43.75"/>
    <col customWidth="1" min="3" max="8" width="13.13"/>
    <col customWidth="1" min="9" max="9" width="64.5"/>
    <col customWidth="1" min="10" max="10" width="15.75"/>
    <col customWidth="1" min="11" max="12" width="13.13"/>
    <col customWidth="1" min="13" max="13" width="9.38"/>
    <col customWidth="1" min="14" max="14" width="54.0"/>
    <col customWidth="1" min="15" max="23" width="9.38"/>
  </cols>
  <sheetData>
    <row r="1" ht="15.75" customHeight="1">
      <c r="A1" s="1"/>
      <c r="B1" s="1"/>
      <c r="C1" s="1"/>
      <c r="D1" s="1"/>
      <c r="E1" s="1"/>
      <c r="F1" s="1"/>
      <c r="G1" s="1"/>
      <c r="H1" s="1"/>
      <c r="I1" s="1"/>
      <c r="J1" s="1"/>
      <c r="K1" s="1"/>
      <c r="L1" s="1"/>
      <c r="M1" s="1"/>
      <c r="N1" s="1"/>
      <c r="O1" s="1"/>
      <c r="P1" s="1"/>
      <c r="Q1" s="1"/>
      <c r="R1" s="1"/>
      <c r="S1" s="1"/>
      <c r="T1" s="1"/>
      <c r="U1" s="1"/>
      <c r="V1" s="1"/>
      <c r="W1" s="1"/>
    </row>
    <row r="2" ht="15.75" customHeight="1">
      <c r="A2" s="1"/>
      <c r="B2" s="70" t="s">
        <v>53</v>
      </c>
      <c r="D2" s="40"/>
      <c r="E2" s="40"/>
      <c r="F2" s="40"/>
      <c r="G2" s="40"/>
      <c r="H2" s="40"/>
      <c r="I2" s="40"/>
      <c r="J2" s="40"/>
      <c r="K2" s="40"/>
      <c r="L2" s="40"/>
      <c r="M2" s="1"/>
      <c r="N2" s="1"/>
      <c r="O2" s="1"/>
      <c r="P2" s="1"/>
      <c r="Q2" s="1"/>
      <c r="R2" s="1"/>
      <c r="S2" s="1"/>
      <c r="T2" s="1"/>
      <c r="U2" s="1"/>
      <c r="V2" s="1"/>
      <c r="W2" s="1"/>
    </row>
    <row r="3" ht="15.75" customHeight="1">
      <c r="A3" s="1"/>
      <c r="B3" s="40" t="s">
        <v>54</v>
      </c>
      <c r="I3" s="40"/>
      <c r="J3" s="40"/>
      <c r="K3" s="40"/>
      <c r="L3" s="40"/>
      <c r="M3" s="1"/>
      <c r="N3" s="1"/>
      <c r="O3" s="1"/>
      <c r="P3" s="1"/>
      <c r="Q3" s="1"/>
      <c r="R3" s="1"/>
      <c r="S3" s="1"/>
      <c r="T3" s="1"/>
      <c r="U3" s="1"/>
      <c r="V3" s="1"/>
      <c r="W3" s="1"/>
    </row>
    <row r="4" ht="15.75" customHeight="1">
      <c r="A4" s="1"/>
      <c r="B4" s="40" t="s">
        <v>55</v>
      </c>
      <c r="G4" s="40"/>
      <c r="H4" s="40"/>
      <c r="I4" s="40"/>
      <c r="J4" s="40"/>
      <c r="K4" s="40"/>
      <c r="L4" s="40"/>
      <c r="M4" s="1"/>
      <c r="N4" s="1"/>
      <c r="O4" s="1"/>
      <c r="P4" s="1"/>
      <c r="Q4" s="1"/>
      <c r="R4" s="1"/>
      <c r="S4" s="1"/>
      <c r="T4" s="1"/>
      <c r="U4" s="1"/>
      <c r="V4" s="1"/>
      <c r="W4" s="1"/>
    </row>
    <row r="5" ht="15.75" customHeight="1">
      <c r="A5" s="1"/>
      <c r="B5" s="40"/>
      <c r="C5" s="40" t="s">
        <v>56</v>
      </c>
      <c r="G5" s="40"/>
      <c r="H5" s="40"/>
      <c r="I5" s="40"/>
      <c r="J5" s="40"/>
      <c r="K5" s="40"/>
      <c r="L5" s="40"/>
      <c r="M5" s="1"/>
      <c r="N5" s="1"/>
      <c r="O5" s="1"/>
      <c r="P5" s="1"/>
      <c r="Q5" s="1"/>
      <c r="R5" s="1"/>
      <c r="S5" s="1"/>
      <c r="T5" s="1"/>
      <c r="U5" s="1"/>
      <c r="V5" s="1"/>
      <c r="W5" s="1"/>
    </row>
    <row r="6" ht="15.75" customHeight="1">
      <c r="A6" s="1"/>
      <c r="B6" s="40" t="s">
        <v>57</v>
      </c>
      <c r="G6" s="40"/>
      <c r="H6" s="40"/>
      <c r="I6" s="40"/>
      <c r="J6" s="40"/>
      <c r="K6" s="40"/>
      <c r="L6" s="40"/>
      <c r="M6" s="1"/>
      <c r="N6" s="1"/>
      <c r="O6" s="1"/>
      <c r="P6" s="1"/>
      <c r="Q6" s="1"/>
      <c r="R6" s="1"/>
      <c r="S6" s="1"/>
      <c r="T6" s="1"/>
      <c r="U6" s="1"/>
      <c r="V6" s="1"/>
      <c r="W6" s="1"/>
    </row>
    <row r="7" ht="15.75" customHeight="1">
      <c r="A7" s="1"/>
      <c r="B7" s="40"/>
      <c r="C7" s="40" t="s">
        <v>58</v>
      </c>
      <c r="G7" s="40"/>
      <c r="H7" s="40"/>
      <c r="I7" s="40"/>
      <c r="J7" s="40"/>
      <c r="K7" s="40"/>
      <c r="L7" s="40"/>
      <c r="M7" s="1"/>
      <c r="N7" s="1"/>
      <c r="O7" s="1"/>
      <c r="P7" s="1"/>
      <c r="Q7" s="1"/>
      <c r="R7" s="1"/>
      <c r="S7" s="1"/>
      <c r="T7" s="1"/>
      <c r="U7" s="1"/>
      <c r="V7" s="1"/>
      <c r="W7" s="1"/>
    </row>
    <row r="8" ht="15.75" customHeight="1">
      <c r="A8" s="1"/>
      <c r="B8" s="40" t="s">
        <v>59</v>
      </c>
      <c r="I8" s="40"/>
      <c r="J8" s="40"/>
      <c r="K8" s="40"/>
      <c r="L8" s="40"/>
      <c r="M8" s="1"/>
      <c r="N8" s="1"/>
      <c r="O8" s="1"/>
      <c r="P8" s="1"/>
      <c r="Q8" s="1"/>
      <c r="R8" s="1"/>
      <c r="S8" s="1"/>
      <c r="T8" s="1"/>
      <c r="U8" s="1"/>
      <c r="V8" s="1"/>
      <c r="W8" s="1"/>
    </row>
    <row r="9" ht="15.75" customHeight="1">
      <c r="A9" s="1"/>
      <c r="B9" s="40"/>
      <c r="C9" s="40" t="s">
        <v>60</v>
      </c>
      <c r="I9" s="40"/>
      <c r="J9" s="40"/>
      <c r="K9" s="40"/>
      <c r="L9" s="40"/>
      <c r="M9" s="1"/>
      <c r="N9" s="1"/>
      <c r="O9" s="1"/>
      <c r="P9" s="1"/>
      <c r="Q9" s="1"/>
      <c r="R9" s="1"/>
      <c r="S9" s="1"/>
      <c r="T9" s="1"/>
      <c r="U9" s="1"/>
      <c r="V9" s="1"/>
      <c r="W9" s="1"/>
    </row>
    <row r="10" ht="15.75" customHeight="1">
      <c r="A10" s="1"/>
      <c r="B10" s="40"/>
      <c r="C10" s="40" t="s">
        <v>61</v>
      </c>
      <c r="I10" s="40"/>
      <c r="J10" s="40"/>
      <c r="K10" s="40"/>
      <c r="L10" s="40"/>
      <c r="M10" s="1"/>
      <c r="N10" s="1"/>
      <c r="O10" s="1"/>
      <c r="P10" s="1"/>
      <c r="Q10" s="1"/>
      <c r="R10" s="1"/>
      <c r="S10" s="1"/>
      <c r="T10" s="1"/>
      <c r="U10" s="1"/>
      <c r="V10" s="1"/>
      <c r="W10" s="1"/>
    </row>
    <row r="11" ht="15.75" customHeight="1">
      <c r="A11" s="1"/>
      <c r="B11" s="40"/>
      <c r="C11" s="40" t="s">
        <v>62</v>
      </c>
      <c r="K11" s="40"/>
      <c r="L11" s="40"/>
      <c r="M11" s="1"/>
      <c r="N11" s="1"/>
      <c r="O11" s="1"/>
      <c r="P11" s="1"/>
      <c r="Q11" s="1"/>
      <c r="R11" s="1"/>
      <c r="S11" s="1"/>
      <c r="T11" s="1"/>
      <c r="U11" s="1"/>
      <c r="V11" s="1"/>
      <c r="W11" s="1"/>
    </row>
    <row r="12" ht="15.75" customHeight="1">
      <c r="A12" s="1"/>
      <c r="B12" s="40"/>
      <c r="C12" s="40"/>
      <c r="D12" s="40"/>
      <c r="E12" s="40"/>
      <c r="F12" s="40"/>
      <c r="G12" s="40"/>
      <c r="H12" s="40"/>
      <c r="I12" s="40"/>
      <c r="J12" s="40"/>
      <c r="K12" s="40"/>
      <c r="L12" s="40"/>
      <c r="M12" s="1"/>
      <c r="N12" s="1"/>
      <c r="O12" s="1"/>
      <c r="P12" s="1"/>
      <c r="Q12" s="1"/>
      <c r="R12" s="1"/>
      <c r="S12" s="1"/>
      <c r="T12" s="1"/>
      <c r="U12" s="1"/>
      <c r="V12" s="1"/>
      <c r="W12" s="1"/>
    </row>
    <row r="13" ht="15.75" customHeight="1">
      <c r="A13" s="1"/>
      <c r="B13" s="70" t="s">
        <v>63</v>
      </c>
      <c r="C13" s="40"/>
      <c r="D13" s="40"/>
      <c r="E13" s="40"/>
      <c r="F13" s="40"/>
      <c r="G13" s="40"/>
      <c r="H13" s="40"/>
      <c r="I13" s="40"/>
      <c r="J13" s="40"/>
      <c r="K13" s="40"/>
      <c r="L13" s="40"/>
      <c r="M13" s="1"/>
      <c r="N13" s="1"/>
      <c r="O13" s="1"/>
      <c r="P13" s="1"/>
      <c r="Q13" s="1"/>
      <c r="R13" s="1"/>
      <c r="S13" s="1"/>
      <c r="T13" s="1"/>
      <c r="U13" s="1"/>
      <c r="V13" s="1"/>
      <c r="W13" s="1"/>
    </row>
    <row r="14" ht="15.75" customHeight="1">
      <c r="A14" s="1"/>
      <c r="B14" s="40" t="s">
        <v>64</v>
      </c>
      <c r="M14" s="1"/>
      <c r="N14" s="1"/>
      <c r="O14" s="1"/>
      <c r="P14" s="1"/>
      <c r="Q14" s="1"/>
      <c r="R14" s="1"/>
      <c r="S14" s="1"/>
      <c r="T14" s="1"/>
      <c r="U14" s="1"/>
      <c r="V14" s="1"/>
      <c r="W14" s="1"/>
    </row>
    <row r="15" ht="15.75" customHeight="1">
      <c r="A15" s="1"/>
      <c r="B15" s="40" t="s">
        <v>65</v>
      </c>
      <c r="J15" s="40"/>
      <c r="K15" s="40"/>
      <c r="L15" s="40"/>
      <c r="M15" s="1"/>
      <c r="N15" s="1"/>
      <c r="O15" s="1"/>
      <c r="P15" s="1"/>
      <c r="Q15" s="1"/>
      <c r="R15" s="1"/>
      <c r="S15" s="1"/>
      <c r="T15" s="1"/>
      <c r="U15" s="1"/>
      <c r="V15" s="1"/>
      <c r="W15" s="1"/>
    </row>
    <row r="16" ht="15.75" customHeight="1">
      <c r="A16" s="1"/>
      <c r="B16" s="40" t="s">
        <v>66</v>
      </c>
      <c r="I16" s="40"/>
      <c r="J16" s="40"/>
      <c r="K16" s="40"/>
      <c r="L16" s="40"/>
      <c r="M16" s="1"/>
      <c r="N16" s="1"/>
      <c r="O16" s="1"/>
      <c r="P16" s="1"/>
      <c r="Q16" s="1"/>
      <c r="R16" s="1"/>
      <c r="S16" s="1"/>
      <c r="T16" s="1"/>
      <c r="U16" s="1"/>
      <c r="V16" s="1"/>
      <c r="W16" s="1"/>
    </row>
    <row r="17" ht="15.75" customHeight="1">
      <c r="A17" s="1"/>
      <c r="B17" s="40" t="s">
        <v>67</v>
      </c>
      <c r="I17" s="40"/>
      <c r="J17" s="40"/>
      <c r="K17" s="40"/>
      <c r="L17" s="40"/>
      <c r="M17" s="1"/>
      <c r="N17" s="1"/>
      <c r="O17" s="1"/>
      <c r="P17" s="1"/>
      <c r="Q17" s="1"/>
      <c r="R17" s="1"/>
      <c r="S17" s="1"/>
      <c r="T17" s="1"/>
      <c r="U17" s="1"/>
      <c r="V17" s="1"/>
      <c r="W17" s="1"/>
    </row>
    <row r="18" ht="15.75" customHeight="1">
      <c r="A18" s="1"/>
      <c r="B18" s="40" t="s">
        <v>68</v>
      </c>
      <c r="G18" s="40"/>
      <c r="H18" s="40"/>
      <c r="I18" s="40"/>
      <c r="J18" s="40"/>
      <c r="K18" s="40"/>
      <c r="L18" s="40"/>
      <c r="M18" s="1"/>
      <c r="N18" s="1"/>
      <c r="O18" s="1"/>
      <c r="P18" s="1"/>
      <c r="Q18" s="1"/>
      <c r="R18" s="1"/>
      <c r="S18" s="1"/>
      <c r="T18" s="1"/>
      <c r="U18" s="1"/>
      <c r="V18" s="1"/>
      <c r="W18" s="1"/>
    </row>
    <row r="19" ht="15.75" customHeight="1">
      <c r="A19" s="1"/>
      <c r="B19" s="40" t="s">
        <v>69</v>
      </c>
      <c r="J19" s="40"/>
      <c r="K19" s="40"/>
      <c r="L19" s="40"/>
      <c r="M19" s="1"/>
      <c r="N19" s="1"/>
      <c r="O19" s="1"/>
      <c r="P19" s="1"/>
      <c r="Q19" s="1"/>
      <c r="R19" s="1"/>
      <c r="S19" s="1"/>
      <c r="T19" s="1"/>
      <c r="U19" s="1"/>
      <c r="V19" s="1"/>
      <c r="W19" s="1"/>
    </row>
    <row r="20" ht="15.75" customHeight="1">
      <c r="A20" s="1"/>
      <c r="B20" s="40"/>
      <c r="C20" s="40"/>
      <c r="D20" s="40"/>
      <c r="E20" s="40"/>
      <c r="F20" s="40"/>
      <c r="G20" s="40"/>
      <c r="H20" s="40"/>
      <c r="I20" s="40"/>
      <c r="J20" s="40"/>
      <c r="K20" s="40"/>
      <c r="L20" s="40"/>
      <c r="M20" s="1"/>
      <c r="N20" s="1"/>
      <c r="O20" s="1"/>
      <c r="P20" s="1"/>
      <c r="Q20" s="1"/>
      <c r="R20" s="1"/>
      <c r="S20" s="1"/>
      <c r="T20" s="1"/>
      <c r="U20" s="1"/>
      <c r="V20" s="1"/>
      <c r="W20" s="1"/>
    </row>
    <row r="21" ht="15.75" customHeight="1">
      <c r="A21" s="1"/>
      <c r="B21" s="70" t="s">
        <v>70</v>
      </c>
      <c r="C21" s="40"/>
      <c r="D21" s="40"/>
      <c r="E21" s="40"/>
      <c r="F21" s="40"/>
      <c r="G21" s="40"/>
      <c r="H21" s="40"/>
      <c r="I21" s="40"/>
      <c r="J21" s="40"/>
      <c r="K21" s="40"/>
      <c r="L21" s="40"/>
      <c r="M21" s="1"/>
      <c r="N21" s="1"/>
      <c r="O21" s="1"/>
      <c r="P21" s="1"/>
      <c r="Q21" s="1"/>
      <c r="R21" s="1"/>
      <c r="S21" s="1"/>
      <c r="T21" s="1"/>
      <c r="U21" s="1"/>
      <c r="V21" s="1"/>
      <c r="W21" s="1"/>
    </row>
    <row r="22" ht="15.75" customHeight="1">
      <c r="A22" s="1"/>
      <c r="B22" s="71" t="s">
        <v>71</v>
      </c>
      <c r="C22" s="20"/>
      <c r="D22" s="20"/>
      <c r="E22" s="21"/>
      <c r="F22" s="40"/>
      <c r="G22" s="72">
        <f>M39</f>
        <v>7.5</v>
      </c>
      <c r="J22" s="40"/>
      <c r="K22" s="40"/>
      <c r="L22" s="40"/>
      <c r="M22" s="1"/>
      <c r="N22" s="1"/>
      <c r="O22" s="1"/>
      <c r="P22" s="1"/>
      <c r="Q22" s="1"/>
      <c r="R22" s="1"/>
      <c r="S22" s="1"/>
      <c r="T22" s="1"/>
      <c r="U22" s="1"/>
      <c r="V22" s="1"/>
      <c r="W22" s="1"/>
    </row>
    <row r="23" ht="15.75" customHeight="1">
      <c r="A23" s="1"/>
      <c r="K23" s="40"/>
      <c r="L23" s="40"/>
      <c r="M23" s="1"/>
      <c r="N23" s="1"/>
      <c r="O23" s="1"/>
      <c r="P23" s="1"/>
      <c r="Q23" s="1"/>
      <c r="R23" s="1"/>
      <c r="S23" s="1"/>
      <c r="T23" s="1"/>
      <c r="U23" s="1"/>
      <c r="V23" s="1"/>
      <c r="W23" s="1"/>
    </row>
    <row r="24" ht="15.75" customHeight="1">
      <c r="A24" s="1"/>
      <c r="B24" s="71" t="s">
        <v>72</v>
      </c>
      <c r="C24" s="20"/>
      <c r="D24" s="20"/>
      <c r="E24" s="21"/>
      <c r="F24" s="40"/>
      <c r="G24" s="73">
        <f>M38</f>
        <v>12.5</v>
      </c>
      <c r="H24" s="20"/>
      <c r="I24" s="21"/>
      <c r="J24" s="74"/>
      <c r="K24" s="40"/>
      <c r="L24" s="40"/>
      <c r="M24" s="1"/>
      <c r="N24" s="1"/>
      <c r="O24" s="1"/>
      <c r="P24" s="1"/>
      <c r="Q24" s="1"/>
      <c r="R24" s="1"/>
      <c r="S24" s="1"/>
      <c r="T24" s="1"/>
      <c r="U24" s="1"/>
      <c r="V24" s="1"/>
      <c r="W24" s="1"/>
    </row>
    <row r="25" ht="15.75" customHeight="1">
      <c r="A25" s="1"/>
      <c r="K25" s="40"/>
      <c r="L25" s="40"/>
      <c r="M25" s="1"/>
      <c r="N25" s="1"/>
      <c r="O25" s="1"/>
      <c r="P25" s="1"/>
      <c r="Q25" s="1"/>
      <c r="R25" s="1"/>
      <c r="S25" s="1"/>
      <c r="T25" s="1"/>
      <c r="U25" s="1"/>
      <c r="V25" s="1"/>
      <c r="W25" s="1"/>
    </row>
    <row r="26" ht="92.25" customHeight="1">
      <c r="A26" s="1"/>
      <c r="B26" s="71" t="s">
        <v>73</v>
      </c>
      <c r="C26" s="20"/>
      <c r="D26" s="20"/>
      <c r="E26" s="21"/>
      <c r="F26" s="40"/>
      <c r="G26" s="75" t="s">
        <v>74</v>
      </c>
      <c r="H26" s="20"/>
      <c r="I26" s="21"/>
      <c r="J26" s="74"/>
      <c r="M26" s="1"/>
      <c r="N26" s="1"/>
      <c r="O26" s="1"/>
      <c r="P26" s="1"/>
      <c r="Q26" s="1"/>
      <c r="R26" s="1"/>
      <c r="S26" s="1"/>
      <c r="T26" s="1"/>
      <c r="U26" s="1"/>
      <c r="V26" s="1"/>
      <c r="W26" s="1"/>
    </row>
    <row r="27" ht="15.75" customHeight="1">
      <c r="A27" s="1"/>
      <c r="K27" s="40"/>
      <c r="L27" s="40"/>
      <c r="M27" s="1"/>
      <c r="N27" s="1"/>
      <c r="O27" s="1"/>
      <c r="P27" s="1"/>
      <c r="Q27" s="1"/>
      <c r="R27" s="1"/>
      <c r="S27" s="1"/>
      <c r="T27" s="1"/>
      <c r="U27" s="1"/>
      <c r="V27" s="1"/>
      <c r="W27" s="1"/>
    </row>
    <row r="28" ht="15.75" customHeight="1">
      <c r="A28" s="1"/>
      <c r="B28" s="71" t="s">
        <v>75</v>
      </c>
      <c r="C28" s="20"/>
      <c r="D28" s="20"/>
      <c r="E28" s="20"/>
      <c r="F28" s="20"/>
      <c r="G28" s="20"/>
      <c r="H28" s="21"/>
      <c r="I28" s="75" t="s">
        <v>76</v>
      </c>
      <c r="J28" s="20"/>
      <c r="K28" s="21"/>
      <c r="M28" s="1"/>
      <c r="N28" s="1"/>
      <c r="O28" s="1"/>
      <c r="P28" s="1"/>
      <c r="Q28" s="1"/>
      <c r="R28" s="1"/>
      <c r="S28" s="1"/>
      <c r="T28" s="1"/>
      <c r="U28" s="1"/>
      <c r="V28" s="1"/>
      <c r="W28" s="1"/>
    </row>
    <row r="29" ht="15.75" customHeight="1">
      <c r="A29" s="1"/>
      <c r="K29" s="40"/>
      <c r="L29" s="40"/>
      <c r="M29" s="1"/>
      <c r="N29" s="1"/>
      <c r="O29" s="1"/>
      <c r="P29" s="1"/>
      <c r="Q29" s="1"/>
      <c r="R29" s="1"/>
      <c r="S29" s="1"/>
      <c r="T29" s="1"/>
      <c r="U29" s="1"/>
      <c r="V29" s="1"/>
      <c r="W29" s="1"/>
    </row>
    <row r="30" ht="15.75" customHeight="1">
      <c r="A30" s="1"/>
      <c r="B30" s="71" t="s">
        <v>77</v>
      </c>
      <c r="C30" s="20"/>
      <c r="D30" s="20"/>
      <c r="E30" s="20"/>
      <c r="F30" s="20"/>
      <c r="G30" s="20"/>
      <c r="H30" s="20"/>
      <c r="I30" s="20"/>
      <c r="J30" s="21"/>
      <c r="K30" s="40"/>
      <c r="L30" s="75" t="s">
        <v>78</v>
      </c>
      <c r="M30" s="20"/>
      <c r="N30" s="21"/>
      <c r="O30" s="1"/>
      <c r="P30" s="1"/>
      <c r="Q30" s="1"/>
      <c r="R30" s="1"/>
      <c r="S30" s="1"/>
      <c r="T30" s="1"/>
      <c r="U30" s="1"/>
      <c r="V30" s="1"/>
      <c r="W30" s="1"/>
    </row>
    <row r="31" ht="15.75" customHeight="1">
      <c r="A31" s="1"/>
      <c r="B31" s="40"/>
      <c r="C31" s="40"/>
      <c r="D31" s="40"/>
      <c r="E31" s="40"/>
      <c r="F31" s="40"/>
      <c r="G31" s="40"/>
      <c r="H31" s="40"/>
      <c r="I31" s="40"/>
      <c r="J31" s="40"/>
      <c r="K31" s="40"/>
      <c r="M31" s="1"/>
      <c r="N31" s="1"/>
      <c r="O31" s="1"/>
      <c r="P31" s="1"/>
      <c r="Q31" s="1"/>
      <c r="R31" s="1"/>
      <c r="S31" s="1"/>
      <c r="T31" s="1"/>
      <c r="U31" s="1"/>
      <c r="V31" s="1"/>
      <c r="W31" s="1"/>
    </row>
    <row r="32" ht="15.75" customHeight="1">
      <c r="A32" s="1"/>
      <c r="B32" s="70" t="s">
        <v>79</v>
      </c>
      <c r="H32" s="40"/>
      <c r="I32" s="40"/>
      <c r="J32" s="40"/>
      <c r="K32" s="40"/>
      <c r="L32" s="1"/>
      <c r="M32" s="1"/>
      <c r="N32" s="1"/>
      <c r="O32" s="1"/>
      <c r="P32" s="1"/>
      <c r="Q32" s="1"/>
      <c r="R32" s="1"/>
      <c r="S32" s="1"/>
      <c r="T32" s="1"/>
      <c r="U32" s="1"/>
      <c r="V32" s="1"/>
      <c r="W32" s="1"/>
    </row>
    <row r="33" ht="15.75" customHeight="1">
      <c r="A33" s="1"/>
      <c r="B33" s="76"/>
      <c r="C33" s="40"/>
      <c r="E33" s="77"/>
      <c r="F33" s="40"/>
      <c r="G33" s="40"/>
      <c r="H33" s="40"/>
      <c r="I33" s="40"/>
      <c r="J33" s="40"/>
      <c r="K33" s="40"/>
      <c r="L33" s="1"/>
      <c r="M33" s="1"/>
      <c r="N33" s="1"/>
      <c r="O33" s="1"/>
      <c r="P33" s="1"/>
      <c r="Q33" s="1"/>
      <c r="R33" s="1"/>
      <c r="S33" s="1"/>
      <c r="T33" s="1"/>
      <c r="U33" s="1"/>
      <c r="V33" s="1"/>
      <c r="W33" s="1"/>
    </row>
    <row r="34" ht="15.75" customHeight="1">
      <c r="A34" s="1"/>
      <c r="B34" s="40"/>
      <c r="C34" s="40"/>
      <c r="D34" s="40"/>
      <c r="E34" s="40"/>
      <c r="F34" s="40"/>
      <c r="G34" s="40"/>
      <c r="H34" s="40"/>
      <c r="I34" s="40"/>
      <c r="J34" s="40"/>
      <c r="K34" s="40"/>
      <c r="L34" s="1"/>
      <c r="M34" s="1"/>
      <c r="N34" s="1"/>
      <c r="O34" s="1"/>
      <c r="P34" s="1"/>
      <c r="Q34" s="1"/>
      <c r="R34" s="1"/>
      <c r="S34" s="1"/>
      <c r="T34" s="1"/>
      <c r="U34" s="1"/>
      <c r="V34" s="1"/>
      <c r="W34" s="1"/>
    </row>
    <row r="35" ht="15.75" customHeight="1">
      <c r="A35" s="1"/>
      <c r="B35" s="76"/>
      <c r="C35" s="40"/>
      <c r="E35" s="78"/>
      <c r="F35" s="40"/>
      <c r="G35" s="40"/>
      <c r="H35" s="40"/>
      <c r="I35" s="40"/>
      <c r="J35" s="40"/>
      <c r="K35" s="40"/>
      <c r="L35" s="1"/>
      <c r="M35" s="1"/>
      <c r="N35" s="1"/>
      <c r="O35" s="1"/>
      <c r="P35" s="1"/>
      <c r="Q35" s="1"/>
      <c r="R35" s="1"/>
      <c r="S35" s="1"/>
      <c r="T35" s="1"/>
      <c r="U35" s="1"/>
      <c r="V35" s="1"/>
      <c r="W35" s="1"/>
    </row>
    <row r="36" ht="15.75" customHeight="1">
      <c r="A36" s="1"/>
      <c r="B36" s="76"/>
      <c r="C36" s="79"/>
      <c r="E36" s="77"/>
      <c r="F36" s="40"/>
      <c r="G36" s="40"/>
      <c r="H36" s="40"/>
      <c r="I36" s="40"/>
      <c r="J36" s="40"/>
      <c r="K36" s="40"/>
      <c r="L36" s="1"/>
      <c r="M36" s="1"/>
      <c r="N36" s="1"/>
      <c r="O36" s="1"/>
      <c r="P36" s="1"/>
      <c r="Q36" s="1"/>
      <c r="R36" s="1"/>
      <c r="S36" s="1"/>
      <c r="T36" s="1"/>
      <c r="U36" s="1"/>
      <c r="V36" s="1"/>
      <c r="W36" s="1"/>
    </row>
    <row r="37" ht="15.75" customHeight="1">
      <c r="A37" s="1"/>
      <c r="B37" s="80" t="s">
        <v>80</v>
      </c>
      <c r="C37" s="80" t="s">
        <v>81</v>
      </c>
      <c r="D37" s="80" t="s">
        <v>82</v>
      </c>
      <c r="E37" s="81" t="s">
        <v>83</v>
      </c>
      <c r="F37" s="80" t="s">
        <v>84</v>
      </c>
      <c r="G37" s="80" t="s">
        <v>85</v>
      </c>
      <c r="H37" s="80" t="s">
        <v>86</v>
      </c>
      <c r="I37" s="82" t="s">
        <v>87</v>
      </c>
      <c r="J37" s="83" t="s">
        <v>88</v>
      </c>
      <c r="K37" s="84" t="s">
        <v>89</v>
      </c>
      <c r="L37" s="85" t="s">
        <v>90</v>
      </c>
      <c r="M37" s="80" t="s">
        <v>91</v>
      </c>
      <c r="N37" s="80" t="s">
        <v>92</v>
      </c>
      <c r="O37" s="86"/>
      <c r="P37" s="1"/>
      <c r="Q37" s="1"/>
      <c r="R37" s="1"/>
      <c r="S37" s="1"/>
      <c r="T37" s="1"/>
      <c r="U37" s="1"/>
      <c r="V37" s="1"/>
      <c r="W37" s="1"/>
    </row>
    <row r="38" ht="15.75" customHeight="1">
      <c r="A38" s="1"/>
      <c r="B38" s="87">
        <v>1.0</v>
      </c>
      <c r="C38" s="88">
        <v>1000.0</v>
      </c>
      <c r="D38" s="89">
        <v>0.015</v>
      </c>
      <c r="E38" s="90">
        <v>1.25</v>
      </c>
      <c r="F38" s="91">
        <v>0.1</v>
      </c>
      <c r="G38" s="92">
        <v>15.0</v>
      </c>
      <c r="H38" s="87">
        <f t="shared" ref="H38:H40" si="1">C38*D38</f>
        <v>15</v>
      </c>
      <c r="I38" s="93">
        <f t="shared" ref="I38:I40" si="2">H38*E38</f>
        <v>18.75</v>
      </c>
      <c r="J38" s="87">
        <f t="shared" ref="J38:J40" si="3">H38*F38</f>
        <v>1.5</v>
      </c>
      <c r="K38" s="94">
        <f t="shared" ref="K38:K40" si="4">J38*G38</f>
        <v>22.5</v>
      </c>
      <c r="L38" s="93">
        <f t="shared" ref="L38:L40" si="5">K38-I38</f>
        <v>3.75</v>
      </c>
      <c r="M38" s="95">
        <f t="shared" ref="M38:M40" si="6">I38/J38</f>
        <v>12.5</v>
      </c>
      <c r="N38" s="91">
        <f t="shared" ref="N38:N40" si="7">L38/I38</f>
        <v>0.2</v>
      </c>
      <c r="O38" s="86"/>
      <c r="P38" s="1"/>
      <c r="Q38" s="1"/>
      <c r="R38" s="1"/>
      <c r="S38" s="1"/>
      <c r="T38" s="1"/>
      <c r="U38" s="1"/>
      <c r="V38" s="1"/>
      <c r="W38" s="1"/>
    </row>
    <row r="39" ht="15.75" customHeight="1">
      <c r="A39" s="1"/>
      <c r="B39" s="87">
        <v>2.0</v>
      </c>
      <c r="C39" s="88">
        <v>1000.0</v>
      </c>
      <c r="D39" s="89">
        <v>0.01</v>
      </c>
      <c r="E39" s="90">
        <v>0.75</v>
      </c>
      <c r="F39" s="91">
        <v>0.1</v>
      </c>
      <c r="G39" s="92">
        <v>15.0</v>
      </c>
      <c r="H39" s="87">
        <f t="shared" si="1"/>
        <v>10</v>
      </c>
      <c r="I39" s="93">
        <f t="shared" si="2"/>
        <v>7.5</v>
      </c>
      <c r="J39" s="87">
        <f t="shared" si="3"/>
        <v>1</v>
      </c>
      <c r="K39" s="94">
        <f t="shared" si="4"/>
        <v>15</v>
      </c>
      <c r="L39" s="93">
        <f t="shared" si="5"/>
        <v>7.5</v>
      </c>
      <c r="M39" s="95">
        <f t="shared" si="6"/>
        <v>7.5</v>
      </c>
      <c r="N39" s="91">
        <f t="shared" si="7"/>
        <v>1</v>
      </c>
      <c r="O39" s="86"/>
      <c r="P39" s="1"/>
      <c r="Q39" s="1"/>
      <c r="R39" s="1"/>
      <c r="S39" s="1"/>
      <c r="T39" s="1"/>
      <c r="U39" s="1"/>
      <c r="V39" s="1"/>
      <c r="W39" s="1"/>
    </row>
    <row r="40" ht="15.75" customHeight="1">
      <c r="A40" s="1"/>
      <c r="B40" s="87">
        <v>3.0</v>
      </c>
      <c r="C40" s="88">
        <v>1000.0</v>
      </c>
      <c r="D40" s="89">
        <v>0.005</v>
      </c>
      <c r="E40" s="90">
        <v>0.25</v>
      </c>
      <c r="F40" s="91">
        <v>0.1</v>
      </c>
      <c r="G40" s="92">
        <v>15.0</v>
      </c>
      <c r="H40" s="87">
        <f t="shared" si="1"/>
        <v>5</v>
      </c>
      <c r="I40" s="93">
        <f t="shared" si="2"/>
        <v>1.25</v>
      </c>
      <c r="J40" s="87">
        <f t="shared" si="3"/>
        <v>0.5</v>
      </c>
      <c r="K40" s="94">
        <f t="shared" si="4"/>
        <v>7.5</v>
      </c>
      <c r="L40" s="93">
        <f t="shared" si="5"/>
        <v>6.25</v>
      </c>
      <c r="M40" s="90">
        <f t="shared" si="6"/>
        <v>2.5</v>
      </c>
      <c r="N40" s="91">
        <f t="shared" si="7"/>
        <v>5</v>
      </c>
      <c r="O40" s="86"/>
      <c r="P40" s="1"/>
      <c r="Q40" s="1"/>
      <c r="R40" s="1"/>
      <c r="S40" s="1"/>
      <c r="T40" s="1"/>
      <c r="U40" s="1"/>
      <c r="V40" s="1"/>
      <c r="W40" s="1"/>
    </row>
    <row r="41" ht="15.75" customHeight="1">
      <c r="A41" s="1"/>
      <c r="B41" s="86"/>
      <c r="C41" s="86"/>
      <c r="D41" s="86"/>
      <c r="E41" s="96"/>
      <c r="F41" s="96"/>
      <c r="G41" s="96"/>
      <c r="H41" s="86"/>
      <c r="I41" s="86"/>
      <c r="J41" s="86"/>
      <c r="K41" s="86"/>
      <c r="L41" s="86"/>
      <c r="M41" s="86"/>
      <c r="N41" s="86"/>
      <c r="O41" s="86"/>
      <c r="P41" s="1"/>
      <c r="Q41" s="1"/>
      <c r="R41" s="1"/>
      <c r="S41" s="1"/>
      <c r="T41" s="1"/>
      <c r="U41" s="1"/>
      <c r="V41" s="1"/>
      <c r="W41" s="1"/>
    </row>
    <row r="42" ht="15.75" customHeight="1">
      <c r="A42" s="1"/>
      <c r="B42" s="80" t="s">
        <v>80</v>
      </c>
      <c r="C42" s="80" t="s">
        <v>81</v>
      </c>
      <c r="D42" s="97" t="s">
        <v>82</v>
      </c>
      <c r="E42" s="98" t="s">
        <v>83</v>
      </c>
      <c r="F42" s="98" t="s">
        <v>84</v>
      </c>
      <c r="G42" s="98" t="s">
        <v>85</v>
      </c>
      <c r="H42" s="80" t="s">
        <v>86</v>
      </c>
      <c r="I42" s="82" t="s">
        <v>87</v>
      </c>
      <c r="J42" s="83" t="s">
        <v>88</v>
      </c>
      <c r="K42" s="84" t="s">
        <v>89</v>
      </c>
      <c r="L42" s="85" t="s">
        <v>90</v>
      </c>
      <c r="M42" s="80" t="s">
        <v>91</v>
      </c>
      <c r="N42" s="80" t="s">
        <v>92</v>
      </c>
      <c r="O42" s="86"/>
      <c r="P42" s="1"/>
      <c r="Q42" s="1"/>
      <c r="R42" s="1"/>
      <c r="S42" s="1"/>
      <c r="T42" s="1"/>
      <c r="U42" s="1"/>
      <c r="V42" s="1"/>
      <c r="W42" s="1"/>
    </row>
    <row r="43" ht="15.75" customHeight="1">
      <c r="A43" s="1"/>
      <c r="B43" s="87">
        <v>1.0</v>
      </c>
      <c r="C43" s="88">
        <v>1000.0</v>
      </c>
      <c r="D43" s="99">
        <v>0.03</v>
      </c>
      <c r="E43" s="90">
        <v>1.25</v>
      </c>
      <c r="F43" s="91">
        <v>0.1</v>
      </c>
      <c r="G43" s="92">
        <v>15.0</v>
      </c>
      <c r="H43" s="87">
        <f t="shared" ref="H43:H44" si="8">C43*D43</f>
        <v>30</v>
      </c>
      <c r="I43" s="93">
        <f t="shared" ref="I43:I44" si="9">H43*E43</f>
        <v>37.5</v>
      </c>
      <c r="J43" s="87">
        <f t="shared" ref="J43:J44" si="10">H43*F43</f>
        <v>3</v>
      </c>
      <c r="K43" s="94">
        <f t="shared" ref="K43:K44" si="11">J43*G43</f>
        <v>45</v>
      </c>
      <c r="L43" s="93">
        <f t="shared" ref="L43:L44" si="12">K43-I43</f>
        <v>7.5</v>
      </c>
      <c r="M43" s="90">
        <f t="shared" ref="M43:M44" si="13">I43/J43</f>
        <v>12.5</v>
      </c>
      <c r="N43" s="91">
        <f t="shared" ref="N43:N44" si="14">L43/I43</f>
        <v>0.2</v>
      </c>
      <c r="O43" s="86"/>
      <c r="P43" s="1"/>
      <c r="Q43" s="1"/>
      <c r="R43" s="1"/>
      <c r="S43" s="1"/>
      <c r="T43" s="1"/>
      <c r="U43" s="1"/>
      <c r="V43" s="1"/>
      <c r="W43" s="1"/>
    </row>
    <row r="44" ht="15.75" customHeight="1">
      <c r="A44" s="1"/>
      <c r="B44" s="87">
        <v>2.0</v>
      </c>
      <c r="C44" s="88">
        <v>1000.0</v>
      </c>
      <c r="D44" s="99">
        <v>0.01</v>
      </c>
      <c r="E44" s="90">
        <v>0.75</v>
      </c>
      <c r="F44" s="91">
        <v>0.1</v>
      </c>
      <c r="G44" s="92">
        <v>15.0</v>
      </c>
      <c r="H44" s="87">
        <f t="shared" si="8"/>
        <v>10</v>
      </c>
      <c r="I44" s="93">
        <f t="shared" si="9"/>
        <v>7.5</v>
      </c>
      <c r="J44" s="87">
        <f t="shared" si="10"/>
        <v>1</v>
      </c>
      <c r="K44" s="94">
        <f t="shared" si="11"/>
        <v>15</v>
      </c>
      <c r="L44" s="93">
        <f t="shared" si="12"/>
        <v>7.5</v>
      </c>
      <c r="M44" s="90">
        <f t="shared" si="13"/>
        <v>7.5</v>
      </c>
      <c r="N44" s="91">
        <f t="shared" si="14"/>
        <v>1</v>
      </c>
      <c r="O44" s="86"/>
      <c r="P44" s="1"/>
      <c r="Q44" s="1"/>
      <c r="R44" s="1"/>
      <c r="S44" s="1"/>
      <c r="T44" s="1"/>
      <c r="U44" s="1"/>
      <c r="V44" s="1"/>
      <c r="W44" s="1"/>
    </row>
    <row r="45" ht="15.75" customHeight="1">
      <c r="A45" s="1"/>
      <c r="B45" s="96"/>
      <c r="C45" s="96"/>
      <c r="D45" s="96"/>
      <c r="E45" s="100"/>
      <c r="F45" s="100"/>
      <c r="G45" s="100"/>
      <c r="H45" s="86"/>
      <c r="I45" s="86"/>
      <c r="J45" s="86"/>
      <c r="K45" s="86"/>
      <c r="L45" s="86"/>
      <c r="M45" s="86"/>
      <c r="N45" s="86"/>
      <c r="O45" s="86"/>
      <c r="P45" s="1"/>
      <c r="Q45" s="1"/>
      <c r="R45" s="1"/>
      <c r="S45" s="1"/>
      <c r="T45" s="1"/>
      <c r="U45" s="1"/>
      <c r="V45" s="1"/>
      <c r="W45" s="1"/>
    </row>
    <row r="46" ht="15.75" customHeight="1">
      <c r="A46" s="1"/>
      <c r="B46" s="100"/>
      <c r="C46" s="100"/>
      <c r="D46" s="100"/>
      <c r="E46" s="100"/>
      <c r="F46" s="100"/>
      <c r="G46" s="100"/>
      <c r="H46" s="86"/>
      <c r="I46" s="86"/>
      <c r="J46" s="86"/>
      <c r="K46" s="86"/>
      <c r="L46" s="86"/>
      <c r="M46" s="86"/>
      <c r="N46" s="86"/>
      <c r="O46" s="86"/>
      <c r="P46" s="1"/>
      <c r="Q46" s="1"/>
      <c r="R46" s="1"/>
      <c r="S46" s="1"/>
      <c r="T46" s="1"/>
      <c r="U46" s="1"/>
      <c r="V46" s="1"/>
      <c r="W46" s="1"/>
    </row>
    <row r="47" ht="15.75" customHeight="1">
      <c r="A47" s="1"/>
      <c r="B47" s="40"/>
      <c r="C47" s="40"/>
      <c r="E47" s="101"/>
      <c r="F47" s="101"/>
      <c r="G47" s="101"/>
      <c r="H47" s="40"/>
      <c r="I47" s="40"/>
      <c r="J47" s="40"/>
      <c r="K47" s="40"/>
      <c r="L47" s="1"/>
      <c r="M47" s="1"/>
      <c r="N47" s="1"/>
      <c r="O47" s="1"/>
      <c r="P47" s="1"/>
      <c r="Q47" s="1"/>
      <c r="R47" s="1"/>
      <c r="S47" s="1"/>
      <c r="T47" s="1"/>
      <c r="U47" s="1"/>
      <c r="V47" s="1"/>
      <c r="W47" s="1"/>
    </row>
    <row r="48" ht="15.75" customHeight="1">
      <c r="A48" s="1"/>
      <c r="B48" s="40"/>
      <c r="C48" s="40"/>
      <c r="D48" s="40"/>
      <c r="E48" s="40"/>
      <c r="F48" s="40"/>
      <c r="G48" s="40"/>
      <c r="H48" s="40"/>
      <c r="I48" s="40"/>
      <c r="J48" s="40"/>
      <c r="K48" s="40"/>
      <c r="L48" s="1"/>
      <c r="M48" s="1"/>
      <c r="N48" s="1"/>
      <c r="O48" s="1"/>
      <c r="P48" s="1"/>
      <c r="Q48" s="1"/>
      <c r="R48" s="1"/>
      <c r="S48" s="1"/>
      <c r="T48" s="1"/>
      <c r="U48" s="1"/>
      <c r="V48" s="1"/>
      <c r="W48" s="1"/>
    </row>
    <row r="49" ht="15.75" customHeight="1">
      <c r="A49" s="1"/>
      <c r="B49" s="40"/>
      <c r="C49" s="40"/>
      <c r="G49" s="40"/>
      <c r="H49" s="40"/>
      <c r="I49" s="40"/>
      <c r="J49" s="40"/>
      <c r="K49" s="40"/>
      <c r="L49" s="1"/>
      <c r="M49" s="1"/>
      <c r="N49" s="1"/>
      <c r="O49" s="1"/>
      <c r="P49" s="1"/>
      <c r="Q49" s="1"/>
      <c r="R49" s="1"/>
      <c r="S49" s="1"/>
      <c r="T49" s="1"/>
      <c r="U49" s="1"/>
      <c r="V49" s="1"/>
      <c r="W49" s="1"/>
    </row>
    <row r="50" ht="15.75" customHeight="1">
      <c r="A50" s="1"/>
      <c r="B50" s="40"/>
      <c r="C50" s="40"/>
      <c r="D50" s="40"/>
      <c r="E50" s="40"/>
      <c r="F50" s="40"/>
      <c r="G50" s="40"/>
      <c r="H50" s="40"/>
      <c r="I50" s="40"/>
      <c r="J50" s="40"/>
      <c r="K50" s="40"/>
      <c r="L50" s="1"/>
      <c r="M50" s="1"/>
      <c r="N50" s="1"/>
      <c r="O50" s="1"/>
      <c r="P50" s="1"/>
      <c r="Q50" s="1"/>
      <c r="R50" s="1"/>
      <c r="S50" s="1"/>
      <c r="T50" s="1"/>
      <c r="U50" s="1"/>
      <c r="V50" s="1"/>
      <c r="W50" s="1"/>
    </row>
    <row r="51" ht="15.75" customHeight="1">
      <c r="A51" s="1"/>
      <c r="B51" s="40"/>
      <c r="C51" s="40"/>
      <c r="D51" s="40"/>
      <c r="E51" s="102"/>
      <c r="F51" s="102"/>
      <c r="G51" s="102"/>
      <c r="H51" s="40"/>
      <c r="I51" s="40"/>
      <c r="J51" s="40"/>
      <c r="K51" s="40"/>
      <c r="L51" s="1"/>
      <c r="M51" s="1"/>
      <c r="N51" s="1"/>
      <c r="O51" s="1"/>
      <c r="P51" s="1"/>
      <c r="Q51" s="1"/>
      <c r="R51" s="1"/>
      <c r="S51" s="1"/>
      <c r="T51" s="1"/>
      <c r="U51" s="1"/>
      <c r="V51" s="1"/>
      <c r="W51" s="1"/>
    </row>
    <row r="52" ht="15.75" customHeight="1">
      <c r="A52" s="1"/>
      <c r="B52" s="40"/>
      <c r="C52" s="40"/>
      <c r="D52" s="40"/>
      <c r="E52" s="103"/>
      <c r="F52" s="103"/>
      <c r="G52" s="103"/>
      <c r="H52" s="40"/>
      <c r="I52" s="40"/>
      <c r="J52" s="40"/>
      <c r="K52" s="40"/>
      <c r="L52" s="1"/>
      <c r="M52" s="1"/>
      <c r="N52" s="1"/>
      <c r="O52" s="1"/>
      <c r="P52" s="1"/>
      <c r="Q52" s="1"/>
      <c r="R52" s="1"/>
      <c r="S52" s="1"/>
      <c r="T52" s="1"/>
      <c r="U52" s="1"/>
      <c r="V52" s="1"/>
      <c r="W52" s="1"/>
    </row>
    <row r="53" ht="15.75" customHeight="1">
      <c r="A53" s="1"/>
      <c r="B53" s="40"/>
      <c r="C53" s="40"/>
      <c r="E53" s="101"/>
      <c r="F53" s="101"/>
      <c r="G53" s="101"/>
      <c r="H53" s="40"/>
      <c r="I53" s="40"/>
      <c r="J53" s="40"/>
      <c r="K53" s="40"/>
      <c r="L53" s="1"/>
      <c r="M53" s="1"/>
      <c r="N53" s="1"/>
      <c r="O53" s="1"/>
      <c r="P53" s="1"/>
      <c r="Q53" s="1"/>
      <c r="R53" s="1"/>
      <c r="S53" s="1"/>
      <c r="T53" s="1"/>
      <c r="U53" s="1"/>
      <c r="V53" s="1"/>
      <c r="W53" s="1"/>
    </row>
    <row r="54" ht="15.75" customHeight="1">
      <c r="A54" s="1"/>
      <c r="B54" s="40"/>
      <c r="C54" s="40"/>
      <c r="E54" s="103"/>
      <c r="F54" s="103"/>
      <c r="G54" s="103"/>
      <c r="H54" s="40"/>
      <c r="I54" s="40"/>
      <c r="J54" s="40"/>
      <c r="K54" s="40"/>
      <c r="L54" s="1"/>
      <c r="M54" s="1"/>
      <c r="N54" s="1"/>
      <c r="O54" s="1"/>
      <c r="P54" s="1"/>
      <c r="Q54" s="1"/>
      <c r="R54" s="1"/>
      <c r="S54" s="1"/>
      <c r="T54" s="1"/>
      <c r="U54" s="1"/>
      <c r="V54" s="1"/>
      <c r="W54" s="1"/>
    </row>
    <row r="55" ht="15.75" customHeight="1">
      <c r="A55" s="1"/>
      <c r="B55" s="40"/>
      <c r="C55" s="40"/>
      <c r="D55" s="40"/>
      <c r="E55" s="101"/>
      <c r="F55" s="101"/>
      <c r="G55" s="101"/>
      <c r="H55" s="40"/>
      <c r="I55" s="40"/>
      <c r="J55" s="40"/>
      <c r="K55" s="40"/>
      <c r="L55" s="1"/>
      <c r="M55" s="1"/>
      <c r="N55" s="1"/>
      <c r="O55" s="1"/>
      <c r="P55" s="1"/>
      <c r="Q55" s="1"/>
      <c r="R55" s="1"/>
      <c r="S55" s="1"/>
      <c r="T55" s="1"/>
      <c r="U55" s="1"/>
      <c r="V55" s="1"/>
      <c r="W55" s="1"/>
    </row>
    <row r="56" ht="15.75" customHeight="1">
      <c r="A56" s="1"/>
      <c r="B56" s="40"/>
      <c r="C56" s="40"/>
      <c r="E56" s="101"/>
      <c r="F56" s="101"/>
      <c r="G56" s="101"/>
      <c r="H56" s="40"/>
      <c r="I56" s="40"/>
      <c r="J56" s="40"/>
      <c r="K56" s="40"/>
      <c r="L56" s="1"/>
      <c r="M56" s="1"/>
      <c r="N56" s="1"/>
      <c r="O56" s="1"/>
      <c r="P56" s="1"/>
      <c r="Q56" s="1"/>
      <c r="R56" s="1"/>
      <c r="S56" s="1"/>
      <c r="T56" s="1"/>
      <c r="U56" s="1"/>
      <c r="V56" s="1"/>
      <c r="W56" s="1"/>
    </row>
    <row r="57" ht="15.75" customHeight="1">
      <c r="A57" s="1"/>
      <c r="B57" s="40"/>
      <c r="C57" s="40"/>
      <c r="E57" s="101"/>
      <c r="F57" s="101"/>
      <c r="G57" s="101"/>
      <c r="H57" s="40"/>
      <c r="I57" s="40"/>
      <c r="J57" s="40"/>
      <c r="K57" s="40"/>
      <c r="L57" s="1"/>
      <c r="M57" s="1"/>
      <c r="N57" s="1"/>
      <c r="O57" s="1"/>
      <c r="P57" s="1"/>
      <c r="Q57" s="1"/>
      <c r="R57" s="1"/>
      <c r="S57" s="1"/>
      <c r="T57" s="1"/>
      <c r="U57" s="1"/>
      <c r="V57" s="1"/>
      <c r="W57" s="1"/>
    </row>
    <row r="58" ht="15.75" customHeight="1">
      <c r="A58" s="1"/>
      <c r="B58" s="40"/>
      <c r="C58" s="40"/>
      <c r="E58" s="101"/>
      <c r="F58" s="101"/>
      <c r="G58" s="101"/>
      <c r="H58" s="40"/>
      <c r="I58" s="40"/>
      <c r="J58" s="40"/>
      <c r="K58" s="40"/>
      <c r="L58" s="1"/>
      <c r="M58" s="1"/>
      <c r="N58" s="1"/>
      <c r="O58" s="1"/>
      <c r="P58" s="1"/>
      <c r="Q58" s="1"/>
      <c r="R58" s="1"/>
      <c r="S58" s="1"/>
      <c r="T58" s="1"/>
      <c r="U58" s="1"/>
      <c r="V58" s="1"/>
      <c r="W58" s="1"/>
    </row>
    <row r="59" ht="15.75" customHeight="1">
      <c r="A59" s="1"/>
      <c r="B59" s="40"/>
      <c r="C59" s="40"/>
      <c r="D59" s="40"/>
      <c r="E59" s="40"/>
      <c r="F59" s="40"/>
      <c r="G59" s="40"/>
      <c r="H59" s="40"/>
      <c r="I59" s="40"/>
      <c r="J59" s="40"/>
      <c r="K59" s="40"/>
      <c r="L59" s="1"/>
      <c r="M59" s="1"/>
      <c r="N59" s="1"/>
      <c r="O59" s="1"/>
      <c r="P59" s="1"/>
      <c r="Q59" s="1"/>
      <c r="R59" s="1"/>
      <c r="S59" s="1"/>
      <c r="T59" s="1"/>
      <c r="U59" s="1"/>
      <c r="V59" s="1"/>
      <c r="W59" s="1"/>
    </row>
    <row r="60" ht="15.75" customHeight="1">
      <c r="A60" s="1"/>
      <c r="B60" s="40"/>
      <c r="C60" s="40"/>
      <c r="J60" s="40"/>
      <c r="K60" s="40"/>
      <c r="L60" s="1"/>
      <c r="M60" s="1"/>
      <c r="N60" s="1"/>
      <c r="O60" s="1"/>
      <c r="P60" s="1"/>
      <c r="Q60" s="1"/>
      <c r="R60" s="1"/>
      <c r="S60" s="1"/>
      <c r="T60" s="1"/>
      <c r="U60" s="1"/>
      <c r="V60" s="1"/>
      <c r="W60" s="1"/>
    </row>
    <row r="61" ht="15.75" customHeight="1">
      <c r="A61" s="1"/>
      <c r="B61" s="40"/>
      <c r="C61" s="40"/>
      <c r="D61" s="40"/>
      <c r="E61" s="40"/>
      <c r="F61" s="40"/>
      <c r="G61" s="40"/>
      <c r="H61" s="40"/>
      <c r="I61" s="40"/>
      <c r="J61" s="40"/>
      <c r="K61" s="40"/>
      <c r="L61" s="1"/>
      <c r="M61" s="1"/>
      <c r="N61" s="1"/>
      <c r="O61" s="1"/>
      <c r="P61" s="1"/>
      <c r="Q61" s="1"/>
      <c r="R61" s="1"/>
      <c r="S61" s="1"/>
      <c r="T61" s="1"/>
      <c r="U61" s="1"/>
      <c r="V61" s="1"/>
      <c r="W61" s="1"/>
    </row>
    <row r="62" ht="15.75" customHeight="1">
      <c r="A62" s="1"/>
      <c r="B62" s="40"/>
      <c r="C62" s="40"/>
      <c r="J62" s="40"/>
      <c r="K62" s="40"/>
      <c r="L62" s="1"/>
      <c r="M62" s="1"/>
      <c r="N62" s="1"/>
      <c r="O62" s="1"/>
      <c r="P62" s="1"/>
      <c r="Q62" s="1"/>
      <c r="R62" s="1"/>
      <c r="S62" s="1"/>
      <c r="T62" s="1"/>
      <c r="U62" s="1"/>
      <c r="V62" s="1"/>
      <c r="W62" s="1"/>
    </row>
    <row r="63" ht="15.75" customHeight="1">
      <c r="A63" s="1"/>
      <c r="B63" s="40"/>
      <c r="C63" s="40"/>
      <c r="D63" s="40"/>
      <c r="E63" s="40"/>
      <c r="F63" s="40"/>
      <c r="G63" s="40"/>
      <c r="H63" s="40"/>
      <c r="I63" s="40"/>
      <c r="J63" s="40"/>
      <c r="K63" s="40"/>
      <c r="L63" s="1"/>
      <c r="M63" s="1"/>
      <c r="N63" s="1"/>
      <c r="O63" s="1"/>
      <c r="P63" s="1"/>
      <c r="Q63" s="1"/>
      <c r="R63" s="1"/>
      <c r="S63" s="1"/>
      <c r="T63" s="1"/>
      <c r="U63" s="1"/>
      <c r="V63" s="1"/>
      <c r="W63" s="1"/>
    </row>
    <row r="64" ht="15.75" customHeight="1">
      <c r="A64" s="1"/>
      <c r="B64" s="40"/>
      <c r="C64" s="40"/>
      <c r="D64" s="40"/>
      <c r="E64" s="40"/>
      <c r="F64" s="102"/>
      <c r="G64" s="102"/>
      <c r="H64" s="40"/>
      <c r="I64" s="40"/>
      <c r="J64" s="40"/>
      <c r="K64" s="40"/>
      <c r="L64" s="1"/>
      <c r="M64" s="1"/>
      <c r="N64" s="1"/>
      <c r="O64" s="1"/>
      <c r="P64" s="1"/>
      <c r="Q64" s="1"/>
      <c r="R64" s="1"/>
      <c r="S64" s="1"/>
      <c r="T64" s="1"/>
      <c r="U64" s="1"/>
      <c r="V64" s="1"/>
      <c r="W64" s="1"/>
    </row>
    <row r="65" ht="15.75" customHeight="1">
      <c r="A65" s="1"/>
      <c r="B65" s="40"/>
      <c r="C65" s="40"/>
      <c r="D65" s="40"/>
      <c r="E65" s="40"/>
      <c r="F65" s="103"/>
      <c r="G65" s="103"/>
      <c r="H65" s="40"/>
      <c r="I65" s="40"/>
      <c r="J65" s="40"/>
      <c r="K65" s="40"/>
      <c r="L65" s="1"/>
      <c r="M65" s="1"/>
      <c r="N65" s="1"/>
      <c r="O65" s="1"/>
      <c r="P65" s="1"/>
      <c r="Q65" s="1"/>
      <c r="R65" s="1"/>
      <c r="S65" s="1"/>
      <c r="T65" s="1"/>
      <c r="U65" s="1"/>
      <c r="V65" s="1"/>
      <c r="W65" s="1"/>
    </row>
    <row r="66" ht="15.75" customHeight="1">
      <c r="A66" s="1"/>
      <c r="B66" s="40"/>
      <c r="C66" s="40"/>
      <c r="E66" s="40"/>
      <c r="F66" s="101"/>
      <c r="G66" s="101"/>
      <c r="H66" s="40"/>
      <c r="I66" s="40"/>
      <c r="J66" s="40"/>
      <c r="K66" s="40"/>
      <c r="L66" s="1"/>
      <c r="M66" s="1"/>
      <c r="N66" s="1"/>
      <c r="O66" s="1"/>
      <c r="P66" s="1"/>
      <c r="Q66" s="1"/>
      <c r="R66" s="1"/>
      <c r="S66" s="1"/>
      <c r="T66" s="1"/>
      <c r="U66" s="1"/>
      <c r="V66" s="1"/>
      <c r="W66" s="1"/>
    </row>
    <row r="67" ht="15.75" customHeight="1">
      <c r="A67" s="1"/>
      <c r="B67" s="40"/>
      <c r="C67" s="40"/>
      <c r="E67" s="40"/>
      <c r="F67" s="103"/>
      <c r="G67" s="103"/>
      <c r="H67" s="40"/>
      <c r="I67" s="40"/>
      <c r="J67" s="40"/>
      <c r="K67" s="40"/>
      <c r="L67" s="1"/>
      <c r="M67" s="1"/>
      <c r="N67" s="1"/>
      <c r="O67" s="1"/>
      <c r="P67" s="1"/>
      <c r="Q67" s="1"/>
      <c r="R67" s="1"/>
      <c r="S67" s="1"/>
      <c r="T67" s="1"/>
      <c r="U67" s="1"/>
      <c r="V67" s="1"/>
      <c r="W67" s="1"/>
    </row>
    <row r="68" ht="15.75" customHeight="1">
      <c r="A68" s="1"/>
      <c r="B68" s="40"/>
      <c r="C68" s="40"/>
      <c r="D68" s="40"/>
      <c r="E68" s="40"/>
      <c r="F68" s="101"/>
      <c r="G68" s="101"/>
      <c r="H68" s="40"/>
      <c r="I68" s="40"/>
      <c r="J68" s="40"/>
      <c r="K68" s="40"/>
      <c r="L68" s="1"/>
      <c r="M68" s="1"/>
      <c r="N68" s="1"/>
      <c r="O68" s="1"/>
      <c r="P68" s="1"/>
      <c r="Q68" s="1"/>
      <c r="R68" s="1"/>
      <c r="S68" s="1"/>
      <c r="T68" s="1"/>
      <c r="U68" s="1"/>
      <c r="V68" s="1"/>
      <c r="W68" s="1"/>
    </row>
    <row r="69" ht="15.75" customHeight="1">
      <c r="A69" s="1"/>
      <c r="B69" s="40"/>
      <c r="C69" s="40"/>
      <c r="E69" s="40"/>
      <c r="F69" s="101"/>
      <c r="G69" s="101"/>
      <c r="H69" s="40"/>
      <c r="I69" s="40"/>
      <c r="J69" s="40"/>
      <c r="K69" s="40"/>
      <c r="L69" s="1"/>
      <c r="M69" s="1"/>
      <c r="N69" s="1"/>
      <c r="O69" s="1"/>
      <c r="P69" s="1"/>
      <c r="Q69" s="1"/>
      <c r="R69" s="1"/>
      <c r="S69" s="1"/>
      <c r="T69" s="1"/>
      <c r="U69" s="1"/>
      <c r="V69" s="1"/>
      <c r="W69" s="1"/>
    </row>
    <row r="70" ht="15.75" customHeight="1">
      <c r="A70" s="1"/>
      <c r="B70" s="40"/>
      <c r="C70" s="40"/>
      <c r="E70" s="40"/>
      <c r="F70" s="101"/>
      <c r="G70" s="101"/>
      <c r="H70" s="40"/>
      <c r="I70" s="40"/>
      <c r="J70" s="40"/>
      <c r="K70" s="40"/>
      <c r="L70" s="1"/>
      <c r="M70" s="1"/>
      <c r="N70" s="1"/>
      <c r="O70" s="1"/>
      <c r="P70" s="1"/>
      <c r="Q70" s="1"/>
      <c r="R70" s="1"/>
      <c r="S70" s="1"/>
      <c r="T70" s="1"/>
      <c r="U70" s="1"/>
      <c r="V70" s="1"/>
      <c r="W70" s="1"/>
    </row>
    <row r="71" ht="15.75" customHeight="1">
      <c r="A71" s="1"/>
      <c r="B71" s="40"/>
      <c r="C71" s="40"/>
      <c r="F71" s="101"/>
      <c r="G71" s="101"/>
      <c r="H71" s="40"/>
      <c r="I71" s="40"/>
      <c r="J71" s="40"/>
      <c r="K71" s="40"/>
      <c r="L71" s="1"/>
      <c r="M71" s="1"/>
      <c r="N71" s="1"/>
      <c r="O71" s="1"/>
      <c r="P71" s="1"/>
      <c r="Q71" s="1"/>
      <c r="R71" s="1"/>
      <c r="S71" s="1"/>
      <c r="T71" s="1"/>
      <c r="U71" s="1"/>
      <c r="V71" s="1"/>
      <c r="W71" s="1"/>
    </row>
    <row r="72" ht="15.75" customHeight="1">
      <c r="A72" s="1"/>
      <c r="B72" s="1"/>
      <c r="C72" s="1"/>
      <c r="D72" s="1"/>
      <c r="E72" s="1"/>
      <c r="F72" s="1"/>
      <c r="G72" s="1"/>
      <c r="H72" s="1"/>
      <c r="I72" s="1"/>
      <c r="J72" s="1"/>
      <c r="K72" s="1"/>
      <c r="L72" s="1"/>
      <c r="M72" s="1"/>
      <c r="N72" s="1"/>
      <c r="O72" s="1"/>
      <c r="P72" s="1"/>
      <c r="Q72" s="1"/>
      <c r="R72" s="1"/>
      <c r="S72" s="1"/>
      <c r="T72" s="1"/>
      <c r="U72" s="1"/>
      <c r="V72" s="1"/>
      <c r="W72" s="1"/>
    </row>
    <row r="73" ht="15.75" customHeight="1">
      <c r="A73" s="1"/>
      <c r="B73" s="1"/>
      <c r="C73" s="1"/>
      <c r="D73" s="1"/>
      <c r="E73" s="1"/>
      <c r="F73" s="1"/>
      <c r="G73" s="1"/>
      <c r="H73" s="1"/>
      <c r="I73" s="1"/>
      <c r="J73" s="1"/>
      <c r="K73" s="1"/>
      <c r="L73" s="1"/>
      <c r="M73" s="1"/>
      <c r="N73" s="1"/>
      <c r="O73" s="1"/>
      <c r="P73" s="1"/>
      <c r="Q73" s="1"/>
      <c r="R73" s="1"/>
      <c r="S73" s="1"/>
      <c r="T73" s="1"/>
      <c r="U73" s="1"/>
      <c r="V73" s="1"/>
      <c r="W73" s="1"/>
    </row>
    <row r="74" ht="15.75" customHeight="1">
      <c r="A74" s="1"/>
      <c r="B74" s="1"/>
      <c r="C74" s="1"/>
      <c r="D74" s="1"/>
      <c r="E74" s="1"/>
      <c r="F74" s="1"/>
      <c r="G74" s="1"/>
      <c r="H74" s="1"/>
      <c r="I74" s="1"/>
      <c r="J74" s="1"/>
      <c r="K74" s="1"/>
      <c r="L74" s="1"/>
      <c r="M74" s="1"/>
      <c r="N74" s="1"/>
      <c r="O74" s="1"/>
      <c r="P74" s="1"/>
      <c r="Q74" s="1"/>
      <c r="R74" s="1"/>
      <c r="S74" s="1"/>
      <c r="T74" s="1"/>
      <c r="U74" s="1"/>
      <c r="V74" s="1"/>
      <c r="W74" s="1"/>
    </row>
    <row r="75" ht="15.75" customHeight="1">
      <c r="A75" s="1"/>
      <c r="B75" s="1"/>
      <c r="C75" s="1"/>
      <c r="D75" s="1"/>
      <c r="E75" s="1"/>
      <c r="F75" s="1"/>
      <c r="G75" s="1"/>
      <c r="H75" s="1"/>
      <c r="I75" s="1"/>
      <c r="J75" s="1"/>
      <c r="K75" s="1"/>
      <c r="L75" s="1"/>
      <c r="M75" s="1"/>
      <c r="N75" s="1"/>
      <c r="O75" s="1"/>
      <c r="P75" s="1"/>
      <c r="Q75" s="1"/>
      <c r="R75" s="1"/>
      <c r="S75" s="1"/>
      <c r="T75" s="1"/>
      <c r="U75" s="1"/>
      <c r="V75" s="1"/>
      <c r="W75" s="1"/>
    </row>
    <row r="76" ht="15.75" customHeight="1">
      <c r="A76" s="1"/>
      <c r="B76" s="1"/>
      <c r="C76" s="1"/>
      <c r="D76" s="1"/>
      <c r="E76" s="1"/>
      <c r="F76" s="1"/>
      <c r="G76" s="1"/>
      <c r="H76" s="1"/>
      <c r="I76" s="1"/>
      <c r="J76" s="1"/>
      <c r="K76" s="1"/>
      <c r="L76" s="1"/>
      <c r="M76" s="1"/>
      <c r="N76" s="1"/>
      <c r="O76" s="1"/>
      <c r="P76" s="1"/>
      <c r="Q76" s="1"/>
      <c r="R76" s="1"/>
      <c r="S76" s="1"/>
      <c r="T76" s="1"/>
      <c r="U76" s="1"/>
      <c r="V76" s="1"/>
      <c r="W76" s="1"/>
    </row>
    <row r="77" ht="15.75" customHeight="1">
      <c r="A77" s="1"/>
      <c r="B77" s="1"/>
      <c r="C77" s="1"/>
      <c r="D77" s="1"/>
      <c r="E77" s="1"/>
      <c r="F77" s="1"/>
      <c r="G77" s="1"/>
      <c r="H77" s="1"/>
      <c r="I77" s="1"/>
      <c r="J77" s="1"/>
      <c r="K77" s="1"/>
      <c r="L77" s="1"/>
      <c r="M77" s="1"/>
      <c r="N77" s="1"/>
      <c r="O77" s="1"/>
      <c r="P77" s="1"/>
      <c r="Q77" s="1"/>
      <c r="R77" s="1"/>
      <c r="S77" s="1"/>
      <c r="T77" s="1"/>
      <c r="U77" s="1"/>
      <c r="V77" s="1"/>
      <c r="W77" s="1"/>
    </row>
    <row r="78" ht="15.75" customHeight="1">
      <c r="A78" s="1"/>
      <c r="B78" s="1"/>
      <c r="C78" s="1"/>
      <c r="D78" s="1"/>
      <c r="E78" s="1"/>
      <c r="F78" s="1"/>
      <c r="G78" s="1"/>
      <c r="H78" s="1"/>
      <c r="I78" s="1"/>
      <c r="J78" s="1"/>
      <c r="K78" s="1"/>
      <c r="L78" s="1"/>
      <c r="M78" s="1"/>
      <c r="N78" s="1"/>
      <c r="O78" s="1"/>
      <c r="P78" s="1"/>
      <c r="Q78" s="1"/>
      <c r="R78" s="1"/>
      <c r="S78" s="1"/>
      <c r="T78" s="1"/>
      <c r="U78" s="1"/>
      <c r="V78" s="1"/>
      <c r="W78" s="1"/>
    </row>
    <row r="79" ht="15.75" customHeight="1">
      <c r="A79" s="1"/>
      <c r="B79" s="1"/>
      <c r="C79" s="1"/>
      <c r="D79" s="1"/>
      <c r="E79" s="1"/>
      <c r="F79" s="1"/>
      <c r="G79" s="1"/>
      <c r="H79" s="1"/>
      <c r="I79" s="1"/>
      <c r="J79" s="1"/>
      <c r="K79" s="1"/>
      <c r="L79" s="1"/>
      <c r="M79" s="1"/>
      <c r="N79" s="1"/>
      <c r="O79" s="1"/>
      <c r="P79" s="1"/>
      <c r="Q79" s="1"/>
      <c r="R79" s="1"/>
      <c r="S79" s="1"/>
      <c r="T79" s="1"/>
      <c r="U79" s="1"/>
      <c r="V79" s="1"/>
      <c r="W79" s="1"/>
    </row>
    <row r="80" ht="15.75" customHeight="1">
      <c r="A80" s="1"/>
      <c r="B80" s="1"/>
      <c r="C80" s="1"/>
      <c r="D80" s="1"/>
      <c r="E80" s="1"/>
      <c r="F80" s="1"/>
      <c r="G80" s="1"/>
      <c r="H80" s="1"/>
      <c r="I80" s="1"/>
      <c r="J80" s="1"/>
      <c r="K80" s="1"/>
      <c r="L80" s="1"/>
      <c r="M80" s="1"/>
      <c r="N80" s="1"/>
      <c r="O80" s="1"/>
      <c r="P80" s="1"/>
      <c r="Q80" s="1"/>
      <c r="R80" s="1"/>
      <c r="S80" s="1"/>
      <c r="T80" s="1"/>
      <c r="U80" s="1"/>
      <c r="V80" s="1"/>
      <c r="W80" s="1"/>
    </row>
    <row r="81" ht="15.75" customHeight="1">
      <c r="A81" s="1"/>
      <c r="B81" s="1"/>
      <c r="C81" s="1"/>
      <c r="D81" s="1"/>
      <c r="E81" s="1"/>
      <c r="F81" s="1"/>
      <c r="G81" s="1"/>
      <c r="H81" s="1"/>
      <c r="I81" s="1"/>
      <c r="J81" s="1"/>
      <c r="K81" s="1"/>
      <c r="L81" s="1"/>
      <c r="M81" s="1"/>
      <c r="N81" s="1"/>
      <c r="O81" s="1"/>
      <c r="P81" s="1"/>
      <c r="Q81" s="1"/>
      <c r="R81" s="1"/>
      <c r="S81" s="1"/>
      <c r="T81" s="1"/>
      <c r="U81" s="1"/>
      <c r="V81" s="1"/>
      <c r="W81" s="1"/>
    </row>
    <row r="82" ht="15.75" customHeight="1">
      <c r="A82" s="1"/>
      <c r="B82" s="1"/>
      <c r="C82" s="1"/>
      <c r="D82" s="1"/>
      <c r="E82" s="1"/>
      <c r="F82" s="1"/>
      <c r="G82" s="1"/>
      <c r="H82" s="1"/>
      <c r="I82" s="1"/>
      <c r="J82" s="1"/>
      <c r="K82" s="1"/>
      <c r="L82" s="1"/>
      <c r="M82" s="1"/>
      <c r="N82" s="1"/>
      <c r="O82" s="1"/>
      <c r="P82" s="1"/>
      <c r="Q82" s="1"/>
      <c r="R82" s="1"/>
      <c r="S82" s="1"/>
      <c r="T82" s="1"/>
      <c r="U82" s="1"/>
      <c r="V82" s="1"/>
      <c r="W82" s="1"/>
    </row>
    <row r="83" ht="15.75" customHeight="1">
      <c r="A83" s="1"/>
      <c r="B83" s="1"/>
      <c r="C83" s="1"/>
      <c r="D83" s="1"/>
      <c r="E83" s="1"/>
      <c r="F83" s="1"/>
      <c r="G83" s="1"/>
      <c r="H83" s="1"/>
      <c r="I83" s="1"/>
      <c r="J83" s="1"/>
      <c r="K83" s="1"/>
      <c r="L83" s="1"/>
      <c r="M83" s="1"/>
      <c r="N83" s="1"/>
      <c r="O83" s="1"/>
      <c r="P83" s="1"/>
      <c r="Q83" s="1"/>
      <c r="R83" s="1"/>
      <c r="S83" s="1"/>
      <c r="T83" s="1"/>
      <c r="U83" s="1"/>
      <c r="V83" s="1"/>
      <c r="W83" s="1"/>
    </row>
    <row r="84" ht="15.75" customHeight="1">
      <c r="A84" s="1"/>
      <c r="B84" s="1"/>
      <c r="C84" s="1"/>
      <c r="D84" s="1"/>
      <c r="E84" s="1"/>
      <c r="F84" s="1"/>
      <c r="G84" s="1"/>
      <c r="H84" s="1"/>
      <c r="I84" s="1"/>
      <c r="J84" s="1"/>
      <c r="K84" s="1"/>
      <c r="L84" s="1"/>
      <c r="M84" s="1"/>
      <c r="N84" s="1"/>
      <c r="O84" s="1"/>
      <c r="P84" s="1"/>
      <c r="Q84" s="1"/>
      <c r="R84" s="1"/>
      <c r="S84" s="1"/>
      <c r="T84" s="1"/>
      <c r="U84" s="1"/>
      <c r="V84" s="1"/>
      <c r="W84" s="1"/>
    </row>
    <row r="85" ht="15.75" customHeight="1">
      <c r="A85" s="1"/>
      <c r="B85" s="1"/>
      <c r="C85" s="1"/>
      <c r="D85" s="1"/>
      <c r="E85" s="1"/>
      <c r="F85" s="1"/>
      <c r="G85" s="1"/>
      <c r="H85" s="1"/>
      <c r="I85" s="1"/>
      <c r="J85" s="1"/>
      <c r="K85" s="1"/>
      <c r="L85" s="1"/>
      <c r="M85" s="1"/>
      <c r="N85" s="1"/>
      <c r="O85" s="1"/>
      <c r="P85" s="1"/>
      <c r="Q85" s="1"/>
      <c r="R85" s="1"/>
      <c r="S85" s="1"/>
      <c r="T85" s="1"/>
      <c r="U85" s="1"/>
      <c r="V85" s="1"/>
      <c r="W85" s="1"/>
    </row>
    <row r="86" ht="15.75" customHeight="1">
      <c r="A86" s="1"/>
      <c r="B86" s="1"/>
      <c r="C86" s="1"/>
      <c r="D86" s="1"/>
      <c r="E86" s="1"/>
      <c r="F86" s="1"/>
      <c r="G86" s="1"/>
      <c r="H86" s="1"/>
      <c r="I86" s="1"/>
      <c r="J86" s="1"/>
      <c r="K86" s="1"/>
      <c r="L86" s="1"/>
      <c r="M86" s="1"/>
      <c r="N86" s="1"/>
      <c r="O86" s="1"/>
      <c r="P86" s="1"/>
      <c r="Q86" s="1"/>
      <c r="R86" s="1"/>
      <c r="S86" s="1"/>
      <c r="T86" s="1"/>
      <c r="U86" s="1"/>
      <c r="V86" s="1"/>
      <c r="W86" s="1"/>
    </row>
    <row r="87" ht="15.75" customHeight="1">
      <c r="A87" s="1"/>
      <c r="B87" s="1"/>
      <c r="C87" s="1"/>
      <c r="D87" s="1"/>
      <c r="E87" s="1"/>
      <c r="F87" s="1"/>
      <c r="G87" s="1"/>
      <c r="H87" s="1"/>
      <c r="I87" s="1"/>
      <c r="J87" s="1"/>
      <c r="K87" s="1"/>
      <c r="L87" s="1"/>
      <c r="M87" s="1"/>
      <c r="N87" s="1"/>
      <c r="O87" s="1"/>
      <c r="P87" s="1"/>
      <c r="Q87" s="1"/>
      <c r="R87" s="1"/>
      <c r="S87" s="1"/>
      <c r="T87" s="1"/>
      <c r="U87" s="1"/>
      <c r="V87" s="1"/>
      <c r="W87" s="1"/>
    </row>
    <row r="88" ht="15.75" customHeight="1">
      <c r="A88" s="1"/>
      <c r="B88" s="1"/>
      <c r="C88" s="1"/>
      <c r="D88" s="1"/>
      <c r="E88" s="1"/>
      <c r="F88" s="1"/>
      <c r="G88" s="1"/>
      <c r="H88" s="1"/>
      <c r="I88" s="1"/>
      <c r="J88" s="1"/>
      <c r="K88" s="1"/>
      <c r="L88" s="1"/>
      <c r="M88" s="1"/>
      <c r="N88" s="1"/>
      <c r="O88" s="1"/>
      <c r="P88" s="1"/>
      <c r="Q88" s="1"/>
      <c r="R88" s="1"/>
      <c r="S88" s="1"/>
      <c r="T88" s="1"/>
      <c r="U88" s="1"/>
      <c r="V88" s="1"/>
      <c r="W88" s="1"/>
    </row>
    <row r="89" ht="15.75" customHeight="1">
      <c r="A89" s="1"/>
      <c r="B89" s="1"/>
      <c r="C89" s="1"/>
      <c r="D89" s="1"/>
      <c r="E89" s="1"/>
      <c r="F89" s="1"/>
      <c r="G89" s="1"/>
      <c r="H89" s="1"/>
      <c r="I89" s="1"/>
      <c r="J89" s="1"/>
      <c r="K89" s="1"/>
      <c r="L89" s="1"/>
      <c r="M89" s="1"/>
      <c r="N89" s="1"/>
      <c r="O89" s="1"/>
      <c r="P89" s="1"/>
      <c r="Q89" s="1"/>
      <c r="R89" s="1"/>
      <c r="S89" s="1"/>
      <c r="T89" s="1"/>
      <c r="U89" s="1"/>
      <c r="V89" s="1"/>
      <c r="W89" s="1"/>
    </row>
    <row r="90" ht="15.75" customHeight="1">
      <c r="A90" s="1"/>
      <c r="B90" s="1"/>
      <c r="C90" s="1"/>
      <c r="D90" s="1"/>
      <c r="E90" s="1"/>
      <c r="F90" s="1"/>
      <c r="G90" s="1"/>
      <c r="H90" s="1"/>
      <c r="I90" s="1"/>
      <c r="J90" s="1"/>
      <c r="K90" s="1"/>
      <c r="L90" s="1"/>
      <c r="M90" s="1"/>
      <c r="N90" s="1"/>
      <c r="O90" s="1"/>
      <c r="P90" s="1"/>
      <c r="Q90" s="1"/>
      <c r="R90" s="1"/>
      <c r="S90" s="1"/>
      <c r="T90" s="1"/>
      <c r="U90" s="1"/>
      <c r="V90" s="1"/>
      <c r="W90" s="1"/>
    </row>
    <row r="91" ht="15.75" customHeight="1">
      <c r="A91" s="1"/>
      <c r="B91" s="1"/>
      <c r="C91" s="1"/>
      <c r="D91" s="1"/>
      <c r="E91" s="1"/>
      <c r="F91" s="1"/>
      <c r="G91" s="1"/>
      <c r="H91" s="1"/>
      <c r="I91" s="1"/>
      <c r="J91" s="1"/>
      <c r="K91" s="1"/>
      <c r="L91" s="1"/>
      <c r="M91" s="1"/>
      <c r="N91" s="1"/>
      <c r="O91" s="1"/>
      <c r="P91" s="1"/>
      <c r="Q91" s="1"/>
      <c r="R91" s="1"/>
      <c r="S91" s="1"/>
      <c r="T91" s="1"/>
      <c r="U91" s="1"/>
      <c r="V91" s="1"/>
      <c r="W91" s="1"/>
    </row>
    <row r="92" ht="15.75" customHeight="1">
      <c r="A92" s="1"/>
      <c r="B92" s="1"/>
      <c r="C92" s="1"/>
      <c r="D92" s="1"/>
      <c r="E92" s="1"/>
      <c r="F92" s="1"/>
      <c r="G92" s="1"/>
      <c r="H92" s="1"/>
      <c r="I92" s="1"/>
      <c r="J92" s="1"/>
      <c r="K92" s="1"/>
      <c r="L92" s="1"/>
      <c r="M92" s="1"/>
      <c r="N92" s="1"/>
      <c r="O92" s="1"/>
      <c r="P92" s="1"/>
      <c r="Q92" s="1"/>
      <c r="R92" s="1"/>
      <c r="S92" s="1"/>
      <c r="T92" s="1"/>
      <c r="U92" s="1"/>
      <c r="V92" s="1"/>
      <c r="W92" s="1"/>
    </row>
    <row r="93" ht="15.75" customHeight="1">
      <c r="A93" s="1"/>
      <c r="B93" s="1"/>
      <c r="C93" s="1"/>
      <c r="D93" s="1"/>
      <c r="E93" s="1"/>
      <c r="F93" s="1"/>
      <c r="G93" s="1"/>
      <c r="H93" s="1"/>
      <c r="I93" s="1"/>
      <c r="J93" s="1"/>
      <c r="K93" s="1"/>
      <c r="L93" s="1"/>
      <c r="M93" s="1"/>
      <c r="N93" s="1"/>
      <c r="O93" s="1"/>
      <c r="P93" s="1"/>
      <c r="Q93" s="1"/>
      <c r="R93" s="1"/>
      <c r="S93" s="1"/>
      <c r="T93" s="1"/>
      <c r="U93" s="1"/>
      <c r="V93" s="1"/>
      <c r="W93" s="1"/>
    </row>
    <row r="94" ht="15.75" customHeight="1">
      <c r="A94" s="1"/>
      <c r="B94" s="1"/>
      <c r="C94" s="1"/>
      <c r="D94" s="1"/>
      <c r="E94" s="1"/>
      <c r="F94" s="1"/>
      <c r="G94" s="1"/>
      <c r="H94" s="1"/>
      <c r="I94" s="1"/>
      <c r="J94" s="1"/>
      <c r="K94" s="1"/>
      <c r="L94" s="1"/>
      <c r="M94" s="1"/>
      <c r="N94" s="1"/>
      <c r="O94" s="1"/>
      <c r="P94" s="1"/>
      <c r="Q94" s="1"/>
      <c r="R94" s="1"/>
      <c r="S94" s="1"/>
      <c r="T94" s="1"/>
      <c r="U94" s="1"/>
      <c r="V94" s="1"/>
      <c r="W94" s="1"/>
    </row>
    <row r="95" ht="15.75" customHeight="1">
      <c r="A95" s="1"/>
      <c r="B95" s="1"/>
      <c r="C95" s="1"/>
      <c r="D95" s="1"/>
      <c r="E95" s="1"/>
      <c r="F95" s="1"/>
      <c r="G95" s="1"/>
      <c r="H95" s="1"/>
      <c r="I95" s="1"/>
      <c r="J95" s="1"/>
      <c r="K95" s="1"/>
      <c r="L95" s="1"/>
      <c r="M95" s="1"/>
      <c r="N95" s="1"/>
      <c r="O95" s="1"/>
      <c r="P95" s="1"/>
      <c r="Q95" s="1"/>
      <c r="R95" s="1"/>
      <c r="S95" s="1"/>
      <c r="T95" s="1"/>
      <c r="U95" s="1"/>
      <c r="V95" s="1"/>
      <c r="W95" s="1"/>
    </row>
    <row r="96" ht="15.75" customHeight="1">
      <c r="A96" s="1"/>
      <c r="B96" s="1"/>
      <c r="C96" s="1"/>
      <c r="D96" s="1"/>
      <c r="E96" s="1"/>
      <c r="F96" s="1"/>
      <c r="G96" s="1"/>
      <c r="H96" s="1"/>
      <c r="I96" s="1"/>
      <c r="J96" s="1"/>
      <c r="K96" s="1"/>
      <c r="L96" s="1"/>
      <c r="M96" s="1"/>
      <c r="N96" s="1"/>
      <c r="O96" s="1"/>
      <c r="P96" s="1"/>
      <c r="Q96" s="1"/>
      <c r="R96" s="1"/>
      <c r="S96" s="1"/>
      <c r="T96" s="1"/>
      <c r="U96" s="1"/>
      <c r="V96" s="1"/>
      <c r="W96" s="1"/>
    </row>
    <row r="97" ht="15.75" customHeight="1">
      <c r="A97" s="1"/>
      <c r="B97" s="1"/>
      <c r="C97" s="1"/>
      <c r="D97" s="1"/>
      <c r="E97" s="1"/>
      <c r="F97" s="1"/>
      <c r="G97" s="1"/>
      <c r="H97" s="1"/>
      <c r="I97" s="1"/>
      <c r="J97" s="1"/>
      <c r="K97" s="1"/>
      <c r="L97" s="1"/>
      <c r="M97" s="1"/>
      <c r="N97" s="1"/>
      <c r="O97" s="1"/>
      <c r="P97" s="1"/>
      <c r="Q97" s="1"/>
      <c r="R97" s="1"/>
      <c r="S97" s="1"/>
      <c r="T97" s="1"/>
      <c r="U97" s="1"/>
      <c r="V97" s="1"/>
      <c r="W97" s="1"/>
    </row>
    <row r="98" ht="15.75" customHeight="1">
      <c r="A98" s="1"/>
      <c r="B98" s="1"/>
      <c r="C98" s="1"/>
      <c r="D98" s="1"/>
      <c r="E98" s="1"/>
      <c r="F98" s="1"/>
      <c r="G98" s="1"/>
      <c r="H98" s="1"/>
      <c r="I98" s="1"/>
      <c r="J98" s="1"/>
      <c r="K98" s="1"/>
      <c r="L98" s="1"/>
      <c r="M98" s="1"/>
      <c r="N98" s="1"/>
      <c r="O98" s="1"/>
      <c r="P98" s="1"/>
      <c r="Q98" s="1"/>
      <c r="R98" s="1"/>
      <c r="S98" s="1"/>
      <c r="T98" s="1"/>
      <c r="U98" s="1"/>
      <c r="V98" s="1"/>
      <c r="W98" s="1"/>
    </row>
    <row r="99" ht="15.75" customHeight="1">
      <c r="A99" s="1"/>
      <c r="B99" s="1"/>
      <c r="C99" s="1"/>
      <c r="D99" s="1"/>
      <c r="E99" s="1"/>
      <c r="F99" s="1"/>
      <c r="G99" s="1"/>
      <c r="H99" s="1"/>
      <c r="I99" s="1"/>
      <c r="J99" s="1"/>
      <c r="K99" s="1"/>
      <c r="L99" s="1"/>
      <c r="M99" s="1"/>
      <c r="N99" s="1"/>
      <c r="O99" s="1"/>
      <c r="P99" s="1"/>
      <c r="Q99" s="1"/>
      <c r="R99" s="1"/>
      <c r="S99" s="1"/>
      <c r="T99" s="1"/>
      <c r="U99" s="1"/>
      <c r="V99" s="1"/>
      <c r="W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B2:C2"/>
    <mergeCell ref="B3:H3"/>
    <mergeCell ref="B4:F4"/>
    <mergeCell ref="C5:F5"/>
    <mergeCell ref="B6:F6"/>
    <mergeCell ref="C7:F7"/>
    <mergeCell ref="B8:H8"/>
    <mergeCell ref="C9:H9"/>
    <mergeCell ref="C10:H10"/>
    <mergeCell ref="C11:J11"/>
    <mergeCell ref="B14:L14"/>
    <mergeCell ref="B15:I15"/>
    <mergeCell ref="B16:H16"/>
    <mergeCell ref="B17:H17"/>
    <mergeCell ref="B18:F18"/>
    <mergeCell ref="B19:I19"/>
    <mergeCell ref="B22:E22"/>
    <mergeCell ref="G22:I22"/>
    <mergeCell ref="B24:E24"/>
    <mergeCell ref="G24:I24"/>
    <mergeCell ref="G26:I26"/>
    <mergeCell ref="B26:E26"/>
    <mergeCell ref="B28:H28"/>
    <mergeCell ref="I28:K28"/>
    <mergeCell ref="B30:J30"/>
    <mergeCell ref="L30:N30"/>
    <mergeCell ref="B32:G32"/>
    <mergeCell ref="C33:D33"/>
    <mergeCell ref="C35:D35"/>
    <mergeCell ref="C36:D36"/>
    <mergeCell ref="C47:D47"/>
    <mergeCell ref="C49:F49"/>
    <mergeCell ref="C53:D53"/>
    <mergeCell ref="C54:D54"/>
    <mergeCell ref="C56:D56"/>
    <mergeCell ref="C70:D70"/>
    <mergeCell ref="C71:E71"/>
    <mergeCell ref="C57:D57"/>
    <mergeCell ref="C58:D58"/>
    <mergeCell ref="C60:I60"/>
    <mergeCell ref="C62:I62"/>
    <mergeCell ref="C66:D66"/>
    <mergeCell ref="C67:D67"/>
    <mergeCell ref="C69:D6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showGridLines="0" workbookViewId="0"/>
  </sheetViews>
  <sheetFormatPr customHeight="1" defaultColWidth="12.63" defaultRowHeight="15.0"/>
  <cols>
    <col customWidth="1" min="1" max="1" width="3.5"/>
    <col customWidth="1" min="4" max="4" width="23.38"/>
    <col customWidth="1" min="9" max="9" width="58.63"/>
  </cols>
  <sheetData>
    <row r="1" ht="15.75" customHeight="1">
      <c r="A1" s="14"/>
      <c r="B1" s="14"/>
      <c r="C1" s="14"/>
      <c r="D1" s="14"/>
      <c r="E1" s="14"/>
      <c r="F1" s="14"/>
      <c r="G1" s="14"/>
      <c r="H1" s="14"/>
      <c r="I1" s="14"/>
      <c r="J1" s="14"/>
      <c r="K1" s="14"/>
      <c r="L1" s="14"/>
      <c r="M1" s="14"/>
      <c r="N1" s="14"/>
      <c r="O1" s="14"/>
      <c r="P1" s="14"/>
      <c r="Q1" s="14"/>
      <c r="R1" s="14"/>
      <c r="S1" s="14"/>
      <c r="T1" s="14"/>
    </row>
    <row r="2" ht="15.75" customHeight="1">
      <c r="A2" s="14"/>
      <c r="B2" s="15" t="s">
        <v>93</v>
      </c>
      <c r="C2" s="14"/>
      <c r="D2" s="14"/>
      <c r="E2" s="14"/>
      <c r="F2" s="14"/>
      <c r="G2" s="14"/>
      <c r="H2" s="14"/>
      <c r="I2" s="14"/>
      <c r="J2" s="14"/>
      <c r="K2" s="14"/>
      <c r="L2" s="14"/>
      <c r="M2" s="14"/>
      <c r="N2" s="14"/>
      <c r="O2" s="14"/>
      <c r="P2" s="14"/>
      <c r="Q2" s="14"/>
      <c r="R2" s="14"/>
      <c r="S2" s="14"/>
      <c r="T2" s="14"/>
    </row>
    <row r="3" ht="15.75" customHeight="1">
      <c r="A3" s="14"/>
      <c r="B3" s="14"/>
      <c r="C3" s="14"/>
      <c r="D3" s="14"/>
      <c r="E3" s="14"/>
      <c r="F3" s="14"/>
      <c r="G3" s="14"/>
      <c r="H3" s="14"/>
      <c r="I3" s="14"/>
      <c r="J3" s="14"/>
      <c r="K3" s="14"/>
      <c r="L3" s="14"/>
      <c r="M3" s="14"/>
      <c r="N3" s="14"/>
      <c r="O3" s="14"/>
      <c r="P3" s="14"/>
      <c r="Q3" s="14"/>
      <c r="R3" s="14"/>
      <c r="S3" s="14"/>
      <c r="T3" s="14"/>
    </row>
    <row r="4" ht="15.75" customHeight="1">
      <c r="A4" s="14"/>
      <c r="B4" s="17" t="s">
        <v>94</v>
      </c>
      <c r="I4" s="14"/>
      <c r="J4" s="14"/>
      <c r="K4" s="14"/>
      <c r="L4" s="14"/>
      <c r="M4" s="14"/>
      <c r="N4" s="14"/>
      <c r="O4" s="14"/>
      <c r="P4" s="14"/>
      <c r="Q4" s="14"/>
      <c r="R4" s="14"/>
      <c r="S4" s="14"/>
      <c r="T4" s="14"/>
    </row>
    <row r="5" ht="15.75" customHeight="1">
      <c r="A5" s="14"/>
      <c r="B5" s="14"/>
      <c r="C5" s="14"/>
      <c r="D5" s="14"/>
      <c r="E5" s="14"/>
      <c r="F5" s="14"/>
      <c r="G5" s="14"/>
      <c r="H5" s="14"/>
      <c r="I5" s="14"/>
      <c r="J5" s="14"/>
      <c r="K5" s="14"/>
      <c r="L5" s="14"/>
      <c r="M5" s="14"/>
      <c r="N5" s="14"/>
      <c r="O5" s="14"/>
      <c r="P5" s="14"/>
      <c r="Q5" s="14"/>
      <c r="R5" s="14"/>
      <c r="S5" s="14"/>
      <c r="T5" s="14"/>
    </row>
    <row r="6" ht="15.75" customHeight="1">
      <c r="A6" s="14"/>
      <c r="B6" s="104" t="s">
        <v>95</v>
      </c>
      <c r="C6" s="20"/>
      <c r="D6" s="20"/>
      <c r="E6" s="20"/>
      <c r="F6" s="20"/>
      <c r="G6" s="20"/>
      <c r="H6" s="21"/>
      <c r="I6" s="14"/>
      <c r="J6" s="14"/>
      <c r="K6" s="14"/>
      <c r="L6" s="14"/>
      <c r="M6" s="14"/>
      <c r="N6" s="14"/>
      <c r="O6" s="14"/>
      <c r="P6" s="14"/>
      <c r="Q6" s="14"/>
      <c r="R6" s="14"/>
      <c r="S6" s="14"/>
      <c r="T6" s="14"/>
    </row>
    <row r="7" ht="15.75" customHeight="1">
      <c r="A7" s="14"/>
      <c r="B7" s="104" t="s">
        <v>96</v>
      </c>
      <c r="C7" s="105" t="s">
        <v>97</v>
      </c>
      <c r="D7" s="105" t="s">
        <v>98</v>
      </c>
      <c r="E7" s="105" t="s">
        <v>99</v>
      </c>
      <c r="F7" s="105" t="s">
        <v>100</v>
      </c>
      <c r="G7" s="105" t="s">
        <v>101</v>
      </c>
      <c r="H7" s="106" t="s">
        <v>102</v>
      </c>
      <c r="I7" s="14"/>
      <c r="J7" s="14"/>
      <c r="K7" s="14"/>
      <c r="L7" s="14"/>
      <c r="M7" s="14"/>
      <c r="N7" s="14"/>
      <c r="O7" s="14"/>
      <c r="P7" s="14"/>
      <c r="Q7" s="14"/>
      <c r="R7" s="14"/>
      <c r="S7" s="14"/>
      <c r="T7" s="14"/>
    </row>
    <row r="8" ht="15.75" customHeight="1">
      <c r="A8" s="14"/>
      <c r="B8" s="107" t="s">
        <v>103</v>
      </c>
      <c r="C8" s="29">
        <v>0.0165</v>
      </c>
      <c r="D8" s="29">
        <v>0.0115</v>
      </c>
      <c r="E8" s="29">
        <v>0.0325</v>
      </c>
      <c r="F8" s="29">
        <v>0.014</v>
      </c>
      <c r="G8" s="29">
        <v>0.05</v>
      </c>
      <c r="H8" s="30">
        <v>0.01</v>
      </c>
      <c r="I8" s="14"/>
      <c r="J8" s="14"/>
      <c r="K8" s="14"/>
      <c r="L8" s="14"/>
      <c r="M8" s="14"/>
      <c r="N8" s="14"/>
      <c r="O8" s="14"/>
      <c r="P8" s="14"/>
      <c r="Q8" s="14"/>
      <c r="R8" s="14"/>
      <c r="S8" s="14"/>
      <c r="T8" s="14"/>
    </row>
    <row r="9" ht="15.75" customHeight="1">
      <c r="A9" s="14"/>
      <c r="B9" s="107" t="s">
        <v>104</v>
      </c>
      <c r="C9" s="29">
        <v>0.013</v>
      </c>
      <c r="D9" s="29">
        <v>0.01</v>
      </c>
      <c r="E9" s="29">
        <v>0.0275</v>
      </c>
      <c r="F9" s="29">
        <v>0.013</v>
      </c>
      <c r="G9" s="29">
        <v>0.0435</v>
      </c>
      <c r="H9" s="30">
        <v>0.0095</v>
      </c>
      <c r="I9" s="14"/>
      <c r="J9" s="108"/>
      <c r="K9" s="108"/>
      <c r="L9" s="108"/>
      <c r="M9" s="14"/>
      <c r="N9" s="14"/>
      <c r="O9" s="14"/>
      <c r="P9" s="14"/>
      <c r="Q9" s="14"/>
      <c r="R9" s="14"/>
      <c r="S9" s="14"/>
      <c r="T9" s="14"/>
    </row>
    <row r="10" ht="15.75" customHeight="1">
      <c r="A10" s="14"/>
      <c r="B10" s="107" t="s">
        <v>105</v>
      </c>
      <c r="C10" s="29">
        <v>0.015</v>
      </c>
      <c r="D10" s="29">
        <v>0.0125</v>
      </c>
      <c r="E10" s="29">
        <v>0.035</v>
      </c>
      <c r="F10" s="29">
        <v>0.015</v>
      </c>
      <c r="G10" s="29">
        <v>0.0525</v>
      </c>
      <c r="H10" s="30">
        <v>0.011</v>
      </c>
      <c r="I10" s="14"/>
      <c r="J10" s="108"/>
      <c r="K10" s="14"/>
      <c r="L10" s="108"/>
      <c r="M10" s="14"/>
      <c r="N10" s="14"/>
      <c r="O10" s="14"/>
      <c r="P10" s="14"/>
      <c r="Q10" s="14"/>
      <c r="R10" s="14"/>
      <c r="S10" s="14"/>
      <c r="T10" s="14"/>
    </row>
    <row r="11" ht="15.75" customHeight="1">
      <c r="A11" s="14"/>
      <c r="B11" s="107" t="s">
        <v>106</v>
      </c>
      <c r="C11" s="29">
        <v>0.0185</v>
      </c>
      <c r="D11" s="29">
        <v>0.0165</v>
      </c>
      <c r="E11" s="29">
        <v>0.0415</v>
      </c>
      <c r="F11" s="29">
        <v>0.016</v>
      </c>
      <c r="G11" s="29">
        <v>0.0565</v>
      </c>
      <c r="H11" s="30">
        <v>0.0125</v>
      </c>
      <c r="I11" s="14"/>
      <c r="J11" s="108"/>
      <c r="K11" s="14"/>
      <c r="L11" s="108"/>
      <c r="M11" s="14"/>
      <c r="N11" s="14"/>
      <c r="O11" s="14"/>
      <c r="P11" s="14"/>
      <c r="Q11" s="14"/>
      <c r="R11" s="14"/>
      <c r="S11" s="14"/>
      <c r="T11" s="14"/>
    </row>
    <row r="12" ht="15.75" customHeight="1">
      <c r="A12" s="14"/>
      <c r="B12" s="107" t="s">
        <v>107</v>
      </c>
      <c r="C12" s="29">
        <v>0.016999999999999998</v>
      </c>
      <c r="D12" s="29">
        <v>0.0155</v>
      </c>
      <c r="E12" s="29">
        <v>0.0285</v>
      </c>
      <c r="F12" s="29">
        <v>0.015</v>
      </c>
      <c r="G12" s="29">
        <v>0.0525</v>
      </c>
      <c r="H12" s="30">
        <v>0.012</v>
      </c>
      <c r="I12" s="14"/>
      <c r="J12" s="14"/>
      <c r="K12" s="14"/>
      <c r="L12" s="14"/>
      <c r="M12" s="14"/>
      <c r="N12" s="14"/>
      <c r="O12" s="14"/>
      <c r="P12" s="14"/>
      <c r="Q12" s="14"/>
      <c r="R12" s="14"/>
      <c r="S12" s="14"/>
      <c r="T12" s="14"/>
    </row>
    <row r="13" ht="15.75" customHeight="1">
      <c r="A13" s="14"/>
      <c r="B13" s="109" t="s">
        <v>108</v>
      </c>
      <c r="C13" s="29">
        <v>0.014499999999999997</v>
      </c>
      <c r="D13" s="29">
        <v>0.011</v>
      </c>
      <c r="E13" s="29">
        <v>0.0255</v>
      </c>
      <c r="F13" s="29">
        <v>0.0145</v>
      </c>
      <c r="G13" s="29">
        <v>0.0495</v>
      </c>
      <c r="H13" s="30">
        <v>0.009</v>
      </c>
      <c r="I13" s="14"/>
      <c r="J13" s="14"/>
      <c r="K13" s="14"/>
      <c r="L13" s="14"/>
      <c r="M13" s="14"/>
      <c r="N13" s="14"/>
      <c r="O13" s="14"/>
      <c r="P13" s="14"/>
      <c r="Q13" s="14"/>
      <c r="R13" s="14"/>
      <c r="S13" s="14"/>
      <c r="T13" s="14"/>
    </row>
    <row r="14" ht="15.75" customHeight="1">
      <c r="A14" s="14"/>
      <c r="B14" s="109" t="s">
        <v>109</v>
      </c>
      <c r="C14" s="29">
        <v>0.018499999999999996</v>
      </c>
      <c r="D14" s="29">
        <v>0.015</v>
      </c>
      <c r="E14" s="29">
        <v>0.03</v>
      </c>
      <c r="F14" s="29">
        <v>0.0155</v>
      </c>
      <c r="G14" s="29">
        <v>0.06</v>
      </c>
      <c r="H14" s="30">
        <v>0.011</v>
      </c>
      <c r="I14" s="14"/>
      <c r="J14" s="14"/>
      <c r="K14" s="14"/>
      <c r="L14" s="14"/>
      <c r="M14" s="14"/>
      <c r="N14" s="14"/>
      <c r="O14" s="14"/>
      <c r="P14" s="14"/>
      <c r="Q14" s="14"/>
      <c r="R14" s="14"/>
      <c r="S14" s="14"/>
      <c r="T14" s="14"/>
    </row>
    <row r="15" ht="15.75" customHeight="1">
      <c r="A15" s="14"/>
      <c r="B15" s="109" t="s">
        <v>110</v>
      </c>
      <c r="C15" s="29">
        <v>0.019999999999999997</v>
      </c>
      <c r="D15" s="29">
        <v>0.016</v>
      </c>
      <c r="E15" s="29">
        <v>0.0375</v>
      </c>
      <c r="F15" s="29">
        <v>0.016</v>
      </c>
      <c r="G15" s="29">
        <v>0.065</v>
      </c>
      <c r="H15" s="30">
        <v>0.0125</v>
      </c>
      <c r="I15" s="14"/>
      <c r="J15" s="14"/>
      <c r="K15" s="14"/>
      <c r="L15" s="14"/>
      <c r="M15" s="14"/>
      <c r="N15" s="14"/>
      <c r="O15" s="14"/>
      <c r="P15" s="14"/>
      <c r="Q15" s="14"/>
      <c r="R15" s="14"/>
      <c r="S15" s="14"/>
      <c r="T15" s="14"/>
    </row>
    <row r="16" ht="15.75" customHeight="1">
      <c r="A16" s="14"/>
      <c r="B16" s="110" t="s">
        <v>111</v>
      </c>
      <c r="C16" s="111">
        <v>0.017499999999999998</v>
      </c>
      <c r="D16" s="111">
        <v>0.0125</v>
      </c>
      <c r="E16" s="111">
        <v>0.0325</v>
      </c>
      <c r="F16" s="111">
        <v>0.015</v>
      </c>
      <c r="G16" s="111">
        <v>0.04</v>
      </c>
      <c r="H16" s="112">
        <v>0.0105</v>
      </c>
      <c r="I16" s="14"/>
      <c r="J16" s="14"/>
      <c r="K16" s="14"/>
      <c r="L16" s="14"/>
      <c r="M16" s="14"/>
      <c r="N16" s="14"/>
      <c r="O16" s="14"/>
      <c r="P16" s="14"/>
      <c r="Q16" s="14"/>
      <c r="R16" s="14"/>
      <c r="S16" s="14"/>
      <c r="T16" s="14"/>
    </row>
    <row r="17" ht="15.75" customHeight="1">
      <c r="A17" s="14"/>
      <c r="B17" s="14"/>
      <c r="C17" s="14"/>
      <c r="D17" s="14"/>
      <c r="E17" s="14"/>
      <c r="F17" s="14"/>
      <c r="G17" s="14"/>
      <c r="H17" s="14"/>
      <c r="I17" s="14"/>
      <c r="J17" s="113"/>
      <c r="K17" s="113"/>
      <c r="L17" s="14"/>
      <c r="M17" s="108"/>
      <c r="N17" s="108"/>
      <c r="O17" s="113"/>
      <c r="P17" s="14"/>
      <c r="Q17" s="14"/>
      <c r="R17" s="14"/>
      <c r="S17" s="14"/>
      <c r="T17" s="14"/>
    </row>
    <row r="18" ht="15.75" customHeight="1">
      <c r="A18" s="14"/>
      <c r="B18" s="39" t="s">
        <v>29</v>
      </c>
      <c r="C18" s="40"/>
      <c r="D18" s="40"/>
      <c r="E18" s="14"/>
      <c r="F18" s="14"/>
      <c r="G18" s="14"/>
      <c r="H18" s="14"/>
      <c r="I18" s="14"/>
      <c r="J18" s="113"/>
      <c r="K18" s="113"/>
      <c r="L18" s="14"/>
      <c r="M18" s="14"/>
      <c r="N18" s="14"/>
      <c r="O18" s="14"/>
      <c r="P18" s="14"/>
      <c r="Q18" s="14"/>
      <c r="R18" s="14"/>
      <c r="S18" s="14"/>
      <c r="T18" s="14"/>
    </row>
    <row r="19" ht="109.5" customHeight="1">
      <c r="A19" s="14"/>
      <c r="B19" s="71" t="s">
        <v>112</v>
      </c>
      <c r="C19" s="20"/>
      <c r="D19" s="21"/>
      <c r="E19" s="14"/>
      <c r="F19" s="114">
        <f>(0.0005*250000000)+0.0144</f>
        <v>125000.0144</v>
      </c>
      <c r="I19" s="17"/>
      <c r="J19" s="14"/>
      <c r="K19" s="14"/>
      <c r="L19" s="14"/>
      <c r="M19" s="14"/>
      <c r="N19" s="14"/>
      <c r="O19" s="14"/>
      <c r="P19" s="14"/>
      <c r="Q19" s="14"/>
      <c r="R19" s="14"/>
      <c r="S19" s="14"/>
      <c r="T19" s="14"/>
    </row>
    <row r="20" ht="15.75" customHeight="1">
      <c r="A20" s="14"/>
      <c r="B20" s="115"/>
      <c r="C20" s="14"/>
      <c r="D20" s="14"/>
      <c r="E20" s="14"/>
      <c r="F20" s="14"/>
      <c r="G20" s="14"/>
      <c r="H20" s="14"/>
      <c r="I20" s="14"/>
      <c r="J20" s="14"/>
      <c r="K20" s="14"/>
      <c r="L20" s="14"/>
      <c r="M20" s="14"/>
      <c r="N20" s="14"/>
      <c r="O20" s="14"/>
      <c r="P20" s="14"/>
      <c r="Q20" s="14"/>
      <c r="R20" s="14"/>
      <c r="S20" s="14"/>
      <c r="T20" s="14"/>
    </row>
    <row r="21" ht="67.5" customHeight="1">
      <c r="A21" s="14"/>
      <c r="B21" s="71" t="s">
        <v>113</v>
      </c>
      <c r="C21" s="20"/>
      <c r="D21" s="21"/>
      <c r="E21" s="14"/>
      <c r="F21" s="116">
        <v>21000.0</v>
      </c>
      <c r="G21" s="62" t="s">
        <v>114</v>
      </c>
      <c r="J21" s="14"/>
      <c r="K21" s="14"/>
      <c r="L21" s="14"/>
      <c r="M21" s="14"/>
      <c r="N21" s="14"/>
      <c r="O21" s="14"/>
      <c r="P21" s="14"/>
      <c r="Q21" s="14"/>
      <c r="R21" s="14"/>
      <c r="S21" s="14"/>
      <c r="T21" s="14"/>
    </row>
    <row r="22" ht="15.75" customHeight="1">
      <c r="A22" s="14"/>
      <c r="B22" s="115"/>
      <c r="C22" s="14"/>
      <c r="D22" s="14"/>
      <c r="E22" s="14"/>
      <c r="F22" s="14"/>
      <c r="G22" s="14"/>
      <c r="H22" s="14"/>
      <c r="I22" s="14"/>
      <c r="K22" s="14"/>
      <c r="L22" s="14"/>
      <c r="M22" s="14"/>
      <c r="N22" s="14"/>
      <c r="O22" s="14"/>
      <c r="P22" s="14"/>
      <c r="Q22" s="14"/>
      <c r="R22" s="14"/>
      <c r="S22" s="14"/>
      <c r="T22" s="14"/>
    </row>
    <row r="23" ht="159.0" customHeight="1">
      <c r="A23" s="14"/>
      <c r="B23" s="41" t="s">
        <v>115</v>
      </c>
      <c r="C23" s="20"/>
      <c r="D23" s="21"/>
      <c r="E23" s="42"/>
      <c r="F23" s="62" t="s">
        <v>116</v>
      </c>
      <c r="J23" s="14"/>
      <c r="K23" s="14"/>
      <c r="L23" s="14"/>
      <c r="M23" s="14"/>
      <c r="N23" s="14"/>
      <c r="O23" s="14"/>
      <c r="P23" s="14"/>
      <c r="Q23" s="14"/>
      <c r="R23" s="14"/>
      <c r="S23" s="14"/>
      <c r="T23" s="14"/>
    </row>
    <row r="24" ht="15.75" customHeight="1">
      <c r="A24" s="14"/>
      <c r="B24" s="115"/>
      <c r="C24" s="14"/>
      <c r="D24" s="14"/>
      <c r="E24" s="14"/>
      <c r="F24" s="14"/>
      <c r="G24" s="14"/>
      <c r="H24" s="14"/>
      <c r="I24" s="14"/>
      <c r="J24" s="14"/>
      <c r="K24" s="14"/>
      <c r="L24" s="14"/>
      <c r="M24" s="14"/>
      <c r="N24" s="14"/>
      <c r="O24" s="14"/>
      <c r="P24" s="14"/>
      <c r="Q24" s="14"/>
      <c r="R24" s="14"/>
      <c r="S24" s="14"/>
      <c r="T24" s="14"/>
    </row>
    <row r="25" ht="15.75" customHeight="1">
      <c r="A25" s="14"/>
      <c r="B25" s="115"/>
      <c r="E25" s="14"/>
      <c r="F25" s="115"/>
      <c r="I25" s="14"/>
      <c r="J25" s="14"/>
      <c r="K25" s="14"/>
      <c r="L25" s="14"/>
      <c r="M25" s="14"/>
      <c r="N25" s="14"/>
      <c r="O25" s="14"/>
      <c r="P25" s="14"/>
      <c r="Q25" s="14"/>
      <c r="R25" s="14"/>
      <c r="S25" s="14"/>
      <c r="T25" s="14"/>
    </row>
    <row r="26" ht="15.75" customHeight="1">
      <c r="A26" s="14"/>
      <c r="B26" s="115"/>
      <c r="C26" s="14"/>
      <c r="D26" s="14"/>
      <c r="E26" s="14"/>
      <c r="F26" s="14"/>
      <c r="G26" s="14"/>
      <c r="H26" s="14"/>
      <c r="I26" s="14"/>
      <c r="J26" s="14"/>
      <c r="K26" s="14"/>
      <c r="L26" s="14"/>
      <c r="M26" s="14"/>
      <c r="N26" s="14"/>
      <c r="O26" s="14"/>
      <c r="P26" s="14"/>
      <c r="Q26" s="14"/>
      <c r="R26" s="14"/>
      <c r="S26" s="14"/>
      <c r="T26" s="14"/>
    </row>
    <row r="27" ht="15.75" customHeight="1">
      <c r="A27" s="14"/>
      <c r="B27" s="117"/>
      <c r="E27" s="14"/>
      <c r="F27" s="14"/>
      <c r="G27" s="14"/>
      <c r="H27" s="14"/>
      <c r="I27" s="14"/>
      <c r="J27" s="14"/>
      <c r="K27" s="14"/>
      <c r="L27" s="14"/>
      <c r="M27" s="14"/>
      <c r="N27" s="14"/>
      <c r="O27" s="14"/>
      <c r="P27" s="14"/>
      <c r="Q27" s="14"/>
      <c r="R27" s="14"/>
      <c r="S27" s="14"/>
      <c r="T27" s="14"/>
    </row>
    <row r="28" ht="15.75" customHeight="1">
      <c r="A28" s="14"/>
      <c r="B28" s="115"/>
      <c r="C28" s="14"/>
      <c r="D28" s="14"/>
      <c r="E28" s="14"/>
      <c r="F28" s="14"/>
      <c r="G28" s="14"/>
      <c r="H28" s="14"/>
      <c r="I28" s="14"/>
      <c r="J28" s="14"/>
      <c r="K28" s="14"/>
      <c r="L28" s="14"/>
      <c r="M28" s="14"/>
      <c r="N28" s="14"/>
      <c r="O28" s="14"/>
      <c r="P28" s="14"/>
      <c r="Q28" s="14"/>
      <c r="R28" s="14"/>
      <c r="S28" s="14"/>
      <c r="T28" s="14"/>
    </row>
    <row r="29" ht="15.75" customHeight="1">
      <c r="A29" s="14"/>
      <c r="B29" s="115"/>
      <c r="C29" s="14"/>
      <c r="D29" s="14"/>
      <c r="E29" s="14"/>
      <c r="F29" s="14"/>
      <c r="G29" s="14"/>
      <c r="H29" s="14"/>
      <c r="I29" s="14"/>
      <c r="J29" s="14"/>
      <c r="K29" s="14"/>
      <c r="L29" s="14"/>
      <c r="M29" s="14"/>
      <c r="N29" s="14"/>
      <c r="O29" s="14"/>
      <c r="P29" s="14"/>
      <c r="Q29" s="14"/>
      <c r="R29" s="14"/>
      <c r="S29" s="14"/>
      <c r="T29" s="14"/>
    </row>
    <row r="30" ht="15.75" customHeight="1">
      <c r="A30" s="14"/>
      <c r="B30" s="115"/>
      <c r="C30" s="14"/>
      <c r="D30" s="14"/>
      <c r="E30" s="14"/>
      <c r="F30" s="14"/>
      <c r="G30" s="14"/>
      <c r="H30" s="14"/>
      <c r="I30" s="14"/>
      <c r="J30" s="14"/>
      <c r="K30" s="14"/>
      <c r="L30" s="14"/>
      <c r="M30" s="14"/>
      <c r="N30" s="14"/>
      <c r="O30" s="14"/>
      <c r="P30" s="14"/>
      <c r="Q30" s="14"/>
      <c r="R30" s="14"/>
      <c r="S30" s="14"/>
      <c r="T30" s="14"/>
    </row>
    <row r="31" ht="15.75" customHeight="1">
      <c r="A31" s="14"/>
      <c r="B31" s="115"/>
      <c r="C31" s="14"/>
      <c r="D31" s="14"/>
      <c r="E31" s="14"/>
      <c r="F31" s="14"/>
      <c r="G31" s="14"/>
      <c r="H31" s="14"/>
      <c r="I31" s="14"/>
      <c r="J31" s="14"/>
      <c r="K31" s="14"/>
      <c r="L31" s="14"/>
      <c r="M31" s="14"/>
      <c r="N31" s="14"/>
      <c r="O31" s="14"/>
      <c r="P31" s="14"/>
      <c r="Q31" s="14"/>
      <c r="R31" s="14"/>
      <c r="S31" s="14"/>
      <c r="T31" s="14"/>
    </row>
    <row r="32" ht="15.75" customHeight="1">
      <c r="A32" s="14"/>
      <c r="B32" s="115"/>
      <c r="C32" s="14"/>
      <c r="D32" s="14"/>
      <c r="E32" s="14"/>
      <c r="F32" s="14"/>
      <c r="G32" s="14"/>
      <c r="H32" s="14"/>
      <c r="I32" s="14"/>
      <c r="J32" s="14"/>
      <c r="K32" s="14"/>
      <c r="L32" s="14"/>
      <c r="M32" s="14"/>
      <c r="N32" s="14"/>
      <c r="O32" s="14"/>
      <c r="P32" s="14"/>
      <c r="Q32" s="14"/>
      <c r="R32" s="14"/>
      <c r="S32" s="14"/>
      <c r="T32" s="14"/>
    </row>
    <row r="33" ht="15.75" customHeight="1">
      <c r="A33" s="14"/>
      <c r="B33" s="115"/>
      <c r="C33" s="14"/>
      <c r="D33" s="14"/>
      <c r="E33" s="14"/>
      <c r="F33" s="14"/>
      <c r="G33" s="14"/>
      <c r="H33" s="14"/>
      <c r="I33" s="14"/>
      <c r="J33" s="14"/>
      <c r="K33" s="14"/>
      <c r="L33" s="14"/>
      <c r="M33" s="14"/>
      <c r="N33" s="14"/>
      <c r="O33" s="14"/>
      <c r="P33" s="14"/>
      <c r="Q33" s="14"/>
      <c r="R33" s="14"/>
      <c r="S33" s="14"/>
      <c r="T33" s="14"/>
    </row>
    <row r="34" ht="15.75" customHeight="1">
      <c r="A34" s="14"/>
      <c r="B34" s="115"/>
      <c r="C34" s="14"/>
      <c r="D34" s="14"/>
      <c r="E34" s="14"/>
      <c r="F34" s="14"/>
      <c r="G34" s="14"/>
      <c r="H34" s="14"/>
      <c r="I34" s="14"/>
      <c r="J34" s="14"/>
      <c r="K34" s="14"/>
      <c r="L34" s="14"/>
      <c r="M34" s="14"/>
      <c r="N34" s="14"/>
      <c r="O34" s="14"/>
      <c r="P34" s="14"/>
      <c r="Q34" s="14"/>
      <c r="R34" s="14"/>
      <c r="S34" s="14"/>
      <c r="T34" s="14"/>
    </row>
    <row r="35" ht="15.75" customHeight="1">
      <c r="A35" s="14"/>
      <c r="B35" s="115"/>
      <c r="C35" s="14"/>
      <c r="D35" s="14"/>
      <c r="E35" s="14"/>
      <c r="F35" s="14"/>
      <c r="G35" s="14"/>
      <c r="H35" s="14"/>
      <c r="I35" s="14"/>
      <c r="J35" s="14"/>
      <c r="K35" s="14"/>
      <c r="L35" s="14"/>
      <c r="M35" s="14"/>
      <c r="N35" s="14"/>
      <c r="O35" s="14"/>
      <c r="P35" s="14"/>
      <c r="Q35" s="14"/>
      <c r="R35" s="14"/>
      <c r="S35" s="14"/>
      <c r="T35" s="14"/>
    </row>
    <row r="36" ht="15.75" customHeight="1">
      <c r="A36" s="14"/>
      <c r="B36" s="115"/>
      <c r="C36" s="14"/>
      <c r="D36" s="14"/>
      <c r="E36" s="14"/>
      <c r="F36" s="14"/>
      <c r="G36" s="14"/>
      <c r="H36" s="14"/>
      <c r="I36" s="14"/>
      <c r="J36" s="14"/>
      <c r="K36" s="14"/>
      <c r="L36" s="14"/>
      <c r="M36" s="14"/>
      <c r="N36" s="14"/>
      <c r="O36" s="14"/>
      <c r="P36" s="14"/>
      <c r="Q36" s="14"/>
      <c r="R36" s="14"/>
      <c r="S36" s="14"/>
      <c r="T36" s="14"/>
    </row>
    <row r="37" ht="15.75" customHeight="1">
      <c r="A37" s="14"/>
      <c r="B37" s="115"/>
      <c r="C37" s="14"/>
      <c r="D37" s="14"/>
      <c r="E37" s="14"/>
      <c r="F37" s="14"/>
      <c r="G37" s="14"/>
      <c r="H37" s="14"/>
      <c r="I37" s="14"/>
      <c r="J37" s="14"/>
      <c r="K37" s="14"/>
      <c r="L37" s="14"/>
      <c r="M37" s="14"/>
      <c r="N37" s="14"/>
      <c r="O37" s="14"/>
      <c r="P37" s="14"/>
      <c r="Q37" s="14"/>
      <c r="R37" s="14"/>
      <c r="S37" s="14"/>
      <c r="T37" s="14"/>
    </row>
    <row r="38" ht="15.75" customHeight="1">
      <c r="A38" s="14"/>
      <c r="B38" s="115"/>
      <c r="C38" s="14"/>
      <c r="D38" s="14"/>
      <c r="E38" s="14"/>
      <c r="F38" s="14"/>
      <c r="G38" s="14"/>
      <c r="H38" s="14"/>
      <c r="I38" s="14"/>
      <c r="J38" s="14"/>
      <c r="K38" s="14"/>
      <c r="L38" s="14"/>
      <c r="M38" s="14"/>
      <c r="N38" s="14"/>
      <c r="O38" s="14"/>
      <c r="P38" s="14"/>
      <c r="Q38" s="14"/>
      <c r="R38" s="14"/>
      <c r="S38" s="14"/>
      <c r="T38" s="14"/>
    </row>
    <row r="39" ht="15.75" customHeight="1">
      <c r="A39" s="14"/>
      <c r="B39" s="115"/>
      <c r="C39" s="14"/>
      <c r="D39" s="14"/>
      <c r="E39" s="14"/>
      <c r="F39" s="14"/>
      <c r="G39" s="14"/>
      <c r="H39" s="14"/>
      <c r="I39" s="14"/>
      <c r="J39" s="14"/>
      <c r="K39" s="14"/>
      <c r="L39" s="14"/>
      <c r="M39" s="14"/>
      <c r="N39" s="14"/>
      <c r="O39" s="14"/>
      <c r="P39" s="14"/>
      <c r="Q39" s="14"/>
      <c r="R39" s="14"/>
      <c r="S39" s="14"/>
      <c r="T39" s="14"/>
    </row>
    <row r="40" ht="15.75" customHeight="1">
      <c r="A40" s="14"/>
      <c r="B40" s="115"/>
      <c r="C40" s="14"/>
      <c r="D40" s="14"/>
      <c r="E40" s="14"/>
      <c r="F40" s="14"/>
      <c r="G40" s="14"/>
      <c r="H40" s="14"/>
      <c r="I40" s="14"/>
      <c r="J40" s="14"/>
      <c r="K40" s="14"/>
      <c r="L40" s="14"/>
      <c r="M40" s="14"/>
      <c r="N40" s="14"/>
      <c r="O40" s="14"/>
      <c r="P40" s="14"/>
      <c r="Q40" s="14"/>
      <c r="R40" s="14"/>
      <c r="S40" s="14"/>
      <c r="T40" s="14"/>
    </row>
    <row r="41" ht="15.75" customHeight="1">
      <c r="A41" s="14"/>
      <c r="B41" s="115"/>
      <c r="C41" s="14"/>
      <c r="D41" s="14"/>
      <c r="E41" s="14"/>
      <c r="F41" s="14"/>
      <c r="G41" s="14"/>
      <c r="H41" s="14"/>
      <c r="I41" s="14"/>
      <c r="J41" s="14"/>
      <c r="K41" s="14"/>
      <c r="L41" s="14"/>
      <c r="M41" s="14"/>
      <c r="N41" s="14"/>
      <c r="O41" s="14"/>
      <c r="P41" s="14"/>
      <c r="Q41" s="14"/>
      <c r="R41" s="14"/>
      <c r="S41" s="14"/>
      <c r="T41" s="14"/>
    </row>
    <row r="42" ht="15.75" customHeight="1">
      <c r="A42" s="14"/>
      <c r="B42" s="115"/>
      <c r="C42" s="14"/>
      <c r="D42" s="14"/>
      <c r="E42" s="14"/>
      <c r="F42" s="14"/>
      <c r="G42" s="14"/>
      <c r="H42" s="14"/>
      <c r="I42" s="14"/>
      <c r="J42" s="14"/>
      <c r="K42" s="14"/>
      <c r="L42" s="14"/>
      <c r="M42" s="14"/>
      <c r="N42" s="14"/>
      <c r="O42" s="14"/>
      <c r="P42" s="14"/>
      <c r="Q42" s="14"/>
      <c r="R42" s="14"/>
      <c r="S42" s="14"/>
      <c r="T42" s="14"/>
    </row>
    <row r="43" ht="15.75" customHeight="1">
      <c r="A43" s="14"/>
      <c r="B43" s="115"/>
      <c r="C43" s="14"/>
      <c r="D43" s="14"/>
      <c r="E43" s="14"/>
      <c r="F43" s="14"/>
      <c r="G43" s="14"/>
      <c r="H43" s="14"/>
      <c r="I43" s="14"/>
      <c r="J43" s="14"/>
      <c r="K43" s="14"/>
      <c r="L43" s="14"/>
      <c r="M43" s="14"/>
      <c r="N43" s="14"/>
      <c r="O43" s="14"/>
      <c r="P43" s="14"/>
      <c r="Q43" s="14"/>
      <c r="R43" s="14"/>
      <c r="S43" s="14"/>
      <c r="T43" s="14"/>
    </row>
    <row r="44" ht="15.75" customHeight="1">
      <c r="A44" s="14"/>
      <c r="B44" s="115"/>
      <c r="C44" s="14"/>
      <c r="D44" s="14"/>
      <c r="E44" s="14"/>
      <c r="F44" s="14"/>
      <c r="G44" s="14"/>
      <c r="H44" s="14"/>
      <c r="I44" s="14"/>
      <c r="J44" s="14"/>
      <c r="K44" s="14"/>
      <c r="L44" s="14"/>
      <c r="M44" s="14"/>
      <c r="N44" s="14"/>
      <c r="O44" s="14"/>
      <c r="P44" s="14"/>
      <c r="Q44" s="14"/>
      <c r="R44" s="14"/>
      <c r="S44" s="14"/>
      <c r="T44" s="14"/>
    </row>
    <row r="45" ht="15.75" customHeight="1">
      <c r="A45" s="14"/>
      <c r="B45" s="115"/>
      <c r="C45" s="14"/>
      <c r="D45" s="14"/>
      <c r="E45" s="14"/>
      <c r="F45" s="14"/>
      <c r="G45" s="14"/>
      <c r="H45" s="14"/>
      <c r="I45" s="14"/>
      <c r="J45" s="14"/>
      <c r="K45" s="14"/>
      <c r="L45" s="14"/>
      <c r="M45" s="14"/>
      <c r="N45" s="14"/>
      <c r="O45" s="14"/>
      <c r="P45" s="14"/>
      <c r="Q45" s="14"/>
      <c r="R45" s="14"/>
      <c r="S45" s="14"/>
      <c r="T45" s="14"/>
    </row>
    <row r="46" ht="15.75" customHeight="1">
      <c r="A46" s="14"/>
      <c r="B46" s="115"/>
      <c r="C46" s="14"/>
      <c r="D46" s="14"/>
      <c r="E46" s="14"/>
      <c r="F46" s="14"/>
      <c r="G46" s="14"/>
      <c r="H46" s="14"/>
      <c r="I46" s="14"/>
      <c r="J46" s="14"/>
      <c r="K46" s="14"/>
      <c r="L46" s="14"/>
      <c r="M46" s="14"/>
      <c r="N46" s="14"/>
      <c r="O46" s="14"/>
      <c r="P46" s="14"/>
      <c r="Q46" s="14"/>
      <c r="R46" s="14"/>
      <c r="S46" s="14"/>
      <c r="T46" s="14"/>
    </row>
    <row r="47" ht="15.75" customHeight="1">
      <c r="A47" s="14"/>
      <c r="B47" s="14"/>
      <c r="C47" s="14"/>
      <c r="D47" s="14"/>
      <c r="E47" s="14"/>
      <c r="F47" s="14"/>
      <c r="G47" s="14"/>
      <c r="H47" s="14"/>
      <c r="I47" s="14"/>
      <c r="J47" s="14"/>
      <c r="K47" s="14"/>
      <c r="L47" s="14"/>
      <c r="M47" s="14"/>
      <c r="N47" s="14"/>
      <c r="O47" s="14"/>
      <c r="P47" s="14"/>
      <c r="Q47" s="14"/>
      <c r="R47" s="14"/>
      <c r="S47" s="14"/>
      <c r="T47" s="14"/>
    </row>
    <row r="48" ht="15.75" customHeight="1">
      <c r="A48" s="14"/>
      <c r="B48" s="14"/>
      <c r="C48" s="14"/>
      <c r="D48" s="14"/>
      <c r="E48" s="14"/>
      <c r="F48" s="14"/>
      <c r="G48" s="14"/>
      <c r="H48" s="14"/>
      <c r="I48" s="14"/>
      <c r="J48" s="14"/>
      <c r="K48" s="14"/>
      <c r="L48" s="14"/>
      <c r="M48" s="14"/>
      <c r="N48" s="14"/>
      <c r="O48" s="14"/>
      <c r="P48" s="14"/>
      <c r="Q48" s="14"/>
      <c r="R48" s="14"/>
      <c r="S48" s="14"/>
      <c r="T48" s="14"/>
    </row>
    <row r="49" ht="15.75" customHeight="1">
      <c r="A49" s="14"/>
      <c r="B49" s="14"/>
      <c r="C49" s="14"/>
      <c r="D49" s="14"/>
      <c r="E49" s="14"/>
      <c r="F49" s="14"/>
      <c r="G49" s="14"/>
      <c r="H49" s="14"/>
      <c r="I49" s="14"/>
      <c r="J49" s="14"/>
      <c r="K49" s="14"/>
      <c r="L49" s="14"/>
      <c r="M49" s="14"/>
      <c r="N49" s="14"/>
      <c r="O49" s="14"/>
      <c r="P49" s="14"/>
      <c r="Q49" s="14"/>
      <c r="R49" s="14"/>
      <c r="S49" s="14"/>
      <c r="T49" s="14"/>
    </row>
    <row r="50" ht="15.75" customHeight="1">
      <c r="A50" s="14"/>
      <c r="B50" s="14"/>
      <c r="C50" s="14"/>
      <c r="D50" s="14"/>
      <c r="E50" s="14"/>
      <c r="F50" s="14"/>
      <c r="G50" s="14"/>
      <c r="H50" s="14"/>
      <c r="I50" s="14"/>
      <c r="J50" s="14"/>
      <c r="K50" s="14"/>
      <c r="L50" s="14"/>
      <c r="M50" s="14"/>
      <c r="N50" s="14"/>
      <c r="O50" s="14"/>
      <c r="P50" s="14"/>
      <c r="Q50" s="14"/>
      <c r="R50" s="14"/>
      <c r="S50" s="14"/>
      <c r="T50" s="14"/>
    </row>
    <row r="51" ht="15.75" customHeight="1">
      <c r="A51" s="14"/>
      <c r="B51" s="14"/>
      <c r="C51" s="14"/>
      <c r="D51" s="14"/>
      <c r="E51" s="14"/>
      <c r="F51" s="14"/>
      <c r="G51" s="14"/>
      <c r="H51" s="14"/>
      <c r="I51" s="14"/>
      <c r="J51" s="14"/>
      <c r="K51" s="14"/>
      <c r="L51" s="14"/>
      <c r="M51" s="14"/>
      <c r="N51" s="14"/>
      <c r="O51" s="14"/>
      <c r="P51" s="14"/>
      <c r="Q51" s="14"/>
      <c r="R51" s="14"/>
      <c r="S51" s="14"/>
      <c r="T51" s="14"/>
    </row>
    <row r="52" ht="15.75" customHeight="1">
      <c r="A52" s="14"/>
      <c r="B52" s="14"/>
      <c r="C52" s="14"/>
      <c r="D52" s="14"/>
      <c r="E52" s="14"/>
      <c r="F52" s="14"/>
      <c r="G52" s="14"/>
      <c r="H52" s="14"/>
      <c r="I52" s="14"/>
      <c r="J52" s="14"/>
      <c r="K52" s="14"/>
      <c r="L52" s="14"/>
      <c r="M52" s="14"/>
      <c r="N52" s="14"/>
      <c r="O52" s="14"/>
      <c r="P52" s="14"/>
      <c r="Q52" s="14"/>
      <c r="R52" s="14"/>
      <c r="S52" s="14"/>
      <c r="T52" s="14"/>
    </row>
    <row r="53" ht="15.75" customHeight="1">
      <c r="A53" s="14"/>
      <c r="B53" s="14"/>
      <c r="C53" s="14"/>
      <c r="D53" s="14"/>
      <c r="E53" s="14"/>
      <c r="F53" s="14"/>
      <c r="G53" s="14"/>
      <c r="H53" s="14"/>
      <c r="I53" s="14"/>
      <c r="J53" s="14"/>
      <c r="K53" s="14"/>
      <c r="L53" s="14"/>
      <c r="M53" s="14"/>
      <c r="N53" s="14"/>
      <c r="O53" s="14"/>
      <c r="P53" s="14"/>
      <c r="Q53" s="14"/>
      <c r="R53" s="14"/>
      <c r="S53" s="14"/>
      <c r="T53" s="14"/>
    </row>
    <row r="54" ht="15.75" customHeight="1">
      <c r="A54" s="14"/>
      <c r="B54" s="14"/>
      <c r="C54" s="14"/>
      <c r="D54" s="14"/>
      <c r="E54" s="14"/>
      <c r="F54" s="14"/>
      <c r="G54" s="14"/>
      <c r="H54" s="14"/>
      <c r="I54" s="14"/>
      <c r="J54" s="14"/>
      <c r="K54" s="14"/>
      <c r="L54" s="14"/>
      <c r="M54" s="14"/>
      <c r="N54" s="14"/>
      <c r="O54" s="14"/>
      <c r="P54" s="14"/>
      <c r="Q54" s="14"/>
      <c r="R54" s="14"/>
      <c r="S54" s="14"/>
      <c r="T54" s="14"/>
    </row>
    <row r="55" ht="15.75" customHeight="1">
      <c r="A55" s="14"/>
      <c r="B55" s="14"/>
      <c r="C55" s="14"/>
      <c r="D55" s="14"/>
      <c r="E55" s="14"/>
      <c r="F55" s="14"/>
      <c r="G55" s="14"/>
      <c r="H55" s="14"/>
      <c r="I55" s="14"/>
      <c r="J55" s="14"/>
      <c r="K55" s="14"/>
      <c r="L55" s="14"/>
      <c r="M55" s="14"/>
      <c r="N55" s="14"/>
      <c r="O55" s="14"/>
      <c r="P55" s="14"/>
      <c r="Q55" s="14"/>
      <c r="R55" s="14"/>
      <c r="S55" s="14"/>
      <c r="T55" s="14"/>
    </row>
    <row r="56" ht="15.75" customHeight="1">
      <c r="A56" s="14"/>
      <c r="B56" s="14"/>
      <c r="C56" s="14"/>
      <c r="D56" s="14"/>
      <c r="E56" s="14"/>
      <c r="F56" s="14"/>
      <c r="G56" s="14"/>
      <c r="H56" s="14"/>
      <c r="I56" s="14"/>
      <c r="J56" s="14"/>
      <c r="K56" s="14"/>
      <c r="L56" s="14"/>
      <c r="M56" s="14"/>
      <c r="N56" s="14"/>
      <c r="O56" s="14"/>
      <c r="P56" s="14"/>
      <c r="Q56" s="14"/>
      <c r="R56" s="14"/>
      <c r="S56" s="14"/>
      <c r="T56" s="14"/>
    </row>
    <row r="57" ht="15.75" customHeight="1">
      <c r="A57" s="14"/>
      <c r="B57" s="14"/>
      <c r="C57" s="14"/>
      <c r="D57" s="14"/>
      <c r="E57" s="14"/>
      <c r="F57" s="14"/>
      <c r="G57" s="14"/>
      <c r="H57" s="14"/>
      <c r="I57" s="14"/>
      <c r="J57" s="14"/>
      <c r="K57" s="14"/>
      <c r="L57" s="14"/>
      <c r="M57" s="14"/>
      <c r="N57" s="14"/>
      <c r="O57" s="14"/>
      <c r="P57" s="14"/>
      <c r="Q57" s="14"/>
      <c r="R57" s="14"/>
      <c r="S57" s="14"/>
      <c r="T57" s="14"/>
    </row>
    <row r="58" ht="15.75" customHeight="1">
      <c r="A58" s="14"/>
      <c r="B58" s="14"/>
      <c r="C58" s="14"/>
      <c r="D58" s="14"/>
      <c r="E58" s="14"/>
      <c r="F58" s="14"/>
      <c r="G58" s="14"/>
      <c r="H58" s="14"/>
      <c r="I58" s="14"/>
      <c r="J58" s="14"/>
      <c r="K58" s="14"/>
      <c r="L58" s="14"/>
      <c r="M58" s="14"/>
      <c r="N58" s="14"/>
      <c r="O58" s="14"/>
      <c r="P58" s="14"/>
      <c r="Q58" s="14"/>
      <c r="R58" s="14"/>
      <c r="S58" s="14"/>
      <c r="T58" s="14"/>
    </row>
    <row r="59" ht="15.75" customHeight="1">
      <c r="A59" s="14"/>
      <c r="B59" s="14"/>
      <c r="C59" s="14"/>
      <c r="D59" s="14"/>
      <c r="E59" s="14"/>
      <c r="F59" s="14"/>
      <c r="G59" s="14"/>
      <c r="H59" s="14"/>
      <c r="I59" s="14"/>
      <c r="J59" s="14"/>
      <c r="K59" s="14"/>
      <c r="L59" s="14"/>
      <c r="M59" s="14"/>
      <c r="N59" s="14"/>
      <c r="O59" s="14"/>
      <c r="P59" s="14"/>
      <c r="Q59" s="14"/>
      <c r="R59" s="14"/>
      <c r="S59" s="14"/>
      <c r="T59" s="14"/>
    </row>
    <row r="60" ht="15.75" customHeight="1">
      <c r="A60" s="14"/>
      <c r="B60" s="14"/>
      <c r="C60" s="14"/>
      <c r="D60" s="14"/>
      <c r="E60" s="14"/>
      <c r="F60" s="14"/>
      <c r="G60" s="14"/>
      <c r="H60" s="14"/>
      <c r="I60" s="14"/>
      <c r="J60" s="14"/>
      <c r="K60" s="14"/>
      <c r="L60" s="14"/>
      <c r="M60" s="14"/>
      <c r="N60" s="14"/>
      <c r="O60" s="14"/>
      <c r="P60" s="14"/>
      <c r="Q60" s="14"/>
      <c r="R60" s="14"/>
      <c r="S60" s="14"/>
      <c r="T60" s="14"/>
    </row>
    <row r="61" ht="15.75" customHeight="1">
      <c r="A61" s="14"/>
      <c r="B61" s="14"/>
      <c r="C61" s="14"/>
      <c r="D61" s="14"/>
      <c r="E61" s="14"/>
      <c r="F61" s="14"/>
      <c r="G61" s="14"/>
      <c r="H61" s="14"/>
      <c r="I61" s="14"/>
      <c r="J61" s="14"/>
      <c r="K61" s="14"/>
      <c r="L61" s="14"/>
      <c r="M61" s="14"/>
      <c r="N61" s="14"/>
      <c r="O61" s="14"/>
      <c r="P61" s="14"/>
      <c r="Q61" s="14"/>
      <c r="R61" s="14"/>
      <c r="S61" s="14"/>
      <c r="T61" s="14"/>
    </row>
    <row r="62" ht="15.75" customHeight="1">
      <c r="A62" s="14"/>
      <c r="B62" s="14"/>
      <c r="C62" s="14"/>
      <c r="D62" s="14"/>
      <c r="E62" s="14"/>
      <c r="F62" s="14"/>
      <c r="G62" s="14"/>
      <c r="H62" s="14"/>
      <c r="I62" s="14"/>
      <c r="J62" s="14"/>
      <c r="K62" s="14"/>
      <c r="L62" s="14"/>
      <c r="M62" s="14"/>
      <c r="N62" s="14"/>
      <c r="O62" s="14"/>
      <c r="P62" s="14"/>
      <c r="Q62" s="14"/>
      <c r="R62" s="14"/>
      <c r="S62" s="14"/>
      <c r="T62" s="14"/>
    </row>
    <row r="63" ht="15.75" customHeight="1">
      <c r="A63" s="14"/>
      <c r="B63" s="14"/>
      <c r="C63" s="14"/>
      <c r="D63" s="14"/>
      <c r="E63" s="14"/>
      <c r="F63" s="14"/>
      <c r="G63" s="14"/>
      <c r="H63" s="14"/>
      <c r="I63" s="14"/>
      <c r="J63" s="14"/>
      <c r="K63" s="14"/>
      <c r="L63" s="14"/>
      <c r="M63" s="14"/>
      <c r="N63" s="14"/>
      <c r="O63" s="14"/>
      <c r="P63" s="14"/>
      <c r="Q63" s="14"/>
      <c r="R63" s="14"/>
      <c r="S63" s="14"/>
      <c r="T63" s="14"/>
    </row>
    <row r="64" ht="15.75" customHeight="1">
      <c r="A64" s="14"/>
      <c r="B64" s="14"/>
      <c r="C64" s="14"/>
      <c r="D64" s="14"/>
      <c r="E64" s="14"/>
      <c r="F64" s="14"/>
      <c r="G64" s="14"/>
      <c r="H64" s="14"/>
      <c r="I64" s="14"/>
      <c r="J64" s="14"/>
      <c r="K64" s="14"/>
      <c r="L64" s="14"/>
      <c r="M64" s="14"/>
      <c r="N64" s="14"/>
      <c r="O64" s="14"/>
      <c r="P64" s="14"/>
      <c r="Q64" s="14"/>
      <c r="R64" s="14"/>
      <c r="S64" s="14"/>
      <c r="T64" s="14"/>
    </row>
    <row r="65" ht="15.75" customHeight="1">
      <c r="A65" s="14"/>
      <c r="B65" s="14"/>
      <c r="C65" s="14"/>
      <c r="D65" s="14"/>
      <c r="E65" s="14"/>
      <c r="F65" s="14"/>
      <c r="G65" s="14"/>
      <c r="H65" s="14"/>
      <c r="I65" s="14"/>
      <c r="J65" s="14"/>
      <c r="K65" s="14"/>
      <c r="L65" s="14"/>
      <c r="M65" s="14"/>
      <c r="N65" s="14"/>
      <c r="O65" s="14"/>
      <c r="P65" s="14"/>
      <c r="Q65" s="14"/>
      <c r="R65" s="14"/>
      <c r="S65" s="14"/>
      <c r="T65" s="14"/>
    </row>
    <row r="66" ht="15.75" customHeight="1">
      <c r="A66" s="14"/>
      <c r="B66" s="14"/>
      <c r="C66" s="14"/>
      <c r="D66" s="14"/>
      <c r="E66" s="14"/>
      <c r="F66" s="14"/>
      <c r="G66" s="14"/>
      <c r="H66" s="14"/>
      <c r="I66" s="14"/>
      <c r="J66" s="14"/>
      <c r="K66" s="14"/>
      <c r="L66" s="14"/>
      <c r="M66" s="14"/>
      <c r="N66" s="14"/>
      <c r="O66" s="14"/>
      <c r="P66" s="14"/>
      <c r="Q66" s="14"/>
      <c r="R66" s="14"/>
      <c r="S66" s="14"/>
      <c r="T66" s="14"/>
    </row>
    <row r="67" ht="15.75" customHeight="1">
      <c r="A67" s="14"/>
      <c r="B67" s="14"/>
      <c r="C67" s="14"/>
      <c r="D67" s="14"/>
      <c r="E67" s="14"/>
      <c r="F67" s="14"/>
      <c r="G67" s="14"/>
      <c r="H67" s="14"/>
      <c r="I67" s="14"/>
      <c r="J67" s="14"/>
      <c r="K67" s="14"/>
      <c r="L67" s="14"/>
      <c r="M67" s="14"/>
      <c r="N67" s="14"/>
      <c r="O67" s="14"/>
      <c r="P67" s="14"/>
      <c r="Q67" s="14"/>
      <c r="R67" s="14"/>
      <c r="S67" s="14"/>
      <c r="T67" s="14"/>
    </row>
    <row r="68" ht="15.75" customHeight="1">
      <c r="A68" s="14"/>
      <c r="B68" s="14"/>
      <c r="C68" s="14"/>
      <c r="D68" s="14"/>
      <c r="E68" s="14"/>
      <c r="F68" s="14"/>
      <c r="G68" s="14"/>
      <c r="H68" s="14"/>
      <c r="I68" s="14"/>
      <c r="J68" s="14"/>
      <c r="K68" s="14"/>
      <c r="L68" s="14"/>
      <c r="M68" s="14"/>
      <c r="N68" s="14"/>
      <c r="O68" s="14"/>
      <c r="P68" s="14"/>
      <c r="Q68" s="14"/>
      <c r="R68" s="14"/>
      <c r="S68" s="14"/>
      <c r="T68" s="14"/>
    </row>
    <row r="69" ht="15.75" customHeight="1">
      <c r="A69" s="14"/>
      <c r="B69" s="14"/>
      <c r="C69" s="14"/>
      <c r="D69" s="14"/>
      <c r="E69" s="14"/>
      <c r="F69" s="14"/>
      <c r="G69" s="14"/>
      <c r="H69" s="14"/>
      <c r="I69" s="14"/>
      <c r="J69" s="14"/>
      <c r="K69" s="14"/>
      <c r="L69" s="14"/>
      <c r="M69" s="14"/>
      <c r="N69" s="14"/>
      <c r="O69" s="14"/>
      <c r="P69" s="14"/>
      <c r="Q69" s="14"/>
      <c r="R69" s="14"/>
      <c r="S69" s="14"/>
      <c r="T69" s="14"/>
    </row>
    <row r="70" ht="15.75" customHeight="1">
      <c r="A70" s="14"/>
      <c r="B70" s="14"/>
      <c r="C70" s="14"/>
      <c r="D70" s="14"/>
      <c r="E70" s="14"/>
      <c r="F70" s="14"/>
      <c r="G70" s="14"/>
      <c r="H70" s="14"/>
      <c r="I70" s="14"/>
      <c r="J70" s="14"/>
      <c r="K70" s="14"/>
      <c r="L70" s="14"/>
      <c r="M70" s="14"/>
      <c r="N70" s="14"/>
      <c r="O70" s="14"/>
      <c r="P70" s="14"/>
      <c r="Q70" s="14"/>
      <c r="R70" s="14"/>
      <c r="S70" s="14"/>
      <c r="T70" s="14"/>
    </row>
    <row r="71" ht="15.75" customHeight="1">
      <c r="A71" s="14"/>
      <c r="B71" s="14"/>
      <c r="C71" s="14"/>
      <c r="D71" s="14"/>
      <c r="E71" s="14"/>
      <c r="F71" s="14"/>
      <c r="G71" s="14"/>
      <c r="H71" s="14"/>
      <c r="I71" s="14"/>
      <c r="J71" s="14"/>
      <c r="K71" s="14"/>
      <c r="L71" s="14"/>
      <c r="M71" s="14"/>
      <c r="N71" s="14"/>
      <c r="O71" s="14"/>
      <c r="P71" s="14"/>
      <c r="Q71" s="14"/>
      <c r="R71" s="14"/>
      <c r="S71" s="14"/>
      <c r="T71" s="14"/>
    </row>
    <row r="72" ht="15.75" customHeight="1">
      <c r="A72" s="14"/>
      <c r="B72" s="14"/>
      <c r="C72" s="14"/>
      <c r="D72" s="14"/>
      <c r="E72" s="14"/>
      <c r="F72" s="14"/>
      <c r="G72" s="14"/>
      <c r="H72" s="14"/>
      <c r="I72" s="14"/>
      <c r="J72" s="14"/>
      <c r="K72" s="14"/>
      <c r="L72" s="14"/>
      <c r="M72" s="14"/>
      <c r="N72" s="14"/>
      <c r="O72" s="14"/>
      <c r="P72" s="14"/>
      <c r="Q72" s="14"/>
      <c r="R72" s="14"/>
      <c r="S72" s="14"/>
      <c r="T72" s="14"/>
    </row>
    <row r="73" ht="15.75" customHeight="1">
      <c r="A73" s="14"/>
      <c r="B73" s="14"/>
      <c r="C73" s="14"/>
      <c r="D73" s="14"/>
      <c r="E73" s="14"/>
      <c r="F73" s="14"/>
      <c r="G73" s="14"/>
      <c r="H73" s="14"/>
      <c r="I73" s="14"/>
      <c r="J73" s="14"/>
      <c r="K73" s="14"/>
      <c r="L73" s="14"/>
      <c r="M73" s="14"/>
      <c r="N73" s="14"/>
      <c r="O73" s="14"/>
      <c r="P73" s="14"/>
      <c r="Q73" s="14"/>
      <c r="R73" s="14"/>
      <c r="S73" s="14"/>
      <c r="T73" s="14"/>
    </row>
    <row r="74" ht="15.75" customHeight="1">
      <c r="A74" s="14"/>
      <c r="B74" s="14"/>
      <c r="C74" s="14"/>
      <c r="D74" s="14"/>
      <c r="E74" s="14"/>
      <c r="F74" s="14"/>
      <c r="G74" s="14"/>
      <c r="H74" s="14"/>
      <c r="I74" s="14"/>
      <c r="J74" s="14"/>
      <c r="K74" s="14"/>
      <c r="L74" s="14"/>
      <c r="M74" s="14"/>
      <c r="N74" s="14"/>
      <c r="O74" s="14"/>
      <c r="P74" s="14"/>
      <c r="Q74" s="14"/>
      <c r="R74" s="14"/>
      <c r="S74" s="14"/>
      <c r="T74" s="14"/>
    </row>
    <row r="75" ht="15.75" customHeight="1">
      <c r="A75" s="14"/>
      <c r="B75" s="14"/>
      <c r="C75" s="14"/>
      <c r="D75" s="14"/>
      <c r="E75" s="14"/>
      <c r="F75" s="14"/>
      <c r="G75" s="14"/>
      <c r="H75" s="14"/>
      <c r="I75" s="14"/>
      <c r="J75" s="14"/>
      <c r="K75" s="14"/>
      <c r="L75" s="14"/>
      <c r="M75" s="14"/>
      <c r="N75" s="14"/>
      <c r="O75" s="14"/>
      <c r="P75" s="14"/>
      <c r="Q75" s="14"/>
      <c r="R75" s="14"/>
      <c r="S75" s="14"/>
      <c r="T75" s="14"/>
    </row>
    <row r="76" ht="15.75" customHeight="1">
      <c r="A76" s="14"/>
      <c r="B76" s="14"/>
      <c r="C76" s="14"/>
      <c r="D76" s="14"/>
      <c r="E76" s="14"/>
      <c r="F76" s="14"/>
      <c r="G76" s="14"/>
      <c r="H76" s="14"/>
      <c r="I76" s="14"/>
      <c r="J76" s="14"/>
      <c r="K76" s="14"/>
      <c r="L76" s="14"/>
      <c r="M76" s="14"/>
      <c r="N76" s="14"/>
      <c r="O76" s="14"/>
      <c r="P76" s="14"/>
      <c r="Q76" s="14"/>
      <c r="R76" s="14"/>
      <c r="S76" s="14"/>
      <c r="T76" s="14"/>
    </row>
    <row r="77" ht="15.75" customHeight="1">
      <c r="A77" s="14"/>
      <c r="B77" s="14"/>
      <c r="C77" s="14"/>
      <c r="D77" s="14"/>
      <c r="E77" s="14"/>
      <c r="F77" s="14"/>
      <c r="G77" s="14"/>
      <c r="H77" s="14"/>
      <c r="I77" s="14"/>
      <c r="J77" s="14"/>
      <c r="K77" s="14"/>
      <c r="L77" s="14"/>
      <c r="M77" s="14"/>
      <c r="N77" s="14"/>
      <c r="O77" s="14"/>
      <c r="P77" s="14"/>
      <c r="Q77" s="14"/>
      <c r="R77" s="14"/>
      <c r="S77" s="14"/>
      <c r="T77" s="14"/>
    </row>
    <row r="78" ht="15.75" customHeight="1">
      <c r="A78" s="14"/>
      <c r="B78" s="14"/>
      <c r="C78" s="14"/>
      <c r="D78" s="14"/>
      <c r="E78" s="14"/>
      <c r="F78" s="14"/>
      <c r="G78" s="14"/>
      <c r="H78" s="14"/>
      <c r="I78" s="14"/>
      <c r="J78" s="14"/>
      <c r="K78" s="14"/>
      <c r="L78" s="14"/>
      <c r="M78" s="14"/>
      <c r="N78" s="14"/>
      <c r="O78" s="14"/>
      <c r="P78" s="14"/>
      <c r="Q78" s="14"/>
      <c r="R78" s="14"/>
      <c r="S78" s="14"/>
      <c r="T78" s="14"/>
    </row>
    <row r="79" ht="15.75" customHeight="1">
      <c r="A79" s="14"/>
      <c r="B79" s="14"/>
      <c r="C79" s="14"/>
      <c r="D79" s="14"/>
      <c r="E79" s="14"/>
      <c r="F79" s="14"/>
      <c r="G79" s="14"/>
      <c r="H79" s="14"/>
      <c r="I79" s="14"/>
      <c r="J79" s="14"/>
      <c r="K79" s="14"/>
      <c r="L79" s="14"/>
      <c r="M79" s="14"/>
      <c r="N79" s="14"/>
      <c r="O79" s="14"/>
      <c r="P79" s="14"/>
      <c r="Q79" s="14"/>
      <c r="R79" s="14"/>
      <c r="S79" s="14"/>
      <c r="T79" s="14"/>
    </row>
    <row r="80" ht="15.75" customHeight="1">
      <c r="A80" s="14"/>
      <c r="B80" s="14"/>
      <c r="C80" s="14"/>
      <c r="D80" s="14"/>
      <c r="E80" s="14"/>
      <c r="F80" s="14"/>
      <c r="G80" s="14"/>
      <c r="H80" s="14"/>
      <c r="I80" s="14"/>
      <c r="J80" s="14"/>
      <c r="K80" s="14"/>
      <c r="L80" s="14"/>
      <c r="M80" s="14"/>
      <c r="N80" s="14"/>
      <c r="O80" s="14"/>
      <c r="P80" s="14"/>
      <c r="Q80" s="14"/>
      <c r="R80" s="14"/>
      <c r="S80" s="14"/>
      <c r="T80" s="14"/>
    </row>
    <row r="81" ht="15.75" customHeight="1">
      <c r="A81" s="14"/>
      <c r="B81" s="14"/>
      <c r="C81" s="14"/>
      <c r="D81" s="14"/>
      <c r="E81" s="14"/>
      <c r="F81" s="14"/>
      <c r="G81" s="14"/>
      <c r="H81" s="14"/>
      <c r="I81" s="14"/>
      <c r="J81" s="14"/>
      <c r="K81" s="14"/>
      <c r="L81" s="14"/>
      <c r="M81" s="14"/>
      <c r="N81" s="14"/>
      <c r="O81" s="14"/>
      <c r="P81" s="14"/>
      <c r="Q81" s="14"/>
      <c r="R81" s="14"/>
      <c r="S81" s="14"/>
      <c r="T81" s="14"/>
    </row>
    <row r="82" ht="15.75" customHeight="1">
      <c r="A82" s="14"/>
      <c r="B82" s="14"/>
      <c r="C82" s="14"/>
      <c r="D82" s="14"/>
      <c r="E82" s="14"/>
      <c r="F82" s="14"/>
      <c r="G82" s="14"/>
      <c r="H82" s="14"/>
      <c r="I82" s="14"/>
      <c r="J82" s="14"/>
      <c r="K82" s="14"/>
      <c r="L82" s="14"/>
      <c r="M82" s="14"/>
      <c r="N82" s="14"/>
      <c r="O82" s="14"/>
      <c r="P82" s="14"/>
      <c r="Q82" s="14"/>
      <c r="R82" s="14"/>
      <c r="S82" s="14"/>
      <c r="T82" s="14"/>
    </row>
    <row r="83" ht="15.75" customHeight="1">
      <c r="A83" s="14"/>
      <c r="B83" s="14"/>
      <c r="C83" s="14"/>
      <c r="D83" s="14"/>
      <c r="E83" s="14"/>
      <c r="F83" s="14"/>
      <c r="G83" s="14"/>
      <c r="H83" s="14"/>
      <c r="I83" s="14"/>
      <c r="J83" s="14"/>
      <c r="K83" s="14"/>
      <c r="L83" s="14"/>
      <c r="M83" s="14"/>
      <c r="N83" s="14"/>
      <c r="O83" s="14"/>
      <c r="P83" s="14"/>
      <c r="Q83" s="14"/>
      <c r="R83" s="14"/>
      <c r="S83" s="14"/>
      <c r="T83" s="14"/>
    </row>
    <row r="84" ht="15.75" customHeight="1">
      <c r="A84" s="14"/>
      <c r="B84" s="14"/>
      <c r="C84" s="14"/>
      <c r="D84" s="14"/>
      <c r="E84" s="14"/>
      <c r="F84" s="14"/>
      <c r="G84" s="14"/>
      <c r="H84" s="14"/>
      <c r="I84" s="14"/>
      <c r="J84" s="14"/>
      <c r="K84" s="14"/>
      <c r="L84" s="14"/>
      <c r="M84" s="14"/>
      <c r="N84" s="14"/>
      <c r="O84" s="14"/>
      <c r="P84" s="14"/>
      <c r="Q84" s="14"/>
      <c r="R84" s="14"/>
      <c r="S84" s="14"/>
      <c r="T84" s="14"/>
    </row>
    <row r="85" ht="15.75" customHeight="1">
      <c r="A85" s="14"/>
      <c r="B85" s="14"/>
      <c r="C85" s="14"/>
      <c r="D85" s="14"/>
      <c r="E85" s="14"/>
      <c r="F85" s="14"/>
      <c r="G85" s="14"/>
      <c r="H85" s="14"/>
      <c r="I85" s="14"/>
      <c r="J85" s="14"/>
      <c r="K85" s="14"/>
      <c r="L85" s="14"/>
      <c r="M85" s="14"/>
      <c r="N85" s="14"/>
      <c r="O85" s="14"/>
      <c r="P85" s="14"/>
      <c r="Q85" s="14"/>
      <c r="R85" s="14"/>
      <c r="S85" s="14"/>
      <c r="T85" s="14"/>
    </row>
    <row r="86" ht="15.75" customHeight="1">
      <c r="A86" s="14"/>
      <c r="B86" s="14"/>
      <c r="C86" s="14"/>
      <c r="D86" s="14"/>
      <c r="E86" s="14"/>
      <c r="F86" s="14"/>
      <c r="G86" s="14"/>
      <c r="H86" s="14"/>
      <c r="I86" s="14"/>
      <c r="J86" s="14"/>
      <c r="K86" s="14"/>
      <c r="L86" s="14"/>
      <c r="M86" s="14"/>
      <c r="N86" s="14"/>
      <c r="O86" s="14"/>
      <c r="P86" s="14"/>
      <c r="Q86" s="14"/>
      <c r="R86" s="14"/>
      <c r="S86" s="14"/>
      <c r="T86" s="14"/>
    </row>
    <row r="87" ht="15.75" customHeight="1">
      <c r="A87" s="14"/>
      <c r="B87" s="14"/>
      <c r="C87" s="14"/>
      <c r="D87" s="14"/>
      <c r="E87" s="14"/>
      <c r="F87" s="14"/>
      <c r="G87" s="14"/>
      <c r="H87" s="14"/>
      <c r="I87" s="14"/>
      <c r="J87" s="14"/>
      <c r="K87" s="14"/>
      <c r="L87" s="14"/>
      <c r="M87" s="14"/>
      <c r="N87" s="14"/>
      <c r="O87" s="14"/>
      <c r="P87" s="14"/>
      <c r="Q87" s="14"/>
      <c r="R87" s="14"/>
      <c r="S87" s="14"/>
      <c r="T87" s="14"/>
    </row>
    <row r="88" ht="15.75" customHeight="1">
      <c r="A88" s="14"/>
      <c r="B88" s="14"/>
      <c r="C88" s="14"/>
      <c r="D88" s="14"/>
      <c r="E88" s="14"/>
      <c r="F88" s="14"/>
      <c r="G88" s="14"/>
      <c r="H88" s="14"/>
      <c r="I88" s="14"/>
      <c r="J88" s="14"/>
      <c r="K88" s="14"/>
      <c r="L88" s="14"/>
      <c r="M88" s="14"/>
      <c r="N88" s="14"/>
      <c r="O88" s="14"/>
      <c r="P88" s="14"/>
      <c r="Q88" s="14"/>
      <c r="R88" s="14"/>
      <c r="S88" s="14"/>
      <c r="T88" s="14"/>
    </row>
    <row r="89" ht="15.75" customHeight="1">
      <c r="A89" s="14"/>
      <c r="B89" s="14"/>
      <c r="C89" s="14"/>
      <c r="D89" s="14"/>
      <c r="E89" s="14"/>
      <c r="F89" s="14"/>
      <c r="G89" s="14"/>
      <c r="H89" s="14"/>
      <c r="I89" s="14"/>
      <c r="J89" s="14"/>
      <c r="K89" s="14"/>
      <c r="L89" s="14"/>
      <c r="M89" s="14"/>
      <c r="N89" s="14"/>
      <c r="O89" s="14"/>
      <c r="P89" s="14"/>
      <c r="Q89" s="14"/>
      <c r="R89" s="14"/>
      <c r="S89" s="14"/>
      <c r="T89" s="14"/>
    </row>
    <row r="90" ht="15.75" customHeight="1">
      <c r="A90" s="14"/>
      <c r="B90" s="14"/>
      <c r="C90" s="14"/>
      <c r="D90" s="14"/>
      <c r="E90" s="14"/>
      <c r="F90" s="14"/>
      <c r="G90" s="14"/>
      <c r="H90" s="14"/>
      <c r="I90" s="14"/>
      <c r="J90" s="14"/>
      <c r="K90" s="14"/>
      <c r="L90" s="14"/>
      <c r="M90" s="14"/>
      <c r="N90" s="14"/>
      <c r="O90" s="14"/>
      <c r="P90" s="14"/>
      <c r="Q90" s="14"/>
      <c r="R90" s="14"/>
      <c r="S90" s="14"/>
      <c r="T90" s="14"/>
    </row>
    <row r="91" ht="15.75" customHeight="1">
      <c r="A91" s="14"/>
      <c r="B91" s="14"/>
      <c r="C91" s="14"/>
      <c r="D91" s="14"/>
      <c r="E91" s="14"/>
      <c r="F91" s="14"/>
      <c r="G91" s="14"/>
      <c r="H91" s="14"/>
      <c r="I91" s="14"/>
      <c r="J91" s="14"/>
      <c r="K91" s="14"/>
      <c r="L91" s="14"/>
      <c r="M91" s="14"/>
      <c r="N91" s="14"/>
      <c r="O91" s="14"/>
      <c r="P91" s="14"/>
      <c r="Q91" s="14"/>
      <c r="R91" s="14"/>
      <c r="S91" s="14"/>
      <c r="T91" s="14"/>
    </row>
    <row r="92" ht="15.75" customHeight="1">
      <c r="A92" s="14"/>
      <c r="B92" s="14"/>
      <c r="C92" s="14"/>
      <c r="D92" s="14"/>
      <c r="E92" s="14"/>
      <c r="F92" s="14"/>
      <c r="G92" s="14"/>
      <c r="H92" s="14"/>
      <c r="I92" s="14"/>
      <c r="J92" s="14"/>
      <c r="K92" s="14"/>
      <c r="L92" s="14"/>
      <c r="M92" s="14"/>
      <c r="N92" s="14"/>
      <c r="O92" s="14"/>
      <c r="P92" s="14"/>
      <c r="Q92" s="14"/>
      <c r="R92" s="14"/>
      <c r="S92" s="14"/>
      <c r="T92" s="14"/>
    </row>
    <row r="93" ht="15.75" customHeight="1">
      <c r="A93" s="14"/>
      <c r="B93" s="14"/>
      <c r="C93" s="14"/>
      <c r="D93" s="14"/>
      <c r="E93" s="14"/>
      <c r="F93" s="14"/>
      <c r="G93" s="14"/>
      <c r="H93" s="14"/>
      <c r="I93" s="14"/>
      <c r="J93" s="14"/>
      <c r="K93" s="14"/>
      <c r="L93" s="14"/>
      <c r="M93" s="14"/>
      <c r="N93" s="14"/>
      <c r="O93" s="14"/>
      <c r="P93" s="14"/>
      <c r="Q93" s="14"/>
      <c r="R93" s="14"/>
      <c r="S93" s="14"/>
      <c r="T93" s="14"/>
    </row>
    <row r="94" ht="15.75" customHeight="1">
      <c r="A94" s="14"/>
      <c r="B94" s="14"/>
      <c r="C94" s="14"/>
      <c r="D94" s="14"/>
      <c r="E94" s="14"/>
      <c r="F94" s="14"/>
      <c r="G94" s="14"/>
      <c r="H94" s="14"/>
      <c r="I94" s="14"/>
      <c r="J94" s="14"/>
      <c r="K94" s="14"/>
      <c r="L94" s="14"/>
      <c r="M94" s="14"/>
      <c r="N94" s="14"/>
      <c r="O94" s="14"/>
      <c r="P94" s="14"/>
      <c r="Q94" s="14"/>
      <c r="R94" s="14"/>
      <c r="S94" s="14"/>
      <c r="T94" s="14"/>
    </row>
    <row r="95" ht="15.75" customHeight="1">
      <c r="A95" s="14"/>
      <c r="B95" s="14"/>
      <c r="C95" s="14"/>
      <c r="D95" s="14"/>
      <c r="E95" s="14"/>
      <c r="F95" s="14"/>
      <c r="G95" s="14"/>
      <c r="H95" s="14"/>
      <c r="I95" s="14"/>
      <c r="J95" s="14"/>
      <c r="K95" s="14"/>
      <c r="L95" s="14"/>
      <c r="M95" s="14"/>
      <c r="N95" s="14"/>
      <c r="O95" s="14"/>
      <c r="P95" s="14"/>
      <c r="Q95" s="14"/>
      <c r="R95" s="14"/>
      <c r="S95" s="14"/>
      <c r="T95" s="14"/>
    </row>
    <row r="96" ht="15.75" customHeight="1">
      <c r="A96" s="14"/>
      <c r="B96" s="14"/>
      <c r="C96" s="14"/>
      <c r="D96" s="14"/>
      <c r="E96" s="14"/>
      <c r="F96" s="14"/>
      <c r="G96" s="14"/>
      <c r="H96" s="14"/>
      <c r="I96" s="14"/>
      <c r="J96" s="14"/>
      <c r="K96" s="14"/>
      <c r="L96" s="14"/>
      <c r="M96" s="14"/>
      <c r="N96" s="14"/>
      <c r="O96" s="14"/>
      <c r="P96" s="14"/>
      <c r="Q96" s="14"/>
      <c r="R96" s="14"/>
      <c r="S96" s="14"/>
      <c r="T96" s="14"/>
    </row>
    <row r="97" ht="15.75" customHeight="1">
      <c r="A97" s="14"/>
      <c r="B97" s="14"/>
      <c r="C97" s="14"/>
      <c r="D97" s="14"/>
      <c r="E97" s="14"/>
      <c r="F97" s="14"/>
      <c r="G97" s="14"/>
      <c r="H97" s="14"/>
      <c r="I97" s="14"/>
      <c r="J97" s="14"/>
      <c r="K97" s="14"/>
      <c r="L97" s="14"/>
      <c r="M97" s="14"/>
      <c r="N97" s="14"/>
      <c r="O97" s="14"/>
      <c r="P97" s="14"/>
      <c r="Q97" s="14"/>
      <c r="R97" s="14"/>
      <c r="S97" s="14"/>
      <c r="T97" s="14"/>
    </row>
    <row r="98" ht="15.75" customHeight="1">
      <c r="A98" s="14"/>
      <c r="B98" s="14"/>
      <c r="C98" s="14"/>
      <c r="D98" s="14"/>
      <c r="E98" s="14"/>
      <c r="F98" s="14"/>
      <c r="G98" s="14"/>
      <c r="H98" s="14"/>
      <c r="I98" s="14"/>
      <c r="J98" s="14"/>
      <c r="K98" s="14"/>
      <c r="L98" s="14"/>
      <c r="M98" s="14"/>
      <c r="N98" s="14"/>
      <c r="O98" s="14"/>
      <c r="P98" s="14"/>
      <c r="Q98" s="14"/>
      <c r="R98" s="14"/>
      <c r="S98" s="14"/>
      <c r="T98" s="14"/>
    </row>
    <row r="99" ht="15.75" customHeight="1">
      <c r="A99" s="14"/>
      <c r="B99" s="14"/>
      <c r="C99" s="14"/>
      <c r="D99" s="14"/>
      <c r="E99" s="14"/>
      <c r="F99" s="14"/>
      <c r="G99" s="14"/>
      <c r="H99" s="14"/>
      <c r="I99" s="14"/>
      <c r="J99" s="14"/>
      <c r="K99" s="14"/>
      <c r="L99" s="14"/>
      <c r="M99" s="14"/>
      <c r="N99" s="14"/>
      <c r="O99" s="14"/>
      <c r="P99" s="14"/>
      <c r="Q99" s="14"/>
      <c r="R99" s="14"/>
      <c r="S99" s="14"/>
      <c r="T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23:D23"/>
    <mergeCell ref="B25:D25"/>
    <mergeCell ref="F25:H25"/>
    <mergeCell ref="B27:D27"/>
    <mergeCell ref="B4:H4"/>
    <mergeCell ref="B6:H6"/>
    <mergeCell ref="B19:D19"/>
    <mergeCell ref="F19:H19"/>
    <mergeCell ref="B21:D21"/>
    <mergeCell ref="G21:I21"/>
    <mergeCell ref="F23:H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showGridLines="0" workbookViewId="0"/>
  </sheetViews>
  <sheetFormatPr customHeight="1" defaultColWidth="12.63" defaultRowHeight="15.0"/>
  <cols>
    <col customWidth="1" min="1" max="1" width="3.5"/>
    <col customWidth="1" min="2" max="2" width="30.75"/>
    <col customWidth="1" min="3" max="4" width="10.5"/>
    <col customWidth="1" min="5" max="5" width="3.13"/>
    <col customWidth="1" min="6" max="6" width="30.75"/>
  </cols>
  <sheetData>
    <row r="1" ht="15.75" customHeight="1">
      <c r="A1" s="14"/>
      <c r="B1" s="14"/>
      <c r="C1" s="14"/>
      <c r="D1" s="14"/>
      <c r="E1" s="14"/>
      <c r="F1" s="14"/>
      <c r="G1" s="14"/>
      <c r="H1" s="14"/>
      <c r="I1" s="14"/>
      <c r="J1" s="14"/>
      <c r="K1" s="14"/>
      <c r="L1" s="14"/>
      <c r="M1" s="14"/>
      <c r="N1" s="14"/>
      <c r="O1" s="14"/>
      <c r="P1" s="14"/>
      <c r="Q1" s="14"/>
      <c r="R1" s="14"/>
      <c r="S1" s="14"/>
      <c r="T1" s="14"/>
      <c r="U1" s="14"/>
      <c r="V1" s="14"/>
      <c r="W1" s="14"/>
      <c r="X1" s="14"/>
      <c r="Y1" s="14"/>
      <c r="Z1" s="14"/>
    </row>
    <row r="2" ht="15.75" customHeight="1">
      <c r="A2" s="14"/>
      <c r="B2" s="15" t="s">
        <v>117</v>
      </c>
      <c r="C2" s="14"/>
      <c r="D2" s="14"/>
      <c r="E2" s="14"/>
      <c r="F2" s="14"/>
      <c r="G2" s="14"/>
      <c r="H2" s="14"/>
      <c r="I2" s="14"/>
      <c r="J2" s="14"/>
      <c r="K2" s="14"/>
      <c r="L2" s="14"/>
      <c r="M2" s="14"/>
      <c r="N2" s="14"/>
      <c r="O2" s="14"/>
      <c r="P2" s="14"/>
      <c r="Q2" s="14"/>
      <c r="R2" s="14"/>
      <c r="S2" s="14"/>
      <c r="T2" s="14"/>
      <c r="U2" s="14"/>
      <c r="V2" s="14"/>
      <c r="W2" s="14"/>
      <c r="X2" s="14"/>
      <c r="Y2" s="14"/>
      <c r="Z2" s="14"/>
    </row>
    <row r="3" ht="15.75" customHeight="1">
      <c r="A3" s="14"/>
      <c r="B3" s="14"/>
      <c r="C3" s="14"/>
      <c r="D3" s="14"/>
      <c r="E3" s="14"/>
      <c r="F3" s="14"/>
      <c r="G3" s="14"/>
      <c r="H3" s="14"/>
      <c r="I3" s="14"/>
      <c r="J3" s="14"/>
      <c r="K3" s="14"/>
      <c r="L3" s="14"/>
      <c r="M3" s="14"/>
      <c r="N3" s="14"/>
      <c r="O3" s="14"/>
      <c r="P3" s="14"/>
      <c r="Q3" s="14"/>
      <c r="R3" s="14"/>
      <c r="S3" s="14"/>
      <c r="T3" s="14"/>
      <c r="U3" s="14"/>
      <c r="V3" s="14"/>
      <c r="W3" s="14"/>
      <c r="X3" s="14"/>
      <c r="Y3" s="14"/>
      <c r="Z3" s="14"/>
    </row>
    <row r="4" ht="15.75" customHeight="1">
      <c r="A4" s="14"/>
      <c r="B4" s="118" t="s">
        <v>118</v>
      </c>
      <c r="C4" s="118"/>
      <c r="D4" s="118"/>
      <c r="E4" s="118"/>
      <c r="F4" s="118"/>
      <c r="G4" s="118"/>
      <c r="H4" s="118"/>
      <c r="I4" s="14"/>
      <c r="J4" s="14"/>
      <c r="K4" s="14"/>
      <c r="L4" s="14"/>
      <c r="M4" s="14"/>
      <c r="N4" s="14"/>
      <c r="O4" s="14"/>
      <c r="P4" s="14"/>
      <c r="Q4" s="14"/>
      <c r="R4" s="14"/>
      <c r="S4" s="14"/>
      <c r="T4" s="14"/>
      <c r="U4" s="14"/>
      <c r="V4" s="14"/>
      <c r="W4" s="14"/>
      <c r="X4" s="14"/>
      <c r="Y4" s="14"/>
      <c r="Z4" s="14"/>
    </row>
    <row r="5" ht="15.75" customHeight="1">
      <c r="A5" s="14"/>
      <c r="B5" s="118" t="s">
        <v>119</v>
      </c>
      <c r="C5" s="118"/>
      <c r="D5" s="118"/>
      <c r="E5" s="118"/>
      <c r="F5" s="118"/>
      <c r="G5" s="118"/>
      <c r="H5" s="118"/>
      <c r="I5" s="14"/>
      <c r="J5" s="14"/>
      <c r="K5" s="14"/>
      <c r="L5" s="14"/>
      <c r="M5" s="14"/>
      <c r="N5" s="14"/>
      <c r="O5" s="14"/>
      <c r="P5" s="14"/>
      <c r="Q5" s="14"/>
      <c r="R5" s="14"/>
      <c r="S5" s="14"/>
      <c r="T5" s="14"/>
      <c r="U5" s="14"/>
      <c r="V5" s="14"/>
      <c r="W5" s="14"/>
      <c r="X5" s="14"/>
      <c r="Y5" s="14"/>
      <c r="Z5" s="14"/>
    </row>
    <row r="6" ht="15.75" customHeight="1">
      <c r="A6" s="14"/>
      <c r="B6" s="118" t="s">
        <v>120</v>
      </c>
      <c r="C6" s="118"/>
      <c r="D6" s="118"/>
      <c r="E6" s="118"/>
      <c r="F6" s="118"/>
      <c r="G6" s="118"/>
      <c r="H6" s="118"/>
      <c r="I6" s="14"/>
      <c r="J6" s="14"/>
      <c r="K6" s="14"/>
      <c r="L6" s="14"/>
      <c r="M6" s="14"/>
      <c r="N6" s="14"/>
      <c r="O6" s="14"/>
      <c r="P6" s="14"/>
      <c r="Q6" s="14"/>
      <c r="R6" s="14"/>
      <c r="S6" s="14"/>
      <c r="T6" s="14"/>
      <c r="U6" s="14"/>
      <c r="V6" s="14"/>
      <c r="W6" s="14"/>
      <c r="X6" s="14"/>
      <c r="Y6" s="14"/>
      <c r="Z6" s="14"/>
    </row>
    <row r="7" ht="15.75" customHeight="1">
      <c r="A7" s="14"/>
      <c r="B7" s="118" t="s">
        <v>121</v>
      </c>
      <c r="C7" s="118"/>
      <c r="D7" s="118"/>
      <c r="E7" s="118"/>
      <c r="F7" s="118"/>
      <c r="G7" s="118"/>
      <c r="H7" s="118"/>
      <c r="I7" s="14"/>
      <c r="J7" s="14"/>
      <c r="K7" s="14"/>
      <c r="L7" s="14"/>
      <c r="M7" s="14"/>
      <c r="N7" s="14"/>
      <c r="O7" s="14"/>
      <c r="P7" s="14"/>
      <c r="Q7" s="14"/>
      <c r="R7" s="14"/>
      <c r="S7" s="14"/>
      <c r="T7" s="14"/>
      <c r="U7" s="14"/>
      <c r="V7" s="14"/>
      <c r="W7" s="14"/>
      <c r="X7" s="14"/>
      <c r="Y7" s="14"/>
      <c r="Z7" s="14"/>
    </row>
    <row r="8" ht="15.75" customHeight="1">
      <c r="A8" s="14"/>
      <c r="B8" s="118"/>
      <c r="C8" s="118"/>
      <c r="D8" s="118"/>
      <c r="E8" s="118"/>
      <c r="F8" s="118"/>
      <c r="G8" s="118"/>
      <c r="H8" s="118"/>
      <c r="I8" s="14"/>
      <c r="J8" s="14"/>
      <c r="K8" s="14"/>
      <c r="L8" s="14"/>
      <c r="M8" s="14"/>
      <c r="N8" s="14"/>
      <c r="O8" s="14"/>
      <c r="P8" s="14"/>
      <c r="Q8" s="14"/>
      <c r="R8" s="14"/>
      <c r="S8" s="14"/>
      <c r="T8" s="14"/>
      <c r="U8" s="14"/>
      <c r="V8" s="14"/>
      <c r="W8" s="14"/>
      <c r="X8" s="14"/>
      <c r="Y8" s="14"/>
      <c r="Z8" s="14"/>
    </row>
    <row r="9" ht="15.75" customHeight="1">
      <c r="A9" s="14"/>
      <c r="B9" s="119" t="s">
        <v>122</v>
      </c>
      <c r="E9" s="117"/>
      <c r="F9" s="119" t="s">
        <v>123</v>
      </c>
      <c r="I9" s="14"/>
      <c r="J9" s="14"/>
      <c r="K9" s="14"/>
      <c r="L9" s="14"/>
      <c r="M9" s="14"/>
      <c r="N9" s="14"/>
      <c r="O9" s="14"/>
      <c r="P9" s="14"/>
      <c r="Q9" s="14"/>
      <c r="R9" s="14"/>
      <c r="S9" s="14"/>
      <c r="T9" s="14"/>
      <c r="U9" s="14"/>
      <c r="V9" s="14"/>
      <c r="W9" s="14"/>
      <c r="X9" s="14"/>
      <c r="Y9" s="14"/>
      <c r="Z9" s="14"/>
    </row>
    <row r="10" ht="15.75" customHeight="1">
      <c r="A10" s="14"/>
      <c r="B10" s="120" t="s">
        <v>124</v>
      </c>
      <c r="C10" s="121" t="s">
        <v>125</v>
      </c>
      <c r="D10" s="121" t="s">
        <v>126</v>
      </c>
      <c r="E10" s="122"/>
      <c r="F10" s="120" t="s">
        <v>124</v>
      </c>
      <c r="G10" s="121" t="s">
        <v>125</v>
      </c>
      <c r="H10" s="121" t="s">
        <v>126</v>
      </c>
      <c r="I10" s="14"/>
      <c r="J10" s="14"/>
      <c r="K10" s="14"/>
      <c r="L10" s="14"/>
      <c r="M10" s="14"/>
      <c r="N10" s="14"/>
      <c r="O10" s="14"/>
      <c r="P10" s="14"/>
      <c r="Q10" s="14"/>
      <c r="R10" s="14"/>
      <c r="S10" s="14"/>
      <c r="T10" s="14"/>
      <c r="U10" s="14"/>
      <c r="V10" s="14"/>
      <c r="W10" s="14"/>
      <c r="X10" s="14"/>
      <c r="Y10" s="14"/>
      <c r="Z10" s="14"/>
    </row>
    <row r="11" ht="15.75" customHeight="1">
      <c r="A11" s="14"/>
      <c r="B11" s="117" t="s">
        <v>127</v>
      </c>
      <c r="C11" s="115">
        <v>25.12</v>
      </c>
      <c r="D11" s="123">
        <v>0.0</v>
      </c>
      <c r="E11" s="115"/>
      <c r="F11" s="117" t="s">
        <v>127</v>
      </c>
      <c r="G11" s="115">
        <v>361.77</v>
      </c>
      <c r="H11" s="123">
        <v>0.0</v>
      </c>
      <c r="I11" s="14"/>
      <c r="J11" s="33"/>
      <c r="K11" s="33"/>
      <c r="L11" s="14"/>
      <c r="M11" s="14"/>
      <c r="N11" s="14"/>
      <c r="O11" s="14"/>
      <c r="P11" s="14"/>
      <c r="Q11" s="14"/>
      <c r="R11" s="14"/>
      <c r="S11" s="14"/>
      <c r="T11" s="14"/>
      <c r="U11" s="14"/>
      <c r="V11" s="14"/>
      <c r="W11" s="14"/>
      <c r="X11" s="14"/>
      <c r="Y11" s="14"/>
      <c r="Z11" s="14"/>
    </row>
    <row r="12" ht="15.75" customHeight="1">
      <c r="A12" s="14"/>
      <c r="B12" s="117" t="s">
        <v>128</v>
      </c>
      <c r="C12" s="115">
        <v>0.25</v>
      </c>
      <c r="D12" s="115">
        <v>0.1933</v>
      </c>
      <c r="E12" s="115"/>
      <c r="F12" s="117" t="s">
        <v>128</v>
      </c>
      <c r="G12" s="115">
        <v>0.22</v>
      </c>
      <c r="H12" s="115">
        <v>0.0422</v>
      </c>
      <c r="I12" s="14"/>
      <c r="J12" s="33"/>
      <c r="K12" s="33"/>
      <c r="L12" s="14"/>
      <c r="M12" s="14"/>
      <c r="N12" s="14"/>
      <c r="O12" s="14"/>
      <c r="P12" s="14"/>
      <c r="Q12" s="14"/>
      <c r="R12" s="14"/>
      <c r="S12" s="14"/>
      <c r="T12" s="14"/>
      <c r="U12" s="14"/>
      <c r="V12" s="14"/>
      <c r="W12" s="14"/>
      <c r="X12" s="14"/>
      <c r="Y12" s="14"/>
      <c r="Z12" s="14"/>
    </row>
    <row r="13" ht="15.75" customHeight="1">
      <c r="A13" s="14"/>
      <c r="B13" s="117" t="s">
        <v>129</v>
      </c>
      <c r="C13" s="115">
        <v>0.07</v>
      </c>
      <c r="D13" s="115">
        <v>0.0229</v>
      </c>
      <c r="E13" s="115"/>
      <c r="F13" s="117" t="s">
        <v>129</v>
      </c>
      <c r="G13" s="115">
        <v>0.09</v>
      </c>
      <c r="H13" s="115">
        <v>0.4498</v>
      </c>
      <c r="I13" s="14"/>
      <c r="J13" s="33"/>
      <c r="K13" s="33"/>
      <c r="L13" s="14"/>
      <c r="M13" s="14"/>
      <c r="N13" s="14"/>
      <c r="O13" s="14"/>
      <c r="P13" s="14"/>
      <c r="Q13" s="14"/>
      <c r="R13" s="14"/>
      <c r="S13" s="14"/>
      <c r="T13" s="14"/>
      <c r="U13" s="14"/>
      <c r="V13" s="14"/>
      <c r="W13" s="14"/>
      <c r="X13" s="14"/>
      <c r="Y13" s="14"/>
      <c r="Z13" s="14"/>
    </row>
    <row r="14" ht="15.75" customHeight="1">
      <c r="A14" s="14"/>
      <c r="B14" s="117" t="s">
        <v>130</v>
      </c>
      <c r="C14" s="115">
        <v>15.25</v>
      </c>
      <c r="D14" s="115">
        <v>0.0012</v>
      </c>
      <c r="E14" s="115"/>
      <c r="F14" s="117" t="s">
        <v>130</v>
      </c>
      <c r="G14" s="115">
        <v>145.19</v>
      </c>
      <c r="H14" s="115">
        <v>0.0133</v>
      </c>
      <c r="I14" s="14"/>
      <c r="J14" s="14"/>
      <c r="K14" s="14"/>
      <c r="L14" s="14"/>
      <c r="M14" s="14"/>
      <c r="N14" s="14"/>
      <c r="O14" s="14"/>
      <c r="P14" s="14"/>
      <c r="Q14" s="14"/>
      <c r="R14" s="14"/>
      <c r="S14" s="14"/>
      <c r="T14" s="14"/>
      <c r="U14" s="14"/>
      <c r="V14" s="14"/>
      <c r="W14" s="14"/>
      <c r="X14" s="14"/>
      <c r="Y14" s="14"/>
      <c r="Z14" s="14"/>
    </row>
    <row r="15" ht="15.75" customHeight="1">
      <c r="A15" s="14"/>
      <c r="B15" s="117" t="s">
        <v>131</v>
      </c>
      <c r="C15" s="115">
        <v>12.98</v>
      </c>
      <c r="D15" s="115">
        <v>0.0241</v>
      </c>
      <c r="E15" s="115"/>
      <c r="F15" s="117" t="s">
        <v>131</v>
      </c>
      <c r="G15" s="115">
        <v>66.42</v>
      </c>
      <c r="H15" s="115">
        <v>0.0295</v>
      </c>
      <c r="I15" s="14"/>
      <c r="J15" s="14"/>
      <c r="K15" s="14"/>
      <c r="L15" s="14"/>
      <c r="M15" s="14"/>
      <c r="N15" s="14"/>
      <c r="O15" s="14"/>
      <c r="P15" s="14"/>
      <c r="Q15" s="14"/>
      <c r="R15" s="14"/>
      <c r="S15" s="14"/>
      <c r="T15" s="14"/>
      <c r="U15" s="14"/>
      <c r="V15" s="14"/>
      <c r="W15" s="14"/>
      <c r="X15" s="14"/>
      <c r="Y15" s="14"/>
      <c r="Z15" s="14"/>
    </row>
    <row r="16" ht="15.75" customHeight="1">
      <c r="A16" s="14"/>
      <c r="B16" s="117" t="s">
        <v>132</v>
      </c>
      <c r="C16" s="115">
        <v>7.58</v>
      </c>
      <c r="D16" s="115">
        <v>0.0334</v>
      </c>
      <c r="E16" s="115"/>
      <c r="F16" s="117" t="s">
        <v>132</v>
      </c>
      <c r="G16" s="115">
        <v>25.86</v>
      </c>
      <c r="H16" s="115">
        <v>0.0219</v>
      </c>
      <c r="I16" s="14"/>
      <c r="J16" s="14"/>
      <c r="K16" s="14"/>
      <c r="L16" s="14"/>
      <c r="M16" s="14"/>
      <c r="N16" s="14"/>
      <c r="O16" s="14"/>
      <c r="P16" s="14"/>
      <c r="Q16" s="14"/>
      <c r="R16" s="14"/>
      <c r="S16" s="14"/>
      <c r="T16" s="14"/>
      <c r="U16" s="14"/>
      <c r="V16" s="14"/>
      <c r="W16" s="14"/>
      <c r="X16" s="14"/>
      <c r="Y16" s="14"/>
      <c r="Z16" s="14"/>
    </row>
    <row r="17" ht="15.75" customHeight="1">
      <c r="A17" s="14"/>
      <c r="B17" s="117" t="s">
        <v>133</v>
      </c>
      <c r="C17" s="115">
        <v>13.99</v>
      </c>
      <c r="D17" s="115">
        <v>0.1376</v>
      </c>
      <c r="E17" s="115"/>
      <c r="F17" s="117" t="s">
        <v>133</v>
      </c>
      <c r="G17" s="115">
        <v>26.88</v>
      </c>
      <c r="H17" s="115">
        <v>0.0387</v>
      </c>
      <c r="I17" s="14"/>
      <c r="J17" s="14"/>
      <c r="K17" s="14"/>
      <c r="L17" s="14"/>
      <c r="M17" s="14"/>
      <c r="N17" s="14"/>
      <c r="O17" s="14"/>
      <c r="P17" s="14"/>
      <c r="Q17" s="14"/>
      <c r="R17" s="14"/>
      <c r="S17" s="14"/>
      <c r="T17" s="14"/>
      <c r="U17" s="14"/>
      <c r="V17" s="14"/>
      <c r="W17" s="14"/>
      <c r="X17" s="14"/>
      <c r="Y17" s="14"/>
      <c r="Z17" s="14"/>
    </row>
    <row r="18" ht="15.75" customHeight="1">
      <c r="A18" s="14"/>
      <c r="B18" s="117" t="s">
        <v>134</v>
      </c>
      <c r="C18" s="115">
        <v>13.89</v>
      </c>
      <c r="D18" s="115">
        <v>0.0026</v>
      </c>
      <c r="E18" s="115"/>
      <c r="F18" s="117" t="s">
        <v>134</v>
      </c>
      <c r="G18" s="115">
        <v>99.42</v>
      </c>
      <c r="H18" s="115">
        <v>0.0016</v>
      </c>
      <c r="I18" s="14"/>
      <c r="J18" s="14"/>
      <c r="K18" s="14"/>
      <c r="L18" s="14"/>
      <c r="M18" s="14"/>
      <c r="N18" s="14"/>
      <c r="O18" s="14"/>
      <c r="P18" s="14"/>
      <c r="Q18" s="14"/>
      <c r="R18" s="14"/>
      <c r="S18" s="14"/>
      <c r="T18" s="14"/>
      <c r="U18" s="14"/>
      <c r="V18" s="14"/>
      <c r="W18" s="14"/>
      <c r="X18" s="14"/>
      <c r="Y18" s="14"/>
      <c r="Z18" s="14"/>
    </row>
    <row r="19" ht="15.75" customHeight="1">
      <c r="A19" s="14"/>
      <c r="B19" s="117" t="s">
        <v>135</v>
      </c>
      <c r="C19" s="115">
        <v>2.22</v>
      </c>
      <c r="D19" s="115">
        <v>0.4411</v>
      </c>
      <c r="E19" s="115"/>
      <c r="F19" s="117" t="s">
        <v>135</v>
      </c>
      <c r="G19" s="115">
        <v>-12.22</v>
      </c>
      <c r="H19" s="115">
        <v>0.1101</v>
      </c>
      <c r="I19" s="14"/>
      <c r="J19" s="14"/>
      <c r="K19" s="14"/>
      <c r="L19" s="14"/>
      <c r="M19" s="14"/>
      <c r="N19" s="14"/>
      <c r="O19" s="14"/>
      <c r="P19" s="14"/>
      <c r="Q19" s="14"/>
      <c r="R19" s="14"/>
      <c r="S19" s="14"/>
      <c r="T19" s="14"/>
      <c r="U19" s="14"/>
      <c r="V19" s="14"/>
      <c r="W19" s="14"/>
      <c r="X19" s="14"/>
      <c r="Y19" s="14"/>
      <c r="Z19" s="14"/>
    </row>
    <row r="20" ht="15.75" customHeight="1">
      <c r="A20" s="14"/>
      <c r="B20" s="117" t="s">
        <v>136</v>
      </c>
      <c r="C20" s="115">
        <v>30.11</v>
      </c>
      <c r="D20" s="115">
        <v>6.0E-4</v>
      </c>
      <c r="E20" s="115"/>
      <c r="F20" s="117" t="s">
        <v>136</v>
      </c>
      <c r="G20" s="115">
        <v>205.56</v>
      </c>
      <c r="H20" s="115">
        <v>1.0E-4</v>
      </c>
      <c r="I20" s="14"/>
      <c r="J20" s="14"/>
      <c r="K20" s="14"/>
      <c r="L20" s="14"/>
      <c r="M20" s="14"/>
      <c r="N20" s="14"/>
      <c r="O20" s="14"/>
      <c r="P20" s="14"/>
      <c r="Q20" s="14"/>
      <c r="R20" s="14"/>
      <c r="S20" s="14"/>
      <c r="T20" s="14"/>
      <c r="U20" s="14"/>
      <c r="V20" s="14"/>
      <c r="W20" s="14"/>
      <c r="X20" s="14"/>
      <c r="Y20" s="14"/>
      <c r="Z20" s="14"/>
    </row>
    <row r="21" ht="15.75" customHeight="1">
      <c r="A21" s="14"/>
      <c r="B21" s="124" t="s">
        <v>137</v>
      </c>
      <c r="C21" s="125"/>
      <c r="D21" s="125"/>
      <c r="E21" s="117"/>
      <c r="F21" s="124" t="s">
        <v>138</v>
      </c>
      <c r="G21" s="125"/>
      <c r="H21" s="125"/>
      <c r="I21" s="14"/>
      <c r="J21" s="14"/>
      <c r="K21" s="14"/>
      <c r="L21" s="14"/>
      <c r="M21" s="14"/>
      <c r="N21" s="14"/>
      <c r="O21" s="14"/>
      <c r="P21" s="14"/>
      <c r="Q21" s="14"/>
      <c r="R21" s="14"/>
      <c r="S21" s="14"/>
      <c r="T21" s="14"/>
      <c r="U21" s="14"/>
      <c r="V21" s="14"/>
      <c r="W21" s="14"/>
      <c r="X21" s="14"/>
      <c r="Y21" s="14"/>
      <c r="Z21" s="14"/>
    </row>
    <row r="22" ht="15.75" customHeight="1">
      <c r="A22" s="14"/>
      <c r="G22" s="14"/>
      <c r="H22" s="14"/>
      <c r="I22" s="14"/>
      <c r="J22" s="14"/>
      <c r="K22" s="14"/>
      <c r="L22" s="14"/>
      <c r="M22" s="14"/>
      <c r="N22" s="14"/>
      <c r="O22" s="14"/>
      <c r="P22" s="14"/>
      <c r="Q22" s="14"/>
      <c r="R22" s="14"/>
      <c r="S22" s="14"/>
      <c r="T22" s="14"/>
      <c r="U22" s="14"/>
      <c r="V22" s="14"/>
      <c r="W22" s="14"/>
      <c r="X22" s="14"/>
      <c r="Y22" s="14"/>
      <c r="Z22" s="14"/>
    </row>
    <row r="23" ht="15.75" customHeight="1">
      <c r="A23" s="14"/>
      <c r="B23" s="39" t="s">
        <v>29</v>
      </c>
      <c r="C23" s="40"/>
      <c r="D23" s="40"/>
      <c r="E23" s="40"/>
      <c r="F23" s="39" t="s">
        <v>30</v>
      </c>
      <c r="G23" s="14"/>
      <c r="H23" s="14"/>
      <c r="I23" s="14"/>
      <c r="J23" s="14"/>
      <c r="K23" s="14"/>
      <c r="L23" s="14"/>
      <c r="M23" s="14"/>
      <c r="N23" s="14"/>
      <c r="O23" s="14"/>
      <c r="P23" s="14"/>
      <c r="Q23" s="14"/>
      <c r="R23" s="14"/>
      <c r="S23" s="14"/>
      <c r="T23" s="14"/>
      <c r="U23" s="14"/>
      <c r="V23" s="14"/>
      <c r="W23" s="14"/>
      <c r="X23" s="14"/>
      <c r="Y23" s="14"/>
      <c r="Z23" s="14"/>
    </row>
    <row r="24" ht="44.25" customHeight="1">
      <c r="A24" s="14"/>
      <c r="B24" s="71" t="s">
        <v>139</v>
      </c>
      <c r="C24" s="20"/>
      <c r="D24" s="21"/>
      <c r="F24" s="126"/>
      <c r="G24" s="20"/>
      <c r="H24" s="21"/>
      <c r="I24" s="14"/>
      <c r="J24" s="14"/>
      <c r="K24" s="14"/>
      <c r="L24" s="14"/>
      <c r="M24" s="14"/>
      <c r="N24" s="14"/>
      <c r="O24" s="14"/>
      <c r="P24" s="14"/>
      <c r="Q24" s="14"/>
      <c r="R24" s="14"/>
      <c r="S24" s="14"/>
      <c r="T24" s="14"/>
      <c r="U24" s="14"/>
      <c r="V24" s="14"/>
      <c r="W24" s="14"/>
      <c r="X24" s="14"/>
      <c r="Y24" s="14"/>
      <c r="Z24" s="14"/>
    </row>
    <row r="25" ht="15.75" customHeight="1">
      <c r="A25" s="14"/>
      <c r="B25" s="40"/>
      <c r="C25" s="40"/>
      <c r="D25" s="40"/>
      <c r="E25" s="40"/>
      <c r="F25" s="40"/>
      <c r="G25" s="14"/>
      <c r="H25" s="14"/>
      <c r="I25" s="14"/>
      <c r="J25" s="14"/>
      <c r="K25" s="14"/>
      <c r="L25" s="14"/>
      <c r="M25" s="14"/>
      <c r="N25" s="14"/>
      <c r="O25" s="14"/>
      <c r="P25" s="14"/>
      <c r="Q25" s="14"/>
      <c r="R25" s="14"/>
      <c r="S25" s="14"/>
      <c r="T25" s="14"/>
      <c r="U25" s="14"/>
      <c r="V25" s="14"/>
      <c r="W25" s="14"/>
      <c r="X25" s="14"/>
      <c r="Y25" s="14"/>
      <c r="Z25" s="14"/>
    </row>
    <row r="26" ht="60.75" customHeight="1">
      <c r="A26" s="14"/>
      <c r="B26" s="41" t="s">
        <v>140</v>
      </c>
      <c r="C26" s="20"/>
      <c r="D26" s="21"/>
      <c r="E26" s="127"/>
      <c r="F26" s="128"/>
      <c r="G26" s="20"/>
      <c r="H26" s="21"/>
      <c r="I26" s="14"/>
      <c r="J26" s="14"/>
      <c r="K26" s="14"/>
      <c r="L26" s="14"/>
      <c r="M26" s="14"/>
      <c r="N26" s="14"/>
      <c r="O26" s="14"/>
      <c r="P26" s="14"/>
      <c r="Q26" s="14"/>
      <c r="R26" s="14"/>
      <c r="S26" s="14"/>
      <c r="T26" s="14"/>
      <c r="U26" s="14"/>
      <c r="V26" s="14"/>
      <c r="W26" s="14"/>
      <c r="X26" s="14"/>
      <c r="Y26" s="14"/>
      <c r="Z26" s="14"/>
    </row>
    <row r="27" ht="15.75" customHeight="1">
      <c r="A27" s="14"/>
      <c r="B27" s="14"/>
      <c r="C27" s="14"/>
      <c r="D27" s="14"/>
      <c r="E27" s="40"/>
      <c r="F27" s="14"/>
      <c r="G27" s="14"/>
      <c r="H27" s="14"/>
      <c r="I27" s="14"/>
      <c r="J27" s="14"/>
      <c r="K27" s="14"/>
      <c r="L27" s="14"/>
      <c r="M27" s="14"/>
      <c r="N27" s="14"/>
      <c r="O27" s="14"/>
      <c r="P27" s="14"/>
      <c r="Q27" s="14"/>
      <c r="R27" s="14"/>
      <c r="S27" s="14"/>
      <c r="T27" s="14"/>
      <c r="U27" s="14"/>
      <c r="V27" s="14"/>
      <c r="W27" s="14"/>
      <c r="X27" s="14"/>
      <c r="Y27" s="14"/>
      <c r="Z27" s="14"/>
    </row>
    <row r="28" ht="58.5" customHeight="1">
      <c r="A28" s="14"/>
      <c r="B28" s="41" t="s">
        <v>141</v>
      </c>
      <c r="C28" s="20"/>
      <c r="D28" s="21"/>
      <c r="E28" s="40"/>
      <c r="F28" s="128"/>
      <c r="G28" s="20"/>
      <c r="H28" s="21"/>
      <c r="I28" s="14"/>
      <c r="J28" s="14"/>
      <c r="K28" s="14"/>
      <c r="L28" s="14"/>
      <c r="M28" s="14"/>
      <c r="N28" s="14"/>
      <c r="O28" s="14"/>
      <c r="P28" s="14"/>
      <c r="Q28" s="14"/>
      <c r="R28" s="14"/>
      <c r="S28" s="14"/>
      <c r="T28" s="14"/>
      <c r="U28" s="14"/>
      <c r="V28" s="14"/>
      <c r="W28" s="14"/>
      <c r="X28" s="14"/>
      <c r="Y28" s="14"/>
      <c r="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26:D26"/>
    <mergeCell ref="B28:D28"/>
    <mergeCell ref="F28:H28"/>
    <mergeCell ref="B9:D9"/>
    <mergeCell ref="F9:H9"/>
    <mergeCell ref="B21:D21"/>
    <mergeCell ref="F21:H21"/>
    <mergeCell ref="B24:D24"/>
    <mergeCell ref="F24:H24"/>
    <mergeCell ref="F26:H26"/>
  </mergeCells>
  <drawing r:id="rId1"/>
</worksheet>
</file>