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NOVO\Desktop\NMIMS\YEAR 2\SEMESTER 3\Operation Research I\Practical 1\"/>
    </mc:Choice>
  </mc:AlternateContent>
  <xr:revisionPtr revIDLastSave="0" documentId="13_ncr:1_{0FB2ECB1-B15F-47CB-BD59-919E50F36D0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1" sheetId="5" r:id="rId1"/>
    <sheet name="2" sheetId="1" r:id="rId2"/>
    <sheet name="3" sheetId="3" r:id="rId3"/>
    <sheet name="4" sheetId="4" r:id="rId4"/>
  </sheets>
  <definedNames>
    <definedName name="solver_adj" localSheetId="0" hidden="1">'1'!$C$10:$E$12</definedName>
    <definedName name="solver_adj" localSheetId="1" hidden="1">'2'!$C$13:$F$17</definedName>
    <definedName name="solver_adj" localSheetId="2" hidden="1">'3'!$C$12:$F$14</definedName>
    <definedName name="solver_adj" localSheetId="3" hidden="1">'4'!$C$19:$G$21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'1'!$C$13:$E$13</definedName>
    <definedName name="solver_lhs1" localSheetId="1" hidden="1">'2'!$C$18:$F$18</definedName>
    <definedName name="solver_lhs1" localSheetId="2" hidden="1">'3'!$C$15:$F$15</definedName>
    <definedName name="solver_lhs1" localSheetId="3" hidden="1">'4'!$C$22:$G$22</definedName>
    <definedName name="solver_lhs2" localSheetId="0" hidden="1">'1'!$F$10:$F$12</definedName>
    <definedName name="solver_lhs2" localSheetId="1" hidden="1">'2'!$G$13:$G$17</definedName>
    <definedName name="solver_lhs2" localSheetId="2" hidden="1">'3'!$G$12:$G$14</definedName>
    <definedName name="solver_lhs2" localSheetId="3" hidden="1">'4'!$H$19:$H$21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'1'!$D$17</definedName>
    <definedName name="solver_opt" localSheetId="1" hidden="1">'2'!$D$22</definedName>
    <definedName name="solver_opt" localSheetId="2" hidden="1">'3'!$D$19</definedName>
    <definedName name="solver_opt" localSheetId="3" hidden="1">'4'!$D$25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" localSheetId="3" hidden="1">2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hs1" localSheetId="0" hidden="1">'1'!$C$14:$E$14</definedName>
    <definedName name="solver_rhs1" localSheetId="1" hidden="1">'2'!$C$19:$F$19</definedName>
    <definedName name="solver_rhs1" localSheetId="2" hidden="1">'3'!$C$16:$F$16</definedName>
    <definedName name="solver_rhs1" localSheetId="3" hidden="1">'4'!$C$23:$G$23</definedName>
    <definedName name="solver_rhs2" localSheetId="0" hidden="1">'1'!$G$10:$G$12</definedName>
    <definedName name="solver_rhs2" localSheetId="1" hidden="1">'2'!$H$13:$H$17</definedName>
    <definedName name="solver_rhs2" localSheetId="2" hidden="1">'3'!$H$12:$H$14</definedName>
    <definedName name="solver_rhs2" localSheetId="3" hidden="1">'4'!$I$19:$I$21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5" l="1"/>
  <c r="D13" i="5"/>
  <c r="E13" i="5"/>
  <c r="C13" i="5"/>
  <c r="F11" i="5"/>
  <c r="F12" i="5"/>
  <c r="F10" i="5"/>
  <c r="D25" i="4"/>
  <c r="D22" i="4"/>
  <c r="E22" i="4"/>
  <c r="F22" i="4"/>
  <c r="G22" i="4"/>
  <c r="C22" i="4"/>
  <c r="H20" i="4"/>
  <c r="H21" i="4"/>
  <c r="H19" i="4"/>
  <c r="C13" i="4"/>
  <c r="D13" i="4"/>
  <c r="E13" i="4"/>
  <c r="F13" i="4"/>
  <c r="G13" i="4"/>
  <c r="C14" i="4"/>
  <c r="D14" i="4"/>
  <c r="E14" i="4"/>
  <c r="F14" i="4"/>
  <c r="G14" i="4"/>
  <c r="D12" i="4"/>
  <c r="E12" i="4"/>
  <c r="F12" i="4"/>
  <c r="G12" i="4"/>
  <c r="C12" i="4"/>
  <c r="H8" i="4"/>
  <c r="N7" i="3"/>
  <c r="N13" i="3" s="1"/>
  <c r="N8" i="3"/>
  <c r="N9" i="3"/>
  <c r="N10" i="3"/>
  <c r="N11" i="3"/>
  <c r="N6" i="3"/>
  <c r="D19" i="3"/>
  <c r="G12" i="3"/>
  <c r="G13" i="3"/>
  <c r="G14" i="3"/>
  <c r="F15" i="3"/>
  <c r="E15" i="3"/>
  <c r="D15" i="3"/>
  <c r="C15" i="3"/>
  <c r="D22" i="1"/>
  <c r="D18" i="1"/>
  <c r="E18" i="1"/>
  <c r="F18" i="1"/>
  <c r="C18" i="1"/>
  <c r="G14" i="1"/>
  <c r="G15" i="1"/>
  <c r="G16" i="1"/>
  <c r="G17" i="1"/>
  <c r="G13" i="1"/>
  <c r="G9" i="1"/>
</calcChain>
</file>

<file path=xl/sharedStrings.xml><?xml version="1.0" encoding="utf-8"?>
<sst xmlns="http://schemas.openxmlformats.org/spreadsheetml/2006/main" count="123" uniqueCount="39">
  <si>
    <t>A</t>
  </si>
  <si>
    <t>B</t>
  </si>
  <si>
    <t>C</t>
  </si>
  <si>
    <t>D</t>
  </si>
  <si>
    <t>U</t>
  </si>
  <si>
    <t>V</t>
  </si>
  <si>
    <t>W</t>
  </si>
  <si>
    <t>X</t>
  </si>
  <si>
    <t>SUPPLY</t>
  </si>
  <si>
    <t>DEMAND</t>
  </si>
  <si>
    <t>DUMMY</t>
  </si>
  <si>
    <t>TOTAL COST</t>
  </si>
  <si>
    <t>P</t>
  </si>
  <si>
    <t>Q</t>
  </si>
  <si>
    <t>R</t>
  </si>
  <si>
    <t>S</t>
  </si>
  <si>
    <t>CLERK'S SOLUTION</t>
  </si>
  <si>
    <t>Warehouse</t>
  </si>
  <si>
    <t>Destination</t>
  </si>
  <si>
    <t>Units</t>
  </si>
  <si>
    <t>Cost/Unit</t>
  </si>
  <si>
    <t>Total Cost</t>
  </si>
  <si>
    <t xml:space="preserve">C </t>
  </si>
  <si>
    <t>     </t>
  </si>
  <si>
    <t>    I </t>
  </si>
  <si>
    <t>   II </t>
  </si>
  <si>
    <t>  III </t>
  </si>
  <si>
    <t>  IV </t>
  </si>
  <si>
    <t>   V </t>
  </si>
  <si>
    <t>    A </t>
  </si>
  <si>
    <t>    B </t>
  </si>
  <si>
    <t>    C </t>
  </si>
  <si>
    <t>SHOP</t>
  </si>
  <si>
    <t>VARIABLE COST</t>
  </si>
  <si>
    <t>FIXED COST</t>
  </si>
  <si>
    <t>Y</t>
  </si>
  <si>
    <t>Z</t>
  </si>
  <si>
    <t>Actual transportation problem</t>
  </si>
  <si>
    <t>Hrishita Bapuram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</si>
</sst>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1" fillId="2" borderId="1" xfId="1" applyNumberFormat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1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457200</xdr:colOff>
      <xdr:row>37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176384-A708-430C-B2EB-258F25B7D1D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98850"/>
          <a:ext cx="594360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10</xdr:col>
      <xdr:colOff>457200</xdr:colOff>
      <xdr:row>57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BBC288-ADE5-48A4-9E18-C5BD0445B92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181850"/>
          <a:ext cx="594360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10</xdr:col>
      <xdr:colOff>457200</xdr:colOff>
      <xdr:row>77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C7EC27-89D8-45E2-B453-1EEACD1E151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64850"/>
          <a:ext cx="594360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10</xdr:col>
      <xdr:colOff>457200</xdr:colOff>
      <xdr:row>97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17DAF6-333D-4492-9975-4F8587B5BA0F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547850"/>
          <a:ext cx="5943600" cy="334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457200</xdr:colOff>
      <xdr:row>42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F8345-A981-40CD-8D56-49EA53C33BD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7400"/>
          <a:ext cx="5943600" cy="3343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10</xdr:col>
      <xdr:colOff>336550</xdr:colOff>
      <xdr:row>39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EB3D1-C11E-4267-9BC5-3206F5876F3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2700"/>
          <a:ext cx="5943600" cy="3343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10</xdr:col>
      <xdr:colOff>412750</xdr:colOff>
      <xdr:row>45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4EF39-33E7-4FC3-97AD-B4D6FFE6AA6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13300"/>
          <a:ext cx="5943600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4AE4-8CBF-4646-9AFF-2679607B1B8C}">
  <dimension ref="B1:P17"/>
  <sheetViews>
    <sheetView zoomScaleNormal="100" workbookViewId="0">
      <selection activeCell="O1" sqref="O1:P2"/>
    </sheetView>
  </sheetViews>
  <sheetFormatPr defaultRowHeight="14.5" x14ac:dyDescent="0.35"/>
  <cols>
    <col min="6" max="6" width="8.7265625" style="1"/>
  </cols>
  <sheetData>
    <row r="1" spans="2:16" x14ac:dyDescent="0.35">
      <c r="O1" s="31" t="s">
        <v>38</v>
      </c>
      <c r="P1" s="31"/>
    </row>
    <row r="2" spans="2:16" x14ac:dyDescent="0.35">
      <c r="O2" s="32">
        <v>75252019004</v>
      </c>
      <c r="P2" s="32"/>
    </row>
    <row r="3" spans="2:16" ht="15.5" x14ac:dyDescent="0.35">
      <c r="B3" s="16"/>
      <c r="C3" s="16" t="s">
        <v>0</v>
      </c>
      <c r="D3" s="16" t="s">
        <v>1</v>
      </c>
      <c r="E3" s="16" t="s">
        <v>2</v>
      </c>
      <c r="F3" s="8" t="s">
        <v>8</v>
      </c>
    </row>
    <row r="4" spans="2:16" ht="15.5" x14ac:dyDescent="0.35">
      <c r="B4" s="16" t="s">
        <v>7</v>
      </c>
      <c r="C4" s="17">
        <v>500</v>
      </c>
      <c r="D4" s="17">
        <v>300</v>
      </c>
      <c r="E4" s="17">
        <v>2200</v>
      </c>
      <c r="F4" s="16">
        <v>1</v>
      </c>
    </row>
    <row r="5" spans="2:16" ht="15.5" x14ac:dyDescent="0.35">
      <c r="B5" s="16" t="s">
        <v>35</v>
      </c>
      <c r="C5" s="17">
        <v>900</v>
      </c>
      <c r="D5" s="17">
        <v>450</v>
      </c>
      <c r="E5" s="17">
        <v>1700</v>
      </c>
      <c r="F5" s="16">
        <v>3</v>
      </c>
    </row>
    <row r="6" spans="2:16" ht="15.5" x14ac:dyDescent="0.35">
      <c r="B6" s="16" t="s">
        <v>36</v>
      </c>
      <c r="C6" s="17">
        <v>500</v>
      </c>
      <c r="D6" s="17">
        <v>200</v>
      </c>
      <c r="E6" s="17">
        <v>500</v>
      </c>
      <c r="F6" s="16">
        <v>4</v>
      </c>
    </row>
    <row r="7" spans="2:16" ht="15.5" x14ac:dyDescent="0.35">
      <c r="B7" s="8" t="s">
        <v>9</v>
      </c>
      <c r="C7" s="16">
        <v>3</v>
      </c>
      <c r="D7" s="16">
        <v>3</v>
      </c>
      <c r="E7" s="16">
        <v>2</v>
      </c>
      <c r="F7" s="16">
        <v>8</v>
      </c>
    </row>
    <row r="9" spans="2:16" ht="15.5" x14ac:dyDescent="0.35">
      <c r="B9" s="16"/>
      <c r="C9" s="16" t="s">
        <v>0</v>
      </c>
      <c r="D9" s="16" t="s">
        <v>1</v>
      </c>
      <c r="E9" s="16" t="s">
        <v>2</v>
      </c>
      <c r="G9" s="8" t="s">
        <v>8</v>
      </c>
    </row>
    <row r="10" spans="2:16" ht="15.5" x14ac:dyDescent="0.35">
      <c r="B10" s="16" t="s">
        <v>7</v>
      </c>
      <c r="C10" s="18">
        <v>1</v>
      </c>
      <c r="D10" s="18">
        <v>0</v>
      </c>
      <c r="E10" s="18">
        <v>0</v>
      </c>
      <c r="F10" s="1">
        <f>SUM(C10:E10)</f>
        <v>1</v>
      </c>
      <c r="G10" s="16">
        <v>1</v>
      </c>
    </row>
    <row r="11" spans="2:16" ht="15.5" x14ac:dyDescent="0.35">
      <c r="B11" s="16" t="s">
        <v>35</v>
      </c>
      <c r="C11" s="18">
        <v>0</v>
      </c>
      <c r="D11" s="18">
        <v>3</v>
      </c>
      <c r="E11" s="18">
        <v>0</v>
      </c>
      <c r="F11" s="1">
        <f t="shared" ref="F11:F12" si="0">SUM(C11:E11)</f>
        <v>3</v>
      </c>
      <c r="G11" s="16">
        <v>3</v>
      </c>
    </row>
    <row r="12" spans="2:16" ht="15.5" x14ac:dyDescent="0.35">
      <c r="B12" s="16" t="s">
        <v>36</v>
      </c>
      <c r="C12" s="18">
        <v>2</v>
      </c>
      <c r="D12" s="18">
        <v>0</v>
      </c>
      <c r="E12" s="18">
        <v>2</v>
      </c>
      <c r="F12" s="1">
        <f t="shared" si="0"/>
        <v>4</v>
      </c>
      <c r="G12" s="16">
        <v>4</v>
      </c>
    </row>
    <row r="13" spans="2:16" s="1" customFormat="1" x14ac:dyDescent="0.35">
      <c r="C13" s="1">
        <f>SUM(C10:C12)</f>
        <v>3</v>
      </c>
      <c r="D13" s="1">
        <f t="shared" ref="D13:E13" si="1">SUM(D10:D12)</f>
        <v>3</v>
      </c>
      <c r="E13" s="1">
        <f t="shared" si="1"/>
        <v>2</v>
      </c>
      <c r="G13" s="23"/>
    </row>
    <row r="14" spans="2:16" ht="15.5" x14ac:dyDescent="0.35">
      <c r="B14" s="8" t="s">
        <v>9</v>
      </c>
      <c r="C14" s="16">
        <v>3</v>
      </c>
      <c r="D14" s="16">
        <v>3</v>
      </c>
      <c r="E14" s="16">
        <v>2</v>
      </c>
    </row>
    <row r="17" spans="2:4" x14ac:dyDescent="0.35">
      <c r="B17" s="29" t="s">
        <v>11</v>
      </c>
      <c r="C17" s="30"/>
      <c r="D17" s="15">
        <f>SUMPRODUCT(C10:E12,C4:E6)</f>
        <v>3850</v>
      </c>
    </row>
  </sheetData>
  <mergeCells count="3">
    <mergeCell ref="B17:C17"/>
    <mergeCell ref="O1:P1"/>
    <mergeCell ref="O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workbookViewId="0">
      <selection activeCell="B3" sqref="B3:G9"/>
    </sheetView>
  </sheetViews>
  <sheetFormatPr defaultRowHeight="14.5" x14ac:dyDescent="0.35"/>
  <sheetData>
    <row r="1" spans="2:16" x14ac:dyDescent="0.35">
      <c r="O1" s="31" t="s">
        <v>38</v>
      </c>
      <c r="P1" s="31"/>
    </row>
    <row r="2" spans="2:16" x14ac:dyDescent="0.35">
      <c r="O2" s="32">
        <v>75252019004</v>
      </c>
      <c r="P2" s="32"/>
    </row>
    <row r="3" spans="2:16" x14ac:dyDescent="0.35">
      <c r="B3" s="3"/>
      <c r="C3" s="8" t="s">
        <v>0</v>
      </c>
      <c r="D3" s="8" t="s">
        <v>1</v>
      </c>
      <c r="E3" s="8" t="s">
        <v>2</v>
      </c>
      <c r="F3" s="8" t="s">
        <v>3</v>
      </c>
      <c r="G3" s="8" t="s">
        <v>9</v>
      </c>
    </row>
    <row r="4" spans="2:16" ht="15.5" x14ac:dyDescent="0.35">
      <c r="B4" s="8" t="s">
        <v>4</v>
      </c>
      <c r="C4" s="5">
        <v>20</v>
      </c>
      <c r="D4" s="6">
        <v>36</v>
      </c>
      <c r="E4" s="6">
        <v>19</v>
      </c>
      <c r="F4" s="6">
        <v>28</v>
      </c>
      <c r="G4" s="10">
        <v>10</v>
      </c>
    </row>
    <row r="5" spans="2:16" ht="15.5" x14ac:dyDescent="0.35">
      <c r="B5" s="8" t="s">
        <v>5</v>
      </c>
      <c r="C5" s="7">
        <v>40</v>
      </c>
      <c r="D5" s="6">
        <v>20</v>
      </c>
      <c r="E5" s="6">
        <v>45</v>
      </c>
      <c r="F5" s="6">
        <v>20</v>
      </c>
      <c r="G5" s="10">
        <v>4</v>
      </c>
    </row>
    <row r="6" spans="2:16" ht="15.5" x14ac:dyDescent="0.35">
      <c r="B6" s="8" t="s">
        <v>6</v>
      </c>
      <c r="C6" s="6">
        <v>75</v>
      </c>
      <c r="D6" s="6">
        <v>35</v>
      </c>
      <c r="E6" s="6">
        <v>45</v>
      </c>
      <c r="F6" s="6">
        <v>50</v>
      </c>
      <c r="G6" s="10">
        <v>6</v>
      </c>
    </row>
    <row r="7" spans="2:16" ht="15.5" x14ac:dyDescent="0.35">
      <c r="B7" s="8" t="s">
        <v>7</v>
      </c>
      <c r="C7" s="6">
        <v>30</v>
      </c>
      <c r="D7" s="6">
        <v>35</v>
      </c>
      <c r="E7" s="6">
        <v>40</v>
      </c>
      <c r="F7" s="6">
        <v>25</v>
      </c>
      <c r="G7" s="10">
        <v>5</v>
      </c>
    </row>
    <row r="8" spans="2:16" ht="16" thickBot="1" x14ac:dyDescent="0.4">
      <c r="B8" s="8" t="s">
        <v>10</v>
      </c>
      <c r="C8" s="6">
        <v>0</v>
      </c>
      <c r="D8" s="6">
        <v>0</v>
      </c>
      <c r="E8" s="6">
        <v>0</v>
      </c>
      <c r="F8" s="6">
        <v>0</v>
      </c>
      <c r="G8" s="10">
        <v>10</v>
      </c>
    </row>
    <row r="9" spans="2:16" ht="16.5" thickTop="1" thickBot="1" x14ac:dyDescent="0.4">
      <c r="B9" s="8" t="s">
        <v>8</v>
      </c>
      <c r="C9" s="9">
        <v>13</v>
      </c>
      <c r="D9" s="10">
        <v>10</v>
      </c>
      <c r="E9" s="10">
        <v>6</v>
      </c>
      <c r="F9" s="10">
        <v>6</v>
      </c>
      <c r="G9" s="11">
        <f>SUM(G4:G8)</f>
        <v>35</v>
      </c>
    </row>
    <row r="10" spans="2:16" ht="15" thickTop="1" x14ac:dyDescent="0.35"/>
    <row r="12" spans="2:16" x14ac:dyDescent="0.35">
      <c r="B12" s="4"/>
      <c r="C12" s="8" t="s">
        <v>0</v>
      </c>
      <c r="D12" s="8" t="s">
        <v>1</v>
      </c>
      <c r="E12" s="8" t="s">
        <v>2</v>
      </c>
      <c r="F12" s="8" t="s">
        <v>3</v>
      </c>
      <c r="G12" s="1"/>
      <c r="H12" s="8" t="s">
        <v>9</v>
      </c>
    </row>
    <row r="13" spans="2:16" ht="15.5" x14ac:dyDescent="0.35">
      <c r="B13" s="8" t="s">
        <v>4</v>
      </c>
      <c r="C13" s="12">
        <v>4</v>
      </c>
      <c r="D13" s="13">
        <v>0</v>
      </c>
      <c r="E13" s="13">
        <v>6</v>
      </c>
      <c r="F13" s="13">
        <v>0</v>
      </c>
      <c r="G13" s="2">
        <f>SUM(C13:F13)</f>
        <v>10</v>
      </c>
      <c r="H13" s="10">
        <v>10</v>
      </c>
    </row>
    <row r="14" spans="2:16" ht="15.5" x14ac:dyDescent="0.35">
      <c r="B14" s="8" t="s">
        <v>5</v>
      </c>
      <c r="C14" s="14">
        <v>0</v>
      </c>
      <c r="D14" s="13">
        <v>4</v>
      </c>
      <c r="E14" s="13">
        <v>0</v>
      </c>
      <c r="F14" s="13">
        <v>0</v>
      </c>
      <c r="G14" s="2">
        <f t="shared" ref="G14:G17" si="0">SUM(C14:F14)</f>
        <v>4</v>
      </c>
      <c r="H14" s="10">
        <v>4</v>
      </c>
    </row>
    <row r="15" spans="2:16" ht="15.5" x14ac:dyDescent="0.35">
      <c r="B15" s="8" t="s">
        <v>6</v>
      </c>
      <c r="C15" s="13">
        <v>0</v>
      </c>
      <c r="D15" s="13">
        <v>6</v>
      </c>
      <c r="E15" s="13">
        <v>0</v>
      </c>
      <c r="F15" s="13">
        <v>0</v>
      </c>
      <c r="G15" s="2">
        <f t="shared" si="0"/>
        <v>6</v>
      </c>
      <c r="H15" s="10">
        <v>6</v>
      </c>
    </row>
    <row r="16" spans="2:16" ht="15.5" x14ac:dyDescent="0.35">
      <c r="B16" s="8" t="s">
        <v>7</v>
      </c>
      <c r="C16" s="13">
        <v>0</v>
      </c>
      <c r="D16" s="13">
        <v>0</v>
      </c>
      <c r="E16" s="13">
        <v>0</v>
      </c>
      <c r="F16" s="13">
        <v>5</v>
      </c>
      <c r="G16" s="2">
        <f t="shared" si="0"/>
        <v>5</v>
      </c>
      <c r="H16" s="10">
        <v>5</v>
      </c>
    </row>
    <row r="17" spans="2:8" ht="15.5" x14ac:dyDescent="0.35">
      <c r="B17" s="8" t="s">
        <v>10</v>
      </c>
      <c r="C17" s="13">
        <v>9</v>
      </c>
      <c r="D17" s="13">
        <v>0</v>
      </c>
      <c r="E17" s="13">
        <v>0</v>
      </c>
      <c r="F17" s="13">
        <v>1</v>
      </c>
      <c r="G17" s="2">
        <f t="shared" si="0"/>
        <v>10</v>
      </c>
      <c r="H17" s="10">
        <v>10</v>
      </c>
    </row>
    <row r="18" spans="2:8" x14ac:dyDescent="0.35">
      <c r="B18" s="1"/>
      <c r="C18" s="2">
        <f>SUM(C13:C17)</f>
        <v>13</v>
      </c>
      <c r="D18" s="2">
        <f t="shared" ref="D18:F18" si="1">SUM(D13:D17)</f>
        <v>10</v>
      </c>
      <c r="E18" s="2">
        <f t="shared" si="1"/>
        <v>6</v>
      </c>
      <c r="F18" s="2">
        <f t="shared" si="1"/>
        <v>6</v>
      </c>
      <c r="G18" s="1"/>
      <c r="H18" s="1"/>
    </row>
    <row r="19" spans="2:8" ht="15.5" x14ac:dyDescent="0.35">
      <c r="B19" s="8" t="s">
        <v>8</v>
      </c>
      <c r="C19" s="9">
        <v>13</v>
      </c>
      <c r="D19" s="10">
        <v>10</v>
      </c>
      <c r="E19" s="10">
        <v>6</v>
      </c>
      <c r="F19" s="10">
        <v>6</v>
      </c>
      <c r="G19" s="1"/>
      <c r="H19" s="1"/>
    </row>
    <row r="22" spans="2:8" x14ac:dyDescent="0.35">
      <c r="B22" s="29" t="s">
        <v>11</v>
      </c>
      <c r="C22" s="30"/>
      <c r="D22" s="15">
        <f>SUMPRODUCT(C4:F8,C13:F17)</f>
        <v>609</v>
      </c>
    </row>
  </sheetData>
  <mergeCells count="3">
    <mergeCell ref="B22:C22"/>
    <mergeCell ref="O1:P1"/>
    <mergeCell ref="O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51E3-F8D7-4E4D-A791-28AFE8CE6F25}">
  <dimension ref="B1:Q19"/>
  <sheetViews>
    <sheetView workbookViewId="0">
      <selection activeCell="Q6" sqref="Q6"/>
    </sheetView>
  </sheetViews>
  <sheetFormatPr defaultRowHeight="14.5" x14ac:dyDescent="0.35"/>
  <cols>
    <col min="10" max="10" width="10.453125" bestFit="1" customWidth="1"/>
    <col min="11" max="11" width="10.36328125" bestFit="1" customWidth="1"/>
    <col min="13" max="13" width="5.08984375" bestFit="1" customWidth="1"/>
    <col min="14" max="14" width="9.08984375" bestFit="1" customWidth="1"/>
  </cols>
  <sheetData>
    <row r="1" spans="2:17" x14ac:dyDescent="0.35">
      <c r="P1" s="31" t="s">
        <v>38</v>
      </c>
      <c r="Q1" s="31"/>
    </row>
    <row r="2" spans="2:17" x14ac:dyDescent="0.35">
      <c r="P2" s="32">
        <v>75252019004</v>
      </c>
      <c r="Q2" s="32"/>
    </row>
    <row r="4" spans="2:17" ht="15.5" x14ac:dyDescent="0.35">
      <c r="B4" s="16"/>
      <c r="C4" s="16" t="s">
        <v>12</v>
      </c>
      <c r="D4" s="16" t="s">
        <v>13</v>
      </c>
      <c r="E4" s="16" t="s">
        <v>14</v>
      </c>
      <c r="F4" s="16" t="s">
        <v>15</v>
      </c>
      <c r="G4" s="8" t="s">
        <v>8</v>
      </c>
      <c r="J4" s="33" t="s">
        <v>16</v>
      </c>
      <c r="K4" s="33"/>
      <c r="L4" s="33"/>
      <c r="M4" s="33"/>
      <c r="N4" s="33"/>
    </row>
    <row r="5" spans="2:17" ht="15.5" x14ac:dyDescent="0.35">
      <c r="B5" s="16" t="s">
        <v>0</v>
      </c>
      <c r="C5" s="17">
        <v>6</v>
      </c>
      <c r="D5" s="17">
        <v>3</v>
      </c>
      <c r="E5" s="17">
        <v>5</v>
      </c>
      <c r="F5" s="17">
        <v>4</v>
      </c>
      <c r="G5" s="16">
        <v>22</v>
      </c>
      <c r="J5" s="4" t="s">
        <v>17</v>
      </c>
      <c r="K5" s="4" t="s">
        <v>18</v>
      </c>
      <c r="L5" s="4" t="s">
        <v>20</v>
      </c>
      <c r="M5" s="4" t="s">
        <v>19</v>
      </c>
      <c r="N5" s="4" t="s">
        <v>21</v>
      </c>
    </row>
    <row r="6" spans="2:17" ht="15.5" x14ac:dyDescent="0.35">
      <c r="B6" s="16" t="s">
        <v>1</v>
      </c>
      <c r="C6" s="17">
        <v>5</v>
      </c>
      <c r="D6" s="17">
        <v>9</v>
      </c>
      <c r="E6" s="17">
        <v>2</v>
      </c>
      <c r="F6" s="17">
        <v>7</v>
      </c>
      <c r="G6" s="16">
        <v>15</v>
      </c>
      <c r="J6" s="4" t="s">
        <v>0</v>
      </c>
      <c r="K6" s="4" t="s">
        <v>13</v>
      </c>
      <c r="L6" s="4">
        <v>3</v>
      </c>
      <c r="M6" s="4">
        <v>12</v>
      </c>
      <c r="N6" s="8">
        <f>L6*M6</f>
        <v>36</v>
      </c>
    </row>
    <row r="7" spans="2:17" ht="15.5" x14ac:dyDescent="0.35">
      <c r="B7" s="16" t="s">
        <v>2</v>
      </c>
      <c r="C7" s="17">
        <v>5</v>
      </c>
      <c r="D7" s="17">
        <v>7</v>
      </c>
      <c r="E7" s="17">
        <v>8</v>
      </c>
      <c r="F7" s="17">
        <v>6</v>
      </c>
      <c r="G7" s="16">
        <v>8</v>
      </c>
      <c r="J7" s="4" t="s">
        <v>0</v>
      </c>
      <c r="K7" s="4" t="s">
        <v>14</v>
      </c>
      <c r="L7" s="4">
        <v>5</v>
      </c>
      <c r="M7" s="4">
        <v>1</v>
      </c>
      <c r="N7" s="8">
        <f t="shared" ref="N7:N11" si="0">L7*M7</f>
        <v>5</v>
      </c>
    </row>
    <row r="8" spans="2:17" ht="15.5" x14ac:dyDescent="0.35">
      <c r="B8" s="8" t="s">
        <v>9</v>
      </c>
      <c r="C8" s="16">
        <v>7</v>
      </c>
      <c r="D8" s="16">
        <v>12</v>
      </c>
      <c r="E8" s="16">
        <v>17</v>
      </c>
      <c r="F8" s="16">
        <v>9</v>
      </c>
      <c r="G8" s="16">
        <v>45</v>
      </c>
      <c r="J8" s="4" t="s">
        <v>0</v>
      </c>
      <c r="K8" s="4" t="s">
        <v>15</v>
      </c>
      <c r="L8" s="4">
        <v>4</v>
      </c>
      <c r="M8" s="4">
        <v>9</v>
      </c>
      <c r="N8" s="8">
        <f t="shared" si="0"/>
        <v>36</v>
      </c>
    </row>
    <row r="9" spans="2:17" x14ac:dyDescent="0.35">
      <c r="J9" s="4" t="s">
        <v>1</v>
      </c>
      <c r="K9" s="4" t="s">
        <v>14</v>
      </c>
      <c r="L9" s="4">
        <v>2</v>
      </c>
      <c r="M9" s="4">
        <v>15</v>
      </c>
      <c r="N9" s="8">
        <f t="shared" si="0"/>
        <v>30</v>
      </c>
    </row>
    <row r="10" spans="2:17" x14ac:dyDescent="0.35">
      <c r="J10" s="4" t="s">
        <v>22</v>
      </c>
      <c r="K10" s="4" t="s">
        <v>12</v>
      </c>
      <c r="L10" s="4">
        <v>5</v>
      </c>
      <c r="M10" s="4">
        <v>7</v>
      </c>
      <c r="N10" s="8">
        <f t="shared" si="0"/>
        <v>35</v>
      </c>
    </row>
    <row r="11" spans="2:17" ht="15.5" x14ac:dyDescent="0.35">
      <c r="B11" s="16"/>
      <c r="C11" s="16" t="s">
        <v>12</v>
      </c>
      <c r="D11" s="16" t="s">
        <v>13</v>
      </c>
      <c r="E11" s="16" t="s">
        <v>14</v>
      </c>
      <c r="F11" s="16" t="s">
        <v>15</v>
      </c>
      <c r="G11" s="1"/>
      <c r="H11" s="8" t="s">
        <v>8</v>
      </c>
      <c r="J11" s="4" t="s">
        <v>2</v>
      </c>
      <c r="K11" s="4" t="s">
        <v>14</v>
      </c>
      <c r="L11" s="4">
        <v>8</v>
      </c>
      <c r="M11" s="4">
        <v>1</v>
      </c>
      <c r="N11" s="8">
        <f t="shared" si="0"/>
        <v>8</v>
      </c>
    </row>
    <row r="12" spans="2:17" ht="15.5" x14ac:dyDescent="0.35">
      <c r="B12" s="16" t="s">
        <v>0</v>
      </c>
      <c r="C12" s="18">
        <v>0</v>
      </c>
      <c r="D12" s="18">
        <v>12</v>
      </c>
      <c r="E12" s="18">
        <v>2</v>
      </c>
      <c r="F12" s="18">
        <v>8</v>
      </c>
      <c r="G12" s="2">
        <f>SUM(C12:F12)</f>
        <v>22</v>
      </c>
      <c r="H12" s="16">
        <v>22</v>
      </c>
    </row>
    <row r="13" spans="2:17" ht="15.5" x14ac:dyDescent="0.35">
      <c r="B13" s="16" t="s">
        <v>1</v>
      </c>
      <c r="C13" s="18">
        <v>0</v>
      </c>
      <c r="D13" s="18">
        <v>0</v>
      </c>
      <c r="E13" s="18">
        <v>15</v>
      </c>
      <c r="F13" s="18">
        <v>0</v>
      </c>
      <c r="G13" s="2">
        <f t="shared" ref="G13:G14" si="1">SUM(C13:F13)</f>
        <v>15</v>
      </c>
      <c r="H13" s="16">
        <v>15</v>
      </c>
      <c r="L13" s="34" t="s">
        <v>11</v>
      </c>
      <c r="M13" s="34"/>
      <c r="N13" s="20">
        <f>SUM(N6:N11)</f>
        <v>150</v>
      </c>
    </row>
    <row r="14" spans="2:17" ht="15.5" x14ac:dyDescent="0.35">
      <c r="B14" s="16" t="s">
        <v>2</v>
      </c>
      <c r="C14" s="18">
        <v>7</v>
      </c>
      <c r="D14" s="18">
        <v>0</v>
      </c>
      <c r="E14" s="18">
        <v>0</v>
      </c>
      <c r="F14" s="18">
        <v>1</v>
      </c>
      <c r="G14" s="2">
        <f t="shared" si="1"/>
        <v>8</v>
      </c>
      <c r="H14" s="16">
        <v>8</v>
      </c>
    </row>
    <row r="15" spans="2:17" ht="15.5" x14ac:dyDescent="0.35">
      <c r="B15" s="1"/>
      <c r="C15" s="2">
        <f>SUM(C12:C14)</f>
        <v>7</v>
      </c>
      <c r="D15" s="2">
        <f>SUM(D12:D14)</f>
        <v>12</v>
      </c>
      <c r="E15" s="2">
        <f>SUM(E12:E14)</f>
        <v>17</v>
      </c>
      <c r="F15" s="2">
        <f>SUM(F12:F14)</f>
        <v>9</v>
      </c>
      <c r="G15" s="1"/>
      <c r="H15" s="19"/>
    </row>
    <row r="16" spans="2:17" ht="15.5" x14ac:dyDescent="0.35">
      <c r="B16" s="8" t="s">
        <v>9</v>
      </c>
      <c r="C16" s="16">
        <v>7</v>
      </c>
      <c r="D16" s="16">
        <v>12</v>
      </c>
      <c r="E16" s="16">
        <v>17</v>
      </c>
      <c r="F16" s="16">
        <v>9</v>
      </c>
      <c r="G16" s="1"/>
      <c r="H16" s="1"/>
    </row>
    <row r="19" spans="2:4" x14ac:dyDescent="0.35">
      <c r="B19" s="29" t="s">
        <v>11</v>
      </c>
      <c r="C19" s="30"/>
      <c r="D19" s="15">
        <f>SUMPRODUCT(C5:F7,C12:F14)</f>
        <v>149</v>
      </c>
    </row>
  </sheetData>
  <mergeCells count="5">
    <mergeCell ref="B19:C19"/>
    <mergeCell ref="J4:N4"/>
    <mergeCell ref="L13:M13"/>
    <mergeCell ref="P1:Q1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05C-1048-42B1-B2DE-5FD560321C01}">
  <dimension ref="B1:P25"/>
  <sheetViews>
    <sheetView tabSelected="1" topLeftCell="A17" workbookViewId="0">
      <selection activeCell="B25" sqref="B25:D25"/>
    </sheetView>
  </sheetViews>
  <sheetFormatPr defaultRowHeight="14.5" x14ac:dyDescent="0.35"/>
  <cols>
    <col min="1" max="1" width="8.7265625" style="1"/>
    <col min="2" max="2" width="9.36328125" style="1" bestFit="1" customWidth="1"/>
    <col min="3" max="10" width="8.7265625" style="1"/>
    <col min="11" max="11" width="13.81640625" style="1" bestFit="1" customWidth="1"/>
    <col min="12" max="12" width="10.453125" style="1" bestFit="1" customWidth="1"/>
    <col min="13" max="16384" width="8.7265625" style="1"/>
  </cols>
  <sheetData>
    <row r="1" spans="2:16" x14ac:dyDescent="0.35">
      <c r="O1" s="31" t="s">
        <v>38</v>
      </c>
      <c r="P1" s="31"/>
    </row>
    <row r="2" spans="2:16" x14ac:dyDescent="0.35">
      <c r="O2" s="32">
        <v>75252019004</v>
      </c>
      <c r="P2" s="32"/>
    </row>
    <row r="4" spans="2:16" s="22" customFormat="1" ht="15.5" x14ac:dyDescent="0.35">
      <c r="B4" s="21" t="s">
        <v>23</v>
      </c>
      <c r="C4" s="21" t="s">
        <v>24</v>
      </c>
      <c r="D4" s="21" t="s">
        <v>25</v>
      </c>
      <c r="E4" s="21" t="s">
        <v>26</v>
      </c>
      <c r="F4" s="21" t="s">
        <v>27</v>
      </c>
      <c r="G4" s="21" t="s">
        <v>28</v>
      </c>
      <c r="H4" s="21" t="s">
        <v>8</v>
      </c>
      <c r="J4" s="8" t="s">
        <v>32</v>
      </c>
      <c r="K4" s="8" t="s">
        <v>33</v>
      </c>
      <c r="L4" s="8" t="s">
        <v>34</v>
      </c>
    </row>
    <row r="5" spans="2:16" ht="15.5" x14ac:dyDescent="0.35">
      <c r="B5" s="21" t="s">
        <v>29</v>
      </c>
      <c r="C5" s="4">
        <v>6</v>
      </c>
      <c r="D5" s="4">
        <v>4</v>
      </c>
      <c r="E5" s="4">
        <v>4</v>
      </c>
      <c r="F5" s="4">
        <v>7</v>
      </c>
      <c r="G5" s="4">
        <v>5</v>
      </c>
      <c r="H5" s="8">
        <v>100</v>
      </c>
      <c r="J5" s="8" t="s">
        <v>0</v>
      </c>
      <c r="K5" s="8">
        <v>14</v>
      </c>
      <c r="L5" s="8">
        <v>7000</v>
      </c>
    </row>
    <row r="6" spans="2:16" ht="15.5" x14ac:dyDescent="0.35">
      <c r="B6" s="21" t="s">
        <v>30</v>
      </c>
      <c r="C6" s="4">
        <v>5</v>
      </c>
      <c r="D6" s="4">
        <v>6</v>
      </c>
      <c r="E6" s="4">
        <v>7</v>
      </c>
      <c r="F6" s="4">
        <v>4</v>
      </c>
      <c r="G6" s="4">
        <v>8</v>
      </c>
      <c r="H6" s="8">
        <v>125</v>
      </c>
      <c r="J6" s="8" t="s">
        <v>1</v>
      </c>
      <c r="K6" s="8">
        <v>16</v>
      </c>
      <c r="L6" s="8">
        <v>4000</v>
      </c>
    </row>
    <row r="7" spans="2:16" ht="16" thickBot="1" x14ac:dyDescent="0.4">
      <c r="B7" s="21" t="s">
        <v>31</v>
      </c>
      <c r="C7" s="4">
        <v>3</v>
      </c>
      <c r="D7" s="4">
        <v>4</v>
      </c>
      <c r="E7" s="4">
        <v>6</v>
      </c>
      <c r="F7" s="4">
        <v>3</v>
      </c>
      <c r="G7" s="4">
        <v>4</v>
      </c>
      <c r="H7" s="8">
        <v>175</v>
      </c>
      <c r="J7" s="8" t="s">
        <v>2</v>
      </c>
      <c r="K7" s="8">
        <v>15</v>
      </c>
      <c r="L7" s="8">
        <v>5000</v>
      </c>
    </row>
    <row r="8" spans="2:16" ht="16" customHeight="1" thickTop="1" thickBot="1" x14ac:dyDescent="0.4">
      <c r="B8" s="21" t="s">
        <v>9</v>
      </c>
      <c r="C8" s="8">
        <v>60</v>
      </c>
      <c r="D8" s="8">
        <v>80</v>
      </c>
      <c r="E8" s="8">
        <v>85</v>
      </c>
      <c r="F8" s="8">
        <v>105</v>
      </c>
      <c r="G8" s="8">
        <v>70</v>
      </c>
      <c r="H8" s="24">
        <f>SUM(H5:H7)</f>
        <v>400</v>
      </c>
    </row>
    <row r="9" spans="2:16" ht="16" customHeight="1" thickTop="1" x14ac:dyDescent="0.35">
      <c r="B9" s="28"/>
      <c r="C9" s="23"/>
      <c r="D9" s="23"/>
      <c r="E9" s="23"/>
      <c r="F9" s="23"/>
      <c r="G9" s="23"/>
      <c r="H9"/>
    </row>
    <row r="10" spans="2:16" x14ac:dyDescent="0.35">
      <c r="B10" s="35" t="s">
        <v>37</v>
      </c>
      <c r="C10" s="35"/>
      <c r="D10" s="35"/>
      <c r="E10" s="35"/>
    </row>
    <row r="11" spans="2:16" ht="15.5" x14ac:dyDescent="0.35">
      <c r="B11" s="21" t="s">
        <v>23</v>
      </c>
      <c r="C11" s="21" t="s">
        <v>24</v>
      </c>
      <c r="D11" s="21" t="s">
        <v>25</v>
      </c>
      <c r="E11" s="21" t="s">
        <v>26</v>
      </c>
      <c r="F11" s="21" t="s">
        <v>27</v>
      </c>
      <c r="G11" s="21" t="s">
        <v>28</v>
      </c>
      <c r="H11" s="21" t="s">
        <v>8</v>
      </c>
    </row>
    <row r="12" spans="2:16" ht="15.5" x14ac:dyDescent="0.35">
      <c r="B12" s="21" t="s">
        <v>29</v>
      </c>
      <c r="C12" s="4">
        <f>C5+$K5</f>
        <v>20</v>
      </c>
      <c r="D12" s="4">
        <f t="shared" ref="D12:G12" si="0">D5+$K5</f>
        <v>18</v>
      </c>
      <c r="E12" s="4">
        <f t="shared" si="0"/>
        <v>18</v>
      </c>
      <c r="F12" s="4">
        <f t="shared" si="0"/>
        <v>21</v>
      </c>
      <c r="G12" s="4">
        <f t="shared" si="0"/>
        <v>19</v>
      </c>
      <c r="H12" s="8">
        <v>100</v>
      </c>
    </row>
    <row r="13" spans="2:16" ht="15.5" x14ac:dyDescent="0.35">
      <c r="B13" s="21" t="s">
        <v>30</v>
      </c>
      <c r="C13" s="4">
        <f t="shared" ref="C13:G13" si="1">C6+$K6</f>
        <v>21</v>
      </c>
      <c r="D13" s="4">
        <f t="shared" si="1"/>
        <v>22</v>
      </c>
      <c r="E13" s="4">
        <f t="shared" si="1"/>
        <v>23</v>
      </c>
      <c r="F13" s="4">
        <f t="shared" si="1"/>
        <v>20</v>
      </c>
      <c r="G13" s="4">
        <f t="shared" si="1"/>
        <v>24</v>
      </c>
      <c r="H13" s="8">
        <v>125</v>
      </c>
    </row>
    <row r="14" spans="2:16" ht="15.5" x14ac:dyDescent="0.35">
      <c r="B14" s="21" t="s">
        <v>31</v>
      </c>
      <c r="C14" s="4">
        <f t="shared" ref="C14:G14" si="2">C7+$K7</f>
        <v>18</v>
      </c>
      <c r="D14" s="4">
        <f t="shared" si="2"/>
        <v>19</v>
      </c>
      <c r="E14" s="4">
        <f t="shared" si="2"/>
        <v>21</v>
      </c>
      <c r="F14" s="4">
        <f t="shared" si="2"/>
        <v>18</v>
      </c>
      <c r="G14" s="4">
        <f t="shared" si="2"/>
        <v>19</v>
      </c>
      <c r="H14" s="8">
        <v>175</v>
      </c>
    </row>
    <row r="15" spans="2:16" ht="15.5" x14ac:dyDescent="0.35">
      <c r="B15" s="21" t="s">
        <v>9</v>
      </c>
      <c r="C15" s="8">
        <v>60</v>
      </c>
      <c r="D15" s="8">
        <v>80</v>
      </c>
      <c r="E15" s="8">
        <v>85</v>
      </c>
      <c r="F15" s="8">
        <v>105</v>
      </c>
      <c r="G15" s="8">
        <v>70</v>
      </c>
    </row>
    <row r="18" spans="2:9" ht="15.5" x14ac:dyDescent="0.35">
      <c r="B18" s="21" t="s">
        <v>23</v>
      </c>
      <c r="C18" s="21" t="s">
        <v>24</v>
      </c>
      <c r="D18" s="21" t="s">
        <v>25</v>
      </c>
      <c r="E18" s="21" t="s">
        <v>26</v>
      </c>
      <c r="F18" s="21" t="s">
        <v>27</v>
      </c>
      <c r="G18" s="21" t="s">
        <v>28</v>
      </c>
      <c r="I18" s="21" t="s">
        <v>8</v>
      </c>
    </row>
    <row r="19" spans="2:9" ht="15.5" x14ac:dyDescent="0.35">
      <c r="B19" s="21" t="s">
        <v>29</v>
      </c>
      <c r="C19" s="25">
        <v>0</v>
      </c>
      <c r="D19" s="25">
        <v>15</v>
      </c>
      <c r="E19" s="25">
        <v>85</v>
      </c>
      <c r="F19" s="25">
        <v>0</v>
      </c>
      <c r="G19" s="25">
        <v>0</v>
      </c>
      <c r="H19" s="26">
        <f>SUM(C19:G19)</f>
        <v>100</v>
      </c>
      <c r="I19" s="8">
        <v>100</v>
      </c>
    </row>
    <row r="20" spans="2:9" ht="15.5" x14ac:dyDescent="0.35">
      <c r="B20" s="21" t="s">
        <v>30</v>
      </c>
      <c r="C20" s="25">
        <v>0</v>
      </c>
      <c r="D20" s="25">
        <v>20</v>
      </c>
      <c r="E20" s="25">
        <v>0</v>
      </c>
      <c r="F20" s="25">
        <v>105</v>
      </c>
      <c r="G20" s="25">
        <v>0</v>
      </c>
      <c r="H20" s="26">
        <f t="shared" ref="H20:H21" si="3">SUM(C20:G20)</f>
        <v>125</v>
      </c>
      <c r="I20" s="8">
        <v>125</v>
      </c>
    </row>
    <row r="21" spans="2:9" ht="15.5" x14ac:dyDescent="0.35">
      <c r="B21" s="21" t="s">
        <v>31</v>
      </c>
      <c r="C21" s="25">
        <v>60</v>
      </c>
      <c r="D21" s="25">
        <v>45</v>
      </c>
      <c r="E21" s="25">
        <v>0</v>
      </c>
      <c r="F21" s="25">
        <v>0</v>
      </c>
      <c r="G21" s="25">
        <v>70</v>
      </c>
      <c r="H21" s="26">
        <f t="shared" si="3"/>
        <v>175</v>
      </c>
      <c r="I21" s="8">
        <v>175</v>
      </c>
    </row>
    <row r="22" spans="2:9" x14ac:dyDescent="0.35">
      <c r="C22" s="1">
        <f>SUM(C19:C21)</f>
        <v>60</v>
      </c>
      <c r="D22" s="1">
        <f t="shared" ref="D22:G22" si="4">SUM(D19:D21)</f>
        <v>80</v>
      </c>
      <c r="E22" s="1">
        <f t="shared" si="4"/>
        <v>85</v>
      </c>
      <c r="F22" s="1">
        <f t="shared" si="4"/>
        <v>105</v>
      </c>
      <c r="G22" s="1">
        <f t="shared" si="4"/>
        <v>70</v>
      </c>
    </row>
    <row r="23" spans="2:9" ht="15.5" x14ac:dyDescent="0.35">
      <c r="B23" s="21" t="s">
        <v>9</v>
      </c>
      <c r="C23" s="8">
        <v>60</v>
      </c>
      <c r="D23" s="8">
        <v>80</v>
      </c>
      <c r="E23" s="8">
        <v>85</v>
      </c>
      <c r="F23" s="8">
        <v>105</v>
      </c>
      <c r="G23" s="8">
        <v>70</v>
      </c>
    </row>
    <row r="25" spans="2:9" x14ac:dyDescent="0.35">
      <c r="B25" s="29" t="s">
        <v>11</v>
      </c>
      <c r="C25" s="30"/>
      <c r="D25" s="27">
        <f>SUMPRODUCT(C19:G21,C12:G14)</f>
        <v>7605</v>
      </c>
    </row>
  </sheetData>
  <mergeCells count="4">
    <mergeCell ref="B25:C25"/>
    <mergeCell ref="B10:E10"/>
    <mergeCell ref="O1:P1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 Bapuram</dc:creator>
  <cp:lastModifiedBy>Hrishita</cp:lastModifiedBy>
  <dcterms:created xsi:type="dcterms:W3CDTF">2015-06-05T18:17:20Z</dcterms:created>
  <dcterms:modified xsi:type="dcterms:W3CDTF">2020-07-24T06:43:52Z</dcterms:modified>
</cp:coreProperties>
</file>