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MIMS\YEAR 2\SEMESTER 3\Operation Research I\Practical 2\"/>
    </mc:Choice>
  </mc:AlternateContent>
  <xr:revisionPtr revIDLastSave="0" documentId="13_ncr:1_{B793413E-523D-407A-ADEB-4149D46CBAE4}" xr6:coauthVersionLast="45" xr6:coauthVersionMax="45" xr10:uidLastSave="{00000000-0000-0000-0000-000000000000}"/>
  <bookViews>
    <workbookView xWindow="-110" yWindow="-110" windowWidth="19420" windowHeight="10420" xr2:uid="{7A52E203-6C11-4763-BA6E-3B0426BCD66C}"/>
  </bookViews>
  <sheets>
    <sheet name="Q1" sheetId="1" r:id="rId1"/>
    <sheet name="Q2" sheetId="2" r:id="rId2"/>
    <sheet name="Q3" sheetId="3" r:id="rId3"/>
    <sheet name="Q4" sheetId="5" r:id="rId4"/>
  </sheets>
  <definedNames>
    <definedName name="solver_adj" localSheetId="0" hidden="1">'Q1'!$C$12:$G$15</definedName>
    <definedName name="solver_adj" localSheetId="1" hidden="1">'Q2'!$C$26:$F$28</definedName>
    <definedName name="solver_adj" localSheetId="2" hidden="1">'Q3'!$C$13:$E$17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'Q1'!$C$16:$G$16</definedName>
    <definedName name="solver_lhs1" localSheetId="1" hidden="1">'Q2'!$C$29:$F$29</definedName>
    <definedName name="solver_lhs1" localSheetId="2" hidden="1">'Q3'!$C$18:$E$18</definedName>
    <definedName name="solver_lhs2" localSheetId="0" hidden="1">'Q1'!$H$12:$H$15</definedName>
    <definedName name="solver_lhs2" localSheetId="1" hidden="1">'Q2'!$G$26:$G$28</definedName>
    <definedName name="solver_lhs2" localSheetId="2" hidden="1">'Q3'!$F$13:$F$17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'Q1'!$E$19</definedName>
    <definedName name="solver_opt" localSheetId="1" hidden="1">'Q2'!$D$33</definedName>
    <definedName name="solver_opt" localSheetId="2" hidden="1">'Q3'!$D$22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hs1" localSheetId="0" hidden="1">'Q1'!$C$17:$G$17</definedName>
    <definedName name="solver_rhs1" localSheetId="1" hidden="1">'Q2'!$C$30:$F$30</definedName>
    <definedName name="solver_rhs1" localSheetId="2" hidden="1">'Q3'!$C$19:$E$19</definedName>
    <definedName name="solver_rhs2" localSheetId="0" hidden="1">'Q1'!$I$12:$I$15</definedName>
    <definedName name="solver_rhs2" localSheetId="1" hidden="1">'Q2'!$H$26:$H$28</definedName>
    <definedName name="solver_rhs2" localSheetId="2" hidden="1">'Q3'!$G$13:$G$17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D16" i="1"/>
  <c r="E16" i="1"/>
  <c r="F16" i="1"/>
  <c r="G16" i="1"/>
  <c r="C16" i="1"/>
  <c r="H13" i="1"/>
  <c r="H14" i="1"/>
  <c r="H15" i="1"/>
  <c r="H12" i="1"/>
  <c r="M10" i="1"/>
  <c r="L8" i="1"/>
  <c r="M8" i="1"/>
  <c r="N8" i="1"/>
  <c r="O8" i="1"/>
  <c r="K8" i="1"/>
  <c r="P5" i="1"/>
  <c r="P6" i="1"/>
  <c r="P7" i="1"/>
  <c r="P4" i="1"/>
  <c r="I25" i="3"/>
  <c r="D18" i="3"/>
  <c r="E18" i="3"/>
  <c r="C18" i="3"/>
  <c r="F14" i="3"/>
  <c r="F15" i="3"/>
  <c r="F16" i="3"/>
  <c r="F17" i="3"/>
  <c r="F13" i="3"/>
  <c r="F9" i="3"/>
  <c r="E7" i="3"/>
  <c r="E6" i="3"/>
  <c r="E5" i="3"/>
  <c r="E4" i="3"/>
  <c r="D7" i="3"/>
  <c r="D6" i="3"/>
  <c r="D5" i="3"/>
  <c r="D4" i="3"/>
  <c r="C7" i="3"/>
  <c r="C6" i="3"/>
  <c r="C5" i="3"/>
  <c r="C4" i="3"/>
  <c r="D33" i="2"/>
  <c r="F29" i="2"/>
  <c r="E29" i="2"/>
  <c r="D29" i="2"/>
  <c r="C29" i="2"/>
  <c r="G28" i="2"/>
  <c r="G27" i="2"/>
  <c r="G26" i="2"/>
  <c r="D17" i="2"/>
  <c r="D13" i="2"/>
  <c r="E13" i="2"/>
  <c r="F13" i="2"/>
  <c r="C13" i="2"/>
  <c r="G11" i="2"/>
  <c r="G12" i="2"/>
  <c r="G10" i="2"/>
  <c r="H29" i="3" l="1"/>
  <c r="G26" i="3"/>
  <c r="D22" i="3"/>
  <c r="D33" i="3"/>
  <c r="I26" i="3"/>
  <c r="H26" i="3"/>
  <c r="G28" i="3"/>
  <c r="I27" i="3"/>
  <c r="G30" i="3"/>
  <c r="H27" i="3"/>
  <c r="G29" i="3"/>
  <c r="I28" i="3"/>
  <c r="H28" i="3"/>
  <c r="I30" i="3"/>
  <c r="H30" i="3"/>
  <c r="I29" i="3"/>
  <c r="G27" i="3"/>
</calcChain>
</file>

<file path=xl/sharedStrings.xml><?xml version="1.0" encoding="utf-8"?>
<sst xmlns="http://schemas.openxmlformats.org/spreadsheetml/2006/main" count="81" uniqueCount="25">
  <si>
    <t>I</t>
  </si>
  <si>
    <t>II</t>
  </si>
  <si>
    <t>III</t>
  </si>
  <si>
    <t>IV</t>
  </si>
  <si>
    <t>A</t>
  </si>
  <si>
    <t>B</t>
  </si>
  <si>
    <t>C</t>
  </si>
  <si>
    <t>DEMAND</t>
  </si>
  <si>
    <t>SUPPLY</t>
  </si>
  <si>
    <t>TOTAL COST</t>
  </si>
  <si>
    <t>D</t>
  </si>
  <si>
    <t>DUMMY</t>
  </si>
  <si>
    <t>TORA SOLUTION</t>
  </si>
  <si>
    <r>
      <t xml:space="preserve">Profit Matrix to be </t>
    </r>
    <r>
      <rPr>
        <b/>
        <sz val="11"/>
        <color theme="1"/>
        <rFont val="Calibri"/>
        <family val="2"/>
        <scheme val="minor"/>
      </rPr>
      <t>maximized</t>
    </r>
  </si>
  <si>
    <t>Minimization matrix</t>
  </si>
  <si>
    <t>Factory</t>
  </si>
  <si>
    <t>Cost (Rs.) per unit</t>
  </si>
  <si>
    <t>Capacity (Kg.) per unit</t>
  </si>
  <si>
    <t>Sales center</t>
  </si>
  <si>
    <t xml:space="preserve"> Sale price (Rs.) per unit</t>
  </si>
  <si>
    <t xml:space="preserve">      Demand (Kg.) per unit</t>
  </si>
  <si>
    <t>TOTAL
 PROFIT</t>
  </si>
  <si>
    <t>TOTAL
PROFIT</t>
  </si>
  <si>
    <t>GIVEN SOLUTION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</si>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</sst>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0" xfId="0" applyFont="1" applyBorder="1"/>
    <xf numFmtId="0" fontId="0" fillId="2" borderId="2" xfId="0" applyFill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3" borderId="2" xfId="0" applyFill="1" applyBorder="1"/>
    <xf numFmtId="0" fontId="1" fillId="2" borderId="2" xfId="0" applyFont="1" applyFill="1" applyBorder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0" fillId="5" borderId="2" xfId="0" applyFill="1" applyBorder="1"/>
    <xf numFmtId="0" fontId="1" fillId="4" borderId="0" xfId="0" applyFont="1" applyFill="1" applyAlignment="1">
      <alignment horizontal="center"/>
    </xf>
    <xf numFmtId="0" fontId="1" fillId="0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20</xdr:row>
      <xdr:rowOff>89444</xdr:rowOff>
    </xdr:from>
    <xdr:to>
      <xdr:col>8</xdr:col>
      <xdr:colOff>320583</xdr:colOff>
      <xdr:row>35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72D08-695B-4470-ADC0-1782A14B7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3788473"/>
          <a:ext cx="4847701" cy="2735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156126</xdr:colOff>
      <xdr:row>24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288EEF-DB67-47DE-AE28-FA081FC8F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7471326" cy="420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F8D7-EDA7-475B-AA82-E981F03D85E1}">
  <dimension ref="B2:P19"/>
  <sheetViews>
    <sheetView tabSelected="1" topLeftCell="A12" zoomScale="103" workbookViewId="0">
      <selection activeCell="K20" sqref="K20"/>
    </sheetView>
  </sheetViews>
  <sheetFormatPr defaultRowHeight="14.5" x14ac:dyDescent="0.35"/>
  <sheetData>
    <row r="2" spans="2:16" x14ac:dyDescent="0.35">
      <c r="J2" s="7" t="s">
        <v>23</v>
      </c>
      <c r="K2" s="7"/>
    </row>
    <row r="3" spans="2:16" x14ac:dyDescent="0.35">
      <c r="B3" s="11"/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 t="s">
        <v>8</v>
      </c>
      <c r="J3" s="2"/>
      <c r="K3" s="2">
        <v>1</v>
      </c>
      <c r="L3" s="2">
        <v>2</v>
      </c>
      <c r="M3" s="2">
        <v>3</v>
      </c>
      <c r="N3" s="2">
        <v>4</v>
      </c>
      <c r="O3" s="2">
        <v>5</v>
      </c>
      <c r="P3" s="2" t="s">
        <v>8</v>
      </c>
    </row>
    <row r="4" spans="2:16" x14ac:dyDescent="0.35">
      <c r="B4" s="11">
        <v>1</v>
      </c>
      <c r="C4" s="1">
        <v>12</v>
      </c>
      <c r="D4" s="1">
        <v>4</v>
      </c>
      <c r="E4" s="1">
        <v>9</v>
      </c>
      <c r="F4" s="1">
        <v>5</v>
      </c>
      <c r="G4" s="1">
        <v>9</v>
      </c>
      <c r="H4" s="20">
        <v>55</v>
      </c>
      <c r="J4" s="2">
        <v>1</v>
      </c>
      <c r="K4" s="10">
        <v>25</v>
      </c>
      <c r="L4" s="10">
        <v>0</v>
      </c>
      <c r="M4" s="10">
        <v>0</v>
      </c>
      <c r="N4" s="10">
        <v>30</v>
      </c>
      <c r="O4" s="10">
        <v>0</v>
      </c>
      <c r="P4" s="2">
        <f>SUM(K4:O4)</f>
        <v>55</v>
      </c>
    </row>
    <row r="5" spans="2:16" x14ac:dyDescent="0.35">
      <c r="B5" s="11">
        <v>2</v>
      </c>
      <c r="C5" s="1">
        <v>8</v>
      </c>
      <c r="D5" s="1">
        <v>1</v>
      </c>
      <c r="E5" s="1">
        <v>6</v>
      </c>
      <c r="F5" s="1">
        <v>6</v>
      </c>
      <c r="G5" s="1">
        <v>7</v>
      </c>
      <c r="H5" s="20">
        <v>45</v>
      </c>
      <c r="J5" s="2">
        <v>2</v>
      </c>
      <c r="K5" s="10">
        <v>0</v>
      </c>
      <c r="L5" s="10">
        <v>20</v>
      </c>
      <c r="M5" s="10">
        <v>25</v>
      </c>
      <c r="N5" s="10">
        <v>0</v>
      </c>
      <c r="O5" s="10">
        <v>0</v>
      </c>
      <c r="P5" s="2">
        <f t="shared" ref="P5:P7" si="0">SUM(K5:O5)</f>
        <v>45</v>
      </c>
    </row>
    <row r="6" spans="2:16" x14ac:dyDescent="0.35">
      <c r="B6" s="11">
        <v>3</v>
      </c>
      <c r="C6" s="1">
        <v>1</v>
      </c>
      <c r="D6" s="1">
        <v>12</v>
      </c>
      <c r="E6" s="1">
        <v>4</v>
      </c>
      <c r="F6" s="1">
        <v>7</v>
      </c>
      <c r="G6" s="1">
        <v>7</v>
      </c>
      <c r="H6" s="20">
        <v>30</v>
      </c>
      <c r="J6" s="2">
        <v>3</v>
      </c>
      <c r="K6" s="10">
        <v>15</v>
      </c>
      <c r="L6" s="10">
        <v>0</v>
      </c>
      <c r="M6" s="10">
        <v>15</v>
      </c>
      <c r="N6" s="10">
        <v>0</v>
      </c>
      <c r="O6" s="10">
        <v>0</v>
      </c>
      <c r="P6" s="2">
        <f t="shared" si="0"/>
        <v>30</v>
      </c>
    </row>
    <row r="7" spans="2:16" x14ac:dyDescent="0.35">
      <c r="B7" s="11">
        <v>4</v>
      </c>
      <c r="C7" s="1">
        <v>10</v>
      </c>
      <c r="D7" s="1">
        <v>15</v>
      </c>
      <c r="E7" s="1">
        <v>6</v>
      </c>
      <c r="F7" s="1">
        <v>9</v>
      </c>
      <c r="G7" s="1">
        <v>1</v>
      </c>
      <c r="H7" s="20">
        <v>50</v>
      </c>
      <c r="J7" s="2">
        <v>4</v>
      </c>
      <c r="K7" s="10">
        <v>0</v>
      </c>
      <c r="L7" s="10">
        <v>0</v>
      </c>
      <c r="M7" s="10">
        <v>10</v>
      </c>
      <c r="N7" s="10">
        <v>0</v>
      </c>
      <c r="O7" s="10">
        <v>40</v>
      </c>
      <c r="P7" s="2">
        <f t="shared" si="0"/>
        <v>50</v>
      </c>
    </row>
    <row r="8" spans="2:16" x14ac:dyDescent="0.35">
      <c r="B8" s="11" t="s">
        <v>7</v>
      </c>
      <c r="C8" s="2">
        <v>40</v>
      </c>
      <c r="D8" s="2">
        <v>20</v>
      </c>
      <c r="E8" s="2">
        <v>50</v>
      </c>
      <c r="F8" s="2">
        <v>30</v>
      </c>
      <c r="G8" s="2">
        <v>40</v>
      </c>
      <c r="H8" s="2">
        <v>180</v>
      </c>
      <c r="J8" s="2" t="s">
        <v>7</v>
      </c>
      <c r="K8" s="2">
        <f>SUM(K4:K7)</f>
        <v>40</v>
      </c>
      <c r="L8" s="2">
        <f t="shared" ref="L8:O8" si="1">SUM(L4:L7)</f>
        <v>20</v>
      </c>
      <c r="M8" s="2">
        <f t="shared" si="1"/>
        <v>50</v>
      </c>
      <c r="N8" s="2">
        <f t="shared" si="1"/>
        <v>30</v>
      </c>
      <c r="O8" s="2">
        <f t="shared" si="1"/>
        <v>40</v>
      </c>
      <c r="P8" s="2">
        <v>180</v>
      </c>
    </row>
    <row r="10" spans="2:16" x14ac:dyDescent="0.35">
      <c r="K10" s="19" t="s">
        <v>24</v>
      </c>
      <c r="L10" s="19"/>
      <c r="M10" s="12">
        <f>SUMPRODUCT(C4:G7,K4:O7)</f>
        <v>795</v>
      </c>
    </row>
    <row r="11" spans="2:16" x14ac:dyDescent="0.35">
      <c r="B11" s="2"/>
      <c r="C11" s="2">
        <v>1</v>
      </c>
      <c r="D11" s="2">
        <v>2</v>
      </c>
      <c r="E11" s="2">
        <v>3</v>
      </c>
      <c r="F11" s="2">
        <v>4</v>
      </c>
      <c r="G11" s="2">
        <v>5</v>
      </c>
      <c r="I11" s="2" t="s">
        <v>8</v>
      </c>
    </row>
    <row r="12" spans="2:16" x14ac:dyDescent="0.35">
      <c r="B12" s="2">
        <v>1</v>
      </c>
      <c r="C12" s="21">
        <v>0</v>
      </c>
      <c r="D12" s="21">
        <v>0</v>
      </c>
      <c r="E12" s="21">
        <v>25</v>
      </c>
      <c r="F12" s="21">
        <v>30</v>
      </c>
      <c r="G12" s="21">
        <v>0</v>
      </c>
      <c r="H12">
        <f>SUM(C12:G12)</f>
        <v>55</v>
      </c>
      <c r="I12" s="20">
        <v>55</v>
      </c>
    </row>
    <row r="13" spans="2:16" x14ac:dyDescent="0.35">
      <c r="B13" s="2">
        <v>2</v>
      </c>
      <c r="C13" s="21">
        <v>10</v>
      </c>
      <c r="D13" s="21">
        <v>20</v>
      </c>
      <c r="E13" s="21">
        <v>15</v>
      </c>
      <c r="F13" s="21">
        <v>0</v>
      </c>
      <c r="G13" s="21">
        <v>0</v>
      </c>
      <c r="H13">
        <f t="shared" ref="H13:H15" si="2">SUM(C13:G13)</f>
        <v>45</v>
      </c>
      <c r="I13" s="20">
        <v>45</v>
      </c>
    </row>
    <row r="14" spans="2:16" x14ac:dyDescent="0.35">
      <c r="B14" s="2">
        <v>3</v>
      </c>
      <c r="C14" s="21">
        <v>30</v>
      </c>
      <c r="D14" s="21">
        <v>0</v>
      </c>
      <c r="E14" s="21">
        <v>0</v>
      </c>
      <c r="F14" s="21">
        <v>0</v>
      </c>
      <c r="G14" s="21">
        <v>0</v>
      </c>
      <c r="H14">
        <f t="shared" si="2"/>
        <v>30</v>
      </c>
      <c r="I14" s="20">
        <v>30</v>
      </c>
    </row>
    <row r="15" spans="2:16" x14ac:dyDescent="0.35">
      <c r="B15" s="2">
        <v>4</v>
      </c>
      <c r="C15" s="21">
        <v>0</v>
      </c>
      <c r="D15" s="21">
        <v>0</v>
      </c>
      <c r="E15" s="21">
        <v>10</v>
      </c>
      <c r="F15" s="21">
        <v>0</v>
      </c>
      <c r="G15" s="21">
        <v>40</v>
      </c>
      <c r="H15">
        <f t="shared" si="2"/>
        <v>50</v>
      </c>
      <c r="I15" s="20">
        <v>50</v>
      </c>
    </row>
    <row r="16" spans="2:16" x14ac:dyDescent="0.35">
      <c r="C16">
        <f>SUM(C12:C15)</f>
        <v>40</v>
      </c>
      <c r="D16">
        <f t="shared" ref="D16:G16" si="3">SUM(D12:D15)</f>
        <v>20</v>
      </c>
      <c r="E16">
        <f t="shared" si="3"/>
        <v>50</v>
      </c>
      <c r="F16">
        <f t="shared" si="3"/>
        <v>30</v>
      </c>
      <c r="G16">
        <f t="shared" si="3"/>
        <v>40</v>
      </c>
    </row>
    <row r="17" spans="2:7" x14ac:dyDescent="0.35">
      <c r="B17" s="2" t="s">
        <v>7</v>
      </c>
      <c r="C17" s="2">
        <v>40</v>
      </c>
      <c r="D17" s="2">
        <v>20</v>
      </c>
      <c r="E17" s="2">
        <v>50</v>
      </c>
      <c r="F17" s="2">
        <v>30</v>
      </c>
      <c r="G17" s="2">
        <v>40</v>
      </c>
    </row>
    <row r="19" spans="2:7" x14ac:dyDescent="0.35">
      <c r="C19" s="19" t="s">
        <v>9</v>
      </c>
      <c r="D19" s="19"/>
      <c r="E19" s="12">
        <f>SUMPRODUCT(C4:G7,C12:G15)</f>
        <v>695</v>
      </c>
    </row>
  </sheetData>
  <mergeCells count="3">
    <mergeCell ref="J2:K2"/>
    <mergeCell ref="K10:L10"/>
    <mergeCell ref="C19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05CB-6AB7-4E84-8085-27446BC9A2FF}">
  <dimension ref="B3:H33"/>
  <sheetViews>
    <sheetView topLeftCell="A15" zoomScale="85" workbookViewId="0">
      <selection activeCell="L23" sqref="L23"/>
    </sheetView>
  </sheetViews>
  <sheetFormatPr defaultRowHeight="14.5" x14ac:dyDescent="0.35"/>
  <sheetData>
    <row r="3" spans="2:8" x14ac:dyDescent="0.35"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</row>
    <row r="4" spans="2:8" x14ac:dyDescent="0.35">
      <c r="B4" s="2" t="s">
        <v>4</v>
      </c>
      <c r="C4" s="1">
        <v>5</v>
      </c>
      <c r="D4" s="1">
        <v>10</v>
      </c>
      <c r="E4" s="1">
        <v>4</v>
      </c>
      <c r="F4" s="1">
        <v>5</v>
      </c>
      <c r="G4" s="2">
        <v>10</v>
      </c>
    </row>
    <row r="5" spans="2:8" x14ac:dyDescent="0.35">
      <c r="B5" s="2" t="s">
        <v>5</v>
      </c>
      <c r="C5" s="1">
        <v>6</v>
      </c>
      <c r="D5" s="1">
        <v>8</v>
      </c>
      <c r="E5" s="1">
        <v>7</v>
      </c>
      <c r="F5" s="1">
        <v>2</v>
      </c>
      <c r="G5" s="2">
        <v>25</v>
      </c>
    </row>
    <row r="6" spans="2:8" x14ac:dyDescent="0.35">
      <c r="B6" s="2" t="s">
        <v>6</v>
      </c>
      <c r="C6" s="1">
        <v>4</v>
      </c>
      <c r="D6" s="1">
        <v>2</v>
      </c>
      <c r="E6" s="1">
        <v>5</v>
      </c>
      <c r="F6" s="1">
        <v>7</v>
      </c>
      <c r="G6" s="2">
        <v>20</v>
      </c>
    </row>
    <row r="7" spans="2:8" x14ac:dyDescent="0.35">
      <c r="B7" s="2" t="s">
        <v>7</v>
      </c>
      <c r="C7" s="2">
        <v>25</v>
      </c>
      <c r="D7" s="2">
        <v>10</v>
      </c>
      <c r="E7" s="2">
        <v>15</v>
      </c>
      <c r="F7" s="2">
        <v>5</v>
      </c>
      <c r="G7" s="2">
        <v>55</v>
      </c>
    </row>
    <row r="9" spans="2:8" x14ac:dyDescent="0.35">
      <c r="B9" s="2"/>
      <c r="C9" s="2" t="s">
        <v>0</v>
      </c>
      <c r="D9" s="2" t="s">
        <v>1</v>
      </c>
      <c r="E9" s="2" t="s">
        <v>2</v>
      </c>
      <c r="F9" s="2" t="s">
        <v>3</v>
      </c>
      <c r="H9" s="2" t="s">
        <v>8</v>
      </c>
    </row>
    <row r="10" spans="2:8" x14ac:dyDescent="0.35">
      <c r="B10" s="2" t="s">
        <v>4</v>
      </c>
      <c r="C10" s="4">
        <v>0</v>
      </c>
      <c r="D10" s="4">
        <v>0</v>
      </c>
      <c r="E10" s="4">
        <v>10</v>
      </c>
      <c r="F10" s="4">
        <v>0</v>
      </c>
      <c r="G10">
        <f>SUM(C10:F10)</f>
        <v>10</v>
      </c>
      <c r="H10" s="2">
        <v>10</v>
      </c>
    </row>
    <row r="11" spans="2:8" x14ac:dyDescent="0.35">
      <c r="B11" s="2" t="s">
        <v>5</v>
      </c>
      <c r="C11" s="4">
        <v>20</v>
      </c>
      <c r="D11" s="4">
        <v>0</v>
      </c>
      <c r="E11" s="4">
        <v>0</v>
      </c>
      <c r="F11" s="4">
        <v>5</v>
      </c>
      <c r="G11">
        <f t="shared" ref="G11:G12" si="0">SUM(C11:F11)</f>
        <v>25</v>
      </c>
      <c r="H11" s="2">
        <v>25</v>
      </c>
    </row>
    <row r="12" spans="2:8" x14ac:dyDescent="0.35">
      <c r="B12" s="2" t="s">
        <v>6</v>
      </c>
      <c r="C12" s="4">
        <v>5</v>
      </c>
      <c r="D12" s="4">
        <v>10</v>
      </c>
      <c r="E12" s="4">
        <v>5</v>
      </c>
      <c r="F12" s="4">
        <v>0</v>
      </c>
      <c r="G12">
        <f t="shared" si="0"/>
        <v>20</v>
      </c>
      <c r="H12" s="2">
        <v>20</v>
      </c>
    </row>
    <row r="13" spans="2:8" x14ac:dyDescent="0.35">
      <c r="C13">
        <f>SUM(C10:C12)</f>
        <v>25</v>
      </c>
      <c r="D13">
        <f t="shared" ref="D13:F13" si="1">SUM(D10:D12)</f>
        <v>10</v>
      </c>
      <c r="E13">
        <f t="shared" si="1"/>
        <v>15</v>
      </c>
      <c r="F13">
        <f t="shared" si="1"/>
        <v>5</v>
      </c>
      <c r="H13" s="3"/>
    </row>
    <row r="14" spans="2:8" x14ac:dyDescent="0.35">
      <c r="B14" s="2" t="s">
        <v>7</v>
      </c>
      <c r="C14" s="2">
        <v>25</v>
      </c>
      <c r="D14" s="2">
        <v>10</v>
      </c>
      <c r="E14" s="2">
        <v>15</v>
      </c>
      <c r="F14" s="2">
        <v>5</v>
      </c>
    </row>
    <row r="17" spans="2:8" x14ac:dyDescent="0.35">
      <c r="B17" s="19" t="s">
        <v>9</v>
      </c>
      <c r="C17" s="19"/>
      <c r="D17" s="12">
        <f>SUMPRODUCT(C4:F6,C10:F12)</f>
        <v>235</v>
      </c>
    </row>
    <row r="19" spans="2:8" x14ac:dyDescent="0.35">
      <c r="B19" s="2"/>
      <c r="C19" s="2" t="s">
        <v>0</v>
      </c>
      <c r="D19" s="2" t="s">
        <v>1</v>
      </c>
      <c r="E19" s="2" t="s">
        <v>2</v>
      </c>
      <c r="F19" s="2" t="s">
        <v>3</v>
      </c>
      <c r="G19" s="2" t="s">
        <v>8</v>
      </c>
    </row>
    <row r="20" spans="2:8" x14ac:dyDescent="0.35">
      <c r="B20" s="2" t="s">
        <v>4</v>
      </c>
      <c r="C20" s="1">
        <v>5</v>
      </c>
      <c r="D20" s="1">
        <v>10</v>
      </c>
      <c r="E20" s="1">
        <v>4</v>
      </c>
      <c r="F20" s="1">
        <v>5</v>
      </c>
      <c r="G20" s="2">
        <v>10</v>
      </c>
    </row>
    <row r="21" spans="2:8" x14ac:dyDescent="0.35">
      <c r="B21" s="2" t="s">
        <v>5</v>
      </c>
      <c r="C21" s="1">
        <v>6</v>
      </c>
      <c r="D21" s="1">
        <v>8</v>
      </c>
      <c r="E21" s="18">
        <v>6</v>
      </c>
      <c r="F21" s="1">
        <v>2</v>
      </c>
      <c r="G21" s="2">
        <v>25</v>
      </c>
    </row>
    <row r="22" spans="2:8" x14ac:dyDescent="0.35">
      <c r="B22" s="2" t="s">
        <v>6</v>
      </c>
      <c r="C22" s="1">
        <v>4</v>
      </c>
      <c r="D22" s="1">
        <v>2</v>
      </c>
      <c r="E22" s="1">
        <v>5</v>
      </c>
      <c r="F22" s="1">
        <v>7</v>
      </c>
      <c r="G22" s="2">
        <v>20</v>
      </c>
    </row>
    <row r="23" spans="2:8" x14ac:dyDescent="0.35">
      <c r="B23" s="2" t="s">
        <v>7</v>
      </c>
      <c r="C23" s="2">
        <v>25</v>
      </c>
      <c r="D23" s="2">
        <v>10</v>
      </c>
      <c r="E23" s="2">
        <v>15</v>
      </c>
      <c r="F23" s="2">
        <v>5</v>
      </c>
      <c r="G23" s="2">
        <v>55</v>
      </c>
    </row>
    <row r="25" spans="2:8" x14ac:dyDescent="0.35">
      <c r="B25" s="2"/>
      <c r="C25" s="2" t="s">
        <v>0</v>
      </c>
      <c r="D25" s="2" t="s">
        <v>1</v>
      </c>
      <c r="E25" s="2" t="s">
        <v>2</v>
      </c>
      <c r="F25" s="2" t="s">
        <v>3</v>
      </c>
      <c r="H25" s="2" t="s">
        <v>8</v>
      </c>
    </row>
    <row r="26" spans="2:8" x14ac:dyDescent="0.35">
      <c r="B26" s="2" t="s">
        <v>4</v>
      </c>
      <c r="C26" s="4">
        <v>0</v>
      </c>
      <c r="D26" s="4">
        <v>0</v>
      </c>
      <c r="E26" s="4">
        <v>10</v>
      </c>
      <c r="F26" s="4">
        <v>0</v>
      </c>
      <c r="G26">
        <f>SUM(C26:F26)</f>
        <v>10</v>
      </c>
      <c r="H26" s="2">
        <v>10</v>
      </c>
    </row>
    <row r="27" spans="2:8" x14ac:dyDescent="0.35">
      <c r="B27" s="2" t="s">
        <v>5</v>
      </c>
      <c r="C27" s="4">
        <v>15</v>
      </c>
      <c r="D27" s="4">
        <v>0</v>
      </c>
      <c r="E27" s="4">
        <v>5</v>
      </c>
      <c r="F27" s="4">
        <v>5</v>
      </c>
      <c r="G27">
        <f t="shared" ref="G27:G28" si="2">SUM(C27:F27)</f>
        <v>25</v>
      </c>
      <c r="H27" s="2">
        <v>25</v>
      </c>
    </row>
    <row r="28" spans="2:8" x14ac:dyDescent="0.35">
      <c r="B28" s="2" t="s">
        <v>6</v>
      </c>
      <c r="C28" s="4">
        <v>10</v>
      </c>
      <c r="D28" s="4">
        <v>10</v>
      </c>
      <c r="E28" s="4">
        <v>0</v>
      </c>
      <c r="F28" s="4">
        <v>0</v>
      </c>
      <c r="G28">
        <f t="shared" si="2"/>
        <v>20</v>
      </c>
      <c r="H28" s="2">
        <v>20</v>
      </c>
    </row>
    <row r="29" spans="2:8" x14ac:dyDescent="0.35">
      <c r="C29">
        <f>SUM(C26:C28)</f>
        <v>25</v>
      </c>
      <c r="D29">
        <f t="shared" ref="D29" si="3">SUM(D26:D28)</f>
        <v>10</v>
      </c>
      <c r="E29">
        <f t="shared" ref="E29" si="4">SUM(E26:E28)</f>
        <v>15</v>
      </c>
      <c r="F29">
        <f t="shared" ref="F29" si="5">SUM(F26:F28)</f>
        <v>5</v>
      </c>
      <c r="H29" s="3"/>
    </row>
    <row r="30" spans="2:8" x14ac:dyDescent="0.35">
      <c r="B30" s="2" t="s">
        <v>7</v>
      </c>
      <c r="C30" s="2">
        <v>25</v>
      </c>
      <c r="D30" s="2">
        <v>10</v>
      </c>
      <c r="E30" s="2">
        <v>15</v>
      </c>
      <c r="F30" s="2">
        <v>5</v>
      </c>
    </row>
    <row r="33" spans="2:4" x14ac:dyDescent="0.35">
      <c r="B33" s="19" t="s">
        <v>9</v>
      </c>
      <c r="C33" s="19"/>
      <c r="D33" s="12">
        <f>SUMPRODUCT(C20:F22,C26:F28)</f>
        <v>230</v>
      </c>
    </row>
  </sheetData>
  <mergeCells count="2">
    <mergeCell ref="B17:C17"/>
    <mergeCell ref="B33:C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2AE2-4ADE-4D9B-AE9A-88DF9DC09411}">
  <dimension ref="B2:N33"/>
  <sheetViews>
    <sheetView zoomScale="64" workbookViewId="0">
      <selection activeCell="F33" sqref="F33"/>
    </sheetView>
  </sheetViews>
  <sheetFormatPr defaultRowHeight="14.5" x14ac:dyDescent="0.35"/>
  <cols>
    <col min="3" max="3" width="10.08984375" bestFit="1" customWidth="1"/>
    <col min="12" max="12" width="11.26953125" bestFit="1" customWidth="1"/>
    <col min="13" max="13" width="20.54296875" bestFit="1" customWidth="1"/>
    <col min="14" max="14" width="22.08984375" bestFit="1" customWidth="1"/>
  </cols>
  <sheetData>
    <row r="2" spans="2:14" x14ac:dyDescent="0.35">
      <c r="B2" s="6" t="s">
        <v>13</v>
      </c>
      <c r="C2" s="6"/>
      <c r="D2" s="6"/>
    </row>
    <row r="3" spans="2:14" ht="15.5" x14ac:dyDescent="0.35">
      <c r="B3" s="11"/>
      <c r="C3" s="11">
        <v>1</v>
      </c>
      <c r="D3" s="11">
        <v>2</v>
      </c>
      <c r="E3" s="11">
        <v>3</v>
      </c>
      <c r="F3" s="11" t="s">
        <v>8</v>
      </c>
      <c r="L3" s="9" t="s">
        <v>15</v>
      </c>
      <c r="M3" s="10" t="s">
        <v>16</v>
      </c>
      <c r="N3" s="10" t="s">
        <v>17</v>
      </c>
    </row>
    <row r="4" spans="2:14" ht="15.5" x14ac:dyDescent="0.35">
      <c r="B4" s="11" t="s">
        <v>4</v>
      </c>
      <c r="C4" s="1">
        <f>M10-M4</f>
        <v>3</v>
      </c>
      <c r="D4" s="1">
        <f>M11-M4</f>
        <v>2</v>
      </c>
      <c r="E4" s="1">
        <f>M12-M4</f>
        <v>4</v>
      </c>
      <c r="F4" s="2">
        <v>100</v>
      </c>
      <c r="L4" s="8" t="s">
        <v>4</v>
      </c>
      <c r="M4" s="1">
        <v>12</v>
      </c>
      <c r="N4" s="1">
        <v>100</v>
      </c>
    </row>
    <row r="5" spans="2:14" ht="15.5" x14ac:dyDescent="0.35">
      <c r="B5" s="11" t="s">
        <v>5</v>
      </c>
      <c r="C5" s="1">
        <f>M10-M5</f>
        <v>0</v>
      </c>
      <c r="D5" s="1">
        <f>M11-M5</f>
        <v>-1</v>
      </c>
      <c r="E5" s="1">
        <f>M12-M5</f>
        <v>1</v>
      </c>
      <c r="F5" s="2">
        <v>20</v>
      </c>
      <c r="L5" s="8" t="s">
        <v>5</v>
      </c>
      <c r="M5" s="1">
        <v>15</v>
      </c>
      <c r="N5" s="1">
        <v>20</v>
      </c>
    </row>
    <row r="6" spans="2:14" ht="15.5" x14ac:dyDescent="0.35">
      <c r="B6" s="11" t="s">
        <v>6</v>
      </c>
      <c r="C6" s="1">
        <f>M10-M6</f>
        <v>4</v>
      </c>
      <c r="D6" s="1">
        <f>M11-M6</f>
        <v>3</v>
      </c>
      <c r="E6" s="1">
        <f>M12-M6</f>
        <v>5</v>
      </c>
      <c r="F6" s="2">
        <v>60</v>
      </c>
      <c r="L6" s="8" t="s">
        <v>6</v>
      </c>
      <c r="M6" s="1">
        <v>11</v>
      </c>
      <c r="N6" s="1">
        <v>60</v>
      </c>
    </row>
    <row r="7" spans="2:14" ht="15.5" x14ac:dyDescent="0.35">
      <c r="B7" s="11" t="s">
        <v>10</v>
      </c>
      <c r="C7" s="1">
        <f>M10-M7</f>
        <v>-3</v>
      </c>
      <c r="D7" s="1">
        <f>M11-M7</f>
        <v>-4</v>
      </c>
      <c r="E7" s="1">
        <f>M12-M7</f>
        <v>-2</v>
      </c>
      <c r="F7" s="2">
        <v>80</v>
      </c>
      <c r="L7" s="8" t="s">
        <v>10</v>
      </c>
      <c r="M7" s="1">
        <v>18</v>
      </c>
      <c r="N7" s="1">
        <v>80</v>
      </c>
    </row>
    <row r="8" spans="2:14" x14ac:dyDescent="0.35">
      <c r="B8" s="11" t="s">
        <v>11</v>
      </c>
      <c r="C8" s="1">
        <v>0</v>
      </c>
      <c r="D8" s="1">
        <v>0</v>
      </c>
      <c r="E8" s="1">
        <v>0</v>
      </c>
      <c r="F8" s="2">
        <v>60</v>
      </c>
    </row>
    <row r="9" spans="2:14" ht="15.5" x14ac:dyDescent="0.35">
      <c r="B9" s="11" t="s">
        <v>7</v>
      </c>
      <c r="C9" s="2">
        <v>120</v>
      </c>
      <c r="D9" s="2">
        <v>140</v>
      </c>
      <c r="E9" s="2">
        <v>60</v>
      </c>
      <c r="F9" s="2">
        <f>SUM(F4:F8)</f>
        <v>320</v>
      </c>
      <c r="L9" s="9" t="s">
        <v>18</v>
      </c>
      <c r="M9" s="10" t="s">
        <v>19</v>
      </c>
      <c r="N9" s="10" t="s">
        <v>20</v>
      </c>
    </row>
    <row r="10" spans="2:14" ht="15.5" x14ac:dyDescent="0.35">
      <c r="B10" s="5"/>
      <c r="L10" s="8">
        <v>1</v>
      </c>
      <c r="M10" s="1">
        <v>15</v>
      </c>
      <c r="N10" s="1">
        <v>120</v>
      </c>
    </row>
    <row r="11" spans="2:14" ht="15.5" x14ac:dyDescent="0.35">
      <c r="L11" s="8">
        <v>2</v>
      </c>
      <c r="M11" s="1">
        <v>14</v>
      </c>
      <c r="N11" s="1">
        <v>140</v>
      </c>
    </row>
    <row r="12" spans="2:14" ht="15.5" x14ac:dyDescent="0.35">
      <c r="B12" s="11"/>
      <c r="C12" s="11">
        <v>1</v>
      </c>
      <c r="D12" s="11">
        <v>2</v>
      </c>
      <c r="E12" s="11">
        <v>3</v>
      </c>
      <c r="G12" s="11" t="s">
        <v>8</v>
      </c>
      <c r="L12" s="8">
        <v>3</v>
      </c>
      <c r="M12" s="1">
        <v>16</v>
      </c>
      <c r="N12" s="1">
        <v>60</v>
      </c>
    </row>
    <row r="13" spans="2:14" x14ac:dyDescent="0.35">
      <c r="B13" s="11" t="s">
        <v>4</v>
      </c>
      <c r="C13" s="1">
        <v>0</v>
      </c>
      <c r="D13" s="1">
        <v>40</v>
      </c>
      <c r="E13" s="1">
        <v>60</v>
      </c>
      <c r="F13">
        <f>SUM(C13:E13)</f>
        <v>100</v>
      </c>
      <c r="G13" s="2">
        <v>100</v>
      </c>
    </row>
    <row r="14" spans="2:14" x14ac:dyDescent="0.35">
      <c r="B14" s="11" t="s">
        <v>5</v>
      </c>
      <c r="C14" s="1">
        <v>0</v>
      </c>
      <c r="D14" s="1">
        <v>20</v>
      </c>
      <c r="E14" s="1">
        <v>0</v>
      </c>
      <c r="F14">
        <f t="shared" ref="F14:F17" si="0">SUM(C14:E14)</f>
        <v>20</v>
      </c>
      <c r="G14" s="2">
        <v>20</v>
      </c>
    </row>
    <row r="15" spans="2:14" x14ac:dyDescent="0.35">
      <c r="B15" s="11" t="s">
        <v>6</v>
      </c>
      <c r="C15" s="1">
        <v>40</v>
      </c>
      <c r="D15" s="1">
        <v>20</v>
      </c>
      <c r="E15" s="1">
        <v>0</v>
      </c>
      <c r="F15">
        <f t="shared" si="0"/>
        <v>60</v>
      </c>
      <c r="G15" s="2">
        <v>60</v>
      </c>
    </row>
    <row r="16" spans="2:14" x14ac:dyDescent="0.35">
      <c r="B16" s="11" t="s">
        <v>10</v>
      </c>
      <c r="C16" s="1">
        <v>80</v>
      </c>
      <c r="D16" s="1">
        <v>0</v>
      </c>
      <c r="E16" s="1">
        <v>0</v>
      </c>
      <c r="F16">
        <f t="shared" si="0"/>
        <v>80</v>
      </c>
      <c r="G16" s="2">
        <v>80</v>
      </c>
    </row>
    <row r="17" spans="2:9" x14ac:dyDescent="0.35">
      <c r="B17" s="11" t="s">
        <v>11</v>
      </c>
      <c r="C17" s="1">
        <v>0</v>
      </c>
      <c r="D17" s="1">
        <v>60</v>
      </c>
      <c r="E17" s="1">
        <v>0</v>
      </c>
      <c r="F17">
        <f t="shared" si="0"/>
        <v>60</v>
      </c>
      <c r="G17" s="2">
        <v>60</v>
      </c>
    </row>
    <row r="18" spans="2:9" x14ac:dyDescent="0.35">
      <c r="C18">
        <f>SUM(C13:C17)</f>
        <v>120</v>
      </c>
      <c r="D18">
        <f t="shared" ref="D18:E18" si="1">SUM(D13:D17)</f>
        <v>140</v>
      </c>
      <c r="E18">
        <f t="shared" si="1"/>
        <v>60</v>
      </c>
      <c r="G18" s="3"/>
    </row>
    <row r="19" spans="2:9" x14ac:dyDescent="0.35">
      <c r="B19" s="11" t="s">
        <v>7</v>
      </c>
      <c r="C19" s="2">
        <v>120</v>
      </c>
      <c r="D19" s="2">
        <v>140</v>
      </c>
      <c r="E19" s="2">
        <v>60</v>
      </c>
    </row>
    <row r="22" spans="2:9" ht="29" x14ac:dyDescent="0.35">
      <c r="C22" s="16" t="s">
        <v>21</v>
      </c>
      <c r="D22" s="17">
        <f>SUMPRODUCT(C4:E8,C13:E17)</f>
        <v>280</v>
      </c>
    </row>
    <row r="24" spans="2:9" x14ac:dyDescent="0.35">
      <c r="B24" s="14" t="s">
        <v>12</v>
      </c>
      <c r="C24" s="15"/>
      <c r="D24" s="1"/>
      <c r="E24" s="1"/>
      <c r="G24" s="13" t="s">
        <v>14</v>
      </c>
      <c r="H24" s="13"/>
    </row>
    <row r="25" spans="2:9" x14ac:dyDescent="0.35">
      <c r="B25" s="2"/>
      <c r="C25" s="2">
        <v>1</v>
      </c>
      <c r="D25" s="2">
        <v>2</v>
      </c>
      <c r="E25" s="2">
        <v>3</v>
      </c>
      <c r="I25" s="5">
        <f>MAX(C4:E8)</f>
        <v>5</v>
      </c>
    </row>
    <row r="26" spans="2:9" x14ac:dyDescent="0.35">
      <c r="B26" s="2" t="s">
        <v>4</v>
      </c>
      <c r="C26" s="1">
        <v>40</v>
      </c>
      <c r="D26" s="1">
        <v>0</v>
      </c>
      <c r="E26" s="1">
        <v>60</v>
      </c>
      <c r="G26" s="1">
        <f>$I$25-C4</f>
        <v>2</v>
      </c>
      <c r="H26" s="1">
        <f>$I$25-D4</f>
        <v>3</v>
      </c>
      <c r="I26" s="1">
        <f>$I$25-E4</f>
        <v>1</v>
      </c>
    </row>
    <row r="27" spans="2:9" x14ac:dyDescent="0.35">
      <c r="B27" s="2" t="s">
        <v>5</v>
      </c>
      <c r="C27" s="1">
        <v>20</v>
      </c>
      <c r="D27" s="1">
        <v>0</v>
      </c>
      <c r="E27" s="1">
        <v>0</v>
      </c>
      <c r="G27" s="1">
        <f>$I$25-C5</f>
        <v>5</v>
      </c>
      <c r="H27" s="1">
        <f>$I$25-D5</f>
        <v>6</v>
      </c>
      <c r="I27" s="1">
        <f>$I$25-E5</f>
        <v>4</v>
      </c>
    </row>
    <row r="28" spans="2:9" x14ac:dyDescent="0.35">
      <c r="B28" s="2" t="s">
        <v>6</v>
      </c>
      <c r="C28" s="1">
        <v>60</v>
      </c>
      <c r="D28" s="1">
        <v>0</v>
      </c>
      <c r="E28" s="1">
        <v>0</v>
      </c>
      <c r="G28" s="1">
        <f>$I$25-C6</f>
        <v>1</v>
      </c>
      <c r="H28" s="1">
        <f>$I$25-D6</f>
        <v>2</v>
      </c>
      <c r="I28" s="1">
        <f>$I$25-E6</f>
        <v>0</v>
      </c>
    </row>
    <row r="29" spans="2:9" x14ac:dyDescent="0.35">
      <c r="B29" s="2" t="s">
        <v>10</v>
      </c>
      <c r="C29" s="1">
        <v>0</v>
      </c>
      <c r="D29" s="1">
        <v>80</v>
      </c>
      <c r="E29" s="1">
        <v>0</v>
      </c>
      <c r="G29" s="1">
        <f>$I$25-C7</f>
        <v>8</v>
      </c>
      <c r="H29" s="1">
        <f>$I$25-D7</f>
        <v>9</v>
      </c>
      <c r="I29" s="1">
        <f>$I$25-E7</f>
        <v>7</v>
      </c>
    </row>
    <row r="30" spans="2:9" x14ac:dyDescent="0.35">
      <c r="B30" s="2" t="s">
        <v>11</v>
      </c>
      <c r="C30" s="1">
        <v>0</v>
      </c>
      <c r="D30" s="1">
        <v>60</v>
      </c>
      <c r="E30" s="1">
        <v>0</v>
      </c>
      <c r="G30" s="1">
        <f>$I$25-C8</f>
        <v>5</v>
      </c>
      <c r="H30" s="1">
        <f>$I$25-D8</f>
        <v>5</v>
      </c>
      <c r="I30" s="1">
        <f>$I$25-E8</f>
        <v>5</v>
      </c>
    </row>
    <row r="33" spans="3:4" ht="29" x14ac:dyDescent="0.35">
      <c r="C33" s="16" t="s">
        <v>22</v>
      </c>
      <c r="D33" s="17">
        <f>SUMPRODUCT(C26:E30,C4:E8)</f>
        <v>280</v>
      </c>
    </row>
  </sheetData>
  <mergeCells count="3">
    <mergeCell ref="B2:D2"/>
    <mergeCell ref="G24:H24"/>
    <mergeCell ref="B24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5AFD-ED88-41A3-B5D9-209FF655CA53}">
  <dimension ref="A1"/>
  <sheetViews>
    <sheetView topLeftCell="B1" zoomScaleNormal="100"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created xsi:type="dcterms:W3CDTF">2020-07-28T07:35:37Z</dcterms:created>
  <dcterms:modified xsi:type="dcterms:W3CDTF">2020-07-28T09:36:43Z</dcterms:modified>
</cp:coreProperties>
</file>