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NOVO\Desktop\NMIMS\YEAR 2\SEMESTER 4\Operations Research - II\PRACTICALS\PRACTICAL 9\"/>
    </mc:Choice>
  </mc:AlternateContent>
  <xr:revisionPtr revIDLastSave="0" documentId="13_ncr:1_{96D38F2B-D344-4B63-8CF3-1B8CB4780C92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Q1(i)" sheetId="1" r:id="rId1"/>
    <sheet name="Q1(ii)" sheetId="3" r:id="rId2"/>
    <sheet name="Q1(iii)" sheetId="4" r:id="rId3"/>
    <sheet name="Q2(i)" sheetId="5" r:id="rId4"/>
    <sheet name="Q2(ii)" sheetId="6" r:id="rId5"/>
  </sheets>
  <definedNames>
    <definedName name="solver_adj" localSheetId="0" hidden="1">'Q1(i)'!$C$3:$D$3</definedName>
    <definedName name="solver_adj" localSheetId="1" hidden="1">'Q1(ii)'!$C$3:$D$3</definedName>
    <definedName name="solver_adj" localSheetId="2" hidden="1">'Q1(iii)'!$C$3:$D$3</definedName>
    <definedName name="solver_adj" localSheetId="3" hidden="1">'Q2(i)'!$C$3:$D$3</definedName>
    <definedName name="solver_adj" localSheetId="4" hidden="1">'Q2(ii)'!$C$3:$D$3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'Q1(i)'!$C$3</definedName>
    <definedName name="solver_lhs1" localSheetId="1" hidden="1">'Q1(ii)'!$C$3:$D$3</definedName>
    <definedName name="solver_lhs1" localSheetId="2" hidden="1">'Q1(iii)'!$C$3:$D$3</definedName>
    <definedName name="solver_lhs1" localSheetId="3" hidden="1">'Q2(i)'!$C$3:$D$3</definedName>
    <definedName name="solver_lhs1" localSheetId="4" hidden="1">'Q2(ii)'!$C$3:$D$3</definedName>
    <definedName name="solver_lhs2" localSheetId="0" hidden="1">'Q1(i)'!$E$5:$E$6</definedName>
    <definedName name="solver_lhs2" localSheetId="1" hidden="1">'Q1(ii)'!$E$5:$E$6</definedName>
    <definedName name="solver_lhs2" localSheetId="2" hidden="1">'Q1(iii)'!$E$5:$E$6</definedName>
    <definedName name="solver_lhs2" localSheetId="3" hidden="1">'Q2(i)'!$E$5:$E$7</definedName>
    <definedName name="solver_lhs2" localSheetId="4" hidden="1">'Q2(ii)'!$E$5:$E$7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'Q1(i)'!$E$4</definedName>
    <definedName name="solver_opt" localSheetId="1" hidden="1">'Q1(ii)'!$E$4</definedName>
    <definedName name="solver_opt" localSheetId="2" hidden="1">'Q1(iii)'!$E$4</definedName>
    <definedName name="solver_opt" localSheetId="3" hidden="1">'Q2(i)'!$E$4</definedName>
    <definedName name="solver_opt" localSheetId="4" hidden="1">'Q2(ii)'!$E$4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" localSheetId="3" hidden="1">4</definedName>
    <definedName name="solver_rel1" localSheetId="4" hidden="1">4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2" localSheetId="3" hidden="1">1</definedName>
    <definedName name="solver_rel2" localSheetId="4" hidden="1">1</definedName>
    <definedName name="solver_rhs1" localSheetId="0" hidden="1">integer</definedName>
    <definedName name="solver_rhs1" localSheetId="1" hidden="1">integer</definedName>
    <definedName name="solver_rhs1" localSheetId="2" hidden="1">integer</definedName>
    <definedName name="solver_rhs1" localSheetId="3" hidden="1">integer</definedName>
    <definedName name="solver_rhs1" localSheetId="4" hidden="1">integer</definedName>
    <definedName name="solver_rhs2" localSheetId="0" hidden="1">'Q1(i)'!$G$5:$G$6</definedName>
    <definedName name="solver_rhs2" localSheetId="1" hidden="1">'Q1(ii)'!$G$5:$G$6</definedName>
    <definedName name="solver_rhs2" localSheetId="2" hidden="1">'Q1(iii)'!$G$5:$G$6</definedName>
    <definedName name="solver_rhs2" localSheetId="3" hidden="1">'Q2(i)'!$G$5:$G$7</definedName>
    <definedName name="solver_rhs2" localSheetId="4" hidden="1">'Q2(ii)'!$G$5:$G$7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J6" i="4"/>
  <c r="J6" i="5"/>
  <c r="J6" i="6"/>
  <c r="E7" i="6"/>
  <c r="E6" i="6"/>
  <c r="E5" i="6"/>
  <c r="E4" i="6"/>
  <c r="E7" i="5"/>
  <c r="E6" i="5"/>
  <c r="E5" i="5"/>
  <c r="E4" i="5"/>
  <c r="E6" i="4"/>
  <c r="E5" i="4"/>
  <c r="E4" i="4"/>
  <c r="E6" i="3"/>
  <c r="E5" i="3"/>
  <c r="E4" i="3"/>
  <c r="E6" i="1"/>
  <c r="E5" i="1"/>
  <c r="E4" i="1"/>
</calcChain>
</file>

<file path=xl/sharedStrings.xml><?xml version="1.0" encoding="utf-8"?>
<sst xmlns="http://schemas.openxmlformats.org/spreadsheetml/2006/main" count="65" uniqueCount="13">
  <si>
    <t>X1</t>
  </si>
  <si>
    <t>X2</t>
  </si>
  <si>
    <t>Decision Variables</t>
  </si>
  <si>
    <t>Contribution</t>
  </si>
  <si>
    <t>Constraint 1</t>
  </si>
  <si>
    <t>&lt;=</t>
  </si>
  <si>
    <t>Constraint 2</t>
  </si>
  <si>
    <t>&gt;=</t>
  </si>
  <si>
    <t>Constraint 3</t>
  </si>
  <si>
    <t>TORA SOLUTION</t>
  </si>
  <si>
    <t>Max Z</t>
  </si>
  <si>
    <t>Hence, Verified</t>
  </si>
  <si>
    <t>Min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</si>
</sst>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"/>
  <sheetViews>
    <sheetView showGridLines="0" workbookViewId="0">
      <selection activeCell="M14" sqref="M14"/>
    </sheetView>
  </sheetViews>
  <sheetFormatPr defaultRowHeight="14.5" x14ac:dyDescent="0.35"/>
  <cols>
    <col min="2" max="2" width="16" bestFit="1" customWidth="1"/>
    <col min="6" max="7" width="2.81640625" bestFit="1" customWidth="1"/>
    <col min="12" max="12" width="2.08984375" customWidth="1"/>
  </cols>
  <sheetData>
    <row r="2" spans="2:14" x14ac:dyDescent="0.35">
      <c r="C2" s="1" t="s">
        <v>0</v>
      </c>
      <c r="D2" s="1" t="s">
        <v>1</v>
      </c>
      <c r="J2" s="10" t="s">
        <v>9</v>
      </c>
    </row>
    <row r="3" spans="2:14" x14ac:dyDescent="0.35">
      <c r="B3" s="1" t="s">
        <v>2</v>
      </c>
      <c r="C3" s="2">
        <v>12</v>
      </c>
      <c r="D3" s="4">
        <v>0.42857142857142955</v>
      </c>
      <c r="J3" s="1" t="s">
        <v>0</v>
      </c>
      <c r="K3" s="1">
        <v>12</v>
      </c>
      <c r="M3" s="1" t="s">
        <v>10</v>
      </c>
      <c r="N3" s="1">
        <v>243.43</v>
      </c>
    </row>
    <row r="4" spans="2:14" x14ac:dyDescent="0.35">
      <c r="B4" s="1" t="s">
        <v>3</v>
      </c>
      <c r="C4" s="1">
        <v>20</v>
      </c>
      <c r="D4" s="1">
        <v>8</v>
      </c>
      <c r="E4" s="5">
        <f>SUMPRODUCT($C$3:$D$3,C4:D4)</f>
        <v>243.42857142857144</v>
      </c>
      <c r="J4" s="1" t="s">
        <v>1</v>
      </c>
      <c r="K4" s="1">
        <v>0.43</v>
      </c>
    </row>
    <row r="5" spans="2:14" x14ac:dyDescent="0.35">
      <c r="B5" s="1" t="s">
        <v>4</v>
      </c>
      <c r="C5" s="1">
        <v>5</v>
      </c>
      <c r="D5" s="1">
        <v>7</v>
      </c>
      <c r="E5" s="3">
        <f t="shared" ref="E5:E6" si="0">SUMPRODUCT($C$3:$D$3,C5:D5)</f>
        <v>63.000000000000007</v>
      </c>
      <c r="F5" t="s">
        <v>5</v>
      </c>
      <c r="G5">
        <v>63</v>
      </c>
    </row>
    <row r="6" spans="2:14" x14ac:dyDescent="0.35">
      <c r="B6" s="1" t="s">
        <v>6</v>
      </c>
      <c r="C6" s="1">
        <v>3</v>
      </c>
      <c r="D6" s="1">
        <v>5</v>
      </c>
      <c r="E6" s="6">
        <f t="shared" si="0"/>
        <v>38.142857142857146</v>
      </c>
      <c r="F6" t="s">
        <v>5</v>
      </c>
      <c r="G6">
        <v>42</v>
      </c>
      <c r="J6" s="1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6A83-65C0-4F0D-BEB5-98964D2A67C3}">
  <dimension ref="B2:N6"/>
  <sheetViews>
    <sheetView showGridLines="0" workbookViewId="0">
      <selection activeCell="I17" sqref="I17"/>
    </sheetView>
  </sheetViews>
  <sheetFormatPr defaultRowHeight="14.5" x14ac:dyDescent="0.35"/>
  <cols>
    <col min="2" max="2" width="16" bestFit="1" customWidth="1"/>
    <col min="6" max="6" width="2.81640625" bestFit="1" customWidth="1"/>
    <col min="7" max="7" width="3.81640625" bestFit="1" customWidth="1"/>
    <col min="12" max="12" width="2.54296875" customWidth="1"/>
  </cols>
  <sheetData>
    <row r="2" spans="2:14" x14ac:dyDescent="0.35">
      <c r="C2" s="1" t="s">
        <v>0</v>
      </c>
      <c r="D2" s="1" t="s">
        <v>1</v>
      </c>
      <c r="J2" s="10" t="s">
        <v>9</v>
      </c>
    </row>
    <row r="3" spans="2:14" x14ac:dyDescent="0.35">
      <c r="B3" s="1" t="s">
        <v>2</v>
      </c>
      <c r="C3" s="2">
        <v>33</v>
      </c>
      <c r="D3" s="7">
        <v>0</v>
      </c>
      <c r="J3" s="1" t="s">
        <v>0</v>
      </c>
      <c r="K3" s="1">
        <v>33</v>
      </c>
      <c r="M3" s="1" t="s">
        <v>10</v>
      </c>
      <c r="N3" s="1">
        <v>396</v>
      </c>
    </row>
    <row r="4" spans="2:14" x14ac:dyDescent="0.35">
      <c r="B4" s="1" t="s">
        <v>3</v>
      </c>
      <c r="C4" s="1">
        <v>12</v>
      </c>
      <c r="D4" s="1">
        <v>14</v>
      </c>
      <c r="E4" s="8">
        <f>SUMPRODUCT($C$3:$D$3,C4:D4)</f>
        <v>396</v>
      </c>
      <c r="J4" s="1" t="s">
        <v>1</v>
      </c>
      <c r="K4" s="1">
        <v>0</v>
      </c>
    </row>
    <row r="5" spans="2:14" x14ac:dyDescent="0.35">
      <c r="B5" s="1" t="s">
        <v>4</v>
      </c>
      <c r="C5" s="1">
        <v>3</v>
      </c>
      <c r="D5" s="1">
        <v>7</v>
      </c>
      <c r="E5" s="9">
        <f>SUMPRODUCT($C$3:$D$3,C5:D5)</f>
        <v>99</v>
      </c>
      <c r="F5" t="s">
        <v>5</v>
      </c>
      <c r="G5">
        <v>100</v>
      </c>
    </row>
    <row r="6" spans="2:14" x14ac:dyDescent="0.35">
      <c r="B6" s="1" t="s">
        <v>6</v>
      </c>
      <c r="C6" s="1">
        <v>5</v>
      </c>
      <c r="D6" s="1">
        <v>8</v>
      </c>
      <c r="E6" s="9">
        <f>SUMPRODUCT($C$3:$D$3,C6:D6)</f>
        <v>165</v>
      </c>
      <c r="F6" t="s">
        <v>5</v>
      </c>
      <c r="G6">
        <v>400</v>
      </c>
      <c r="J6" s="11" t="str">
        <f>IF(K3=C3, IF(K4=D3, IF(N3=E4, "Hence, Verified", "Not Verified")))</f>
        <v>Hence, Verified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06A3-B6C8-44C9-9DE3-1D5BCDE51125}">
  <dimension ref="B2:N6"/>
  <sheetViews>
    <sheetView showGridLines="0" workbookViewId="0">
      <selection activeCell="J7" sqref="J7"/>
    </sheetView>
  </sheetViews>
  <sheetFormatPr defaultRowHeight="14.5" x14ac:dyDescent="0.35"/>
  <cols>
    <col min="2" max="2" width="16" bestFit="1" customWidth="1"/>
    <col min="6" max="7" width="2.81640625" bestFit="1" customWidth="1"/>
    <col min="12" max="12" width="2.453125" customWidth="1"/>
  </cols>
  <sheetData>
    <row r="2" spans="2:14" x14ac:dyDescent="0.35">
      <c r="C2" s="1" t="s">
        <v>0</v>
      </c>
      <c r="D2" s="1" t="s">
        <v>1</v>
      </c>
      <c r="J2" s="10" t="s">
        <v>9</v>
      </c>
    </row>
    <row r="3" spans="2:14" x14ac:dyDescent="0.35">
      <c r="B3" s="1" t="s">
        <v>2</v>
      </c>
      <c r="C3" s="2">
        <v>1</v>
      </c>
      <c r="D3" s="7">
        <v>1</v>
      </c>
      <c r="J3" s="1" t="s">
        <v>0</v>
      </c>
      <c r="K3" s="1">
        <v>1</v>
      </c>
      <c r="M3" s="1" t="s">
        <v>12</v>
      </c>
      <c r="N3" s="1">
        <v>7</v>
      </c>
    </row>
    <row r="4" spans="2:14" x14ac:dyDescent="0.35">
      <c r="B4" s="1" t="s">
        <v>3</v>
      </c>
      <c r="C4" s="1">
        <v>3</v>
      </c>
      <c r="D4" s="1">
        <v>4</v>
      </c>
      <c r="E4" s="8">
        <f>SUMPRODUCT($C$3:$D$3,C4:D4)</f>
        <v>7</v>
      </c>
      <c r="J4" s="1" t="s">
        <v>1</v>
      </c>
      <c r="K4" s="1">
        <v>1</v>
      </c>
    </row>
    <row r="5" spans="2:14" x14ac:dyDescent="0.35">
      <c r="B5" s="1" t="s">
        <v>4</v>
      </c>
      <c r="C5" s="1">
        <v>3</v>
      </c>
      <c r="D5" s="1">
        <v>5</v>
      </c>
      <c r="E5" s="9">
        <f t="shared" ref="E5:E6" si="0">SUMPRODUCT($C$3:$D$3,C5:D5)</f>
        <v>8</v>
      </c>
      <c r="F5" t="s">
        <v>7</v>
      </c>
      <c r="G5">
        <v>4</v>
      </c>
    </row>
    <row r="6" spans="2:14" x14ac:dyDescent="0.35">
      <c r="B6" s="1" t="s">
        <v>6</v>
      </c>
      <c r="C6" s="1">
        <v>2</v>
      </c>
      <c r="D6" s="1">
        <v>3</v>
      </c>
      <c r="E6" s="9">
        <f t="shared" si="0"/>
        <v>5</v>
      </c>
      <c r="F6" t="s">
        <v>7</v>
      </c>
      <c r="G6">
        <v>5</v>
      </c>
      <c r="J6" s="11" t="str">
        <f>IF(K3=C3, IF(K4=D3, IF(N3=E4, "Hence, Verified", "Not Verified")))</f>
        <v>Hence, Verified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532C-A0A1-4962-8CB0-166732A26FDB}">
  <dimension ref="B2:N7"/>
  <sheetViews>
    <sheetView showGridLines="0" tabSelected="1" topLeftCell="B1" workbookViewId="0">
      <selection activeCell="I16" sqref="I16"/>
    </sheetView>
  </sheetViews>
  <sheetFormatPr defaultRowHeight="14.5" x14ac:dyDescent="0.35"/>
  <cols>
    <col min="2" max="2" width="16" bestFit="1" customWidth="1"/>
    <col min="6" max="6" width="2.81640625" bestFit="1" customWidth="1"/>
    <col min="7" max="7" width="3.81640625" bestFit="1" customWidth="1"/>
    <col min="12" max="12" width="2.6328125" customWidth="1"/>
  </cols>
  <sheetData>
    <row r="2" spans="2:14" x14ac:dyDescent="0.35">
      <c r="C2" s="1" t="s">
        <v>0</v>
      </c>
      <c r="D2" s="1" t="s">
        <v>1</v>
      </c>
      <c r="J2" s="10" t="s">
        <v>9</v>
      </c>
    </row>
    <row r="3" spans="2:14" x14ac:dyDescent="0.35">
      <c r="B3" s="1" t="s">
        <v>2</v>
      </c>
      <c r="C3" s="2">
        <v>1</v>
      </c>
      <c r="D3" s="7">
        <v>1</v>
      </c>
      <c r="J3" s="1" t="s">
        <v>0</v>
      </c>
      <c r="K3" s="1">
        <v>1</v>
      </c>
      <c r="M3" s="1" t="s">
        <v>10</v>
      </c>
      <c r="N3" s="1">
        <v>7</v>
      </c>
    </row>
    <row r="4" spans="2:14" x14ac:dyDescent="0.35">
      <c r="B4" s="1" t="s">
        <v>3</v>
      </c>
      <c r="C4" s="1">
        <v>4</v>
      </c>
      <c r="D4" s="1">
        <v>3</v>
      </c>
      <c r="E4" s="8">
        <f>SUMPRODUCT($C$3:$D$3,C4:D4)</f>
        <v>7</v>
      </c>
      <c r="J4" s="1" t="s">
        <v>1</v>
      </c>
      <c r="K4" s="1">
        <v>1</v>
      </c>
    </row>
    <row r="5" spans="2:14" x14ac:dyDescent="0.35">
      <c r="B5" s="1" t="s">
        <v>4</v>
      </c>
      <c r="C5" s="1">
        <v>2</v>
      </c>
      <c r="D5" s="1">
        <v>5</v>
      </c>
      <c r="E5" s="9">
        <f>SUMPRODUCT($C$3:$D$3,C5:D5)</f>
        <v>7</v>
      </c>
      <c r="F5" t="s">
        <v>5</v>
      </c>
      <c r="G5">
        <v>7</v>
      </c>
    </row>
    <row r="6" spans="2:14" x14ac:dyDescent="0.35">
      <c r="B6" s="1" t="s">
        <v>6</v>
      </c>
      <c r="C6" s="1">
        <v>3</v>
      </c>
      <c r="D6" s="1">
        <v>1</v>
      </c>
      <c r="E6" s="9">
        <f>SUMPRODUCT($C$3:$D$3,C6:D6)</f>
        <v>4</v>
      </c>
      <c r="F6" t="s">
        <v>5</v>
      </c>
      <c r="G6">
        <v>5</v>
      </c>
      <c r="J6" s="11" t="str">
        <f>IF(K3=C3, IF(K4=D3, IF(N3=E4, "Hence, Verified", "Not Verified")))</f>
        <v>Hence, Verified</v>
      </c>
    </row>
    <row r="7" spans="2:14" x14ac:dyDescent="0.35">
      <c r="B7" s="1" t="s">
        <v>8</v>
      </c>
      <c r="C7" s="1">
        <v>1</v>
      </c>
      <c r="D7" s="1">
        <v>1</v>
      </c>
      <c r="E7" s="9">
        <f>SUMPRODUCT($C$3:$D$3,C7:D7)</f>
        <v>2</v>
      </c>
      <c r="F7" t="s">
        <v>5</v>
      </c>
      <c r="G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5E07-E309-41CA-8374-A2DB5A2ACAA8}">
  <dimension ref="B2:N7"/>
  <sheetViews>
    <sheetView showGridLines="0" topLeftCell="B1" workbookViewId="0">
      <selection activeCell="J6" sqref="J6"/>
    </sheetView>
  </sheetViews>
  <sheetFormatPr defaultRowHeight="14.5" x14ac:dyDescent="0.35"/>
  <cols>
    <col min="2" max="2" width="16" bestFit="1" customWidth="1"/>
    <col min="6" max="6" width="2.81640625" bestFit="1" customWidth="1"/>
    <col min="7" max="7" width="1.81640625" bestFit="1" customWidth="1"/>
    <col min="12" max="12" width="2.81640625" customWidth="1"/>
  </cols>
  <sheetData>
    <row r="2" spans="2:14" x14ac:dyDescent="0.35">
      <c r="C2" s="1" t="s">
        <v>0</v>
      </c>
      <c r="D2" s="1" t="s">
        <v>1</v>
      </c>
      <c r="J2" s="10" t="s">
        <v>9</v>
      </c>
    </row>
    <row r="3" spans="2:14" x14ac:dyDescent="0.35">
      <c r="B3" s="1" t="s">
        <v>2</v>
      </c>
      <c r="C3" s="2">
        <v>2</v>
      </c>
      <c r="D3" s="7">
        <v>1</v>
      </c>
      <c r="J3" s="1" t="s">
        <v>0</v>
      </c>
      <c r="K3" s="1">
        <v>2</v>
      </c>
      <c r="M3" s="1" t="s">
        <v>10</v>
      </c>
      <c r="N3" s="1">
        <v>18</v>
      </c>
    </row>
    <row r="4" spans="2:14" x14ac:dyDescent="0.35">
      <c r="B4" s="1" t="s">
        <v>3</v>
      </c>
      <c r="C4" s="1">
        <v>5</v>
      </c>
      <c r="D4" s="1">
        <v>8</v>
      </c>
      <c r="E4" s="8">
        <f>SUMPRODUCT($C$3:$D$3,C4:D4)</f>
        <v>18</v>
      </c>
      <c r="J4" s="1" t="s">
        <v>1</v>
      </c>
      <c r="K4" s="1">
        <v>1</v>
      </c>
    </row>
    <row r="5" spans="2:14" x14ac:dyDescent="0.35">
      <c r="B5" s="1" t="s">
        <v>4</v>
      </c>
      <c r="C5" s="1">
        <v>3</v>
      </c>
      <c r="D5" s="1">
        <v>1</v>
      </c>
      <c r="E5" s="9">
        <f>SUMPRODUCT($C$3:$D$3,C5:D5)</f>
        <v>7</v>
      </c>
      <c r="F5" t="s">
        <v>5</v>
      </c>
      <c r="G5">
        <v>9</v>
      </c>
    </row>
    <row r="6" spans="2:14" x14ac:dyDescent="0.35">
      <c r="B6" s="1" t="s">
        <v>6</v>
      </c>
      <c r="C6" s="1">
        <v>0</v>
      </c>
      <c r="D6" s="1">
        <v>5</v>
      </c>
      <c r="E6" s="9">
        <f>SUMPRODUCT($C$3:$D$3,C6:D6)</f>
        <v>5</v>
      </c>
      <c r="F6" t="s">
        <v>5</v>
      </c>
      <c r="G6">
        <v>7</v>
      </c>
      <c r="J6" s="11" t="str">
        <f>IF(K3=C3, IF(K4=D3, IF(N3=E4, "Hence, Verified", "Not Verified")))</f>
        <v>Hence, Verified</v>
      </c>
    </row>
    <row r="7" spans="2:14" x14ac:dyDescent="0.35">
      <c r="B7" s="1" t="s">
        <v>8</v>
      </c>
      <c r="C7" s="1">
        <v>1</v>
      </c>
      <c r="D7" s="1">
        <v>0</v>
      </c>
      <c r="E7" s="9">
        <f>SUMPRODUCT($C$3:$D$3,C7:D7)</f>
        <v>2</v>
      </c>
      <c r="F7" t="s">
        <v>5</v>
      </c>
      <c r="G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Q1(i)</vt:lpstr>
      <vt:lpstr>Q1(ii)</vt:lpstr>
      <vt:lpstr>Q1(iii)</vt:lpstr>
      <vt:lpstr>Q2(i)</vt:lpstr>
      <vt:lpstr>Q2(ii)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Hrishita Bapuram</dc:creator>
  <cp:lastModifiedBy>Hrishita</cp:lastModifiedBy>
  <dcterms:created xsi:type="dcterms:W3CDTF">2015-06-05T18:17:20Z</dcterms:created>
  <dcterms:modified xsi:type="dcterms:W3CDTF">2021-03-30T07:23:23Z</dcterms:modified>
</cp:coreProperties>
</file>