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590" windowHeight="9340"/>
  </bookViews>
  <sheets>
    <sheet name="RAID LOG" sheetId="1" r:id="rId1"/>
  </sheets>
  <calcPr calcId="144525"/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<sst xmlns="http://schemas.openxmlformats.org/spreadsheetml/2006/main" count="77" uniqueCount="44">
  <si>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</si>
  <si>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</si>
  <si>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</si>
  <si>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</si>
  <si>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</si>
  <si>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</si>
  <si>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</si>
  <si>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</si>
  <si>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</si>
  <si>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Predictive Anlaysis</t>
  </si>
  <si>
    <t>Project Id:</t>
  </si>
  <si>
    <t>Project Manager:</t>
  </si>
  <si>
    <t>Jayanth G S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</si>
  <si>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</si>
  <si>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</si>
  <si>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</si>
  <si>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</si>
  <si>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</si>
  <si>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</si>
  <si>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</si>
  <si>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</si>
  <si>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</si>
  <si>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</si>
  <si>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</si>
  <si>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</si>
  <si>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</si>
  <si>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</si>
  <si>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</si>
  <si>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</si>
  <si>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probabilistic assumptions to ground statistical inference about the model parameters.</t>
  </si>
  <si>
    <t xml:space="preserve">A bit on the prediction </t>
  </si>
  <si>
    <t>Closed</t>
  </si>
  <si>
    <t>Can affect the results of few graphs</t>
  </si>
  <si>
    <t>May change prediction and accuracy a bit like by 3%</t>
  </si>
  <si>
    <t>Open</t>
  </si>
  <si>
    <t>Path argument to the .py File</t>
  </si>
  <si>
    <t xml:space="preserve">If there is a space in the path given as
an argument , program wont work as
expected.
</t>
  </si>
  <si>
    <t>For applying predictive algorithms , the test size taken is very small that is about 
 of the actually test size</t>
  </si>
  <si>
    <t xml:space="preserve">There is a huge dependancy on the data which has very high value compared to
 others and may affect the average </t>
  </si>
  <si>
    <t>Developer</t>
  </si>
  <si>
    <t>Proper Comments should be included</t>
  </si>
  <si>
    <t>It is important to add comments</t>
  </si>
  <si>
    <t>Digital Marketing  technology word having a space at the end as "Digital Marketing  " 
not noticed</t>
  </si>
  <si>
    <t>Keeps giving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</si>
</sst>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"/>
  </numFmts>
  <fonts count="21">
    <font>
      <sz val="11"/>
      <color theme="1"/>
      <name val="Arial"/>
      <charset val="134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1"/>
      <color theme="1"/>
      <name val="Arial"/>
    </font>
    <font>
      <sz val="9"/>
      <color theme="1"/>
      <name val="Calibri"/>
      <family val="2"/>
    </font>
    <font>
      <sz val="9"/>
      <color rgb="FF0000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18" fillId="0" borderId="0"/>
  </cellStyleXfs>
  <cellXfs count="5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/>
    <xf numFmtId="164" fontId="3" fillId="3" borderId="1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9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3" fillId="2" borderId="9" xfId="0" applyFont="1" applyFill="1" applyBorder="1"/>
    <xf numFmtId="0" fontId="4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9" fontId="17" fillId="2" borderId="0" xfId="0" applyNumberFormat="1" applyFont="1" applyFill="1" applyBorder="1" applyAlignment="1">
      <alignment horizontal="left"/>
    </xf>
    <xf numFmtId="0" fontId="3" fillId="2" borderId="12" xfId="0" applyFont="1" applyFill="1" applyBorder="1"/>
    <xf numFmtId="0" fontId="11" fillId="5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3" fillId="3" borderId="7" xfId="0" applyFont="1" applyFill="1" applyBorder="1" applyAlignment="1">
      <alignment horizontal="left" vertical="center" wrapText="1"/>
    </xf>
    <xf numFmtId="0" fontId="19" fillId="3" borderId="7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19" fillId="3" borderId="10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1"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topLeftCell="D6" workbookViewId="0">
      <selection activeCell="H15" sqref="H15"/>
    </sheetView>
  </sheetViews>
  <sheetFormatPr defaultRowHeight="15" customHeight="1"/>
  <cols>
    <col min="1" max="1" width="2.33203125" customWidth="1"/>
    <col min="2" max="2" width="20.5" customWidth="1"/>
    <col min="3" max="3" width="54" customWidth="1"/>
    <col min="4" max="4" width="33.5" customWidth="1"/>
    <col min="5" max="5" width="26.83203125" customWidth="1"/>
    <col min="6" max="6" width="16.58203125" customWidth="1"/>
    <col min="7" max="7" width="14.58203125" customWidth="1"/>
    <col min="8" max="8" width="17.33203125" customWidth="1"/>
    <col min="9" max="9" width="14.58203125" customWidth="1"/>
    <col min="10" max="10" width="12.08203125" customWidth="1"/>
    <col min="11" max="11" width="2.33203125" customWidth="1"/>
    <col min="12" max="12" width="12.33203125" hidden="1" customWidth="1"/>
    <col min="13" max="18" width="6.83203125" hidden="1" customWidth="1"/>
    <col min="19" max="27" width="7.58203125" customWidth="1"/>
  </cols>
  <sheetData>
    <row r="1" spans="1:27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1"/>
      <c r="M1" s="32" t="s">
        <v>1</v>
      </c>
      <c r="N1" s="32" t="s">
        <v>2</v>
      </c>
      <c r="O1" s="32" t="s">
        <v>3</v>
      </c>
      <c r="P1" s="32" t="s">
        <v>4</v>
      </c>
      <c r="Q1" s="32" t="s">
        <v>5</v>
      </c>
      <c r="R1" s="32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>
      <c r="A2" s="4"/>
      <c r="B2" s="4"/>
      <c r="C2" s="5"/>
      <c r="D2" s="5"/>
      <c r="E2" s="4"/>
      <c r="F2" s="6"/>
      <c r="G2" s="4"/>
      <c r="H2" s="5"/>
      <c r="I2" s="4"/>
      <c r="J2" s="5"/>
      <c r="K2" s="4"/>
      <c r="L2" s="33" t="s">
        <v>7</v>
      </c>
      <c r="M2" s="34">
        <f>COUNTIF(B9:B32,L2)</f>
        <v>2</v>
      </c>
      <c r="N2" s="35">
        <f>COUNTIFS(B9:B32,L2,G9:G32,N1,I9:I32,"Open")</f>
        <v>0</v>
      </c>
      <c r="O2" s="35">
        <f>COUNTIFS(B9:B32,L2,G9:G32,O1,I9:I32,"Open")</f>
        <v>0</v>
      </c>
      <c r="P2" s="35">
        <f>COUNTIFS(B9:B32,L2,G9:G32,P1,I9:I32,"Open")</f>
        <v>0</v>
      </c>
      <c r="Q2" s="35">
        <f>COUNTIFS(B9:B32,L2,G9:G32,Q1,I9:I32,"Open")</f>
        <v>0</v>
      </c>
      <c r="R2" s="35">
        <f>COUNTIFS(B9:B32,L2,G9:G32,R1,I9:I32,"Open")</f>
        <v>0</v>
      </c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4"/>
      <c r="B3" s="5" t="s">
        <v>8</v>
      </c>
      <c r="C3" s="7" t="s">
        <v>9</v>
      </c>
      <c r="D3" s="8"/>
      <c r="E3" s="5" t="s">
        <v>10</v>
      </c>
      <c r="F3" s="7"/>
      <c r="G3" s="5" t="s">
        <v>11</v>
      </c>
      <c r="H3" s="7" t="s">
        <v>12</v>
      </c>
      <c r="I3" s="4"/>
      <c r="J3" s="4"/>
      <c r="K3" s="4"/>
      <c r="L3" s="33" t="s">
        <v>13</v>
      </c>
      <c r="M3" s="34">
        <f>COUNTIF(B9:B32,L3)</f>
        <v>2</v>
      </c>
      <c r="N3" s="35">
        <f>COUNTIFS(B9:B32,L3,G9:G32,N1,I9:I32,"Open")</f>
        <v>0</v>
      </c>
      <c r="O3" s="35">
        <f>COUNTIFS(B9:B32,L3,G9:G32,O1,I9:I32,"Open")</f>
        <v>0</v>
      </c>
      <c r="P3" s="35">
        <f>COUNTIFS(B9:B32,L3,G9:G32,P1,I9:I32,"Open")</f>
        <v>0</v>
      </c>
      <c r="Q3" s="35">
        <f>COUNTIFS(B9:B32,L3,G9:G32,Q1,I9:I32,"Open")</f>
        <v>0</v>
      </c>
      <c r="R3" s="35">
        <f>COUNTIFS(B9:B32,L3,G9:G32,R1,I9:I32,"Open")</f>
        <v>0</v>
      </c>
      <c r="S3" s="4"/>
      <c r="T3" s="4"/>
      <c r="U3" s="4"/>
      <c r="V3" s="4"/>
      <c r="W3" s="4"/>
      <c r="X3" s="4"/>
      <c r="Y3" s="4"/>
      <c r="Z3" s="4"/>
      <c r="AA3" s="4"/>
    </row>
    <row r="4" spans="1:27" ht="6" customHeight="1">
      <c r="A4" s="4"/>
      <c r="B4" s="9"/>
      <c r="C4" s="10"/>
      <c r="D4" s="10"/>
      <c r="E4" s="9"/>
      <c r="F4" s="10"/>
      <c r="G4" s="4"/>
      <c r="H4" s="4"/>
      <c r="I4" s="4"/>
      <c r="J4" s="4"/>
      <c r="K4" s="36"/>
      <c r="L4" s="33" t="s">
        <v>14</v>
      </c>
      <c r="M4" s="34">
        <f>COUNTIF(B9:B32,L4)</f>
        <v>1</v>
      </c>
      <c r="N4" s="35">
        <f>COUNTIFS(B9:B32,L4,G9:G32,N1,I9:I32,"Open")</f>
        <v>0</v>
      </c>
      <c r="O4" s="35">
        <f>COUNTIFS(B9:B32,L4,G9:G32,O1,I9:I32,"Open")</f>
        <v>0</v>
      </c>
      <c r="P4" s="35">
        <f>COUNTIFS(B9:B32,L4,G9:G32,P1,I9:I32,"Open")</f>
        <v>0</v>
      </c>
      <c r="Q4" s="35">
        <f>COUNTIFS(B9:B32,L4,G9:G32,Q1,I9:I32,"Open")</f>
        <v>0</v>
      </c>
      <c r="R4" s="35">
        <f>COUNTIFS(B9:B32,L4,G9:G32,R1,I9:I32,"Open")</f>
        <v>0</v>
      </c>
      <c r="S4" s="4"/>
      <c r="T4" s="4"/>
      <c r="U4" s="4"/>
      <c r="V4" s="4"/>
      <c r="W4" s="4"/>
      <c r="X4" s="4"/>
      <c r="Y4" s="4"/>
      <c r="Z4" s="4"/>
      <c r="AA4" s="4"/>
    </row>
    <row r="5" spans="1:27" ht="18" customHeight="1">
      <c r="A5" s="4"/>
      <c r="B5" s="3"/>
      <c r="C5" s="11"/>
      <c r="D5" s="11"/>
      <c r="E5" s="5" t="s">
        <v>15</v>
      </c>
      <c r="F5" s="12">
        <v>44039</v>
      </c>
      <c r="G5" s="5" t="s">
        <v>16</v>
      </c>
      <c r="H5" s="7"/>
      <c r="I5" s="4"/>
      <c r="J5" s="4"/>
      <c r="K5" s="36"/>
      <c r="L5" s="33" t="s">
        <v>17</v>
      </c>
      <c r="M5" s="34">
        <f>COUNTIF(B9:B32,L5)</f>
        <v>1</v>
      </c>
      <c r="N5" s="35">
        <f>COUNTIFS(B9:B32,L5,G9:G32,N1,I9:I32,"Open")</f>
        <v>0</v>
      </c>
      <c r="O5" s="35">
        <f>COUNTIFS(B9:B32,L5,G9:G32,O1,I9:I32,"Open")</f>
        <v>0</v>
      </c>
      <c r="P5" s="35">
        <f>COUNTIFS(B9:B32,L5,G9:G32,P1,I9:I32,"Open")</f>
        <v>0</v>
      </c>
      <c r="Q5" s="35">
        <f>COUNTIFS(B9:B32,L5,G9:G32,Q1,I9:I32,"Open")</f>
        <v>0</v>
      </c>
      <c r="R5" s="35">
        <f>COUNTIFS(B9:B32,L5,G9:G32,R1,I9:I32,"Open")</f>
        <v>0</v>
      </c>
      <c r="S5" s="4"/>
      <c r="T5" s="4"/>
      <c r="U5" s="4"/>
      <c r="V5" s="4"/>
      <c r="W5" s="4"/>
      <c r="X5" s="4"/>
      <c r="Y5" s="4"/>
      <c r="Z5" s="4"/>
      <c r="AA5" s="4"/>
    </row>
    <row r="6" spans="1:27" ht="15" customHeight="1">
      <c r="A6" s="4"/>
      <c r="B6" s="13" t="s">
        <v>18</v>
      </c>
      <c r="C6" s="14"/>
      <c r="D6" s="14"/>
      <c r="E6" s="15"/>
      <c r="F6" s="14"/>
      <c r="G6" s="13" t="s">
        <v>18</v>
      </c>
      <c r="H6" s="16" t="s">
        <v>19</v>
      </c>
      <c r="I6" s="16" t="s">
        <v>20</v>
      </c>
      <c r="J6" s="4"/>
      <c r="K6" s="36"/>
      <c r="L6" s="3"/>
      <c r="M6" s="34">
        <f>SUM(M2:M5)</f>
        <v>6</v>
      </c>
      <c r="N6" s="3"/>
      <c r="O6" s="3"/>
      <c r="P6" s="3"/>
      <c r="Q6" s="3"/>
      <c r="R6" s="34">
        <f>SUM(N2:R5)</f>
        <v>0</v>
      </c>
      <c r="S6" s="4"/>
      <c r="T6" s="4"/>
      <c r="U6" s="4"/>
      <c r="V6" s="4"/>
      <c r="W6" s="4"/>
      <c r="X6" s="4"/>
      <c r="Y6" s="4"/>
      <c r="Z6" s="4"/>
      <c r="AA6" s="4"/>
    </row>
    <row r="7" spans="1:27" ht="6" customHeight="1">
      <c r="A7" s="17"/>
      <c r="B7" s="18"/>
      <c r="C7" s="18"/>
      <c r="D7" s="18"/>
      <c r="E7" s="18"/>
      <c r="F7" s="18"/>
      <c r="G7" s="18"/>
      <c r="H7" s="18"/>
      <c r="I7" s="3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>
      <c r="A8" s="19"/>
      <c r="B8" s="20" t="s">
        <v>21</v>
      </c>
      <c r="C8" s="21" t="s">
        <v>22</v>
      </c>
      <c r="D8" s="21" t="s">
        <v>23</v>
      </c>
      <c r="E8" s="22" t="s">
        <v>24</v>
      </c>
      <c r="F8" s="23" t="s">
        <v>25</v>
      </c>
      <c r="G8" s="23" t="s">
        <v>26</v>
      </c>
      <c r="H8" s="23" t="s">
        <v>27</v>
      </c>
      <c r="I8" s="38" t="s">
        <v>28</v>
      </c>
      <c r="J8" s="39"/>
      <c r="K8" s="31"/>
      <c r="L8" s="3"/>
      <c r="M8" s="3"/>
      <c r="N8" s="3"/>
      <c r="O8" s="3"/>
      <c r="P8" s="3"/>
      <c r="Q8" s="3"/>
      <c r="R8" s="3"/>
      <c r="S8" s="31"/>
      <c r="T8" s="31"/>
      <c r="U8" s="31"/>
      <c r="V8" s="31"/>
      <c r="W8" s="31"/>
      <c r="X8" s="31"/>
      <c r="Y8" s="31"/>
      <c r="Z8" s="31"/>
      <c r="AA8" s="31"/>
    </row>
    <row r="9" spans="1:27" ht="32.5" customHeight="1">
      <c r="A9" s="24">
        <v>1</v>
      </c>
      <c r="B9" s="25" t="s">
        <v>13</v>
      </c>
      <c r="C9" s="26" t="s">
        <v>29</v>
      </c>
      <c r="D9" s="26" t="s">
        <v>30</v>
      </c>
      <c r="E9" s="27"/>
      <c r="F9" s="25" t="s">
        <v>39</v>
      </c>
      <c r="G9" s="25" t="s">
        <v>4</v>
      </c>
      <c r="H9" s="25"/>
      <c r="I9" s="40" t="s">
        <v>31</v>
      </c>
      <c r="J9" s="41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9.5" customHeight="1">
      <c r="A10" s="24">
        <v>2</v>
      </c>
      <c r="B10" s="25" t="s">
        <v>17</v>
      </c>
      <c r="C10" s="45" t="s">
        <v>38</v>
      </c>
      <c r="D10" s="26" t="s">
        <v>32</v>
      </c>
      <c r="E10" s="27"/>
      <c r="F10" s="25" t="s">
        <v>39</v>
      </c>
      <c r="G10" s="25" t="s">
        <v>4</v>
      </c>
      <c r="H10" s="25"/>
      <c r="I10" s="40" t="s">
        <v>31</v>
      </c>
      <c r="J10" s="41" t="s">
        <v>13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9.5" customHeight="1">
      <c r="A11" s="24">
        <v>3</v>
      </c>
      <c r="B11" s="25" t="s">
        <v>13</v>
      </c>
      <c r="C11" s="45" t="s">
        <v>37</v>
      </c>
      <c r="D11" s="26" t="s">
        <v>33</v>
      </c>
      <c r="E11" s="27"/>
      <c r="F11" s="25" t="s">
        <v>39</v>
      </c>
      <c r="G11" s="25" t="s">
        <v>5</v>
      </c>
      <c r="H11" s="25"/>
      <c r="I11" s="40" t="s">
        <v>31</v>
      </c>
      <c r="J11" s="41" t="s">
        <v>14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56" customHeight="1">
      <c r="A12" s="24">
        <v>4</v>
      </c>
      <c r="B12" s="25" t="s">
        <v>7</v>
      </c>
      <c r="C12" s="26" t="s">
        <v>35</v>
      </c>
      <c r="D12" s="45" t="s">
        <v>36</v>
      </c>
      <c r="E12" s="27"/>
      <c r="F12" s="25" t="s">
        <v>39</v>
      </c>
      <c r="G12" s="25" t="s">
        <v>3</v>
      </c>
      <c r="H12" s="25"/>
      <c r="I12" s="40" t="s">
        <v>31</v>
      </c>
      <c r="J12" s="41" t="s">
        <v>17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>
      <c r="A13" s="24">
        <v>5</v>
      </c>
      <c r="B13" s="25" t="s">
        <v>14</v>
      </c>
      <c r="C13" s="26" t="s">
        <v>40</v>
      </c>
      <c r="D13" s="26" t="s">
        <v>41</v>
      </c>
      <c r="E13" s="27"/>
      <c r="F13" s="25" t="s">
        <v>39</v>
      </c>
      <c r="G13" s="25" t="s">
        <v>5</v>
      </c>
      <c r="H13" s="25"/>
      <c r="I13" s="40" t="s">
        <v>31</v>
      </c>
      <c r="J13" s="4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1.5" customHeight="1">
      <c r="A14" s="24">
        <v>6</v>
      </c>
      <c r="B14" s="46" t="s">
        <v>7</v>
      </c>
      <c r="C14" s="50" t="s">
        <v>42</v>
      </c>
      <c r="D14" s="47" t="s">
        <v>43</v>
      </c>
      <c r="E14" s="48"/>
      <c r="F14" s="25" t="s">
        <v>39</v>
      </c>
      <c r="G14" s="46" t="s">
        <v>2</v>
      </c>
      <c r="H14" s="46"/>
      <c r="I14" s="49" t="s">
        <v>31</v>
      </c>
      <c r="J14" s="41" t="s">
        <v>34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>
      <c r="A15" s="24">
        <v>7</v>
      </c>
      <c r="B15" s="25"/>
      <c r="C15" s="26"/>
      <c r="D15" s="26"/>
      <c r="E15" s="27"/>
      <c r="F15" s="25"/>
      <c r="G15" s="25"/>
      <c r="H15" s="25"/>
      <c r="I15" s="40"/>
      <c r="J15" s="41" t="s">
        <v>31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>
      <c r="A16" s="24">
        <v>8</v>
      </c>
      <c r="B16" s="25"/>
      <c r="C16" s="26"/>
      <c r="D16" s="26"/>
      <c r="E16" s="27"/>
      <c r="F16" s="25"/>
      <c r="G16" s="25"/>
      <c r="H16" s="25"/>
      <c r="I16" s="40"/>
      <c r="J16" s="4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>
      <c r="A17" s="24">
        <v>9</v>
      </c>
      <c r="B17" s="25"/>
      <c r="C17" s="26"/>
      <c r="D17" s="26"/>
      <c r="E17" s="27"/>
      <c r="F17" s="25"/>
      <c r="G17" s="25"/>
      <c r="H17" s="25"/>
      <c r="I17" s="40"/>
      <c r="J17" s="41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>
      <c r="A18" s="24">
        <v>10</v>
      </c>
      <c r="B18" s="25"/>
      <c r="C18" s="26"/>
      <c r="D18" s="26"/>
      <c r="E18" s="27"/>
      <c r="F18" s="25"/>
      <c r="G18" s="25"/>
      <c r="H18" s="25"/>
      <c r="I18" s="40"/>
      <c r="J18" s="41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>
      <c r="A19" s="24">
        <v>11</v>
      </c>
      <c r="B19" s="25"/>
      <c r="C19" s="26"/>
      <c r="D19" s="26"/>
      <c r="E19" s="27"/>
      <c r="F19" s="25"/>
      <c r="G19" s="25"/>
      <c r="H19" s="25"/>
      <c r="I19" s="40"/>
      <c r="J19" s="41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>
      <c r="A20" s="24">
        <v>12</v>
      </c>
      <c r="B20" s="25"/>
      <c r="C20" s="26"/>
      <c r="D20" s="26"/>
      <c r="E20" s="27"/>
      <c r="F20" s="25"/>
      <c r="G20" s="25"/>
      <c r="H20" s="25"/>
      <c r="I20" s="40"/>
      <c r="J20" s="41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>
      <c r="A21" s="24">
        <v>13</v>
      </c>
      <c r="B21" s="25"/>
      <c r="C21" s="26"/>
      <c r="D21" s="26"/>
      <c r="E21" s="27"/>
      <c r="F21" s="25"/>
      <c r="G21" s="25"/>
      <c r="H21" s="25"/>
      <c r="I21" s="40"/>
      <c r="J21" s="41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>
      <c r="A22" s="24">
        <v>14</v>
      </c>
      <c r="B22" s="25"/>
      <c r="C22" s="26"/>
      <c r="D22" s="26"/>
      <c r="E22" s="27"/>
      <c r="F22" s="25"/>
      <c r="G22" s="25"/>
      <c r="H22" s="25"/>
      <c r="I22" s="40"/>
      <c r="J22" s="4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>
      <c r="A23" s="24">
        <v>15</v>
      </c>
      <c r="B23" s="25"/>
      <c r="C23" s="26"/>
      <c r="D23" s="26"/>
      <c r="E23" s="27"/>
      <c r="F23" s="25"/>
      <c r="G23" s="25"/>
      <c r="H23" s="25"/>
      <c r="I23" s="40"/>
      <c r="J23" s="4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>
      <c r="A24" s="24">
        <v>16</v>
      </c>
      <c r="B24" s="25"/>
      <c r="C24" s="26"/>
      <c r="D24" s="26"/>
      <c r="E24" s="27"/>
      <c r="F24" s="25"/>
      <c r="G24" s="25"/>
      <c r="H24" s="25"/>
      <c r="I24" s="40"/>
      <c r="J24" s="4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>
      <c r="A25" s="24">
        <v>17</v>
      </c>
      <c r="B25" s="25"/>
      <c r="C25" s="26"/>
      <c r="D25" s="26"/>
      <c r="E25" s="27"/>
      <c r="F25" s="25"/>
      <c r="G25" s="25"/>
      <c r="H25" s="25"/>
      <c r="I25" s="40"/>
      <c r="J25" s="4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>
      <c r="A26" s="24">
        <v>18</v>
      </c>
      <c r="B26" s="25"/>
      <c r="C26" s="26"/>
      <c r="D26" s="26"/>
      <c r="E26" s="27"/>
      <c r="F26" s="25"/>
      <c r="G26" s="25"/>
      <c r="H26" s="25"/>
      <c r="I26" s="40"/>
      <c r="J26" s="4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>
      <c r="A27" s="24">
        <v>19</v>
      </c>
      <c r="B27" s="25"/>
      <c r="C27" s="26"/>
      <c r="D27" s="26"/>
      <c r="E27" s="27"/>
      <c r="F27" s="25"/>
      <c r="G27" s="25"/>
      <c r="H27" s="25"/>
      <c r="I27" s="40"/>
      <c r="J27" s="4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>
      <c r="A28" s="24">
        <v>20</v>
      </c>
      <c r="B28" s="25"/>
      <c r="C28" s="26"/>
      <c r="D28" s="26"/>
      <c r="E28" s="27"/>
      <c r="F28" s="25"/>
      <c r="G28" s="25"/>
      <c r="H28" s="25"/>
      <c r="I28" s="40"/>
      <c r="J28" s="4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>
      <c r="A29" s="24">
        <v>21</v>
      </c>
      <c r="B29" s="25"/>
      <c r="C29" s="26"/>
      <c r="D29" s="26"/>
      <c r="E29" s="27"/>
      <c r="F29" s="25"/>
      <c r="G29" s="25"/>
      <c r="H29" s="25"/>
      <c r="I29" s="40"/>
      <c r="J29" s="4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>
      <c r="A30" s="24">
        <v>22</v>
      </c>
      <c r="B30" s="25"/>
      <c r="C30" s="26"/>
      <c r="D30" s="26"/>
      <c r="E30" s="27"/>
      <c r="F30" s="25"/>
      <c r="G30" s="25"/>
      <c r="H30" s="25"/>
      <c r="I30" s="40"/>
      <c r="J30" s="4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>
      <c r="A31" s="24">
        <v>23</v>
      </c>
      <c r="B31" s="25"/>
      <c r="C31" s="26"/>
      <c r="D31" s="26"/>
      <c r="E31" s="27"/>
      <c r="F31" s="25"/>
      <c r="G31" s="25"/>
      <c r="H31" s="25"/>
      <c r="I31" s="40"/>
      <c r="J31" s="4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>
      <c r="A32" s="24">
        <v>24</v>
      </c>
      <c r="B32" s="25"/>
      <c r="C32" s="26"/>
      <c r="D32" s="26"/>
      <c r="E32" s="27"/>
      <c r="F32" s="25"/>
      <c r="G32" s="25"/>
      <c r="H32" s="25"/>
      <c r="I32" s="40"/>
      <c r="J32" s="4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>
      <c r="A33" s="17"/>
      <c r="B33" s="28"/>
      <c r="C33" s="28"/>
      <c r="D33" s="28"/>
      <c r="E33" s="28"/>
      <c r="F33" s="28"/>
      <c r="G33" s="28"/>
      <c r="H33" s="28"/>
      <c r="I33" s="4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>
      <c r="A35" s="3"/>
      <c r="B35" s="43"/>
      <c r="C35" s="44"/>
      <c r="D35" s="44"/>
      <c r="E35" s="44"/>
      <c r="F35" s="44"/>
      <c r="G35" s="44"/>
      <c r="H35" s="44"/>
      <c r="I35" s="4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>
      <c r="A37" s="3"/>
      <c r="B37" s="2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>
      <c r="A38" s="3"/>
      <c r="B38" s="3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>
      <c r="A39" s="3"/>
      <c r="B39" s="3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>
      <c r="A40" s="3"/>
      <c r="B40" s="3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B9:B32">
    <cfRule type="cellIs" dxfId="10" priority="6" operator="equal">
      <formula>"Dependency"</formula>
    </cfRule>
    <cfRule type="cellIs" dxfId="9" priority="7" operator="equal">
      <formula>"Issue"</formula>
    </cfRule>
    <cfRule type="cellIs" dxfId="8" priority="8" operator="equal">
      <formula>"Risk"</formula>
    </cfRule>
  </conditionalFormatting>
  <conditionalFormatting sqref="G9:G32">
    <cfRule type="cellIs" dxfId="7" priority="1" operator="equal">
      <formula>"Negligible"</formula>
    </cfRule>
    <cfRule type="cellIs" dxfId="6" priority="2" operator="equal">
      <formula>"Low"</formula>
    </cfRule>
    <cfRule type="cellIs" dxfId="5" priority="3" operator="equal">
      <formula>"Moderate"</formula>
    </cfRule>
    <cfRule type="cellIs" dxfId="4" priority="4" operator="equal">
      <formula>"High"</formula>
    </cfRule>
    <cfRule type="cellIs" dxfId="3" priority="5" operator="equal">
      <formula>"Critical"</formula>
    </cfRule>
  </conditionalFormatting>
  <conditionalFormatting sqref="I9:I32">
    <cfRule type="cellIs" dxfId="2" priority="9" operator="equal">
      <formula>"Closed"</formula>
    </cfRule>
  </conditionalFormatting>
  <dataValidations count="3">
    <dataValidation type="list" allowBlank="1" showErrorMessage="1" sqref="B9:B32">
      <formula1>$J$8:$J$12</formula1>
    </dataValidation>
    <dataValidation type="list" allowBlank="1" showErrorMessage="1" sqref="I9:I32">
      <formula1>$J$13:$J$15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198" right="7.8740157480315001E-2" top="0.196850393700787" bottom="0.196850393700787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2020-07-27T14:52:18Z</dcterms:created>
  <dcterms:modified xsi:type="dcterms:W3CDTF">2020-07-31T19:34:30Z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