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1" activeTab="2"/>
  </bookViews>
  <sheets>
    <sheet name="D2 (2)" sheetId="1" state="hidden" r:id="rId2"/>
    <sheet name="D2" sheetId="2" state="visible" r:id="rId3"/>
    <sheet name="D3" sheetId="3" state="visible" r:id="rId4"/>
    <sheet name="Sheet3" sheetId="4" state="hidden" r:id="rId5"/>
    <sheet name="D1_rate" sheetId="5" state="hidden" r:id="rId6"/>
  </sheets>
  <definedNames>
    <definedName function="false" hidden="false" localSheetId="4" name="_xlnm.Print_Area" vbProcedure="false">D1_rate!$A$1:$V$37</definedName>
    <definedName function="false" hidden="false" localSheetId="4" name="_xlnm.Print_Titles" vbProcedure="false">D1_rate!$5:$8</definedName>
    <definedName function="false" hidden="false" localSheetId="1" name="_xlnm.Print_Area" vbProcedure="false">D2!$A$1:$G$348</definedName>
    <definedName function="false" hidden="false" localSheetId="1" name="_xlnm.Print_Titles" vbProcedure="false">D2!$1:$4</definedName>
    <definedName function="false" hidden="true" localSheetId="0" name="_xlnm._FilterDatabase" vbProcedure="false">'D2 (2)'!$A$2:$F$1154</definedName>
    <definedName function="false" hidden="false" localSheetId="2" name="_xlnm.Print_Area" vbProcedure="false">D3!$A$1:$F$72</definedName>
    <definedName function="false" hidden="false" localSheetId="2" name="_xlnm.Print_Titles" vbProcedure="false">D3!$1:$3</definedName>
    <definedName function="false" hidden="true" localSheetId="2" name="_xlnm._FilterDatabase" vbProcedure="false">D3!$A$3:$F$68</definedName>
    <definedName function="false" hidden="false" localSheetId="0" name="_xlnm._FilterDatabase" vbProcedure="false">'D2 (2)'!$A$2:$F$1154</definedName>
    <definedName function="false" hidden="false" localSheetId="1" name="_xlnm.Print_Area" vbProcedure="false">D2!$A$1:$G$348</definedName>
    <definedName function="false" hidden="false" localSheetId="1" name="_xlnm.Print_Titles" vbProcedure="false">D2!$1:$4</definedName>
    <definedName function="false" hidden="false" localSheetId="1" name="_xlnm._FilterDatabase" vbProcedure="false">D2!$A$4:$N$348</definedName>
    <definedName function="false" hidden="false" localSheetId="2" name="_xlnm.Print_Area" vbProcedure="false">D3!$A$1:$F$72</definedName>
    <definedName function="false" hidden="false" localSheetId="2" name="_xlnm.Print_Titles" vbProcedure="false">D3!$1:$3</definedName>
    <definedName function="false" hidden="false" localSheetId="2" name="_xlnm._FilterDatabase" vbProcedure="false">D3!$A$3:$F$68</definedName>
    <definedName function="false" hidden="false" localSheetId="4" name="_xlnm.Print_Area" vbProcedure="false">D1_rate!$A$1:$V$37</definedName>
    <definedName function="false" hidden="false" localSheetId="4" name="_xlnm.Print_Titles" vbProcedure="false">D1_rate!$5:$8</definedName>
    <definedName function="false" hidden="false" localSheetId="4" name="_xlnm._FilterDatabase" vbProcedure="false">D1_rate!$A$8:$T$37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A5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MY PC:
</t>
        </r>
        <r>
          <rPr>
            <sz val="9"/>
            <color rgb="FF000000"/>
            <rFont val="Tahoma"/>
            <family val="2"/>
            <charset val="1"/>
          </rPr>
          <t xml:space="preserve">POWER PROBLEM
</t>
        </r>
      </text>
    </comment>
    <comment ref="A5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MY PC:
</t>
        </r>
        <r>
          <rPr>
            <sz val="9"/>
            <color rgb="FF000000"/>
            <rFont val="Tahoma"/>
            <family val="2"/>
            <charset val="1"/>
          </rPr>
          <t xml:space="preserve">BORE WELL AND PUMP SET REQUIRED
</t>
        </r>
      </text>
    </comment>
    <comment ref="A8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MY PC:
</t>
        </r>
        <r>
          <rPr>
            <sz val="9"/>
            <color rgb="FF000000"/>
            <rFont val="Tahoma"/>
            <family val="2"/>
            <charset val="1"/>
          </rPr>
          <t xml:space="preserve">PIPE LINE
</t>
        </r>
      </text>
    </comment>
  </commentList>
</comments>
</file>

<file path=xl/sharedStrings.xml><?xml version="1.0" encoding="utf-8"?>
<sst xmlns="http://schemas.openxmlformats.org/spreadsheetml/2006/main" count="6720" uniqueCount="2048">
  <si>
    <t xml:space="preserve">Sl.No</t>
  </si>
  <si>
    <t xml:space="preserve">Division</t>
  </si>
  <si>
    <t xml:space="preserve">Sub- Division</t>
  </si>
  <si>
    <t xml:space="preserve">Mandal Name</t>
  </si>
  <si>
    <t xml:space="preserve">Gramapanchayat</t>
  </si>
  <si>
    <t xml:space="preserve">Habitation Name</t>
  </si>
  <si>
    <t xml:space="preserve">CHITTOOR</t>
  </si>
  <si>
    <t xml:space="preserve">Chittoor</t>
  </si>
  <si>
    <t xml:space="preserve">Gudipala</t>
  </si>
  <si>
    <t xml:space="preserve">Vasanthapuram</t>
  </si>
  <si>
    <t xml:space="preserve">Naraharipeta HW</t>
  </si>
  <si>
    <t xml:space="preserve">PUTHALAPATTU</t>
  </si>
  <si>
    <t xml:space="preserve">IRALA</t>
  </si>
  <si>
    <t xml:space="preserve">35 ELLAMPALLI</t>
  </si>
  <si>
    <t xml:space="preserve">ELLAMPALLI&amp; YANADI COLONY</t>
  </si>
  <si>
    <t xml:space="preserve">BHEEMUNENIVARIPALLE</t>
  </si>
  <si>
    <t xml:space="preserve">Bheemanenivaripalle HW H/o Bheemanenivaripalle </t>
  </si>
  <si>
    <t xml:space="preserve">THELLAGUNDLAPALLE H.W. </t>
  </si>
  <si>
    <t xml:space="preserve">MITTOOR </t>
  </si>
  <si>
    <t xml:space="preserve">BHEEMUNIVARIPALLE ST COLONY</t>
  </si>
  <si>
    <t xml:space="preserve">BOMMASAMUDRAM</t>
  </si>
  <si>
    <t xml:space="preserve">Thiruvanam palle BC Colony H/o Bommasadram </t>
  </si>
  <si>
    <t xml:space="preserve">EGUVACHAVATAPALLE</t>
  </si>
  <si>
    <t xml:space="preserve">Vaddipalle HW H/o E.Chavatapalle</t>
  </si>
  <si>
    <t xml:space="preserve">T.GARIPALLE H.W.</t>
  </si>
  <si>
    <t xml:space="preserve">EGUVACHAVATAPALLE&amp;M.W</t>
  </si>
  <si>
    <t xml:space="preserve">ERREPALLE</t>
  </si>
  <si>
    <t xml:space="preserve">ABBUGUNTA H.W.</t>
  </si>
  <si>
    <t xml:space="preserve">DIGUVA H.W.,PAMBALAPALLE and  ERREPALLE COLONY</t>
  </si>
  <si>
    <t xml:space="preserve">Gundlapalle</t>
  </si>
  <si>
    <t xml:space="preserve">Gundlaplle ST H/o Gundlaplle</t>
  </si>
  <si>
    <t xml:space="preserve">POTHAPETA</t>
  </si>
  <si>
    <t xml:space="preserve">DIGUVA H.W.&amp;d.kotha indlu</t>
  </si>
  <si>
    <t xml:space="preserve">Peyanagaripalle &amp; ST H/o Gundlapalle</t>
  </si>
  <si>
    <t xml:space="preserve"> Eguva  HW H/o Gundlapalle</t>
  </si>
  <si>
    <t xml:space="preserve">GUNDLAPALLE</t>
  </si>
  <si>
    <t xml:space="preserve">GUNDLAPALLE GR ST COLON</t>
  </si>
  <si>
    <t xml:space="preserve">UPPARAPALLI</t>
  </si>
  <si>
    <t xml:space="preserve"> Y.S.R.S.T.COLONY</t>
  </si>
  <si>
    <t xml:space="preserve">IRUVARAMPALLE</t>
  </si>
  <si>
    <t xml:space="preserve">IRUVARAMPALLE H.W.</t>
  </si>
  <si>
    <t xml:space="preserve">IRUVARAMPALLE M.W.</t>
  </si>
  <si>
    <t xml:space="preserve">KOLIKIRIPALLE H.W.</t>
  </si>
  <si>
    <t xml:space="preserve">Kaminayanipalle</t>
  </si>
  <si>
    <t xml:space="preserve">Chinnavenkatam palle HW </t>
  </si>
  <si>
    <t xml:space="preserve">KUMMARAPALLI</t>
  </si>
  <si>
    <t xml:space="preserve">Edurugundla palle &amp;st colony</t>
  </si>
  <si>
    <t xml:space="preserve">Eallampalle (UPS School) H/o Kaminayanipalle</t>
  </si>
  <si>
    <t xml:space="preserve">YS Gate H/o Kaminayanipalle</t>
  </si>
  <si>
    <t xml:space="preserve">Chinnavenkatam palle </t>
  </si>
  <si>
    <t xml:space="preserve">KAMINAYANIPALLE</t>
  </si>
  <si>
    <t xml:space="preserve">EGUVAKAMINAYANIPALLE</t>
  </si>
  <si>
    <t xml:space="preserve">Gollavanipalle HW H/o Kaminayanapalle</t>
  </si>
  <si>
    <t xml:space="preserve">Kasthurinayanipalle H/o Kaminayanipalle</t>
  </si>
  <si>
    <t xml:space="preserve">EGUVAKAMINAYANIPALLE H.W</t>
  </si>
  <si>
    <t xml:space="preserve">KOLLAPALLE</t>
  </si>
  <si>
    <t xml:space="preserve">Rathangiri H/o Kollaplle </t>
  </si>
  <si>
    <t xml:space="preserve">CHANAGANAPALLE &amp;H.W.</t>
  </si>
  <si>
    <t xml:space="preserve">M.PAIPALLE</t>
  </si>
  <si>
    <t xml:space="preserve">MOTAKAMPALLE</t>
  </si>
  <si>
    <t xml:space="preserve">MOTAKAMPALLE H.W.</t>
  </si>
  <si>
    <t xml:space="preserve">MOTAKAMPALLE MW</t>
  </si>
  <si>
    <t xml:space="preserve">M.PAIPALLE H.W.</t>
  </si>
  <si>
    <t xml:space="preserve">BALIJAPALLE H.W</t>
  </si>
  <si>
    <t xml:space="preserve">BALIJAPALLE</t>
  </si>
  <si>
    <t xml:space="preserve">JANGALAPALLE  &amp; HW</t>
  </si>
  <si>
    <t xml:space="preserve">MITTOOR</t>
  </si>
  <si>
    <t xml:space="preserve">KULLAMPALLE and H.W</t>
  </si>
  <si>
    <t xml:space="preserve">GURUVNAMPALLI</t>
  </si>
  <si>
    <t xml:space="preserve">MORAMPALLE</t>
  </si>
  <si>
    <t xml:space="preserve">K.GURRAPPAGARIPALLE</t>
  </si>
  <si>
    <t xml:space="preserve">KONAGUNTA H.W.</t>
  </si>
  <si>
    <t xml:space="preserve">MORAMPALLI</t>
  </si>
  <si>
    <t xml:space="preserve">Morampalle </t>
  </si>
  <si>
    <t xml:space="preserve">Kothur AND ST H/o Morampalle </t>
  </si>
  <si>
    <t xml:space="preserve">MUDIGOLAM</t>
  </si>
  <si>
    <t xml:space="preserve">GAJULAPALLE</t>
  </si>
  <si>
    <t xml:space="preserve">GAJULAPALLE H.W</t>
  </si>
  <si>
    <t xml:space="preserve">MUDIGOLAM HW</t>
  </si>
  <si>
    <t xml:space="preserve">NAGAMVANDLA PALLE</t>
  </si>
  <si>
    <t xml:space="preserve">JANGALAPALLE</t>
  </si>
  <si>
    <t xml:space="preserve">VENKATASAMUDRAAGRAHARAM</t>
  </si>
  <si>
    <t xml:space="preserve">NAMPALLE</t>
  </si>
  <si>
    <t xml:space="preserve">EGUVANAMPALLE MW</t>
  </si>
  <si>
    <t xml:space="preserve">EGUVANAMPALLE HW</t>
  </si>
  <si>
    <t xml:space="preserve">P.ERREPALLI</t>
  </si>
  <si>
    <t xml:space="preserve">ERREPALLI&amp;SCHOOL</t>
  </si>
  <si>
    <t xml:space="preserve">MAmidigunta palle &amp; H.W</t>
  </si>
  <si>
    <t xml:space="preserve">kampalli &amp; h.w</t>
  </si>
  <si>
    <t xml:space="preserve">PATHAPALEM</t>
  </si>
  <si>
    <t xml:space="preserve">EDIGAPALLE</t>
  </si>
  <si>
    <t xml:space="preserve">PERRAIAH GARIPALLE</t>
  </si>
  <si>
    <t xml:space="preserve"> KOTTAKINDA PALLE</t>
  </si>
  <si>
    <t xml:space="preserve">KOTTAKINDAPALLE H.W.</t>
  </si>
  <si>
    <t xml:space="preserve">NELLIMANDAPALLE $SCHOOL MW</t>
  </si>
  <si>
    <t xml:space="preserve">M.G PALLI(KOTHURU) &amp;ST</t>
  </si>
  <si>
    <t xml:space="preserve"> PERAIAHGARIPALLE</t>
  </si>
  <si>
    <t xml:space="preserve">Polakala</t>
  </si>
  <si>
    <t xml:space="preserve">Errepalle &amp; HW H/o Polakala</t>
  </si>
  <si>
    <t xml:space="preserve">Gollapalle H/o Polakala</t>
  </si>
  <si>
    <t xml:space="preserve">P.Reddyvari palle H/o Polakala</t>
  </si>
  <si>
    <t xml:space="preserve">MORAVA H.W.&amp; CHAMANTHIPURAM</t>
  </si>
  <si>
    <t xml:space="preserve">NARASINGAPURAM</t>
  </si>
  <si>
    <t xml:space="preserve">POLAKALA</t>
  </si>
  <si>
    <t xml:space="preserve">CHINNASAMIREDDYPALLE &amp; HW</t>
  </si>
  <si>
    <t xml:space="preserve">Dommariindlu &amp; Kotha indlu,</t>
  </si>
  <si>
    <t xml:space="preserve">GUDIPALLE</t>
  </si>
  <si>
    <t xml:space="preserve">Thotti, Dhanddu</t>
  </si>
  <si>
    <t xml:space="preserve">GOLLAPALLE (GOLLAPURAM)&amp;PS GATE EGUVA INDLU</t>
  </si>
  <si>
    <t xml:space="preserve">PEDDASAMIREDDY PALLI</t>
  </si>
  <si>
    <t xml:space="preserve">CHELLAVARIPALLE</t>
  </si>
  <si>
    <t xml:space="preserve">P.KATTAKINDAPALLI H.W</t>
  </si>
  <si>
    <t xml:space="preserve">CHAVATAPALLI EGUVA INDLU</t>
  </si>
  <si>
    <t xml:space="preserve">MITTOOR &amp; H.W ,BC COLONY</t>
  </si>
  <si>
    <t xml:space="preserve">PULLURU</t>
  </si>
  <si>
    <t xml:space="preserve">Pulluru HW H/o Pulluru</t>
  </si>
  <si>
    <t xml:space="preserve">Pulluru</t>
  </si>
  <si>
    <t xml:space="preserve">MATTAMPALLE H.W H/o Pulluru</t>
  </si>
  <si>
    <t xml:space="preserve">P.oddupalli H/o Pulluru</t>
  </si>
  <si>
    <t xml:space="preserve">MATTAMPALLE</t>
  </si>
  <si>
    <t xml:space="preserve"> MATTAMPALLE M.W.</t>
  </si>
  <si>
    <t xml:space="preserve">PUTRAMADDI</t>
  </si>
  <si>
    <t xml:space="preserve">PEDIGUNDLAPALLE &amp; H.W.</t>
  </si>
  <si>
    <t xml:space="preserve">PUTHURAMADDI</t>
  </si>
  <si>
    <t xml:space="preserve">KURAPALLE &amp; HW</t>
  </si>
  <si>
    <t xml:space="preserve">VADRAMPALLI</t>
  </si>
  <si>
    <t xml:space="preserve">VADRAMPALLI&amp;HW</t>
  </si>
  <si>
    <t xml:space="preserve">KURAPALLE  </t>
  </si>
  <si>
    <t xml:space="preserve">VEDAGIRIVARIPALLI</t>
  </si>
  <si>
    <t xml:space="preserve">NAGULAVARIPALLI</t>
  </si>
  <si>
    <t xml:space="preserve">Chittoor </t>
  </si>
  <si>
    <t xml:space="preserve">Anagallu</t>
  </si>
  <si>
    <t xml:space="preserve">Ayanavedu  Village &amp;HW</t>
  </si>
  <si>
    <t xml:space="preserve">Paluru</t>
  </si>
  <si>
    <t xml:space="preserve">Palamthopu</t>
  </si>
  <si>
    <t xml:space="preserve">Cherlo palli</t>
  </si>
  <si>
    <t xml:space="preserve">Yadava Colony</t>
  </si>
  <si>
    <t xml:space="preserve">Enugunta palli</t>
  </si>
  <si>
    <t xml:space="preserve">Enugunta palli HW</t>
  </si>
  <si>
    <t xml:space="preserve">Kamm palli</t>
  </si>
  <si>
    <t xml:space="preserve">Lakshmipuram S.T Colony</t>
  </si>
  <si>
    <t xml:space="preserve">Nadim palli HW</t>
  </si>
  <si>
    <t xml:space="preserve">Peddisetti palli</t>
  </si>
  <si>
    <t xml:space="preserve">Diguva vooru</t>
  </si>
  <si>
    <t xml:space="preserve">Kottamvandla indlu</t>
  </si>
  <si>
    <t xml:space="preserve">Thumminda</t>
  </si>
  <si>
    <t xml:space="preserve">Thumminda HW</t>
  </si>
  <si>
    <t xml:space="preserve">Pachana palli </t>
  </si>
  <si>
    <t xml:space="preserve">Pachana palli HW</t>
  </si>
  <si>
    <t xml:space="preserve">Kamma palli HW</t>
  </si>
  <si>
    <t xml:space="preserve">Thoppathi palli</t>
  </si>
  <si>
    <t xml:space="preserve">Obbanagunta</t>
  </si>
  <si>
    <t xml:space="preserve">Guvvakallu</t>
  </si>
  <si>
    <t xml:space="preserve">Anagallu &amp; HW</t>
  </si>
  <si>
    <t xml:space="preserve">Muttukuru</t>
  </si>
  <si>
    <t xml:space="preserve">Muttukuru HW</t>
  </si>
  <si>
    <t xml:space="preserve">Diguvamasapalle</t>
  </si>
  <si>
    <t xml:space="preserve">Eguva Kandriga</t>
  </si>
  <si>
    <t xml:space="preserve">Diguva Kandriga</t>
  </si>
  <si>
    <t xml:space="preserve">Ontillu Krishnapuram</t>
  </si>
  <si>
    <t xml:space="preserve">Toppatipalle</t>
  </si>
  <si>
    <t xml:space="preserve">Jerrimadugu</t>
  </si>
  <si>
    <t xml:space="preserve">Bangareddypalle</t>
  </si>
  <si>
    <t xml:space="preserve">Bangareddypalle YC</t>
  </si>
  <si>
    <t xml:space="preserve">Tatimakulapalle</t>
  </si>
  <si>
    <t xml:space="preserve">Perumalla  kandriga</t>
  </si>
  <si>
    <t xml:space="preserve">Perumalla  kandriga HW</t>
  </si>
  <si>
    <t xml:space="preserve">Thalambedu</t>
  </si>
  <si>
    <t xml:space="preserve">T Vepanapalle</t>
  </si>
  <si>
    <t xml:space="preserve">Cherlopalle</t>
  </si>
  <si>
    <t xml:space="preserve">Enuguntapalle ST Colony</t>
  </si>
  <si>
    <t xml:space="preserve">Mittapalle</t>
  </si>
  <si>
    <t xml:space="preserve">Kothuru</t>
  </si>
  <si>
    <t xml:space="preserve">Kothuru St Colony</t>
  </si>
  <si>
    <t xml:space="preserve">PACHANAPALLE</t>
  </si>
  <si>
    <t xml:space="preserve">33.VENKATAPURAM</t>
  </si>
  <si>
    <t xml:space="preserve">BANDARLAPURAM</t>
  </si>
  <si>
    <t xml:space="preserve">KRISHNAPURAM</t>
  </si>
  <si>
    <t xml:space="preserve">NAYANI CHERUVU</t>
  </si>
  <si>
    <t xml:space="preserve">NAYANICHERUVU</t>
  </si>
  <si>
    <t xml:space="preserve">DIGUVAMASAPALLE</t>
  </si>
  <si>
    <t xml:space="preserve">APPAIAHGARI PALLI</t>
  </si>
  <si>
    <t xml:space="preserve">APPAIHGARIPALLI HW</t>
  </si>
  <si>
    <t xml:space="preserve">CHENNUGANI H.W.</t>
  </si>
  <si>
    <t xml:space="preserve">MITTA HW</t>
  </si>
  <si>
    <t xml:space="preserve">Kuppam</t>
  </si>
  <si>
    <t xml:space="preserve">GUDUPALLE</t>
  </si>
  <si>
    <t xml:space="preserve">P.B.WADA</t>
  </si>
  <si>
    <t xml:space="preserve">Kammaguttapalli</t>
  </si>
  <si>
    <t xml:space="preserve">K.G.Kotalu</t>
  </si>
  <si>
    <t xml:space="preserve">Jathikarthanapalli</t>
  </si>
  <si>
    <t xml:space="preserve">V.Kothuru</t>
  </si>
  <si>
    <t xml:space="preserve">SODIGANIPALLE</t>
  </si>
  <si>
    <t xml:space="preserve">Anagarlapalli</t>
  </si>
  <si>
    <t xml:space="preserve">K.C.Palli</t>
  </si>
  <si>
    <t xml:space="preserve">Dinnepalli Kothaindlu</t>
  </si>
  <si>
    <t xml:space="preserve">BEGGILIPALLE</t>
  </si>
  <si>
    <t xml:space="preserve">Nalagamapalli</t>
  </si>
  <si>
    <t xml:space="preserve">Beggilipalli</t>
  </si>
  <si>
    <t xml:space="preserve">Gokrlapalli</t>
  </si>
  <si>
    <t xml:space="preserve">Bandakothuru</t>
  </si>
  <si>
    <t xml:space="preserve">SETTIPALLE</t>
  </si>
  <si>
    <t xml:space="preserve">Jogyanooru</t>
  </si>
  <si>
    <t xml:space="preserve">Settipalli high school</t>
  </si>
  <si>
    <t xml:space="preserve">Kappalanattam</t>
  </si>
  <si>
    <t xml:space="preserve">KUPPAM</t>
  </si>
  <si>
    <t xml:space="preserve">V.MITTAPALLE</t>
  </si>
  <si>
    <t xml:space="preserve">THIMMAPURAM</t>
  </si>
  <si>
    <t xml:space="preserve">VEPURU ST COLONY</t>
  </si>
  <si>
    <t xml:space="preserve">MANKALADOODI</t>
  </si>
  <si>
    <t xml:space="preserve">MANKALADOODI(UPPUKUNTA)</t>
  </si>
  <si>
    <t xml:space="preserve">PEDDAGOPPANAPALLI</t>
  </si>
  <si>
    <t xml:space="preserve">D.AGRAHARAM</t>
  </si>
  <si>
    <t xml:space="preserve">MANKALADOODI(ATHURU)</t>
  </si>
  <si>
    <t xml:space="preserve">Chandranagar</t>
  </si>
  <si>
    <t xml:space="preserve">MULAKALAPALLE</t>
  </si>
  <si>
    <t xml:space="preserve">ADAVIBUDUGUR</t>
  </si>
  <si>
    <t xml:space="preserve">VINAYAKAPURAM</t>
  </si>
  <si>
    <t xml:space="preserve">YANADHIPURAM</t>
  </si>
  <si>
    <t xml:space="preserve">YEERAGUTACHENU</t>
  </si>
  <si>
    <t xml:space="preserve">MALLANURU </t>
  </si>
  <si>
    <t xml:space="preserve">SINGARAPURAM</t>
  </si>
  <si>
    <t xml:space="preserve">MALANURU(VARADHARAJUPURAM)</t>
  </si>
  <si>
    <t xml:space="preserve">MALLANURU (BASHAKOTALU)</t>
  </si>
  <si>
    <t xml:space="preserve">MALLANURU (KUNJAPPAKOTALU)</t>
  </si>
  <si>
    <t xml:space="preserve">MALLANURU (SETTEIAPPAKOTALU)</t>
  </si>
  <si>
    <t xml:space="preserve">MALLANURU(PONNAGURU NTR COLONY)</t>
  </si>
  <si>
    <t xml:space="preserve">MALLANURU(PONNAGURU SC COLONY)</t>
  </si>
  <si>
    <t xml:space="preserve">MALLANURU(PONNAGURU BC COLONY)</t>
  </si>
  <si>
    <t xml:space="preserve">INDRANAGAR </t>
  </si>
  <si>
    <t xml:space="preserve">KODIGANURU</t>
  </si>
  <si>
    <t xml:space="preserve">MALLANURU(ANNAMALAI KOTALU SC COLONY)</t>
  </si>
  <si>
    <t xml:space="preserve">H.KOTALU</t>
  </si>
  <si>
    <t xml:space="preserve">JEEDURU</t>
  </si>
  <si>
    <t xml:space="preserve">DURGASAMUDRAM</t>
  </si>
  <si>
    <t xml:space="preserve">MALLANURU</t>
  </si>
  <si>
    <t xml:space="preserve">PARTHICHENU</t>
  </si>
  <si>
    <t xml:space="preserve">UUAPPAKOTTALU &amp; MUDDULAPPAKOTTALU</t>
  </si>
  <si>
    <t xml:space="preserve">CHINNAOBBA  &amp; ZPHS SCHOOL</t>
  </si>
  <si>
    <t xml:space="preserve">KAMATHAMUR</t>
  </si>
  <si>
    <t xml:space="preserve">DOMMARAINDLU</t>
  </si>
  <si>
    <t xml:space="preserve">SAMAGUTAPALLE</t>
  </si>
  <si>
    <t xml:space="preserve">PEDDANAKOTTALU</t>
  </si>
  <si>
    <t xml:space="preserve">JALAPPAKOTTALU</t>
  </si>
  <si>
    <t xml:space="preserve">KOKKANURU</t>
  </si>
  <si>
    <t xml:space="preserve">ADAVIKOTTALU</t>
  </si>
  <si>
    <t xml:space="preserve">BANDASETTIPALLE</t>
  </si>
  <si>
    <t xml:space="preserve">THANJAMAKOTTALU</t>
  </si>
  <si>
    <t xml:space="preserve">SEEGALAPALLE</t>
  </si>
  <si>
    <t xml:space="preserve">CHINNASEEGALAPALLE</t>
  </si>
  <si>
    <t xml:space="preserve">PAIPALYAM</t>
  </si>
  <si>
    <t xml:space="preserve">THANGEDIKUPPAM</t>
  </si>
  <si>
    <t xml:space="preserve">KRISHNADASANAPALLE</t>
  </si>
  <si>
    <t xml:space="preserve">YANADHIPALLE</t>
  </si>
  <si>
    <t xml:space="preserve">CHIMPANAGALLU</t>
  </si>
  <si>
    <t xml:space="preserve">VARAMANUR</t>
  </si>
  <si>
    <t xml:space="preserve">MATARLAPALLE</t>
  </si>
  <si>
    <t xml:space="preserve">DALAVAIKOTHAPALLE</t>
  </si>
  <si>
    <t xml:space="preserve">NTR COLONY</t>
  </si>
  <si>
    <t xml:space="preserve">SHANTHINAGAR</t>
  </si>
  <si>
    <t xml:space="preserve">FISHERS &amp; SHIKARI COLONY</t>
  </si>
  <si>
    <t xml:space="preserve">KUPPAM BOYS HOSTEL</t>
  </si>
  <si>
    <t xml:space="preserve">JARUGU</t>
  </si>
  <si>
    <t xml:space="preserve">PORAKUNTLAPALLE</t>
  </si>
  <si>
    <t xml:space="preserve">JOGINDLU</t>
  </si>
  <si>
    <t xml:space="preserve">CHALARLLAPALLE</t>
  </si>
  <si>
    <t xml:space="preserve">YANAMANASANAPALLI</t>
  </si>
  <si>
    <t xml:space="preserve">DASEGOWNURU</t>
  </si>
  <si>
    <t xml:space="preserve">BOGGUPALLE</t>
  </si>
  <si>
    <t xml:space="preserve">BAYYANURU</t>
  </si>
  <si>
    <t xml:space="preserve">BAYARAPPAKOTALU</t>
  </si>
  <si>
    <t xml:space="preserve">KANGUNDI</t>
  </si>
  <si>
    <t xml:space="preserve">PEDDAVANKA</t>
  </si>
  <si>
    <t xml:space="preserve">BD CHENU</t>
  </si>
  <si>
    <t xml:space="preserve">GANESHPURAM</t>
  </si>
  <si>
    <t xml:space="preserve">MOHAMMAAPURAM</t>
  </si>
  <si>
    <t xml:space="preserve">VANAGUTAPALLI</t>
  </si>
  <si>
    <t xml:space="preserve">RAGIMANUMITTA</t>
  </si>
  <si>
    <t xml:space="preserve">VANAGUTAPALLI (MALIGAPPAKOTTALU)</t>
  </si>
  <si>
    <t xml:space="preserve">JAMPANURU</t>
  </si>
  <si>
    <t xml:space="preserve">VANAGUTAPALLI (PEDDINTIKOTTALU)</t>
  </si>
  <si>
    <t xml:space="preserve">VANAGUTAPALLI </t>
  </si>
  <si>
    <t xml:space="preserve">GUDLANAYANAPALLI</t>
  </si>
  <si>
    <t xml:space="preserve">GUNDLANAYANAPALLI SC &amp; BC COLONY</t>
  </si>
  <si>
    <t xml:space="preserve">CHEKKUNATHAM</t>
  </si>
  <si>
    <t xml:space="preserve">ZITARIMADUGU</t>
  </si>
  <si>
    <t xml:space="preserve">KOTHURU</t>
  </si>
  <si>
    <t xml:space="preserve">CHEKKUNATHAM(RAMAPURAM)</t>
  </si>
  <si>
    <t xml:space="preserve">GOPALAPPAKOTTALU</t>
  </si>
  <si>
    <t xml:space="preserve">KALANURU</t>
  </si>
  <si>
    <t xml:space="preserve">MUDDANAKOTTALU</t>
  </si>
  <si>
    <t xml:space="preserve">CHINNANAKOTTALU</t>
  </si>
  <si>
    <t xml:space="preserve">BABUNAGAR</t>
  </si>
  <si>
    <t xml:space="preserve">CHEELEPALLE</t>
  </si>
  <si>
    <t xml:space="preserve">VADEPALLE</t>
  </si>
  <si>
    <t xml:space="preserve">RAJEEV COLONY</t>
  </si>
  <si>
    <t xml:space="preserve">Paramasamudram B C Colony</t>
  </si>
  <si>
    <t xml:space="preserve">CHEEMANAYANAPALLE</t>
  </si>
  <si>
    <t xml:space="preserve">LAKSHMIPURAM SC COLONY</t>
  </si>
  <si>
    <t xml:space="preserve">BABUNAGAR,</t>
  </si>
  <si>
    <t xml:space="preserve">SASTHRI STREET -10TH WARD</t>
  </si>
  <si>
    <t xml:space="preserve">SAROJATAKIES  STREET -15TH WARD</t>
  </si>
  <si>
    <t xml:space="preserve">NARAYANASWAMY STREET</t>
  </si>
  <si>
    <t xml:space="preserve">TAPALARAJ STREET</t>
  </si>
  <si>
    <t xml:space="preserve">NATAR STREET</t>
  </si>
  <si>
    <t xml:space="preserve">Coart street</t>
  </si>
  <si>
    <t xml:space="preserve">DOMMARA STREET</t>
  </si>
  <si>
    <t xml:space="preserve">PRAKASHAM ROAD,4TH WARD</t>
  </si>
  <si>
    <t xml:space="preserve">GANGAMMAGUDI,MAJID,LATHIPBAI</t>
  </si>
  <si>
    <t xml:space="preserve">NEAR AVR SCHOOL</t>
  </si>
  <si>
    <t xml:space="preserve">ASHOK NAGAR</t>
  </si>
  <si>
    <t xml:space="preserve">RAMACHANDRAROAD</t>
  </si>
  <si>
    <t xml:space="preserve">Muniswamy puram pathuru</t>
  </si>
  <si>
    <t xml:space="preserve">Vijayalaxmi road</t>
  </si>
  <si>
    <t xml:space="preserve">Muniswamy puram S C Colony</t>
  </si>
  <si>
    <t xml:space="preserve">Sunaparalla veedi</t>
  </si>
  <si>
    <t xml:space="preserve">B C Colony</t>
  </si>
  <si>
    <t xml:space="preserve">Bairuganipalli H W</t>
  </si>
  <si>
    <t xml:space="preserve">Vijalapuram  Circle</t>
  </si>
  <si>
    <t xml:space="preserve">Kottaluru</t>
  </si>
  <si>
    <t xml:space="preserve">Seethamma chenu</t>
  </si>
  <si>
    <t xml:space="preserve">Motturu</t>
  </si>
  <si>
    <t xml:space="preserve">Siddappanuru</t>
  </si>
  <si>
    <t xml:space="preserve">Gorivi VANKA</t>
  </si>
  <si>
    <t xml:space="preserve">Samanna kottalu</t>
  </si>
  <si>
    <t xml:space="preserve">Vepala chenu</t>
  </si>
  <si>
    <t xml:space="preserve">Sivanandhapuram</t>
  </si>
  <si>
    <t xml:space="preserve">Munneru vattam</t>
  </si>
  <si>
    <t xml:space="preserve">Nakkabonu mitta</t>
  </si>
  <si>
    <t xml:space="preserve">Gundlamadugu B C Colony</t>
  </si>
  <si>
    <t xml:space="preserve">Balaram Kottalu</t>
  </si>
  <si>
    <t xml:space="preserve">N.Kothapalli</t>
  </si>
  <si>
    <t xml:space="preserve">Kothamusalappa kottalu</t>
  </si>
  <si>
    <t xml:space="preserve">KUNGEGOWNIYUR</t>
  </si>
  <si>
    <t xml:space="preserve">URLAOBANAPALLE</t>
  </si>
  <si>
    <t xml:space="preserve">MALLAKUNTA</t>
  </si>
  <si>
    <t xml:space="preserve">MARAPALLE</t>
  </si>
  <si>
    <t xml:space="preserve">NOOLAKUNTA</t>
  </si>
  <si>
    <t xml:space="preserve">RAMNAGAR</t>
  </si>
  <si>
    <t xml:space="preserve">KUTTIGANIPALLE</t>
  </si>
  <si>
    <t xml:space="preserve">Thambiganipalli</t>
  </si>
  <si>
    <t xml:space="preserve">THAMBIGANIPALLE KOTALU</t>
  </si>
  <si>
    <t xml:space="preserve">Garigachinnepalli</t>
  </si>
  <si>
    <t xml:space="preserve"> DIGUVAKAKIMADUGU</t>
  </si>
  <si>
    <t xml:space="preserve"> EGUVA KAKIMADUGU</t>
  </si>
  <si>
    <t xml:space="preserve"> GARIGACHENUPALLE</t>
  </si>
  <si>
    <t xml:space="preserve">Suretappa kotalu</t>
  </si>
  <si>
    <t xml:space="preserve">UppaVanka</t>
  </si>
  <si>
    <t xml:space="preserve">CHANDAM</t>
  </si>
  <si>
    <t xml:space="preserve">KOTHAINDLU HW</t>
  </si>
  <si>
    <t xml:space="preserve">Abbakunta</t>
  </si>
  <si>
    <t xml:space="preserve">RAMAKUPPAM</t>
  </si>
  <si>
    <t xml:space="preserve"> BAIPPAREDLAPALLE</t>
  </si>
  <si>
    <t xml:space="preserve">JOGIINDLU</t>
  </si>
  <si>
    <t xml:space="preserve">VARDIKUPPAM</t>
  </si>
  <si>
    <t xml:space="preserve">KEMPASAMUDRAM 
ZPP SCHOOL</t>
  </si>
  <si>
    <t xml:space="preserve">AYAPPAGANIPALLE</t>
  </si>
  <si>
    <t xml:space="preserve">KOTLAGURU</t>
  </si>
  <si>
    <t xml:space="preserve">VENKATAPURAM</t>
  </si>
  <si>
    <t xml:space="preserve">ST HOSTEL(MITTAPALLE)</t>
  </si>
  <si>
    <t xml:space="preserve">VIJALAPURAM</t>
  </si>
  <si>
    <t xml:space="preserve">SANTHAMITTA</t>
  </si>
  <si>
    <t xml:space="preserve">ANKIREDDIPALLE</t>
  </si>
  <si>
    <t xml:space="preserve">BATTAVARIPALLE</t>
  </si>
  <si>
    <t xml:space="preserve">VIJALAPURAM KGVB SCHOOL</t>
  </si>
  <si>
    <t xml:space="preserve">ST HOSTEL
( ASHRAMA PATASALA)</t>
  </si>
  <si>
    <t xml:space="preserve">UNCIGANIPALLE</t>
  </si>
  <si>
    <t xml:space="preserve">GOVINDAPALLE</t>
  </si>
  <si>
    <t xml:space="preserve">JAMPURU</t>
  </si>
  <si>
    <t xml:space="preserve">GULLEPALLE</t>
  </si>
  <si>
    <t xml:space="preserve">LINGAPURAM</t>
  </si>
  <si>
    <t xml:space="preserve">ANIGANURU</t>
  </si>
  <si>
    <t xml:space="preserve">BANDARLAPALLE</t>
  </si>
  <si>
    <t xml:space="preserve">KRISHNAM NAGAR SC COLONY</t>
  </si>
  <si>
    <t xml:space="preserve">PAMABOYANAPALLE</t>
  </si>
  <si>
    <t xml:space="preserve">KANCHIDASANAPALLE</t>
  </si>
  <si>
    <t xml:space="preserve">GIDDAPALLE</t>
  </si>
  <si>
    <t xml:space="preserve">NAKKABALAPALLE</t>
  </si>
  <si>
    <t xml:space="preserve">NERNELLE</t>
  </si>
  <si>
    <t xml:space="preserve">BAGALANATHAM</t>
  </si>
  <si>
    <t xml:space="preserve">PERURU</t>
  </si>
  <si>
    <t xml:space="preserve">KENCHANABALLA</t>
  </si>
  <si>
    <t xml:space="preserve">VEERANAGAPURAM</t>
  </si>
  <si>
    <t xml:space="preserve">GANDHINAGAR</t>
  </si>
  <si>
    <t xml:space="preserve">GERNIPALLE</t>
  </si>
  <si>
    <t xml:space="preserve"> GOVINDARAJUPURAM</t>
  </si>
  <si>
    <t xml:space="preserve">KODIGUNDLAPALLE</t>
  </si>
  <si>
    <t xml:space="preserve">CHELDIGANIPALLE</t>
  </si>
  <si>
    <t xml:space="preserve">BURUGUMAKULAPALLE</t>
  </si>
  <si>
    <t xml:space="preserve">RAJUPETA</t>
  </si>
  <si>
    <t xml:space="preserve">YANADHI COLONY</t>
  </si>
  <si>
    <t xml:space="preserve">BALLA</t>
  </si>
  <si>
    <t xml:space="preserve">KOTHAPALLE</t>
  </si>
  <si>
    <t xml:space="preserve">KRISHNAPURAM DINNE</t>
  </si>
  <si>
    <t xml:space="preserve">MANENDRAM</t>
  </si>
  <si>
    <t xml:space="preserve">CHINTHAKUPPAM</t>
  </si>
  <si>
    <t xml:space="preserve">MODDULAVANKA</t>
  </si>
  <si>
    <t xml:space="preserve">PANDYALAMADUGU</t>
  </si>
  <si>
    <t xml:space="preserve">KAVVAMPALLE</t>
  </si>
  <si>
    <t xml:space="preserve">PM THANDA</t>
  </si>
  <si>
    <t xml:space="preserve">PALLIKUPPAM</t>
  </si>
  <si>
    <t xml:space="preserve">KONGANAPALLE</t>
  </si>
  <si>
    <t xml:space="preserve">KOGANAPALLE</t>
  </si>
  <si>
    <t xml:space="preserve">VEERNAMALA</t>
  </si>
  <si>
    <t xml:space="preserve">KULLAGANURU</t>
  </si>
  <si>
    <t xml:space="preserve"> ADDAGATTU THANDA</t>
  </si>
  <si>
    <t xml:space="preserve">PODICHENU</t>
  </si>
  <si>
    <t xml:space="preserve">VEERANAMALA</t>
  </si>
  <si>
    <t xml:space="preserve">NEELLACHENU</t>
  </si>
  <si>
    <t xml:space="preserve">LAKSHMINAGAR</t>
  </si>
  <si>
    <t xml:space="preserve">BALLA ZPH school</t>
  </si>
  <si>
    <t xml:space="preserve">SANTHIPURAM</t>
  </si>
  <si>
    <t xml:space="preserve">CHINNARADODDI</t>
  </si>
  <si>
    <t xml:space="preserve">S.GOLLAPALLE</t>
  </si>
  <si>
    <t xml:space="preserve">KOTHAPETA</t>
  </si>
  <si>
    <t xml:space="preserve">KONDATHIMMANAPALLE</t>
  </si>
  <si>
    <t xml:space="preserve">GUNJARLAPALLI</t>
  </si>
  <si>
    <t xml:space="preserve">GUNJARLAPALLE</t>
  </si>
  <si>
    <t xml:space="preserve">KARAGOWNURU</t>
  </si>
  <si>
    <t xml:space="preserve">NAKKANAPALLE</t>
  </si>
  <si>
    <t xml:space="preserve">GUNJANALAPALLI</t>
  </si>
  <si>
    <t xml:space="preserve">PEDDABOMMANAPALLE</t>
  </si>
  <si>
    <t xml:space="preserve">CHINTHAKAMPALLE</t>
  </si>
  <si>
    <t xml:space="preserve">CHENGUBALLA</t>
  </si>
  <si>
    <t xml:space="preserve">SIVAKURABURU</t>
  </si>
  <si>
    <t xml:space="preserve"> VADDIVARIKOTHURU</t>
  </si>
  <si>
    <t xml:space="preserve">SETTIBALLA</t>
  </si>
  <si>
    <t xml:space="preserve">MATAM</t>
  </si>
  <si>
    <t xml:space="preserve">CHITTEPALLE</t>
  </si>
  <si>
    <t xml:space="preserve">GANGATHIMMANAPALLE</t>
  </si>
  <si>
    <t xml:space="preserve">SANTHURU</t>
  </si>
  <si>
    <t xml:space="preserve">MATAMSANTHAMPALLE</t>
  </si>
  <si>
    <t xml:space="preserve">PONNEPALLE</t>
  </si>
  <si>
    <t xml:space="preserve">KENAMKULAPALLI</t>
  </si>
  <si>
    <t xml:space="preserve">KENAMAKULAPALLE</t>
  </si>
  <si>
    <t xml:space="preserve">SIDDAVOORU</t>
  </si>
  <si>
    <t xml:space="preserve">VENKATAPALLE</t>
  </si>
  <si>
    <t xml:space="preserve">SONNEGOWNIPALLE</t>
  </si>
  <si>
    <t xml:space="preserve">30 SONNEGOWNIPALLE</t>
  </si>
  <si>
    <t xml:space="preserve">GUNDUSETTIPALLE</t>
  </si>
  <si>
    <t xml:space="preserve">KUTHEGANIPALLE</t>
  </si>
  <si>
    <t xml:space="preserve">NAYANEPALLE</t>
  </si>
  <si>
    <t xml:space="preserve">KADAPALLE</t>
  </si>
  <si>
    <t xml:space="preserve">MADANAPALLE</t>
  </si>
  <si>
    <t xml:space="preserve">PODDUCHENU</t>
  </si>
  <si>
    <t xml:space="preserve">BEERANAKUPPAM</t>
  </si>
  <si>
    <t xml:space="preserve">SOMARAJUPURAM</t>
  </si>
  <si>
    <t xml:space="preserve">THIMMARAJUPALLE</t>
  </si>
  <si>
    <t xml:space="preserve">B.M.GOLLAPALLI</t>
  </si>
  <si>
    <t xml:space="preserve">PODDURU</t>
  </si>
  <si>
    <t xml:space="preserve"> KADIRIOBANAPALLE</t>
  </si>
  <si>
    <t xml:space="preserve">SIVARAMPURAM</t>
  </si>
  <si>
    <t xml:space="preserve">KOTAGADDA</t>
  </si>
  <si>
    <t xml:space="preserve">KOTHINDLU</t>
  </si>
  <si>
    <t xml:space="preserve">GATTURU</t>
  </si>
  <si>
    <t xml:space="preserve">GOLLAPALLEDINNE</t>
  </si>
  <si>
    <t xml:space="preserve">SANTHAMPALLE</t>
  </si>
  <si>
    <t xml:space="preserve">ANCHINAYANIKUPPAM</t>
  </si>
  <si>
    <t xml:space="preserve">ABAKALADODDI</t>
  </si>
  <si>
    <t xml:space="preserve">ABAKALADODDI Sc Colony</t>
  </si>
  <si>
    <t xml:space="preserve">VENKATESHPURAM</t>
  </si>
  <si>
    <t xml:space="preserve">KAKARLAVANKA</t>
  </si>
  <si>
    <t xml:space="preserve">THUMISI</t>
  </si>
  <si>
    <t xml:space="preserve">DONKUMANIPALLE</t>
  </si>
  <si>
    <t xml:space="preserve">THUMMISI</t>
  </si>
  <si>
    <t xml:space="preserve">THUMMISI CROSS ROAD</t>
  </si>
  <si>
    <t xml:space="preserve">THULASINAYANIPALLE</t>
  </si>
  <si>
    <t xml:space="preserve">BURADASIDDANAPALLI</t>
  </si>
  <si>
    <t xml:space="preserve">MORASANAPALLI</t>
  </si>
  <si>
    <t xml:space="preserve">JALLIGANIPALLE</t>
  </si>
  <si>
    <t xml:space="preserve">KANAMALADODDI (colony)</t>
  </si>
  <si>
    <t xml:space="preserve">NARSIMHAPALLE</t>
  </si>
  <si>
    <t xml:space="preserve">PAKAMPALLE</t>
  </si>
  <si>
    <t xml:space="preserve">KOLAMADUGU</t>
  </si>
  <si>
    <t xml:space="preserve">AMMAVARIPETA</t>
  </si>
  <si>
    <t xml:space="preserve">ODDUMADI</t>
  </si>
  <si>
    <t xml:space="preserve">JEEDIMANUPALLE</t>
  </si>
  <si>
    <t xml:space="preserve">REDLAPALLE</t>
  </si>
  <si>
    <t xml:space="preserve">CHILLIMANUPALLE</t>
  </si>
  <si>
    <t xml:space="preserve">RALLABADUGURU</t>
  </si>
  <si>
    <t xml:space="preserve">GOLLAPALLE</t>
  </si>
  <si>
    <t xml:space="preserve">SATHU</t>
  </si>
  <si>
    <t xml:space="preserve">BANDATHIMMANAPALLE</t>
  </si>
  <si>
    <t xml:space="preserve">SETTIGARIKURABURU</t>
  </si>
  <si>
    <t xml:space="preserve">REGADADINNEPALLI</t>
  </si>
  <si>
    <t xml:space="preserve">NALLAPUREDDIOORU</t>
  </si>
  <si>
    <t xml:space="preserve">121 PEDDURU</t>
  </si>
  <si>
    <t xml:space="preserve">BENDANAKUPPAM</t>
  </si>
  <si>
    <t xml:space="preserve">J.B.KOTTURU</t>
  </si>
  <si>
    <t xml:space="preserve">ANIKERA</t>
  </si>
  <si>
    <t xml:space="preserve">BRAHMANAKOTHURU</t>
  </si>
  <si>
    <t xml:space="preserve">ANEKERA</t>
  </si>
  <si>
    <t xml:space="preserve">ANIKERA (CHANDRAGIRI CROSS)</t>
  </si>
  <si>
    <t xml:space="preserve">BELLAKOGILLA </t>
  </si>
  <si>
    <t xml:space="preserve">SETTEPALLE</t>
  </si>
  <si>
    <t xml:space="preserve">NADIMPALLE</t>
  </si>
  <si>
    <t xml:space="preserve">RANGAPALLE</t>
  </si>
  <si>
    <t xml:space="preserve">DANDIKUPPAM</t>
  </si>
  <si>
    <t xml:space="preserve">CHOWDAMPALLE</t>
  </si>
  <si>
    <t xml:space="preserve">KONDAPALLE</t>
  </si>
  <si>
    <t xml:space="preserve">NALLARALLAPALLE</t>
  </si>
  <si>
    <t xml:space="preserve">KARLAGATTA</t>
  </si>
  <si>
    <t xml:space="preserve">KARLAGATTA,ZPHS</t>
  </si>
  <si>
    <t xml:space="preserve"> PREETHICHAMANURU</t>
  </si>
  <si>
    <t xml:space="preserve">C.BANDAPALLE</t>
  </si>
  <si>
    <t xml:space="preserve">MUDDANAPALLE</t>
  </si>
  <si>
    <t xml:space="preserve">CHINNURU</t>
  </si>
  <si>
    <t xml:space="preserve">MULLURU</t>
  </si>
  <si>
    <t xml:space="preserve">M.KRISHNAPURAM</t>
  </si>
  <si>
    <t xml:space="preserve">Karvetinagar</t>
  </si>
  <si>
    <t xml:space="preserve">S R Puram</t>
  </si>
  <si>
    <t xml:space="preserve">Venugopala 
Puram</t>
  </si>
  <si>
    <t xml:space="preserve">Nallapalle</t>
  </si>
  <si>
    <t xml:space="preserve">Katikapalli</t>
  </si>
  <si>
    <t xml:space="preserve">Katikapalli Village &amp; Golla indlu</t>
  </si>
  <si>
    <t xml:space="preserve">Katikapalli Hw</t>
  </si>
  <si>
    <t xml:space="preserve">Muddikuppam</t>
  </si>
  <si>
    <t xml:space="preserve">DiguvaMuddikuppam HW</t>
  </si>
  <si>
    <t xml:space="preserve">Kothapalli</t>
  </si>
  <si>
    <t xml:space="preserve">Kothapalli Hw colony</t>
  </si>
  <si>
    <t xml:space="preserve">Kothapalli mitta</t>
  </si>
  <si>
    <t xml:space="preserve">VV Puram</t>
  </si>
  <si>
    <t xml:space="preserve">Arimakulapalli</t>
  </si>
  <si>
    <t xml:space="preserve">Chekurivari indlu &amp; Arimakulapalli ZP HighSchool</t>
  </si>
  <si>
    <t xml:space="preserve">Oddi indlu</t>
  </si>
  <si>
    <t xml:space="preserve">Oddupali Hw</t>
  </si>
  <si>
    <t xml:space="preserve">50 Kannikapuram</t>
  </si>
  <si>
    <t xml:space="preserve">DK Marripalli </t>
  </si>
  <si>
    <t xml:space="preserve">DK Marripalli Hw &amp;S.Matam</t>
  </si>
  <si>
    <t xml:space="preserve">SSR puram Hw</t>
  </si>
  <si>
    <t xml:space="preserve">Mangunta</t>
  </si>
  <si>
    <t xml:space="preserve">Mangubta AAw &amp; Diguva Mangubta</t>
  </si>
  <si>
    <t xml:space="preserve">Settivanatha </t>
  </si>
  <si>
    <t xml:space="preserve">Settivanatham HW</t>
  </si>
  <si>
    <t xml:space="preserve">Mangubta Hw</t>
  </si>
  <si>
    <t xml:space="preserve">Medawada</t>
  </si>
  <si>
    <t xml:space="preserve">Shikari colony</t>
  </si>
  <si>
    <t xml:space="preserve">Eguva Muddikuppam</t>
  </si>
  <si>
    <t xml:space="preserve">Vedurukuppam</t>
  </si>
  <si>
    <t xml:space="preserve">Pathagunta</t>
  </si>
  <si>
    <t xml:space="preserve">Pathagunta (Part)</t>
  </si>
  <si>
    <t xml:space="preserve">Nallavengana palli</t>
  </si>
  <si>
    <t xml:space="preserve">Gunthalachenu</t>
  </si>
  <si>
    <t xml:space="preserve">chinthalaGunta</t>
  </si>
  <si>
    <t xml:space="preserve">Allamvari kandriga</t>
  </si>
  <si>
    <t xml:space="preserve">Kalimichenu</t>
  </si>
  <si>
    <t xml:space="preserve">Tirumalaiah palli</t>
  </si>
  <si>
    <t xml:space="preserve">Balupalle</t>
  </si>
  <si>
    <t xml:space="preserve">Pachika pallam</t>
  </si>
  <si>
    <t xml:space="preserve">Pachikapallam ctr Road</t>
  </si>
  <si>
    <t xml:space="preserve">Bommanadodla HW Near Road </t>
  </si>
  <si>
    <t xml:space="preserve">Nallavengana 
Palli</t>
  </si>
  <si>
    <t xml:space="preserve">Tatimakula palli
 BC Colony</t>
  </si>
  <si>
    <t xml:space="preserve">Nallavengana
Palli</t>
  </si>
  <si>
    <t xml:space="preserve">Tatimakula palli AAW</t>
  </si>
  <si>
    <t xml:space="preserve">TKM Puram</t>
  </si>
  <si>
    <t xml:space="preserve">TR Puram</t>
  </si>
  <si>
    <t xml:space="preserve">Mambedu</t>
  </si>
  <si>
    <t xml:space="preserve">Mambedu(Part)</t>
  </si>
  <si>
    <t xml:space="preserve">RKM Puram</t>
  </si>
  <si>
    <t xml:space="preserve">Thirumulaiah palli</t>
  </si>
  <si>
    <t xml:space="preserve">Chenchugudi HW</t>
  </si>
  <si>
    <t xml:space="preserve">Diguvapallalu</t>
  </si>
  <si>
    <t xml:space="preserve">Eguvapallalu</t>
  </si>
  <si>
    <t xml:space="preserve">Brahmanapalle</t>
  </si>
  <si>
    <t xml:space="preserve">Diguva Brahmanapalle</t>
  </si>
  <si>
    <t xml:space="preserve">Eguva Brahmanapalle</t>
  </si>
  <si>
    <t xml:space="preserve"> Brahmanapalle H.W</t>
  </si>
  <si>
    <t xml:space="preserve">Motireddikandriga</t>
  </si>
  <si>
    <t xml:space="preserve">Marrimakulakandriga</t>
  </si>
  <si>
    <t xml:space="preserve">Jakkidona</t>
  </si>
  <si>
    <t xml:space="preserve">Gantavaripalli</t>
  </si>
  <si>
    <t xml:space="preserve">Munireddygari vooru</t>
  </si>
  <si>
    <t xml:space="preserve">Balijapalli HW</t>
  </si>
  <si>
    <t xml:space="preserve">Kasavanooru</t>
  </si>
  <si>
    <t xml:space="preserve">DRN Kandriga</t>
  </si>
  <si>
    <t xml:space="preserve">Aggichenupalli</t>
  </si>
  <si>
    <t xml:space="preserve">Karveti Nagar</t>
  </si>
  <si>
    <t xml:space="preserve">Bommaiahpalli</t>
  </si>
  <si>
    <t xml:space="preserve">Tettugundlapalli</t>
  </si>
  <si>
    <t xml:space="preserve">Aggichenupalli hw New colony</t>
  </si>
  <si>
    <t xml:space="preserve">RKVB Pet</t>
  </si>
  <si>
    <t xml:space="preserve">Kalikirindlu</t>
  </si>
  <si>
    <t xml:space="preserve">Kesava
 kuppam</t>
  </si>
  <si>
    <t xml:space="preserve">Pasalodi
mitta indlu</t>
  </si>
  <si>
    <t xml:space="preserve">Puthalapattu</t>
  </si>
  <si>
    <t xml:space="preserve">Bangarupalem</t>
  </si>
  <si>
    <t xml:space="preserve">BOMMAYYAPALLE</t>
  </si>
  <si>
    <t xml:space="preserve">VAJRALAPURAM</t>
  </si>
  <si>
    <t xml:space="preserve">THAGGUVARIPALLE</t>
  </si>
  <si>
    <t xml:space="preserve">NALLANGADU</t>
  </si>
  <si>
    <t xml:space="preserve">KOTURU (H.W.)</t>
  </si>
  <si>
    <t xml:space="preserve"> NALLANGADU (AAW)</t>
  </si>
  <si>
    <t xml:space="preserve">MANGALAPALLE</t>
  </si>
  <si>
    <t xml:space="preserve">MANGALAPALLI (H.W)</t>
  </si>
  <si>
    <t xml:space="preserve">ZP High School (Mangalapalle)</t>
  </si>
  <si>
    <t xml:space="preserve">BOMMAIPALLI</t>
  </si>
  <si>
    <t xml:space="preserve">K.M.KANDRIGA</t>
  </si>
  <si>
    <t xml:space="preserve">LAKSHMIPURAM</t>
  </si>
  <si>
    <t xml:space="preserve">BANGARUPALEM</t>
  </si>
  <si>
    <t xml:space="preserve">JAMBUVARIPALLE</t>
  </si>
  <si>
    <t xml:space="preserve">DANDUVARIPALLE &amp; HW</t>
  </si>
  <si>
    <t xml:space="preserve">JAMBUVARI PALLE &amp; HW</t>
  </si>
  <si>
    <t xml:space="preserve"> SANKARANTHIPALLE</t>
  </si>
  <si>
    <t xml:space="preserve">BERIPALLE </t>
  </si>
  <si>
    <t xml:space="preserve"> THOOMPAYANAPALLE</t>
  </si>
  <si>
    <t xml:space="preserve"> THOOMPAYANAPALLE&amp;T.MITTOOR</t>
  </si>
  <si>
    <t xml:space="preserve">NALLANGADU &amp; ST colony</t>
  </si>
  <si>
    <t xml:space="preserve">THIMMOJIPALLE</t>
  </si>
  <si>
    <t xml:space="preserve">THIMMOJIPALLE  &amp; HW</t>
  </si>
  <si>
    <t xml:space="preserve">MANGALAPALLI</t>
  </si>
  <si>
    <t xml:space="preserve">JILLEDUPALLE</t>
  </si>
  <si>
    <t xml:space="preserve">J KOTHUR</t>
  </si>
  <si>
    <t xml:space="preserve">JILLADUPALLI &amp; HW</t>
  </si>
  <si>
    <t xml:space="preserve">CHILLAGUNDALAPALLE</t>
  </si>
  <si>
    <t xml:space="preserve">CHILLAGUNDLAPALLI</t>
  </si>
  <si>
    <t xml:space="preserve">MPP School (Chillagundlapalli)</t>
  </si>
  <si>
    <t xml:space="preserve">NALAGAMPALLE</t>
  </si>
  <si>
    <t xml:space="preserve">NALAGAMPALLI (H.W)</t>
  </si>
  <si>
    <t xml:space="preserve">VELUTHURUCHENU</t>
  </si>
  <si>
    <t xml:space="preserve">KOLAVARIVOORU</t>
  </si>
  <si>
    <t xml:space="preserve">PERUMALAPALLE</t>
  </si>
  <si>
    <t xml:space="preserve">KATAPPAGARIPALLE</t>
  </si>
  <si>
    <t xml:space="preserve">YEGUVA YEDDULAVARIPALLI</t>
  </si>
  <si>
    <t xml:space="preserve">SETTERI</t>
  </si>
  <si>
    <t xml:space="preserve">RAGIMANUPENTA</t>
  </si>
  <si>
    <t xml:space="preserve">RALLVANKA &amp; Mogileswarapalyam</t>
  </si>
  <si>
    <t xml:space="preserve">Ramarajapuram &amp; Palyam thopu</t>
  </si>
  <si>
    <t xml:space="preserve">MEKALAGURAVAIAH PALLE</t>
  </si>
  <si>
    <t xml:space="preserve">BURUGAMANIVOORU</t>
  </si>
  <si>
    <t xml:space="preserve">KURMAIPALLE</t>
  </si>
  <si>
    <t xml:space="preserve">KUMMARIPALLI &amp; AAW</t>
  </si>
  <si>
    <t xml:space="preserve">KURMAIPALLE (H.W)</t>
  </si>
  <si>
    <t xml:space="preserve">GURRALAMITTA</t>
  </si>
  <si>
    <t xml:space="preserve">SADAKUPPAM</t>
  </si>
  <si>
    <t xml:space="preserve">SADAKUPPAM HW, KUMMARAKUNTA &amp; VANKAGADDAVOORU</t>
  </si>
  <si>
    <t xml:space="preserve">KALLURIPALLI</t>
  </si>
  <si>
    <t xml:space="preserve">KORIVI VARI PALLI H.W</t>
  </si>
  <si>
    <t xml:space="preserve"> MUDDULAMALAPALLE</t>
  </si>
  <si>
    <t xml:space="preserve">ROLLAVARI PALLI</t>
  </si>
  <si>
    <t xml:space="preserve">MADAVANI THOPU</t>
  </si>
  <si>
    <t xml:space="preserve">Thagguvaripalle</t>
  </si>
  <si>
    <t xml:space="preserve">ANDAREDDI PALLI &amp; HW</t>
  </si>
  <si>
    <t xml:space="preserve">KOTHA INDLU</t>
  </si>
  <si>
    <t xml:space="preserve">MOGILIVARIPALLI</t>
  </si>
  <si>
    <t xml:space="preserve">PALAMAKULAPALLE</t>
  </si>
  <si>
    <t xml:space="preserve">GUNDLAKATTAMANCHI</t>
  </si>
  <si>
    <t xml:space="preserve">GUNDLAKATTA MANCHI</t>
  </si>
  <si>
    <t xml:space="preserve">GUNDLAKATTAMANCHI (H.W)</t>
  </si>
  <si>
    <t xml:space="preserve">KEERAMANDA</t>
  </si>
  <si>
    <t xml:space="preserve">NARAYANAPURAM (ST Colony)</t>
  </si>
  <si>
    <t xml:space="preserve">ECHANENIVARIPALLE</t>
  </si>
  <si>
    <t xml:space="preserve"> VANKARAVARIPALLI</t>
  </si>
  <si>
    <t xml:space="preserve">Bangarupalem (MPDO Office)</t>
  </si>
  <si>
    <t xml:space="preserve">BODABANDLA</t>
  </si>
  <si>
    <t xml:space="preserve"> JAMBUNEREDUPALLI</t>
  </si>
  <si>
    <t xml:space="preserve">DEGALABANDA</t>
  </si>
  <si>
    <t xml:space="preserve">THAMBUGANIPALLE</t>
  </si>
  <si>
    <t xml:space="preserve">THAMBUGANIPALLE (Kothaindlu)</t>
  </si>
  <si>
    <t xml:space="preserve">MITTAPALLI</t>
  </si>
  <si>
    <t xml:space="preserve">BRUNDAVANAM</t>
  </si>
  <si>
    <t xml:space="preserve">KARIDIVARIPALLE</t>
  </si>
  <si>
    <t xml:space="preserve">KARIDIVARIPALLI (H.W)</t>
  </si>
  <si>
    <t xml:space="preserve">THUMBAKUPPAM</t>
  </si>
  <si>
    <t xml:space="preserve">THUMBA KUPPAM (AAW), ZP High School &amp; Primary School</t>
  </si>
  <si>
    <t xml:space="preserve"> SANKARANTHIPALLE &amp; KARIPIREDDI PALLI</t>
  </si>
  <si>
    <t xml:space="preserve">MUNGARAMADUGU</t>
  </si>
  <si>
    <t xml:space="preserve">MUNGARAMADUGU(H.W)COLNY</t>
  </si>
  <si>
    <t xml:space="preserve">PAPUDESIVARIKANDIGA H.W</t>
  </si>
  <si>
    <t xml:space="preserve">CHEEKURUPALLE</t>
  </si>
  <si>
    <t xml:space="preserve">CHEEKURUPALLI</t>
  </si>
  <si>
    <t xml:space="preserve">K.G.SATRAM</t>
  </si>
  <si>
    <t xml:space="preserve">THUMBA KUPPAM</t>
  </si>
  <si>
    <t xml:space="preserve">K.C.KANDIGA (H.W)</t>
  </si>
  <si>
    <t xml:space="preserve">VADDIVARI CHERVU</t>
  </si>
  <si>
    <t xml:space="preserve">BANGARUPALYAM</t>
  </si>
  <si>
    <t xml:space="preserve">KURAPALLI</t>
  </si>
  <si>
    <t xml:space="preserve">MOGILIVENKATAGIRI</t>
  </si>
  <si>
    <t xml:space="preserve">M.VENKATAGIRI</t>
  </si>
  <si>
    <t xml:space="preserve">KAMMABUCCHANNA KANDIGA</t>
  </si>
  <si>
    <t xml:space="preserve">170 GOLLAPALLE</t>
  </si>
  <si>
    <t xml:space="preserve">170 GOLLAPALLE BCCOLONY</t>
  </si>
  <si>
    <t xml:space="preserve">170. GOLLAPALLI</t>
  </si>
  <si>
    <t xml:space="preserve">VELUTHUCHENU</t>
  </si>
  <si>
    <t xml:space="preserve">SANTHINAGER</t>
  </si>
  <si>
    <t xml:space="preserve">PERUMALLAPALLI</t>
  </si>
  <si>
    <t xml:space="preserve">VADDIPALLI</t>
  </si>
  <si>
    <t xml:space="preserve">KALLURU PALLI</t>
  </si>
  <si>
    <t xml:space="preserve">PULIMADUGU</t>
  </si>
  <si>
    <t xml:space="preserve">GD Nellore</t>
  </si>
  <si>
    <t xml:space="preserve">Agaramangalam</t>
  </si>
  <si>
    <t xml:space="preserve">Dwarakanagar</t>
  </si>
  <si>
    <t xml:space="preserve">Agaramangalam HW</t>
  </si>
  <si>
    <t xml:space="preserve">A. Venkatapuram</t>
  </si>
  <si>
    <t xml:space="preserve">A. Venkatapuram HW</t>
  </si>
  <si>
    <t xml:space="preserve">Ambodharapalle</t>
  </si>
  <si>
    <t xml:space="preserve">Ambodharapalle HW</t>
  </si>
  <si>
    <t xml:space="preserve">Edarapalem</t>
  </si>
  <si>
    <t xml:space="preserve">Balaganganapalli</t>
  </si>
  <si>
    <t xml:space="preserve">Kuppanapalli</t>
  </si>
  <si>
    <t xml:space="preserve">P.B.Natham</t>
  </si>
  <si>
    <t xml:space="preserve">Nagoorupalli</t>
  </si>
  <si>
    <t xml:space="preserve">Kuppanapalli AAW</t>
  </si>
  <si>
    <t xml:space="preserve">Cherlavaripalle</t>
  </si>
  <si>
    <t xml:space="preserve">Kothanagurpalle</t>
  </si>
  <si>
    <t xml:space="preserve">Kottakindapalle</t>
  </si>
  <si>
    <t xml:space="preserve">Samisireddypalle</t>
  </si>
  <si>
    <t xml:space="preserve">GVK Puram</t>
  </si>
  <si>
    <t xml:space="preserve">Bangareddipalle</t>
  </si>
  <si>
    <t xml:space="preserve">Bukkapatnam</t>
  </si>
  <si>
    <t xml:space="preserve">Bukkapatnam HW</t>
  </si>
  <si>
    <t xml:space="preserve">Reddepalle</t>
  </si>
  <si>
    <t xml:space="preserve">Chinnavepanjeri</t>
  </si>
  <si>
    <t xml:space="preserve">Manginayanikuppam</t>
  </si>
  <si>
    <t xml:space="preserve">Chinnavepanjeri HW</t>
  </si>
  <si>
    <t xml:space="preserve">Krishnareddykandriga</t>
  </si>
  <si>
    <t xml:space="preserve">Ramanaidupalle </t>
  </si>
  <si>
    <t xml:space="preserve">Ramanaidupalle HW</t>
  </si>
  <si>
    <t xml:space="preserve">Motharanganapalle</t>
  </si>
  <si>
    <t xml:space="preserve">GD Nellore SC Colony</t>
  </si>
  <si>
    <t xml:space="preserve">GD Nellore HW</t>
  </si>
  <si>
    <t xml:space="preserve">Nallarallapalle and Makarapattu</t>
  </si>
  <si>
    <t xml:space="preserve">Kadapagunta</t>
  </si>
  <si>
    <t xml:space="preserve">Kadapagunta HW</t>
  </si>
  <si>
    <t xml:space="preserve">Murthinayanipalle SC Colony</t>
  </si>
  <si>
    <t xml:space="preserve">Kalijavedu</t>
  </si>
  <si>
    <t xml:space="preserve">Bommavaripalli</t>
  </si>
  <si>
    <t xml:space="preserve">Venkatapuram HW</t>
  </si>
  <si>
    <t xml:space="preserve">K.Nasampalle</t>
  </si>
  <si>
    <t xml:space="preserve">K.Nasampalle HW</t>
  </si>
  <si>
    <t xml:space="preserve">Kondepalle</t>
  </si>
  <si>
    <t xml:space="preserve">Marakanatham</t>
  </si>
  <si>
    <t xml:space="preserve">Padmapuram</t>
  </si>
  <si>
    <t xml:space="preserve">Kondepalli HW</t>
  </si>
  <si>
    <t xml:space="preserve">Polinaidupalle and Jogalaindlu</t>
  </si>
  <si>
    <t xml:space="preserve">Kotagaram</t>
  </si>
  <si>
    <t xml:space="preserve">Oddupalle AAW</t>
  </si>
  <si>
    <t xml:space="preserve">Munireddykandriga</t>
  </si>
  <si>
    <t xml:space="preserve">Etteri HW</t>
  </si>
  <si>
    <t xml:space="preserve">Oddupalle</t>
  </si>
  <si>
    <t xml:space="preserve">Kotagaram HW</t>
  </si>
  <si>
    <t xml:space="preserve">Etteri ST Colony &amp; Mitta</t>
  </si>
  <si>
    <t xml:space="preserve">Kotrakona</t>
  </si>
  <si>
    <t xml:space="preserve">K. Kothur</t>
  </si>
  <si>
    <t xml:space="preserve">MD Mangalam</t>
  </si>
  <si>
    <t xml:space="preserve">EG Kandriga</t>
  </si>
  <si>
    <t xml:space="preserve">Mukkalathur</t>
  </si>
  <si>
    <t xml:space="preserve">Mukkalathur HW</t>
  </si>
  <si>
    <t xml:space="preserve">Kandriga</t>
  </si>
  <si>
    <t xml:space="preserve">Mustipalle</t>
  </si>
  <si>
    <t xml:space="preserve">M. Nasampalle</t>
  </si>
  <si>
    <t xml:space="preserve">M. Nasampalle HW</t>
  </si>
  <si>
    <t xml:space="preserve">Nandanoor</t>
  </si>
  <si>
    <t xml:space="preserve">Nandanoor village and  HW</t>
  </si>
  <si>
    <t xml:space="preserve">Gollapalle</t>
  </si>
  <si>
    <t xml:space="preserve">Eguvakalva</t>
  </si>
  <si>
    <t xml:space="preserve">Nellepalle</t>
  </si>
  <si>
    <t xml:space="preserve">Nellepalle HW and Nellepalle ZPHS</t>
  </si>
  <si>
    <t xml:space="preserve">Venkatapuram and Bodireddykandriga</t>
  </si>
  <si>
    <t xml:space="preserve">N.Lakshmireddypalle</t>
  </si>
  <si>
    <t xml:space="preserve">Peddamittapalle</t>
  </si>
  <si>
    <t xml:space="preserve">N. Lakshmireddypalle HW</t>
  </si>
  <si>
    <t xml:space="preserve">Kothur AAW</t>
  </si>
  <si>
    <t xml:space="preserve">Pachigunta</t>
  </si>
  <si>
    <t xml:space="preserve">Chowtur</t>
  </si>
  <si>
    <t xml:space="preserve">Balapuram</t>
  </si>
  <si>
    <t xml:space="preserve">Mitta HW</t>
  </si>
  <si>
    <t xml:space="preserve">Papireddypalle</t>
  </si>
  <si>
    <t xml:space="preserve">Pedakantipalle</t>
  </si>
  <si>
    <t xml:space="preserve">Pedakantipalle HW</t>
  </si>
  <si>
    <t xml:space="preserve">Thimmireddypalle</t>
  </si>
  <si>
    <t xml:space="preserve">Guvvalakandriga
Dharmapuram</t>
  </si>
  <si>
    <t xml:space="preserve">Maredupalle</t>
  </si>
  <si>
    <t xml:space="preserve">Peddakalava</t>
  </si>
  <si>
    <t xml:space="preserve">Battukandriga</t>
  </si>
  <si>
    <t xml:space="preserve">Sundararajapuram</t>
  </si>
  <si>
    <t xml:space="preserve">Ellamarajupalli</t>
  </si>
  <si>
    <t xml:space="preserve">Cherlopalle HW</t>
  </si>
  <si>
    <t xml:space="preserve">NTR Colony</t>
  </si>
  <si>
    <t xml:space="preserve">PV Puram</t>
  </si>
  <si>
    <t xml:space="preserve">Agraharam AW</t>
  </si>
  <si>
    <t xml:space="preserve">Thugundram</t>
  </si>
  <si>
    <t xml:space="preserve">Thoppanapalli AAW</t>
  </si>
  <si>
    <t xml:space="preserve">Avalkonda</t>
  </si>
  <si>
    <t xml:space="preserve">Dasarapalli St Colony &amp; Thopugunta</t>
  </si>
  <si>
    <t xml:space="preserve">Thugundram HW</t>
  </si>
  <si>
    <t xml:space="preserve">Dasarapalli</t>
  </si>
  <si>
    <t xml:space="preserve">TV Kuppam</t>
  </si>
  <si>
    <t xml:space="preserve">Nandireddykandriga</t>
  </si>
  <si>
    <t xml:space="preserve">Varathur</t>
  </si>
  <si>
    <t xml:space="preserve">Bodapur</t>
  </si>
  <si>
    <t xml:space="preserve">DalavaipalliHW</t>
  </si>
  <si>
    <t xml:space="preserve">Kannikapuram</t>
  </si>
  <si>
    <t xml:space="preserve">Kothanagannakandriga</t>
  </si>
  <si>
    <t xml:space="preserve">ST Colony</t>
  </si>
  <si>
    <t xml:space="preserve">Varadarajupuram</t>
  </si>
  <si>
    <t xml:space="preserve">Naralakandriga</t>
  </si>
  <si>
    <t xml:space="preserve">Kothajangalapalle</t>
  </si>
  <si>
    <t xml:space="preserve">Kavurallapalle</t>
  </si>
  <si>
    <t xml:space="preserve">Samsapuram</t>
  </si>
  <si>
    <t xml:space="preserve">Raghavareddypalle</t>
  </si>
  <si>
    <t xml:space="preserve">Ramapuram</t>
  </si>
  <si>
    <t xml:space="preserve">Veerakanellore</t>
  </si>
  <si>
    <t xml:space="preserve">Veerakanellore HW</t>
  </si>
  <si>
    <t xml:space="preserve">Petanatham</t>
  </si>
  <si>
    <t xml:space="preserve">Singarayakandriga</t>
  </si>
  <si>
    <t xml:space="preserve">Vejjupalle</t>
  </si>
  <si>
    <t xml:space="preserve">Vejjupalle AAW</t>
  </si>
  <si>
    <t xml:space="preserve">Velkur</t>
  </si>
  <si>
    <t xml:space="preserve">PB Agraharam</t>
  </si>
  <si>
    <t xml:space="preserve">Velkur Kotha HW</t>
  </si>
  <si>
    <t xml:space="preserve">Vepanjeri</t>
  </si>
  <si>
    <t xml:space="preserve">Jangalapalli</t>
  </si>
  <si>
    <t xml:space="preserve">Sarivireddypalli</t>
  </si>
  <si>
    <t xml:space="preserve">Sarivireddypalli AAW</t>
  </si>
  <si>
    <t xml:space="preserve">Chennareddypalli</t>
  </si>
  <si>
    <t xml:space="preserve">Kothajangalapalli</t>
  </si>
  <si>
    <t xml:space="preserve">Vinjam</t>
  </si>
  <si>
    <t xml:space="preserve">Vinjam HW`</t>
  </si>
  <si>
    <t xml:space="preserve">Kondakindavooru</t>
  </si>
  <si>
    <t xml:space="preserve">Chinthareddypalli</t>
  </si>
  <si>
    <t xml:space="preserve">Chinthareddypalli HW</t>
  </si>
  <si>
    <t xml:space="preserve">Indranagarcolony</t>
  </si>
  <si>
    <t xml:space="preserve">Gudevaandlavooru</t>
  </si>
  <si>
    <t xml:space="preserve">Valasanellepalli</t>
  </si>
  <si>
    <t xml:space="preserve">Pambalapalli</t>
  </si>
  <si>
    <t xml:space="preserve">S.S.Konda and ZPHS</t>
  </si>
  <si>
    <t xml:space="preserve">Avalakandriga</t>
  </si>
  <si>
    <t xml:space="preserve">GD NELLORE</t>
  </si>
  <si>
    <t xml:space="preserve">PALASAMUDRAM</t>
  </si>
  <si>
    <t xml:space="preserve">AMUDALA</t>
  </si>
  <si>
    <t xml:space="preserve">GOLLAKANDRIGA</t>
  </si>
  <si>
    <t xml:space="preserve">AMUDALA HW</t>
  </si>
  <si>
    <t xml:space="preserve">VADDEINDLU</t>
  </si>
  <si>
    <t xml:space="preserve">RENUKAPURAM</t>
  </si>
  <si>
    <t xml:space="preserve">SKR PURAM</t>
  </si>
  <si>
    <t xml:space="preserve">MITTA AAW</t>
  </si>
  <si>
    <t xml:space="preserve">SIMHARAJAPURAM</t>
  </si>
  <si>
    <t xml:space="preserve">SIMHARAJAPURAM HW</t>
  </si>
  <si>
    <t xml:space="preserve">K J PURAM</t>
  </si>
  <si>
    <t xml:space="preserve">KOLLUREDDI KANDRIGA</t>
  </si>
  <si>
    <t xml:space="preserve">KOLLUREDDI KANDRIGA HW</t>
  </si>
  <si>
    <t xml:space="preserve">PAVALURI KANDRIGA</t>
  </si>
  <si>
    <t xml:space="preserve">BALIJA KANDRIGA ( BC COLONY )</t>
  </si>
  <si>
    <t xml:space="preserve">BALIJA KANDRIGA </t>
  </si>
  <si>
    <t xml:space="preserve">PERUMALNAIDU KANDRIGA</t>
  </si>
  <si>
    <t xml:space="preserve">Yadamari</t>
  </si>
  <si>
    <t xml:space="preserve">12 KAMMAPALLE</t>
  </si>
  <si>
    <t xml:space="preserve">RASOOLNAGAR A.A.W</t>
  </si>
  <si>
    <t xml:space="preserve">14 KANDIGA</t>
  </si>
  <si>
    <t xml:space="preserve">CHINNAREDDIPALLE</t>
  </si>
  <si>
    <t xml:space="preserve">CHINNAREDDIPALLE H.W.</t>
  </si>
  <si>
    <t xml:space="preserve">MOTAVANDLAPALLE</t>
  </si>
  <si>
    <t xml:space="preserve">Urdhu Elementry School, High School, Telugu Elementry School, 14Kandriga MW</t>
  </si>
  <si>
    <t xml:space="preserve">155 KAMMAPALLE</t>
  </si>
  <si>
    <t xml:space="preserve">155 KAMMAPALLE HW</t>
  </si>
  <si>
    <t xml:space="preserve">GUTTAKINDA VOORU</t>
  </si>
  <si>
    <t xml:space="preserve">ADHIKARAPALLE</t>
  </si>
  <si>
    <t xml:space="preserve">ADIKARIPALLE</t>
  </si>
  <si>
    <t xml:space="preserve">EGUVAPATHAPALEM</t>
  </si>
  <si>
    <t xml:space="preserve">BHOOMIREDDY PALLE</t>
  </si>
  <si>
    <t xml:space="preserve">Boomireddipalli &amp; AAW</t>
  </si>
  <si>
    <t xml:space="preserve">JONNALALMITTA &amp; HW</t>
  </si>
  <si>
    <t xml:space="preserve">Venkatapuram &amp; HW</t>
  </si>
  <si>
    <t xml:space="preserve">Lagadapaturu &amp; B.C.colony </t>
  </si>
  <si>
    <t xml:space="preserve">BODAGUTTA PALLE</t>
  </si>
  <si>
    <t xml:space="preserve">THOTTIGANI INDLU</t>
  </si>
  <si>
    <t xml:space="preserve">KALIGANI INDLU</t>
  </si>
  <si>
    <t xml:space="preserve">THANJAVOORU</t>
  </si>
  <si>
    <t xml:space="preserve">BUDITHIREDDYPALLE</t>
  </si>
  <si>
    <t xml:space="preserve">M.P.U.P. school</t>
  </si>
  <si>
    <t xml:space="preserve">BUDITHIREDDIPALLE</t>
  </si>
  <si>
    <t xml:space="preserve">DALAVAIPALLE</t>
  </si>
  <si>
    <t xml:space="preserve">NOORE NAGAR</t>
  </si>
  <si>
    <t xml:space="preserve">KONDAPURAM</t>
  </si>
  <si>
    <t xml:space="preserve">DASARAPALLE</t>
  </si>
  <si>
    <t xml:space="preserve">DASARAPALLE AAW</t>
  </si>
  <si>
    <t xml:space="preserve">DASARAPALLE H.W.</t>
  </si>
  <si>
    <t xml:space="preserve">ARIMAKULAPALLE</t>
  </si>
  <si>
    <t xml:space="preserve">70 Kothapalle &amp; Pambalapalle</t>
  </si>
  <si>
    <t xml:space="preserve">KUCHAMPALLE AAW</t>
  </si>
  <si>
    <t xml:space="preserve">N.R. KANDRIGA &amp; HW</t>
  </si>
  <si>
    <t xml:space="preserve">P.C. KANDRIGA </t>
  </si>
  <si>
    <t xml:space="preserve">KASIRALLA</t>
  </si>
  <si>
    <t xml:space="preserve">GANDHIPURAM &amp; HW</t>
  </si>
  <si>
    <t xml:space="preserve">KEENATAMPALLE</t>
  </si>
  <si>
    <t xml:space="preserve">EGUVA GUTTAKINDA VOORU</t>
  </si>
  <si>
    <t xml:space="preserve">KEENATAMPALLE H.W.</t>
  </si>
  <si>
    <t xml:space="preserve">KONAPALLE</t>
  </si>
  <si>
    <t xml:space="preserve">NARRAVOORU &amp; AAW</t>
  </si>
  <si>
    <t xml:space="preserve">KAMMARAYANIMITTA</t>
  </si>
  <si>
    <t xml:space="preserve">KANNIKAPURAM, Y Colony, MittaIndlu</t>
  </si>
  <si>
    <t xml:space="preserve">KOTALAM</t>
  </si>
  <si>
    <t xml:space="preserve">Sai Nagar &amp; AAW</t>
  </si>
  <si>
    <t xml:space="preserve">KOTALAM H.W</t>
  </si>
  <si>
    <t xml:space="preserve">KRISHNAMPALLE</t>
  </si>
  <si>
    <t xml:space="preserve">NADIMOORU</t>
  </si>
  <si>
    <t xml:space="preserve">NADIMPALLE MITTA INDLU</t>
  </si>
  <si>
    <t xml:space="preserve">MADHAVARAM</t>
  </si>
  <si>
    <t xml:space="preserve">Kodigutta HW</t>
  </si>
  <si>
    <t xml:space="preserve">Madhavaram HW</t>
  </si>
  <si>
    <t xml:space="preserve">MADHIREDDY PALLI</t>
  </si>
  <si>
    <t xml:space="preserve">RAMAKRISHNAPURAM</t>
  </si>
  <si>
    <t xml:space="preserve">THALLAMADUGU</t>
  </si>
  <si>
    <t xml:space="preserve">MORDHANAPALLE</t>
  </si>
  <si>
    <t xml:space="preserve">C.R.KANDRIGA &amp; AAW</t>
  </si>
  <si>
    <t xml:space="preserve">MAJARA KOTHAPALLE</t>
  </si>
  <si>
    <t xml:space="preserve">OTERUPALLE</t>
  </si>
  <si>
    <t xml:space="preserve">K.KOTHUR A.A.W.</t>
  </si>
  <si>
    <t xml:space="preserve">K.KOTHUR</t>
  </si>
  <si>
    <t xml:space="preserve">K.GOLLAPALLE</t>
  </si>
  <si>
    <t xml:space="preserve">PERIYAM BADI</t>
  </si>
  <si>
    <t xml:space="preserve">CHENGAPPAKANDRIGA</t>
  </si>
  <si>
    <t xml:space="preserve">PERIYAMBADI H.W</t>
  </si>
  <si>
    <t xml:space="preserve">PERIYAMBADI</t>
  </si>
  <si>
    <t xml:space="preserve">SIDDA REDDY PALLI</t>
  </si>
  <si>
    <t xml:space="preserve">HW Colony &amp; NARAYANAPURAM </t>
  </si>
  <si>
    <t xml:space="preserve">THELLARALLAPALLE</t>
  </si>
  <si>
    <t xml:space="preserve">PERUMAKUPAM</t>
  </si>
  <si>
    <t xml:space="preserve">VARADARAJULAPALLE</t>
  </si>
  <si>
    <t xml:space="preserve">BUDIGIPENTA</t>
  </si>
  <si>
    <t xml:space="preserve">CHENNAREDDIPALLE</t>
  </si>
  <si>
    <t xml:space="preserve">KATTAKINDAVOORU</t>
  </si>
  <si>
    <t xml:space="preserve">YADAMARI</t>
  </si>
  <si>
    <t xml:space="preserve">Yadamari Indirama Colony</t>
  </si>
  <si>
    <t xml:space="preserve">DONEREVULAPALLE</t>
  </si>
  <si>
    <t xml:space="preserve">CHINNAMPALLE H.W.</t>
  </si>
  <si>
    <t xml:space="preserve">KOTHUR &amp; GUTTAKINDAVOORU</t>
  </si>
  <si>
    <t xml:space="preserve">PAKKI TEKKI &amp; TERUVEDI &amp; SAI NAGAR</t>
  </si>
  <si>
    <t xml:space="preserve">Yadamari &amp; School</t>
  </si>
  <si>
    <t xml:space="preserve">BUDITHIREDDIPALLE H.W.</t>
  </si>
  <si>
    <t xml:space="preserve">THURAKAWADA</t>
  </si>
  <si>
    <t xml:space="preserve">PATRAPALLI</t>
  </si>
  <si>
    <t xml:space="preserve">PACHAPUR</t>
  </si>
  <si>
    <t xml:space="preserve">PERAGANDLAPALLE &amp; MODIPALLE</t>
  </si>
  <si>
    <t xml:space="preserve">BANDIVANDLAVOORU &amp; HW &amp; Madavaram MW</t>
  </si>
  <si>
    <t xml:space="preserve">KONAPALLE H.W</t>
  </si>
  <si>
    <t xml:space="preserve">PATRAPALLE A.A.W</t>
  </si>
  <si>
    <t xml:space="preserve">chittoor</t>
  </si>
  <si>
    <t xml:space="preserve">DEVALAM</t>
  </si>
  <si>
    <t xml:space="preserve">PAVADADHASURU &amp;  A.A.W</t>
  </si>
  <si>
    <t xml:space="preserve">VARADARAJULAPALLE </t>
  </si>
  <si>
    <t xml:space="preserve">SANTHAGETU &amp; HOSPITAL</t>
  </si>
  <si>
    <t xml:space="preserve">PACHIGUNTA</t>
  </si>
  <si>
    <t xml:space="preserve">OTIVARIPALLI, OTIVARIPALLI A.A.W &amp; ST COLONY</t>
  </si>
  <si>
    <t xml:space="preserve">RASOOLNAGAR  M.W &amp; GUKULNAGAR</t>
  </si>
  <si>
    <t xml:space="preserve">PEDAKANTIPALLE</t>
  </si>
  <si>
    <t xml:space="preserve">RASOOLNAGAR</t>
  </si>
  <si>
    <t xml:space="preserve">12 KAMMAPALLI &amp; MUSLIMWADA</t>
  </si>
  <si>
    <t xml:space="preserve">MARLA BANDA, H.W &amp; AAW</t>
  </si>
  <si>
    <t xml:space="preserve">184 GOLLAPALLE</t>
  </si>
  <si>
    <t xml:space="preserve">PERAKUR</t>
  </si>
  <si>
    <t xml:space="preserve">184 GOLLAPALLE HW</t>
  </si>
  <si>
    <t xml:space="preserve">VARADARAJULAPALLE H.W</t>
  </si>
  <si>
    <t xml:space="preserve">PATRAPALLE &amp;A.A.W</t>
  </si>
  <si>
    <t xml:space="preserve">Pachappuru</t>
  </si>
  <si>
    <t xml:space="preserve">Jodichunthala</t>
  </si>
  <si>
    <t xml:space="preserve">KASITALLA</t>
  </si>
  <si>
    <t xml:space="preserve">ANNATHAPURAM &amp;KUNTAKARA INDULU</t>
  </si>
  <si>
    <t xml:space="preserve">BATTUKAMAKSHIPURAM</t>
  </si>
  <si>
    <t xml:space="preserve">MADIREDDIPALLE  </t>
  </si>
  <si>
    <t xml:space="preserve">MADIREDDIPALLE HW</t>
  </si>
  <si>
    <t xml:space="preserve">K.B.C. Colony</t>
  </si>
  <si>
    <t xml:space="preserve">Thavanampalle</t>
  </si>
  <si>
    <t xml:space="preserve"> DIGUVA THADAKARA</t>
  </si>
  <si>
    <t xml:space="preserve"> GOLLAVALLA VOORU</t>
  </si>
  <si>
    <t xml:space="preserve"> D.THADAKARA H.W.</t>
  </si>
  <si>
    <t xml:space="preserve">A.Gollapalle</t>
  </si>
  <si>
    <t xml:space="preserve">A.GollaPalle &amp; Vaddi Indlu</t>
  </si>
  <si>
    <t xml:space="preserve">L.N.Puram &amp; H/w</t>
  </si>
  <si>
    <t xml:space="preserve">Aragonda</t>
  </si>
  <si>
    <t xml:space="preserve">Reddypallemitta</t>
  </si>
  <si>
    <t xml:space="preserve">ARAGONDA</t>
  </si>
  <si>
    <t xml:space="preserve">NALLAPPAREDDIPALLE H.W.</t>
  </si>
  <si>
    <t xml:space="preserve">VoddivaniCheruvu H/w</t>
  </si>
  <si>
    <t xml:space="preserve">Kammapalle</t>
  </si>
  <si>
    <t xml:space="preserve">D.Modalapalle</t>
  </si>
  <si>
    <t xml:space="preserve">ChigurakulaPalle</t>
  </si>
  <si>
    <t xml:space="preserve">D.THADAKARA </t>
  </si>
  <si>
    <t xml:space="preserve">DIGUVA MAGHAM</t>
  </si>
  <si>
    <t xml:space="preserve">D.MAGHAM H.W.</t>
  </si>
  <si>
    <t xml:space="preserve">Diguvamagham</t>
  </si>
  <si>
    <t xml:space="preserve">VeerlagudiPalle &amp; H/w. &amp; M/w.</t>
  </si>
  <si>
    <t xml:space="preserve">Amarapuri</t>
  </si>
  <si>
    <t xml:space="preserve">DIGUVAMODALAPALLE</t>
  </si>
  <si>
    <t xml:space="preserve">PONNEDUPALLE &amp; H.W.</t>
  </si>
  <si>
    <t xml:space="preserve">ODDUPALLE</t>
  </si>
  <si>
    <t xml:space="preserve">E.Maredupalle</t>
  </si>
  <si>
    <t xml:space="preserve">D.MareduPalle H/w</t>
  </si>
  <si>
    <t xml:space="preserve">E.Thadakara</t>
  </si>
  <si>
    <t xml:space="preserve">JaiNagar</t>
  </si>
  <si>
    <t xml:space="preserve">B.C.Colony</t>
  </si>
  <si>
    <t xml:space="preserve">BAPINAIDU PALLE</t>
  </si>
  <si>
    <t xml:space="preserve">E.Thavanampalle</t>
  </si>
  <si>
    <t xml:space="preserve">GonaPalle</t>
  </si>
  <si>
    <t xml:space="preserve">E.THAVANAMPALLE A.W.(ZPHS,MPDO Office)</t>
  </si>
  <si>
    <t xml:space="preserve">KothagonaPalle</t>
  </si>
  <si>
    <t xml:space="preserve">E.THAVANAMPALLE</t>
  </si>
  <si>
    <t xml:space="preserve">MITTAPALLE&amp;YANADI CNY</t>
  </si>
  <si>
    <t xml:space="preserve">EACHANERI</t>
  </si>
  <si>
    <t xml:space="preserve">GANGAIAH NAIDU PURAM</t>
  </si>
  <si>
    <t xml:space="preserve">GOVINDA REDDY PALLE</t>
  </si>
  <si>
    <t xml:space="preserve"> GAJULAPALLE H.W.</t>
  </si>
  <si>
    <t xml:space="preserve">GOVINDAREDDIPALLE</t>
  </si>
  <si>
    <t xml:space="preserve">GAJULAPALLE&amp;GANDUPALLE</t>
  </si>
  <si>
    <t xml:space="preserve">Gurukuvaripalle</t>
  </si>
  <si>
    <t xml:space="preserve">GurukuvariPalle</t>
  </si>
  <si>
    <t xml:space="preserve">G.GollaPalle </t>
  </si>
  <si>
    <t xml:space="preserve">PatraPalle &amp; H/w.</t>
  </si>
  <si>
    <t xml:space="preserve">KARAKAMPALLE</t>
  </si>
  <si>
    <t xml:space="preserve">CHINTAMAKULA PALLE&amp;ONTILLU</t>
  </si>
  <si>
    <t xml:space="preserve">E.KARAKAMPALLE H.W.</t>
  </si>
  <si>
    <t xml:space="preserve">Kattakindapalle</t>
  </si>
  <si>
    <t xml:space="preserve">KattakindaPalle                                       </t>
  </si>
  <si>
    <t xml:space="preserve">UppodduPalle</t>
  </si>
  <si>
    <t xml:space="preserve">Kummaragunta Palle &amp; H/w.</t>
  </si>
  <si>
    <t xml:space="preserve">Chekurivaripalle</t>
  </si>
  <si>
    <t xml:space="preserve">YANODI COLONY</t>
  </si>
  <si>
    <t xml:space="preserve">KATTAKINDAPALLE</t>
  </si>
  <si>
    <t xml:space="preserve">K. THUMMAMANUMITTA</t>
  </si>
  <si>
    <t xml:space="preserve">KONDRAJU KALVA</t>
  </si>
  <si>
    <t xml:space="preserve">Kondrajukalva</t>
  </si>
  <si>
    <t xml:space="preserve">KondrajuKalva H/w&amp;Chandrababu Colony</t>
  </si>
  <si>
    <t xml:space="preserve">GundlaKunta Yanadi Cly.</t>
  </si>
  <si>
    <t xml:space="preserve">Madhavaram</t>
  </si>
  <si>
    <t xml:space="preserve">Swastik Nagar &amp; H/w</t>
  </si>
  <si>
    <t xml:space="preserve">Mallakunta</t>
  </si>
  <si>
    <t xml:space="preserve">Krishnapuram, H/w. &amp; M/w.</t>
  </si>
  <si>
    <t xml:space="preserve">YadamalavariPalle</t>
  </si>
  <si>
    <t xml:space="preserve">RAMANADHAPURAM</t>
  </si>
  <si>
    <t xml:space="preserve">MATHYAM</t>
  </si>
  <si>
    <t xml:space="preserve">DIGUVA MATHYAM</t>
  </si>
  <si>
    <t xml:space="preserve">JOGIVARIPALLE</t>
  </si>
  <si>
    <t xml:space="preserve">MUTTUKURU</t>
  </si>
  <si>
    <t xml:space="preserve">MUTHUKUR &amp; H/W.</t>
  </si>
  <si>
    <t xml:space="preserve">NALLISETTIPALLE</t>
  </si>
  <si>
    <t xml:space="preserve">KARNAMVANDLAVOORU</t>
  </si>
  <si>
    <t xml:space="preserve">KOTHAGOLLAPALLE</t>
  </si>
  <si>
    <t xml:space="preserve">Pallecheruvu</t>
  </si>
  <si>
    <t xml:space="preserve">Pallecheruvu H/w </t>
  </si>
  <si>
    <t xml:space="preserve">MylavariPalle</t>
  </si>
  <si>
    <t xml:space="preserve">Jettipalle &amp; H/w</t>
  </si>
  <si>
    <t xml:space="preserve">Patnam</t>
  </si>
  <si>
    <t xml:space="preserve">Irala Cross Road</t>
  </si>
  <si>
    <t xml:space="preserve">PATNAM</t>
  </si>
  <si>
    <t xml:space="preserve">SIDDAMPALLE&amp;H/W.</t>
  </si>
  <si>
    <t xml:space="preserve">PUNYA SAMUDRAM</t>
  </si>
  <si>
    <t xml:space="preserve">KURAPALLE</t>
  </si>
  <si>
    <t xml:space="preserve">Punyasamudram</t>
  </si>
  <si>
    <t xml:space="preserve">LakshmammaPuram </t>
  </si>
  <si>
    <t xml:space="preserve">SanthaPalle H/w</t>
  </si>
  <si>
    <t xml:space="preserve">SANTHAPALLE</t>
  </si>
  <si>
    <t xml:space="preserve">SARAKALLU</t>
  </si>
  <si>
    <t xml:space="preserve">SARAKALLU &amp; H/w.</t>
  </si>
  <si>
    <t xml:space="preserve">T.Puttur</t>
  </si>
  <si>
    <t xml:space="preserve">T.PUTTUR</t>
  </si>
  <si>
    <t xml:space="preserve">KAMPALAPALLE</t>
  </si>
  <si>
    <t xml:space="preserve">D.Madhigapalle</t>
  </si>
  <si>
    <t xml:space="preserve">BairavaSwamy Colony</t>
  </si>
  <si>
    <t xml:space="preserve">THELLAGUNDRAPALLE</t>
  </si>
  <si>
    <t xml:space="preserve">D.THOTARAGUNAPALLE &amp; H/W.</t>
  </si>
  <si>
    <t xml:space="preserve">THELLAGUNDLAPALLI A.W</t>
  </si>
  <si>
    <t xml:space="preserve">THELLAGUNDLAPALLE H.W.</t>
  </si>
  <si>
    <t xml:space="preserve">THODATHARA</t>
  </si>
  <si>
    <t xml:space="preserve">THODATHORA</t>
  </si>
  <si>
    <t xml:space="preserve">UBPalle</t>
  </si>
  <si>
    <t xml:space="preserve">U.B.Palle</t>
  </si>
  <si>
    <t xml:space="preserve">UTTARA BRAHMANAPALLE</t>
  </si>
  <si>
    <t xml:space="preserve">VODDIPALLE</t>
  </si>
  <si>
    <t xml:space="preserve">Vengampalle</t>
  </si>
  <si>
    <t xml:space="preserve">Athimakulapalle</t>
  </si>
  <si>
    <t xml:space="preserve">VengamPalle &amp; H/w. &amp; Yanadi C/n</t>
  </si>
  <si>
    <t xml:space="preserve">Vaddivanicheruvu</t>
  </si>
  <si>
    <t xml:space="preserve">MYNOGUNDLAPALLE</t>
  </si>
  <si>
    <t xml:space="preserve">MYNOGUNDLAPALLE H.W.(Part)(Chavatamitta)</t>
  </si>
  <si>
    <t xml:space="preserve"> NARASIMHANAPALLI</t>
  </si>
  <si>
    <t xml:space="preserve">LINGALABAVISATRAM</t>
  </si>
  <si>
    <t xml:space="preserve">MUTHUKUR</t>
  </si>
  <si>
    <t xml:space="preserve">M.GOLLAPALLE</t>
  </si>
  <si>
    <t xml:space="preserve">MALLAKUNTA H.W.</t>
  </si>
  <si>
    <t xml:space="preserve">D.MODULAPALLE(Part)</t>
  </si>
  <si>
    <t xml:space="preserve">PAIPALLE</t>
  </si>
  <si>
    <t xml:space="preserve">EGUVA THADAKARA</t>
  </si>
  <si>
    <t xml:space="preserve">E.MODULAPALLE</t>
  </si>
  <si>
    <t xml:space="preserve">A.GOLLAPALLE H.W.</t>
  </si>
  <si>
    <t xml:space="preserve">EGUVA THAVANAM PALLE</t>
  </si>
  <si>
    <t xml:space="preserve">E.THAVANAMPALLE H.W.</t>
  </si>
  <si>
    <t xml:space="preserve">AKANAMBATTU</t>
  </si>
  <si>
    <t xml:space="preserve">AKANAMBATTU H.WADA</t>
  </si>
  <si>
    <t xml:space="preserve">RANGAPURAM</t>
  </si>
  <si>
    <t xml:space="preserve">AYYAPPAGARIPALLE</t>
  </si>
  <si>
    <t xml:space="preserve">ANDRAVARIPALLE H.WADA</t>
  </si>
  <si>
    <t xml:space="preserve">ANDRAVARIPALLE STCOLONY</t>
  </si>
  <si>
    <t xml:space="preserve">AYYAPPAGARIPALLE H.WADA</t>
  </si>
  <si>
    <t xml:space="preserve">KAPUPALLE &amp; HW</t>
  </si>
  <si>
    <t xml:space="preserve">THOTAVARIPALLE &amp; MW</t>
  </si>
  <si>
    <t xml:space="preserve">BAITAPALLE</t>
  </si>
  <si>
    <t xml:space="preserve">BAITAPALLE H.WADA &amp; AW</t>
  </si>
  <si>
    <t xml:space="preserve">CHAMANCHIPURAM</t>
  </si>
  <si>
    <t xml:space="preserve">KAMMAPALLE</t>
  </si>
  <si>
    <t xml:space="preserve">MUDDALAIAHGARIPALLE</t>
  </si>
  <si>
    <t xml:space="preserve">MUDDALAIAHGARIPALLE H.W</t>
  </si>
  <si>
    <t xml:space="preserve">RAMAPURAM H.WADA</t>
  </si>
  <si>
    <t xml:space="preserve">RAMIREDDIPALLE</t>
  </si>
  <si>
    <t xml:space="preserve">CHITIPIRALLA</t>
  </si>
  <si>
    <t xml:space="preserve">NADAMPALLE</t>
  </si>
  <si>
    <t xml:space="preserve">NADAMPALLE H.WADA</t>
  </si>
  <si>
    <t xml:space="preserve">THERUBAYALUKOTHAPALLE</t>
  </si>
  <si>
    <t xml:space="preserve">ERRACHERUVU PALLE</t>
  </si>
  <si>
    <t xml:space="preserve">E.C.PALLE H.WADA</t>
  </si>
  <si>
    <t xml:space="preserve">E.C.PALLE MADIGAWADA</t>
  </si>
  <si>
    <t xml:space="preserve">ERRACHERUVU PALLE ST COLONY</t>
  </si>
  <si>
    <t xml:space="preserve">ERRACHERUVU PALLE ZPHS School</t>
  </si>
  <si>
    <t xml:space="preserve">KONDREDDIKANDRIGA</t>
  </si>
  <si>
    <t xml:space="preserve">OBAIAHGARIPALLE</t>
  </si>
  <si>
    <t xml:space="preserve">GANDLAPALLE</t>
  </si>
  <si>
    <t xml:space="preserve">KALEPALLE</t>
  </si>
  <si>
    <t xml:space="preserve">THUMBAVARIPALLE</t>
  </si>
  <si>
    <t xml:space="preserve">GODUGUCHINTHA</t>
  </si>
  <si>
    <t xml:space="preserve">GODUGUCHINTA</t>
  </si>
  <si>
    <t xml:space="preserve">GODUGUCHINTA HW</t>
  </si>
  <si>
    <t xml:space="preserve">NARAYANA REDDYPALLE</t>
  </si>
  <si>
    <t xml:space="preserve">KAMMAGUTTAPALLI</t>
  </si>
  <si>
    <t xml:space="preserve">NALLAGATLAPALLE</t>
  </si>
  <si>
    <t xml:space="preserve">NALLAGATLAPALLE A.A.W</t>
  </si>
  <si>
    <t xml:space="preserve">M.BANDAPALLE</t>
  </si>
  <si>
    <t xml:space="preserve">CHERUVUMUNDARAVURU</t>
  </si>
  <si>
    <t xml:space="preserve">VADDIVANIKANDRIGA</t>
  </si>
  <si>
    <t xml:space="preserve">P.KOTHAKOTA</t>
  </si>
  <si>
    <t xml:space="preserve">KARINIPALLE</t>
  </si>
  <si>
    <t xml:space="preserve">MALLE VANDLA INDLU</t>
  </si>
  <si>
    <t xml:space="preserve">MANNARUPALLE</t>
  </si>
  <si>
    <t xml:space="preserve">MANNARUPALLE H.WADA</t>
  </si>
  <si>
    <t xml:space="preserve">PALAKUR</t>
  </si>
  <si>
    <t xml:space="preserve">EGUVA PALAKURU</t>
  </si>
  <si>
    <t xml:space="preserve">KITCHENNAGARIPALLI</t>
  </si>
  <si>
    <t xml:space="preserve">KITCHENNAGARIPALLI HW</t>
  </si>
  <si>
    <t xml:space="preserve">KUPPANNAGARIPALLI</t>
  </si>
  <si>
    <t xml:space="preserve">PALAKURU</t>
  </si>
  <si>
    <t xml:space="preserve">RAMANAIAHKANDRIGA</t>
  </si>
  <si>
    <t xml:space="preserve">PANTAPALLI</t>
  </si>
  <si>
    <t xml:space="preserve">NADIMPALLE </t>
  </si>
  <si>
    <t xml:space="preserve">VENKATRAMAPURAM </t>
  </si>
  <si>
    <t xml:space="preserve">NADIMPALLE HW</t>
  </si>
  <si>
    <t xml:space="preserve">PATURU</t>
  </si>
  <si>
    <t xml:space="preserve">CHIGARAIAHGARIMITTA</t>
  </si>
  <si>
    <t xml:space="preserve">KOTHAPALLE &amp; YC</t>
  </si>
  <si>
    <t xml:space="preserve">MORAVA PATURU</t>
  </si>
  <si>
    <t xml:space="preserve">MUKKARAIAHGARIPALLE</t>
  </si>
  <si>
    <t xml:space="preserve">PATURU HW</t>
  </si>
  <si>
    <t xml:space="preserve">VADDIPALLE</t>
  </si>
  <si>
    <t xml:space="preserve">PETA AGRAHARAM</t>
  </si>
  <si>
    <t xml:space="preserve">AMBEDKARCOLONY</t>
  </si>
  <si>
    <t xml:space="preserve">CROSS ROAD</t>
  </si>
  <si>
    <t xml:space="preserve">GANDLA PALLE</t>
  </si>
  <si>
    <t xml:space="preserve">PETA AGRAHARAM H.W</t>
  </si>
  <si>
    <t xml:space="preserve">POTUKANUMA</t>
  </si>
  <si>
    <t xml:space="preserve">DIGUVA H.WADA</t>
  </si>
  <si>
    <t xml:space="preserve">EGUVA H.WADA</t>
  </si>
  <si>
    <t xml:space="preserve">KOTLAPALLE</t>
  </si>
  <si>
    <t xml:space="preserve">AMMEPALLE</t>
  </si>
  <si>
    <t xml:space="preserve">AMMEPALLE H.W</t>
  </si>
  <si>
    <t xml:space="preserve">KORLAMITTA</t>
  </si>
  <si>
    <t xml:space="preserve">PUTHALAPATTU H.W</t>
  </si>
  <si>
    <t xml:space="preserve">SAMANATHAM H.W</t>
  </si>
  <si>
    <t xml:space="preserve">SANJEEVARAYANIVURU</t>
  </si>
  <si>
    <t xml:space="preserve">YELLAMPALLE</t>
  </si>
  <si>
    <t xml:space="preserve">PUTHALAPATTU ZPHS School</t>
  </si>
  <si>
    <t xml:space="preserve">THALAPULAPALLE</t>
  </si>
  <si>
    <t xml:space="preserve">THALUPULAPALLE</t>
  </si>
  <si>
    <t xml:space="preserve">THALUPULAPALLE H.WADA</t>
  </si>
  <si>
    <t xml:space="preserve">VADDUPALLE</t>
  </si>
  <si>
    <t xml:space="preserve">THALUPUNENIVARI PALLI</t>
  </si>
  <si>
    <t xml:space="preserve">THENEPALLE</t>
  </si>
  <si>
    <t xml:space="preserve">BIDARUMITTA</t>
  </si>
  <si>
    <t xml:space="preserve">KOTHUR</t>
  </si>
  <si>
    <t xml:space="preserve">NARASINGAPURAM MITTOORU &amp; HW</t>
  </si>
  <si>
    <t xml:space="preserve">RANGAMPETA YERUKULA INDLU</t>
  </si>
  <si>
    <t xml:space="preserve">RANGAMPETA YC</t>
  </si>
  <si>
    <t xml:space="preserve">THIMMIREDDIPALLI</t>
  </si>
  <si>
    <t xml:space="preserve">PAPINAYANIPALLE H.WADA </t>
  </si>
  <si>
    <t xml:space="preserve">PAPINAYANIPALLE </t>
  </si>
  <si>
    <t xml:space="preserve">THIMMIREDDIPALLE H.WADA</t>
  </si>
  <si>
    <t xml:space="preserve">THIMMIREDDIPALLE </t>
  </si>
  <si>
    <t xml:space="preserve">VADEEPALLE</t>
  </si>
  <si>
    <t xml:space="preserve">AMMAGARIPALLI</t>
  </si>
  <si>
    <t xml:space="preserve">BANDARALAPALLE &amp; MW</t>
  </si>
  <si>
    <t xml:space="preserve">BANDARLAPALLE HW</t>
  </si>
  <si>
    <t xml:space="preserve">BODIREDDIKANDRIGA &amp; HW</t>
  </si>
  <si>
    <t xml:space="preserve">KONGARALINGANNAGARIPALLI</t>
  </si>
  <si>
    <t xml:space="preserve">VAVILTHOTA</t>
  </si>
  <si>
    <t xml:space="preserve">ABBIREDDIVURU &amp; HW</t>
  </si>
  <si>
    <t xml:space="preserve">CHINNABANDAPALLE</t>
  </si>
  <si>
    <t xml:space="preserve">MOORTHIGARIVURU</t>
  </si>
  <si>
    <t xml:space="preserve">VAIRTHOTA H.W</t>
  </si>
  <si>
    <t xml:space="preserve">VEENKATAPURAM H.W</t>
  </si>
  <si>
    <t xml:space="preserve">VEERLAGUDIPALLE &amp; AAW</t>
  </si>
  <si>
    <t xml:space="preserve">VENUTHANAPALLE</t>
  </si>
  <si>
    <t xml:space="preserve">CHENGALRAYAPURAM</t>
  </si>
  <si>
    <t xml:space="preserve">KOTHUR H.W.</t>
  </si>
  <si>
    <t xml:space="preserve">VENUTHANAPALLE H.W.</t>
  </si>
  <si>
    <t xml:space="preserve">VEPANAPALLE</t>
  </si>
  <si>
    <t xml:space="preserve">BOOSIPALLE</t>
  </si>
  <si>
    <t xml:space="preserve">BOOSIPALLE HW</t>
  </si>
  <si>
    <t xml:space="preserve">Penumur</t>
  </si>
  <si>
    <t xml:space="preserve">Charvaraganipalli</t>
  </si>
  <si>
    <t xml:space="preserve">C.S. Agharam </t>
  </si>
  <si>
    <t xml:space="preserve">C.S. Agharam  Colony</t>
  </si>
  <si>
    <t xml:space="preserve">Charavaganipalli HW</t>
  </si>
  <si>
    <t xml:space="preserve">Chinthapenta</t>
  </si>
  <si>
    <t xml:space="preserve">Ammagaripalli</t>
  </si>
  <si>
    <t xml:space="preserve">Ammagaripalli HW</t>
  </si>
  <si>
    <t xml:space="preserve">ChinnaNadimpalli</t>
  </si>
  <si>
    <t xml:space="preserve">Abbaiahpuram</t>
  </si>
  <si>
    <t xml:space="preserve">C.Ramapuram</t>
  </si>
  <si>
    <t xml:space="preserve">Ramapuram HW</t>
  </si>
  <si>
    <t xml:space="preserve">Chipparapalli</t>
  </si>
  <si>
    <t xml:space="preserve">Palem Kothuru</t>
  </si>
  <si>
    <t xml:space="preserve">Palem Kothuru  Yanadi Colony</t>
  </si>
  <si>
    <t xml:space="preserve">Gunturuvandlavuru</t>
  </si>
  <si>
    <t xml:space="preserve">Gangupalli</t>
  </si>
  <si>
    <t xml:space="preserve">Kuppanaplli</t>
  </si>
  <si>
    <t xml:space="preserve">Muslim Colony</t>
  </si>
  <si>
    <t xml:space="preserve">Baskarapuram</t>
  </si>
  <si>
    <t xml:space="preserve">Gangupalli AAW</t>
  </si>
  <si>
    <t xml:space="preserve">Guthavandlavuru</t>
  </si>
  <si>
    <t xml:space="preserve">jalakantapuram HW</t>
  </si>
  <si>
    <t xml:space="preserve">Gunthavandlavuru</t>
  </si>
  <si>
    <t xml:space="preserve">Jalakantapuram</t>
  </si>
  <si>
    <t xml:space="preserve">Guntipalli</t>
  </si>
  <si>
    <t xml:space="preserve">Guntipalli ST Colony</t>
  </si>
  <si>
    <t xml:space="preserve">Kaligiri</t>
  </si>
  <si>
    <t xml:space="preserve">Kaligiri Konda</t>
  </si>
  <si>
    <t xml:space="preserve">Obaiahgaripalli</t>
  </si>
  <si>
    <t xml:space="preserve">Kaligiri H/W</t>
  </si>
  <si>
    <t xml:space="preserve">Kathireddypalli</t>
  </si>
  <si>
    <t xml:space="preserve">Kavurivaripalli</t>
  </si>
  <si>
    <t xml:space="preserve">Kavuruvaripalli &amp; HW</t>
  </si>
  <si>
    <t xml:space="preserve">Kotha Road</t>
  </si>
  <si>
    <t xml:space="preserve">Somanandapuram</t>
  </si>
  <si>
    <t xml:space="preserve">LKP Vuru</t>
  </si>
  <si>
    <t xml:space="preserve">Parasurama Kandriga</t>
  </si>
  <si>
    <t xml:space="preserve">Jangamaiahvuru</t>
  </si>
  <si>
    <t xml:space="preserve">Kalikirivandlavuru</t>
  </si>
  <si>
    <t xml:space="preserve">Kalikirivandlavuru HW</t>
  </si>
  <si>
    <t xml:space="preserve">Pulikallu</t>
  </si>
  <si>
    <t xml:space="preserve">Pulikallu HW</t>
  </si>
  <si>
    <t xml:space="preserve">Pulikallu AAW</t>
  </si>
  <si>
    <t xml:space="preserve">Bukkireddypalli</t>
  </si>
  <si>
    <t xml:space="preserve">Elumugundlapalli&amp; Kothuru</t>
  </si>
  <si>
    <t xml:space="preserve">Ramakrishnapuram</t>
  </si>
  <si>
    <t xml:space="preserve">Krishna Yanadi Colony</t>
  </si>
  <si>
    <t xml:space="preserve">Chalampalem</t>
  </si>
  <si>
    <t xml:space="preserve">Sathambakam</t>
  </si>
  <si>
    <t xml:space="preserve">Peddarajupalli</t>
  </si>
  <si>
    <t xml:space="preserve">S.Ramapuram</t>
  </si>
  <si>
    <t xml:space="preserve">S.Ramapuram HW</t>
  </si>
  <si>
    <t xml:space="preserve">Thokalachenu</t>
  </si>
  <si>
    <t xml:space="preserve">Somanadapuram</t>
  </si>
  <si>
    <t xml:space="preserve">Balijapalli</t>
  </si>
  <si>
    <t xml:space="preserve">Devikapuram</t>
  </si>
  <si>
    <t xml:space="preserve">Sathambakam HW</t>
  </si>
  <si>
    <t xml:space="preserve">Thatimakulapalli</t>
  </si>
  <si>
    <t xml:space="preserve">Athimakulapalli</t>
  </si>
  <si>
    <t xml:space="preserve">Erramittapalli HW</t>
  </si>
  <si>
    <t xml:space="preserve">Chiruthanikunta</t>
  </si>
  <si>
    <t xml:space="preserve">KC Palli</t>
  </si>
  <si>
    <t xml:space="preserve">Bonthivanka HW</t>
  </si>
  <si>
    <t xml:space="preserve">Bonthivanka </t>
  </si>
  <si>
    <t xml:space="preserve">Samireddypalli</t>
  </si>
  <si>
    <t xml:space="preserve">Monabotupalli</t>
  </si>
  <si>
    <t xml:space="preserve">Monabotupalli HW</t>
  </si>
  <si>
    <t xml:space="preserve">Battuvaripalli</t>
  </si>
  <si>
    <t xml:space="preserve">Nanjarapalli</t>
  </si>
  <si>
    <t xml:space="preserve">Kondaiahgarivuru</t>
  </si>
  <si>
    <t xml:space="preserve">Palamaner</t>
  </si>
  <si>
    <t xml:space="preserve">Baireddipalle</t>
  </si>
  <si>
    <t xml:space="preserve">Kadapanatham</t>
  </si>
  <si>
    <t xml:space="preserve">Kammanapalli</t>
  </si>
  <si>
    <t xml:space="preserve">Jaalaripalli</t>
  </si>
  <si>
    <t xml:space="preserve">Illuru</t>
  </si>
  <si>
    <t xml:space="preserve">Theertham</t>
  </si>
  <si>
    <t xml:space="preserve">Vengamvaripalli</t>
  </si>
  <si>
    <t xml:space="preserve">Kadathatllapalli</t>
  </si>
  <si>
    <t xml:space="preserve">Pathurnatham</t>
  </si>
  <si>
    <t xml:space="preserve">Mittakurapalli</t>
  </si>
  <si>
    <t xml:space="preserve">P.C.Gunta</t>
  </si>
  <si>
    <t xml:space="preserve">Chukkavanithopu</t>
  </si>
  <si>
    <t xml:space="preserve">Kanalavari indlu</t>
  </si>
  <si>
    <t xml:space="preserve">Gangavaram</t>
  </si>
  <si>
    <t xml:space="preserve">GANGAVARAM</t>
  </si>
  <si>
    <t xml:space="preserve">Nallagutlaplli</t>
  </si>
  <si>
    <t xml:space="preserve">JEEDIMAKULAPALLE</t>
  </si>
  <si>
    <t xml:space="preserve">Kongollapalli</t>
  </si>
  <si>
    <t xml:space="preserve">GOVT. LIVE STOCK FARM</t>
  </si>
  <si>
    <t xml:space="preserve">KALAGATOOR</t>
  </si>
  <si>
    <t xml:space="preserve">ARASANAPALLE</t>
  </si>
  <si>
    <t xml:space="preserve">KALAGATOOR H.W</t>
  </si>
  <si>
    <t xml:space="preserve">KALLUPALLE</t>
  </si>
  <si>
    <t xml:space="preserve">SAMARAJUPALLE</t>
  </si>
  <si>
    <t xml:space="preserve">Kallupalli</t>
  </si>
  <si>
    <t xml:space="preserve">Kallupalli HW</t>
  </si>
  <si>
    <t xml:space="preserve">KEELAPATLA</t>
  </si>
  <si>
    <t xml:space="preserve">KEELAPATLA HW</t>
  </si>
  <si>
    <t xml:space="preserve">BOMMANAPALLE</t>
  </si>
  <si>
    <t xml:space="preserve">Melmoi</t>
  </si>
  <si>
    <t xml:space="preserve">MOTHUKULAPALLE Colony</t>
  </si>
  <si>
    <t xml:space="preserve">MELUMOY</t>
  </si>
  <si>
    <t xml:space="preserve">Marrimakulapalle</t>
  </si>
  <si>
    <t xml:space="preserve">Pathikonda</t>
  </si>
  <si>
    <t xml:space="preserve">Keelapatla</t>
  </si>
  <si>
    <t xml:space="preserve">Jaravaripalle</t>
  </si>
  <si>
    <t xml:space="preserve">Yanadhi Colony</t>
  </si>
  <si>
    <t xml:space="preserve">Melumoi</t>
  </si>
  <si>
    <t xml:space="preserve">Chinnamanayanipalli</t>
  </si>
  <si>
    <t xml:space="preserve">Mabbivaripeta</t>
  </si>
  <si>
    <t xml:space="preserve">Dandapalli</t>
  </si>
  <si>
    <t xml:space="preserve">KONAPPAREDDIPALLE</t>
  </si>
  <si>
    <t xml:space="preserve">Peddapanjani</t>
  </si>
  <si>
    <t xml:space="preserve">Appinapalle</t>
  </si>
  <si>
    <t xml:space="preserve">Dayyalagadda</t>
  </si>
  <si>
    <t xml:space="preserve">Kumbarlapalle</t>
  </si>
  <si>
    <t xml:space="preserve">Chalamangalam</t>
  </si>
  <si>
    <t xml:space="preserve">Chinnepalle</t>
  </si>
  <si>
    <t xml:space="preserve">Chinnamiddepalle</t>
  </si>
  <si>
    <t xml:space="preserve">Kolathuru</t>
  </si>
  <si>
    <t xml:space="preserve">Gallavaripalle</t>
  </si>
  <si>
    <t xml:space="preserve">Nagireddypalle</t>
  </si>
  <si>
    <t xml:space="preserve">Gouthamakulapalle</t>
  </si>
  <si>
    <t xml:space="preserve">T.K.Palle</t>
  </si>
  <si>
    <t xml:space="preserve">Peddakappalle</t>
  </si>
  <si>
    <t xml:space="preserve">Mudireddyvaripalle HW</t>
  </si>
  <si>
    <t xml:space="preserve">Badrachalam</t>
  </si>
  <si>
    <t xml:space="preserve">Panjani Satram</t>
  </si>
  <si>
    <t xml:space="preserve">Devireddipalle</t>
  </si>
  <si>
    <t xml:space="preserve">Berapalle</t>
  </si>
  <si>
    <t xml:space="preserve">Rachapalle</t>
  </si>
  <si>
    <t xml:space="preserve">NIDIGUNTA</t>
  </si>
  <si>
    <t xml:space="preserve">Eguvaberapalle</t>
  </si>
  <si>
    <t xml:space="preserve">Muthukuru</t>
  </si>
  <si>
    <t xml:space="preserve">Lingapuram</t>
  </si>
  <si>
    <t xml:space="preserve">Veerapalle</t>
  </si>
  <si>
    <t xml:space="preserve">Sudhagundlapalle</t>
  </si>
  <si>
    <t xml:space="preserve">Kogileru</t>
  </si>
  <si>
    <t xml:space="preserve">Gudlamvaripalle</t>
  </si>
  <si>
    <t xml:space="preserve">Rajupalle</t>
  </si>
  <si>
    <t xml:space="preserve">Sonepalli</t>
  </si>
  <si>
    <t xml:space="preserve">Moram</t>
  </si>
  <si>
    <t xml:space="preserve">Ranginayanipalle</t>
  </si>
  <si>
    <t xml:space="preserve">Venkateshpuram colony</t>
  </si>
  <si>
    <t xml:space="preserve">Nadimdoddipalle</t>
  </si>
  <si>
    <t xml:space="preserve">Housesatemmus houses</t>
  </si>
  <si>
    <t xml:space="preserve">APSWRSC</t>
  </si>
  <si>
    <t xml:space="preserve">Samudrapalle</t>
  </si>
  <si>
    <t xml:space="preserve">Nakkapalle</t>
  </si>
  <si>
    <t xml:space="preserve">Subbanaidu indlu</t>
  </si>
  <si>
    <t xml:space="preserve">Thoppanapalle</t>
  </si>
  <si>
    <t xml:space="preserve">Kannamakulapalle</t>
  </si>
  <si>
    <t xml:space="preserve">Kurapalle</t>
  </si>
  <si>
    <t xml:space="preserve">Pengaragunta</t>
  </si>
  <si>
    <t xml:space="preserve">Thavadapalle</t>
  </si>
  <si>
    <t xml:space="preserve">Kolamasanapalle</t>
  </si>
  <si>
    <t xml:space="preserve">Belupalle Cross</t>
  </si>
  <si>
    <t xml:space="preserve">Nadimkalladu</t>
  </si>
  <si>
    <t xml:space="preserve">Diguvakalladu</t>
  </si>
  <si>
    <t xml:space="preserve">Diguvamarumuru</t>
  </si>
  <si>
    <t xml:space="preserve">T.Vaddur</t>
  </si>
  <si>
    <t xml:space="preserve">V.Kota</t>
  </si>
  <si>
    <t xml:space="preserve">BODIGUTLAPALLE</t>
  </si>
  <si>
    <t xml:space="preserve">DODDIPALLE</t>
  </si>
  <si>
    <t xml:space="preserve">CHELLAPALLE</t>
  </si>
  <si>
    <t xml:space="preserve">BOYACHINNAGANAPALLE</t>
  </si>
  <si>
    <t xml:space="preserve">NAYAKANERI</t>
  </si>
  <si>
    <t xml:space="preserve">CHINTAMAKULAPALLE</t>
  </si>
  <si>
    <t xml:space="preserve">PASALAMANDA</t>
  </si>
  <si>
    <t xml:space="preserve">JOUNIPALLE</t>
  </si>
  <si>
    <t xml:space="preserve">CHINTALAGUNTA</t>
  </si>
  <si>
    <t xml:space="preserve">DOMMARAMITTA</t>
  </si>
  <si>
    <t xml:space="preserve">KONGATAM</t>
  </si>
  <si>
    <t xml:space="preserve">EGUVAGANGARAMAKULAPALLE</t>
  </si>
  <si>
    <t xml:space="preserve">KONDEPALLE</t>
  </si>
  <si>
    <t xml:space="preserve">DIGUVAGANGARAMAKULAPALLE</t>
  </si>
  <si>
    <t xml:space="preserve">VIJAYANAGARAM</t>
  </si>
  <si>
    <t xml:space="preserve">MAHAMADAPURAM</t>
  </si>
  <si>
    <t xml:space="preserve">PADIGALAKUPPAM</t>
  </si>
  <si>
    <t xml:space="preserve">MANDALAKUNTA</t>
  </si>
  <si>
    <t xml:space="preserve">SIVINIKUPPAM</t>
  </si>
  <si>
    <t xml:space="preserve">KARAKUNTA</t>
  </si>
  <si>
    <t xml:space="preserve">ATRAPALLE</t>
  </si>
  <si>
    <t xml:space="preserve">MADDIRALLA</t>
  </si>
  <si>
    <t xml:space="preserve">DANAMAIAHGARIPALLE</t>
  </si>
  <si>
    <t xml:space="preserve">KUMMARAMADUGU</t>
  </si>
  <si>
    <t xml:space="preserve">PACHARAMAKULAPALLE</t>
  </si>
  <si>
    <t xml:space="preserve">MUDARAMDODDI</t>
  </si>
  <si>
    <t xml:space="preserve">RAMATEERTAM</t>
  </si>
  <si>
    <t xml:space="preserve">YEDUCHUTLAKOTA</t>
  </si>
  <si>
    <t xml:space="preserve">EGUVA NADIPEPALLE</t>
  </si>
  <si>
    <t xml:space="preserve">Veeragurrammathopu</t>
  </si>
  <si>
    <t xml:space="preserve">SUDHULAKUPPAM</t>
  </si>
  <si>
    <t xml:space="preserve">NERNIPALLE</t>
  </si>
  <si>
    <t xml:space="preserve">CHINNA CHERVU</t>
  </si>
  <si>
    <t xml:space="preserve">PAMUGANIPALLI</t>
  </si>
  <si>
    <t xml:space="preserve">BAISUKUPPAM</t>
  </si>
  <si>
    <t xml:space="preserve">KOTHACHINNAIAHPALLE</t>
  </si>
  <si>
    <t xml:space="preserve">PEDDABARINEPALLE</t>
  </si>
  <si>
    <t xml:space="preserve">PEDDA BHARANIPALLE</t>
  </si>
  <si>
    <t xml:space="preserve">ADINEPALLE</t>
  </si>
  <si>
    <t xml:space="preserve">THOTA KANUNA</t>
  </si>
  <si>
    <t xml:space="preserve">RAGAVAPALLE</t>
  </si>
  <si>
    <t xml:space="preserve">V.KOTA</t>
  </si>
  <si>
    <t xml:space="preserve">V.Kota Hostels &amp; Jr College</t>
  </si>
  <si>
    <t xml:space="preserve">VOGU</t>
  </si>
  <si>
    <t xml:space="preserve">DEVARAJAPURAM</t>
  </si>
  <si>
    <t xml:space="preserve">YALAKALLU</t>
  </si>
  <si>
    <t xml:space="preserve">MM KUNTA</t>
  </si>
  <si>
    <t xml:space="preserve">KAPATLABANDA</t>
  </si>
  <si>
    <t xml:space="preserve">Turlapalle</t>
  </si>
  <si>
    <t xml:space="preserve">Mallasamudram</t>
  </si>
  <si>
    <t xml:space="preserve">Habitation Code</t>
  </si>
  <si>
    <t xml:space="preserve">Human Population</t>
  </si>
  <si>
    <t xml:space="preserve">Date of Start of Transportation</t>
  </si>
  <si>
    <t xml:space="preserve">Population served </t>
  </si>
  <si>
    <t xml:space="preserve">Daily supply details</t>
  </si>
  <si>
    <t xml:space="preserve">Tanker Capacity in KL</t>
  </si>
  <si>
    <t xml:space="preserve">No.of Trips</t>
  </si>
  <si>
    <t xml:space="preserve">Quanatity in Kilo litres</t>
  </si>
  <si>
    <t xml:space="preserve">Sirigiripalli</t>
  </si>
  <si>
    <t xml:space="preserve">K.C.palli</t>
  </si>
  <si>
    <t xml:space="preserve">Jogyanuru</t>
  </si>
  <si>
    <t xml:space="preserve">Nalagampalli</t>
  </si>
  <si>
    <t xml:space="preserve">Ontipalli</t>
  </si>
  <si>
    <t xml:space="preserve">Kodathanapalli</t>
  </si>
  <si>
    <t xml:space="preserve">Avulathimmanapalli</t>
  </si>
  <si>
    <t xml:space="preserve">Gevigutta chenu</t>
  </si>
  <si>
    <t xml:space="preserve">Otticheruv kotalu</t>
  </si>
  <si>
    <t xml:space="preserve">Sapanikunta&amp;Adavibududugur sc colony</t>
  </si>
  <si>
    <t xml:space="preserve">papayakotalu</t>
  </si>
  <si>
    <t xml:space="preserve">Zitarimadugu</t>
  </si>
  <si>
    <t xml:space="preserve">Pai chekkunatham</t>
  </si>
  <si>
    <t xml:space="preserve">Pedda boggupalli</t>
  </si>
  <si>
    <t xml:space="preserve">Katanuru Kottalu</t>
  </si>
  <si>
    <t xml:space="preserve">Chinnanna kottalu</t>
  </si>
  <si>
    <t xml:space="preserve">Chekkunatham</t>
  </si>
  <si>
    <t xml:space="preserve">Babunagar</t>
  </si>
  <si>
    <t xml:space="preserve">01.03.2017</t>
  </si>
  <si>
    <t xml:space="preserve">Dolagutta ST Colony</t>
  </si>
  <si>
    <t xml:space="preserve">Bayanuru ,bairappa kotalu </t>
  </si>
  <si>
    <t xml:space="preserve">DK PALLI </t>
  </si>
  <si>
    <t xml:space="preserve">Gariga chinnepalli ZPH school</t>
  </si>
  <si>
    <t xml:space="preserve">Gattu And balayya kottalu</t>
  </si>
  <si>
    <t xml:space="preserve">Diguva &amp; EGUVA  kaki madugu</t>
  </si>
  <si>
    <t xml:space="preserve">S C Colony</t>
  </si>
  <si>
    <t xml:space="preserve">Vepanapalli</t>
  </si>
  <si>
    <t xml:space="preserve">Siddappakottalu</t>
  </si>
  <si>
    <t xml:space="preserve">01.01.2017</t>
  </si>
  <si>
    <t xml:space="preserve">Yanadipalli </t>
  </si>
  <si>
    <t xml:space="preserve">varamanuru</t>
  </si>
  <si>
    <t xml:space="preserve">Matarlapalli </t>
  </si>
  <si>
    <t xml:space="preserve">Gangapuram</t>
  </si>
  <si>
    <t xml:space="preserve">Shekar Nagar</t>
  </si>
  <si>
    <t xml:space="preserve">Rallachenu and N.G.chenu</t>
  </si>
  <si>
    <t xml:space="preserve">Moturu</t>
  </si>
  <si>
    <t xml:space="preserve">Balramkotalu&amp;nakkabonumitta</t>
  </si>
  <si>
    <t xml:space="preserve">Samannakotalu</t>
  </si>
  <si>
    <t xml:space="preserve">Thapalraj street and Narayanaswamy street</t>
  </si>
  <si>
    <t xml:space="preserve">Old post office street</t>
  </si>
  <si>
    <t xml:space="preserve">police quaters</t>
  </si>
  <si>
    <t xml:space="preserve">Narayan swamy street</t>
  </si>
  <si>
    <t xml:space="preserve">Pedda gangamma temple street and ramnagar</t>
  </si>
  <si>
    <t xml:space="preserve">kummara street</t>
  </si>
  <si>
    <t xml:space="preserve">Gangamma temple street </t>
  </si>
  <si>
    <t xml:space="preserve">Ram nagar &amp; extension street </t>
  </si>
  <si>
    <t xml:space="preserve">M.K nuru st colony, Munaswamy kottalu and nerlakottalu</t>
  </si>
  <si>
    <t xml:space="preserve">Uppakottalu and Muddulappa kottalu</t>
  </si>
  <si>
    <t xml:space="preserve">Durgasamudram amd Parthichenu</t>
  </si>
  <si>
    <t xml:space="preserve">Chinna Obba ZPHS School and T.Sadumuru</t>
  </si>
  <si>
    <t xml:space="preserve">Bodeppakottalu and Veeraswamy kottalu</t>
  </si>
  <si>
    <t xml:space="preserve">Bashakottalu, Kuppuswamy kottalu</t>
  </si>
  <si>
    <t xml:space="preserve">motla chenu ,Krishnapuram and h, kotalu</t>
  </si>
  <si>
    <t xml:space="preserve">BAYAPPA KOTALU Mallanuru and Paravathinagar,</t>
  </si>
  <si>
    <t xml:space="preserve">CHINAYA KOTALU</t>
  </si>
  <si>
    <t xml:space="preserve">NERLAKOTALU</t>
  </si>
  <si>
    <t xml:space="preserve">NADIMURUKOTALU</t>
  </si>
  <si>
    <t xml:space="preserve">MUTHURU</t>
  </si>
  <si>
    <t xml:space="preserve">MUNEPPA KOTALU</t>
  </si>
  <si>
    <t xml:space="preserve">KOTHACHENU</t>
  </si>
  <si>
    <t xml:space="preserve">Ponnanguru B C colony,  Bank veedi</t>
  </si>
  <si>
    <t xml:space="preserve">Kullayappa kottalu</t>
  </si>
  <si>
    <t xml:space="preserve">Mulakalapalli Kottalu</t>
  </si>
  <si>
    <t xml:space="preserve">EGUVA AND DIGUVA MANKADODDI </t>
  </si>
  <si>
    <t xml:space="preserve">Peddagopanapalli Village and School</t>
  </si>
  <si>
    <t xml:space="preserve">Athuru</t>
  </si>
  <si>
    <t xml:space="preserve">D.agraharam</t>
  </si>
  <si>
    <t xml:space="preserve">Chinnagopanapalli</t>
  </si>
  <si>
    <t xml:space="preserve">Athuru Kottalu</t>
  </si>
  <si>
    <t xml:space="preserve">15/02/2017</t>
  </si>
  <si>
    <t xml:space="preserve">Settiganikunta</t>
  </si>
  <si>
    <t xml:space="preserve">Sajjalapalli</t>
  </si>
  <si>
    <t xml:space="preserve">Kunjeganuru</t>
  </si>
  <si>
    <t xml:space="preserve">Nimakampalli &amp;sajallapalli kotalu</t>
  </si>
  <si>
    <t xml:space="preserve">Nadimuru ,gollapalli &amp; jogindlu </t>
  </si>
  <si>
    <t xml:space="preserve">Noolukunta B C Colony</t>
  </si>
  <si>
    <t xml:space="preserve">Challarlapalli miita and marwada </t>
  </si>
  <si>
    <t xml:space="preserve">Chinnaboggupalli&amp; garuguchenu kotalu</t>
  </si>
  <si>
    <t xml:space="preserve">Paipalyam</t>
  </si>
  <si>
    <t xml:space="preserve">Kadirappa kotalu ,&amp; bodibonda kotalu </t>
  </si>
  <si>
    <t xml:space="preserve">Mangammavuru and Kokkanuru</t>
  </si>
  <si>
    <t xml:space="preserve">JALLAPPA KOTALU</t>
  </si>
  <si>
    <t xml:space="preserve">BANDLASETTY PALLI</t>
  </si>
  <si>
    <t xml:space="preserve">THANJAMMAKOTTALU</t>
  </si>
  <si>
    <t xml:space="preserve">Cheegalapalli</t>
  </si>
  <si>
    <t xml:space="preserve">07.02.2017</t>
  </si>
  <si>
    <t xml:space="preserve">V.Mittapalli </t>
  </si>
  <si>
    <t xml:space="preserve">Thimmapuram</t>
  </si>
  <si>
    <t xml:space="preserve">Ragimanumitta </t>
  </si>
  <si>
    <t xml:space="preserve">Vanaguttapalli</t>
  </si>
  <si>
    <t xml:space="preserve">Peddintikotalu and mulugappa kotalu</t>
  </si>
  <si>
    <t xml:space="preserve">Vasanadu </t>
  </si>
  <si>
    <t xml:space="preserve">02.01.2017</t>
  </si>
  <si>
    <t xml:space="preserve">Chinna Vasanadu</t>
  </si>
  <si>
    <t xml:space="preserve">Naniyala Thanda</t>
  </si>
  <si>
    <t xml:space="preserve">Jogiindlu</t>
  </si>
  <si>
    <t xml:space="preserve">Vardhikuppam</t>
  </si>
  <si>
    <t xml:space="preserve">Baipareddypalli</t>
  </si>
  <si>
    <t xml:space="preserve">Lakshminagar Yanadhi olony (A. Gutta)</t>
  </si>
  <si>
    <t xml:space="preserve">BALLA ZPHS School</t>
  </si>
  <si>
    <t xml:space="preserve">Giddapalli</t>
  </si>
  <si>
    <t xml:space="preserve">Kadamanivanka</t>
  </si>
  <si>
    <t xml:space="preserve">Nernelli</t>
  </si>
  <si>
    <t xml:space="preserve">YADDALAGATTU  </t>
  </si>
  <si>
    <t xml:space="preserve">Peruru</t>
  </si>
  <si>
    <t xml:space="preserve">Pamanaboyanapalli</t>
  </si>
  <si>
    <t xml:space="preserve">Kanchidasanapalli</t>
  </si>
  <si>
    <t xml:space="preserve">Boyanapalli</t>
  </si>
  <si>
    <t xml:space="preserve">Gorivimakulapalli ZPHS</t>
  </si>
  <si>
    <t xml:space="preserve">Gandhinagar</t>
  </si>
  <si>
    <t xml:space="preserve">Bhumandalapuram</t>
  </si>
  <si>
    <t xml:space="preserve">Chintakuppam &amp; MPP School</t>
  </si>
  <si>
    <t xml:space="preserve">Manendram</t>
  </si>
  <si>
    <t xml:space="preserve"> KRISHNARAJAPURAM</t>
  </si>
  <si>
    <t xml:space="preserve">Harijanakota</t>
  </si>
  <si>
    <t xml:space="preserve">KEMPASAMUDRAM  &amp; MPP School</t>
  </si>
  <si>
    <t xml:space="preserve">KOTLAGURU  </t>
  </si>
  <si>
    <t xml:space="preserve">Thimmasamudram</t>
  </si>
  <si>
    <t xml:space="preserve">ST Boys Hostel</t>
  </si>
  <si>
    <t xml:space="preserve">Reddivaripalli</t>
  </si>
  <si>
    <t xml:space="preserve">Goolipalli</t>
  </si>
  <si>
    <t xml:space="preserve">Govindapalli</t>
  </si>
  <si>
    <t xml:space="preserve">Jampuru</t>
  </si>
  <si>
    <t xml:space="preserve">JOWKUPALLE</t>
  </si>
  <si>
    <t xml:space="preserve">Addagattu Thanda</t>
  </si>
  <si>
    <t xml:space="preserve">Kullaganuru</t>
  </si>
  <si>
    <t xml:space="preserve">Bandakothuru Thanda</t>
  </si>
  <si>
    <t xml:space="preserve">Podichenu</t>
  </si>
  <si>
    <t xml:space="preserve">Tekumanu Thanda</t>
  </si>
  <si>
    <t xml:space="preserve">CHIKKAPALLE THANDA</t>
  </si>
  <si>
    <t xml:space="preserve">Thulasinaik Thanda</t>
  </si>
  <si>
    <t xml:space="preserve">APSWR (BOYS) Model School</t>
  </si>
  <si>
    <t xml:space="preserve">KGBV Girls High School</t>
  </si>
  <si>
    <t xml:space="preserve">KILKIPODU</t>
  </si>
  <si>
    <t xml:space="preserve"> KADISINAKUPPAM</t>
  </si>
  <si>
    <t xml:space="preserve">Balobanapalli</t>
  </si>
  <si>
    <t xml:space="preserve">Santhamitta</t>
  </si>
  <si>
    <t xml:space="preserve">Bendanakuppam</t>
  </si>
  <si>
    <t xml:space="preserve">01.03.2016</t>
  </si>
  <si>
    <t xml:space="preserve">Solisettipalle</t>
  </si>
  <si>
    <t xml:space="preserve">19.10.2016</t>
  </si>
  <si>
    <t xml:space="preserve">Karamutla</t>
  </si>
  <si>
    <t xml:space="preserve">02.03.2017</t>
  </si>
  <si>
    <t xml:space="preserve">64 Peddaru</t>
  </si>
  <si>
    <t xml:space="preserve">Gesikapalle</t>
  </si>
  <si>
    <t xml:space="preserve">Abakaladoddi</t>
  </si>
  <si>
    <t xml:space="preserve">-</t>
  </si>
  <si>
    <t xml:space="preserve">Adanki</t>
  </si>
  <si>
    <t xml:space="preserve">Kakarlavanka</t>
  </si>
  <si>
    <t xml:space="preserve">25.09.2016</t>
  </si>
  <si>
    <t xml:space="preserve">Kothigutlapalle</t>
  </si>
  <si>
    <t xml:space="preserve">Anikera</t>
  </si>
  <si>
    <t xml:space="preserve">Bellakogila</t>
  </si>
  <si>
    <t xml:space="preserve">27/1/2016</t>
  </si>
  <si>
    <t xml:space="preserve">Cigarlapalle</t>
  </si>
  <si>
    <t xml:space="preserve">1.11.2016</t>
  </si>
  <si>
    <t xml:space="preserve">Muddanapalli</t>
  </si>
  <si>
    <t xml:space="preserve">02.07.2016</t>
  </si>
  <si>
    <t xml:space="preserve">Rallapalle</t>
  </si>
  <si>
    <t xml:space="preserve">15.02.2017</t>
  </si>
  <si>
    <t xml:space="preserve">D.T.Palle</t>
  </si>
  <si>
    <t xml:space="preserve">Bevanapalle</t>
  </si>
  <si>
    <t xml:space="preserve">Sogadaballa</t>
  </si>
  <si>
    <t xml:space="preserve">08.04.2016</t>
  </si>
  <si>
    <t xml:space="preserve">Vaddivanikothuru</t>
  </si>
  <si>
    <t xml:space="preserve">Settiballa</t>
  </si>
  <si>
    <t xml:space="preserve">05.12.2016</t>
  </si>
  <si>
    <t xml:space="preserve">Chenguballa</t>
  </si>
  <si>
    <t xml:space="preserve">Chinnari doddi</t>
  </si>
  <si>
    <t xml:space="preserve">10.08.2016</t>
  </si>
  <si>
    <t xml:space="preserve">Konda thimmanapalli</t>
  </si>
  <si>
    <t xml:space="preserve">1.08.2016</t>
  </si>
  <si>
    <t xml:space="preserve">Kothapeta</t>
  </si>
  <si>
    <t xml:space="preserve">S.Gollapalle</t>
  </si>
  <si>
    <t xml:space="preserve">Chowdampalli </t>
  </si>
  <si>
    <t xml:space="preserve">2.10.2016</t>
  </si>
  <si>
    <t xml:space="preserve">Dandikuppam S  C Hostel</t>
  </si>
  <si>
    <t xml:space="preserve">Kondapalli</t>
  </si>
  <si>
    <t xml:space="preserve">Nallarallapalli</t>
  </si>
  <si>
    <t xml:space="preserve">1.01.2017</t>
  </si>
  <si>
    <t xml:space="preserve">Nimmanapalle</t>
  </si>
  <si>
    <t xml:space="preserve">Varadepalle</t>
  </si>
  <si>
    <t xml:space="preserve">01.02.2017</t>
  </si>
  <si>
    <t xml:space="preserve">Gunjarlapalle</t>
  </si>
  <si>
    <t xml:space="preserve">24.02.2017</t>
  </si>
  <si>
    <t xml:space="preserve">Chinthakampalli</t>
  </si>
  <si>
    <t xml:space="preserve">Kareganuru</t>
  </si>
  <si>
    <t xml:space="preserve">Peddabommanapalli</t>
  </si>
  <si>
    <t xml:space="preserve">Kasturiba School</t>
  </si>
  <si>
    <t xml:space="preserve">Madhanapalle</t>
  </si>
  <si>
    <t xml:space="preserve">6.11.2016</t>
  </si>
  <si>
    <t xml:space="preserve">Poduru</t>
  </si>
  <si>
    <t xml:space="preserve">Kadapalle</t>
  </si>
  <si>
    <t xml:space="preserve">10.02.2017</t>
  </si>
  <si>
    <t xml:space="preserve">Poduchenlu</t>
  </si>
  <si>
    <t xml:space="preserve">04.01.2017</t>
  </si>
  <si>
    <t xml:space="preserve">Beeranakupam</t>
  </si>
  <si>
    <t xml:space="preserve">5.11.2016</t>
  </si>
  <si>
    <t xml:space="preserve">Kadiriobanapalli</t>
  </si>
  <si>
    <t xml:space="preserve">Preethi Chamaneru</t>
  </si>
  <si>
    <t xml:space="preserve">26.09.2016</t>
  </si>
  <si>
    <t xml:space="preserve">Tambiganipalle</t>
  </si>
  <si>
    <t xml:space="preserve">5.11.2015</t>
  </si>
  <si>
    <t xml:space="preserve">Chinnakarlagatta</t>
  </si>
  <si>
    <t xml:space="preserve">01.01.2016</t>
  </si>
  <si>
    <t xml:space="preserve">Gadduru</t>
  </si>
  <si>
    <t xml:space="preserve">05.11.2016</t>
  </si>
  <si>
    <t xml:space="preserve">Kenamakulapalli</t>
  </si>
  <si>
    <t xml:space="preserve">20.04.2016</t>
  </si>
  <si>
    <t xml:space="preserve">Kenamakulapalli(scattered houses)</t>
  </si>
  <si>
    <t xml:space="preserve">23.09.2016</t>
  </si>
  <si>
    <t xml:space="preserve">Siddavooru and Mallappa indlu</t>
  </si>
  <si>
    <t xml:space="preserve">20.05.2016</t>
  </si>
  <si>
    <t xml:space="preserve">Arimuthanapalle</t>
  </si>
  <si>
    <t xml:space="preserve">26.01.2016</t>
  </si>
  <si>
    <t xml:space="preserve">Boyanapalle</t>
  </si>
  <si>
    <t xml:space="preserve">24.01.2016</t>
  </si>
  <si>
    <t xml:space="preserve">MSR Colony</t>
  </si>
  <si>
    <t xml:space="preserve">1.02.2016</t>
  </si>
  <si>
    <t xml:space="preserve">High school</t>
  </si>
  <si>
    <t xml:space="preserve">25.02.2017</t>
  </si>
  <si>
    <t xml:space="preserve">Àmmarvarupeta</t>
  </si>
  <si>
    <t xml:space="preserve">01.09.2016</t>
  </si>
  <si>
    <t xml:space="preserve">Bennayanavuru</t>
  </si>
  <si>
    <t xml:space="preserve">15.11.2016</t>
  </si>
  <si>
    <t xml:space="preserve">Chillimanupalli</t>
  </si>
  <si>
    <t xml:space="preserve">24.04.2016</t>
  </si>
  <si>
    <t xml:space="preserve">Jeedimanupalle</t>
  </si>
  <si>
    <t xml:space="preserve">Oddumadi</t>
  </si>
  <si>
    <t xml:space="preserve">13.03.2016</t>
  </si>
  <si>
    <t xml:space="preserve">Redlapalle</t>
  </si>
  <si>
    <t xml:space="preserve">Kolamadugu</t>
  </si>
  <si>
    <t xml:space="preserve">01.12.2016</t>
  </si>
  <si>
    <t xml:space="preserve">Ktpalli Ramnagar colony</t>
  </si>
  <si>
    <t xml:space="preserve">Mulluru</t>
  </si>
  <si>
    <t xml:space="preserve">Gollapalli</t>
  </si>
  <si>
    <t xml:space="preserve">3.11.2016</t>
  </si>
  <si>
    <t xml:space="preserve">Mattam</t>
  </si>
  <si>
    <t xml:space="preserve">8.11.2016</t>
  </si>
  <si>
    <t xml:space="preserve">Ponnepalli</t>
  </si>
  <si>
    <t xml:space="preserve">Ramanadhapuram</t>
  </si>
  <si>
    <t xml:space="preserve">23.08.2016</t>
  </si>
  <si>
    <t xml:space="preserve">Santhuru</t>
  </si>
  <si>
    <t xml:space="preserve">3.05.2016</t>
  </si>
  <si>
    <t xml:space="preserve">Jalliganipalli</t>
  </si>
  <si>
    <t xml:space="preserve">24.02.2016</t>
  </si>
  <si>
    <t xml:space="preserve">Narasimhepalle</t>
  </si>
  <si>
    <t xml:space="preserve">10.09.2016</t>
  </si>
  <si>
    <t xml:space="preserve">Nadimpalle</t>
  </si>
  <si>
    <t xml:space="preserve">Nallapareddivuru</t>
  </si>
  <si>
    <t xml:space="preserve">Chinnagandlapalle</t>
  </si>
  <si>
    <t xml:space="preserve">Regadadinnepalli</t>
  </si>
  <si>
    <t xml:space="preserve">Anchanayani Kuppam</t>
  </si>
  <si>
    <t xml:space="preserve">Gollapalle Dinne</t>
  </si>
  <si>
    <t xml:space="preserve">Kothagadda</t>
  </si>
  <si>
    <t xml:space="preserve">Kothaindlu</t>
  </si>
  <si>
    <t xml:space="preserve">Odduvanka</t>
  </si>
  <si>
    <t xml:space="preserve">Sivaramapuram</t>
  </si>
  <si>
    <t xml:space="preserve">25.11.2016</t>
  </si>
  <si>
    <t xml:space="preserve">Gatturu</t>
  </si>
  <si>
    <t xml:space="preserve">Gundisettipalle</t>
  </si>
  <si>
    <t xml:space="preserve">10.11.2016</t>
  </si>
  <si>
    <t xml:space="preserve">Kuthegani palli</t>
  </si>
  <si>
    <t xml:space="preserve">Nayanapalli</t>
  </si>
  <si>
    <t xml:space="preserve">Sonneganipalle</t>
  </si>
  <si>
    <t xml:space="preserve">Model School</t>
  </si>
  <si>
    <t xml:space="preserve">Thulasinayanapalli</t>
  </si>
  <si>
    <t xml:space="preserve">Thumsi</t>
  </si>
  <si>
    <t xml:space="preserve">Thumsi road</t>
  </si>
  <si>
    <t xml:space="preserve">Buradasiddanapalle</t>
  </si>
  <si>
    <t xml:space="preserve">Appinapalli</t>
  </si>
  <si>
    <t xml:space="preserve">Kumbarlapalli</t>
  </si>
  <si>
    <t xml:space="preserve">Deyalagadda</t>
  </si>
  <si>
    <t xml:space="preserve">Bommarajupalli</t>
  </si>
  <si>
    <t xml:space="preserve">05.03.2017</t>
  </si>
  <si>
    <t xml:space="preserve">Challapalle</t>
  </si>
  <si>
    <t xml:space="preserve">14.02.2017</t>
  </si>
  <si>
    <t xml:space="preserve">Chadepalle</t>
  </si>
  <si>
    <t xml:space="preserve">Dommaramitta</t>
  </si>
  <si>
    <t xml:space="preserve">07.07.2016</t>
  </si>
  <si>
    <t xml:space="preserve">Nakkanapalli(Nagalakunta)</t>
  </si>
  <si>
    <t xml:space="preserve">Jounipalle</t>
  </si>
  <si>
    <t xml:space="preserve">20.10.2016</t>
  </si>
  <si>
    <t xml:space="preserve">Cheruvumundaravuru</t>
  </si>
  <si>
    <t xml:space="preserve">C.Ellagaram</t>
  </si>
  <si>
    <t xml:space="preserve">01.07.2016</t>
  </si>
  <si>
    <t xml:space="preserve">Divuva Gandharamakulapalli</t>
  </si>
  <si>
    <t xml:space="preserve">Eguva Gandharamakulapalli</t>
  </si>
  <si>
    <t xml:space="preserve">Mahamadpuram</t>
  </si>
  <si>
    <t xml:space="preserve">Mudaramdoddi</t>
  </si>
  <si>
    <t xml:space="preserve">Suddalakuppam</t>
  </si>
  <si>
    <t xml:space="preserve">Chinthakayalabanda</t>
  </si>
  <si>
    <t xml:space="preserve">Nernipalle</t>
  </si>
  <si>
    <t xml:space="preserve"> 1014266048032100</t>
  </si>
  <si>
    <t xml:space="preserve">Raghavapalle</t>
  </si>
  <si>
    <t xml:space="preserve">K.C.Palle</t>
  </si>
  <si>
    <t xml:space="preserve">1014336015011800</t>
  </si>
  <si>
    <t xml:space="preserve">11.01.2016</t>
  </si>
  <si>
    <t xml:space="preserve">Y.kurrappalle</t>
  </si>
  <si>
    <t xml:space="preserve">1014336015051800</t>
  </si>
  <si>
    <t xml:space="preserve">15.04.2016</t>
  </si>
  <si>
    <t xml:space="preserve">pilligundlapalli</t>
  </si>
  <si>
    <t xml:space="preserve">104336006050800</t>
  </si>
  <si>
    <t xml:space="preserve">A.Kothuru</t>
  </si>
  <si>
    <t xml:space="preserve">1014336006030800</t>
  </si>
  <si>
    <t xml:space="preserve">Dasarlapalli</t>
  </si>
  <si>
    <t xml:space="preserve">Mittaembadi</t>
  </si>
  <si>
    <t xml:space="preserve">1014336015061800</t>
  </si>
  <si>
    <t xml:space="preserve">01.12.16</t>
  </si>
  <si>
    <t xml:space="preserve">ZPHS SCHOOL</t>
  </si>
  <si>
    <t xml:space="preserve">01.08.2016</t>
  </si>
  <si>
    <t xml:space="preserve">Gundevaripalle</t>
  </si>
  <si>
    <t xml:space="preserve">02.12.2016</t>
  </si>
  <si>
    <t xml:space="preserve">D.BOOMPALLE</t>
  </si>
  <si>
    <t xml:space="preserve">2.12.16</t>
  </si>
  <si>
    <t xml:space="preserve">SC Girls Hostal</t>
  </si>
  <si>
    <t xml:space="preserve">20.02.17</t>
  </si>
  <si>
    <t xml:space="preserve">Paigadda &amp; HW</t>
  </si>
  <si>
    <t xml:space="preserve">GBH(SW)No.3MPL,Nakkaladinni</t>
  </si>
  <si>
    <t xml:space="preserve"> 1014435012280800</t>
  </si>
  <si>
    <t xml:space="preserve">18.07.2016</t>
  </si>
  <si>
    <t xml:space="preserve">Govt (SW) Girls Hostel No.1,  near MPDO office</t>
  </si>
  <si>
    <t xml:space="preserve">Govt (SW) College Girls Hostel,MPL near MLL</t>
  </si>
  <si>
    <t xml:space="preserve">Govt.Girls High school,I &amp; PD compound,near MLL Hospital.</t>
  </si>
  <si>
    <t xml:space="preserve">Govt. Girls Elementary school, I &amp; PD compound,near MLL Hospital.</t>
  </si>
  <si>
    <t xml:space="preserve">Govt APTWR school (Boys) near MLL hospital</t>
  </si>
  <si>
    <t xml:space="preserve">Govt.TW College Boys Hostel, Neerugattupalli(mayabazar)</t>
  </si>
  <si>
    <t xml:space="preserve">Govt.ST Tribal welfare college boys hostel Neerugattuvaripalli (pathapalli road)</t>
  </si>
  <si>
    <t xml:space="preserve">30.01.2017</t>
  </si>
  <si>
    <t xml:space="preserve">APSWSR Junior college, Chandra nagar</t>
  </si>
  <si>
    <t xml:space="preserve">9.02.2017</t>
  </si>
  <si>
    <t xml:space="preserve">Govt.College Boys B.C Hostel,Madanapalli</t>
  </si>
  <si>
    <t xml:space="preserve">Govt.B.C Boys Hostel,Madanapalli</t>
  </si>
  <si>
    <t xml:space="preserve"> 1014435018261300</t>
  </si>
  <si>
    <t xml:space="preserve">Govt.College BC Girls Hostel,Madanapalli</t>
  </si>
  <si>
    <t xml:space="preserve">Madhurivaripalli</t>
  </si>
  <si>
    <t xml:space="preserve">23.01.2017</t>
  </si>
  <si>
    <t xml:space="preserve">Malepadu</t>
  </si>
  <si>
    <t xml:space="preserve">20.02.2017</t>
  </si>
  <si>
    <t xml:space="preserve">Jowkupalli</t>
  </si>
  <si>
    <t xml:space="preserve">Kukatimanugadda</t>
  </si>
  <si>
    <t xml:space="preserve">Bodinayunipalle</t>
  </si>
  <si>
    <t xml:space="preserve"> 1014337008100900</t>
  </si>
  <si>
    <t xml:space="preserve">12.01.2016</t>
  </si>
  <si>
    <t xml:space="preserve">Santhinagar</t>
  </si>
  <si>
    <t xml:space="preserve"> 1014337008100700</t>
  </si>
  <si>
    <t xml:space="preserve">25.04.2016</t>
  </si>
  <si>
    <t xml:space="preserve">Siddareddigaripalle</t>
  </si>
  <si>
    <t xml:space="preserve"> 1014337012061400</t>
  </si>
  <si>
    <t xml:space="preserve">Jowkothur</t>
  </si>
  <si>
    <t xml:space="preserve"> 1014337013031500</t>
  </si>
  <si>
    <t xml:space="preserve">24.09.2016</t>
  </si>
  <si>
    <t xml:space="preserve">Nadimigadadesi</t>
  </si>
  <si>
    <t xml:space="preserve"> 1014337004090500</t>
  </si>
  <si>
    <t xml:space="preserve">11.11.2016</t>
  </si>
  <si>
    <t xml:space="preserve">Obireddipalle</t>
  </si>
  <si>
    <t xml:space="preserve"> 1014337012121400</t>
  </si>
  <si>
    <t xml:space="preserve">03.02.2017</t>
  </si>
  <si>
    <t xml:space="preserve">Akkimvaripalle</t>
  </si>
  <si>
    <t xml:space="preserve"> 1014337002050200</t>
  </si>
  <si>
    <t xml:space="preserve">21.01.2017</t>
  </si>
  <si>
    <t xml:space="preserve">Sugalimitta</t>
  </si>
  <si>
    <t xml:space="preserve"> 1014337004160600</t>
  </si>
  <si>
    <t xml:space="preserve">18.05.2016</t>
  </si>
  <si>
    <t xml:space="preserve">Vankireddigaripalle</t>
  </si>
  <si>
    <t xml:space="preserve"> 1014730003240400</t>
  </si>
  <si>
    <t xml:space="preserve">06.02.2017</t>
  </si>
  <si>
    <t xml:space="preserve">Kuravapalle</t>
  </si>
  <si>
    <t xml:space="preserve"> 1014740007060900</t>
  </si>
  <si>
    <t xml:space="preserve">Guvvalagutta ST</t>
  </si>
  <si>
    <t xml:space="preserve"> 1014339007170602</t>
  </si>
  <si>
    <t xml:space="preserve">02.02.2017</t>
  </si>
  <si>
    <t xml:space="preserve">Payalagutta ST</t>
  </si>
  <si>
    <t xml:space="preserve"> 1014339007010600</t>
  </si>
  <si>
    <t xml:space="preserve">madigapalli</t>
  </si>
  <si>
    <t xml:space="preserve">  1014608006070500  </t>
  </si>
  <si>
    <t xml:space="preserve">21.12.2016</t>
  </si>
  <si>
    <t xml:space="preserve">Diguvathanda</t>
  </si>
  <si>
    <t xml:space="preserve">  1014608004170300  </t>
  </si>
  <si>
    <t xml:space="preserve">24.01.2017</t>
  </si>
  <si>
    <t xml:space="preserve">Social Welfara Girls Hostal</t>
  </si>
  <si>
    <t xml:space="preserve"> 1014504011071100</t>
  </si>
  <si>
    <t xml:space="preserve">KTA Gudibanda</t>
  </si>
  <si>
    <t xml:space="preserve">  1014608011081000  </t>
  </si>
  <si>
    <t xml:space="preserve">27.02.2017</t>
  </si>
  <si>
    <t xml:space="preserve">Varamreddigaripalli</t>
  </si>
  <si>
    <t xml:space="preserve">1014731002060200</t>
  </si>
  <si>
    <t xml:space="preserve">23.02.2017</t>
  </si>
  <si>
    <t xml:space="preserve">Talapala</t>
  </si>
  <si>
    <t xml:space="preserve">1014731002010200</t>
  </si>
  <si>
    <t xml:space="preserve">Chavidikadapalli</t>
  </si>
  <si>
    <t xml:space="preserve">  1014608006040500 </t>
  </si>
  <si>
    <t xml:space="preserve">16.02.2017</t>
  </si>
  <si>
    <t xml:space="preserve">Avulaiahgaripalli</t>
  </si>
  <si>
    <t xml:space="preserve">1014731003070300</t>
  </si>
  <si>
    <t xml:space="preserve">Surayanaik Thnda</t>
  </si>
  <si>
    <t xml:space="preserve">1014731003080300</t>
  </si>
  <si>
    <t xml:space="preserve">GODUVARIPALLE</t>
  </si>
  <si>
    <t xml:space="preserve"> 1014504017081400</t>
  </si>
  <si>
    <t xml:space="preserve">28.12.2016</t>
  </si>
  <si>
    <t xml:space="preserve">CHINNAMEKALAPALLE</t>
  </si>
  <si>
    <t xml:space="preserve"> 1014504017091400</t>
  </si>
  <si>
    <t xml:space="preserve"> PEDDAMEKALAPALLE</t>
  </si>
  <si>
    <t xml:space="preserve"> 1014504017101400</t>
  </si>
  <si>
    <t xml:space="preserve">AMALLABANDAKOTA</t>
  </si>
  <si>
    <t xml:space="preserve">14.01.2017</t>
  </si>
  <si>
    <t xml:space="preserve">AVULAREDDIPALLI</t>
  </si>
  <si>
    <t xml:space="preserve">06.01.2017</t>
  </si>
  <si>
    <t xml:space="preserve">KAPUPALLE</t>
  </si>
  <si>
    <t xml:space="preserve">15.12.2016</t>
  </si>
  <si>
    <t xml:space="preserve">BANDAMEDAPALLI</t>
  </si>
  <si>
    <t xml:space="preserve"> 1014504011061100
</t>
  </si>
  <si>
    <t xml:space="preserve">BOMMAKKAPALLI</t>
  </si>
  <si>
    <t xml:space="preserve"> 1014504011181100</t>
  </si>
  <si>
    <t xml:space="preserve">UYYALAVARIPALLE</t>
  </si>
  <si>
    <t xml:space="preserve">KGBC SCHOOL, PTM</t>
  </si>
  <si>
    <t xml:space="preserve">17.02.2017</t>
  </si>
  <si>
    <t xml:space="preserve">RAPOORIVANDLA PALLE</t>
  </si>
  <si>
    <t xml:space="preserve">SAMADLA PALLI</t>
  </si>
  <si>
    <t xml:space="preserve">MALLAVNDLA PALLI</t>
  </si>
  <si>
    <t xml:space="preserve">THURAKAPALE</t>
  </si>
  <si>
    <t xml:space="preserve"> 1014501009191400</t>
  </si>
  <si>
    <t xml:space="preserve">KATTIREDDYGARIPALLE</t>
  </si>
  <si>
    <t xml:space="preserve"> 1014501005110500</t>
  </si>
  <si>
    <t xml:space="preserve">06.03.2017</t>
  </si>
  <si>
    <t xml:space="preserve">MATLIVARIPALLE</t>
  </si>
  <si>
    <t xml:space="preserve"> 1014501002270300</t>
  </si>
  <si>
    <t xml:space="preserve">PASALAVANDLAPALLE</t>
  </si>
  <si>
    <t xml:space="preserve"> 1014501002250300</t>
  </si>
  <si>
    <t xml:space="preserve">04.3.2017</t>
  </si>
  <si>
    <t xml:space="preserve">KALICHERLA</t>
  </si>
  <si>
    <t xml:space="preserve"> 1014501006010700</t>
  </si>
  <si>
    <t xml:space="preserve">04.03.2017</t>
  </si>
  <si>
    <t xml:space="preserve">BANDAKINDA THANDA</t>
  </si>
  <si>
    <t xml:space="preserve"> 1014501003040400</t>
  </si>
  <si>
    <t xml:space="preserve">DAMLANAIK THANDA</t>
  </si>
  <si>
    <t xml:space="preserve"> 1014501003090400</t>
  </si>
  <si>
    <t xml:space="preserve">1.1.2017</t>
  </si>
  <si>
    <t xml:space="preserve">BOYAPALLE</t>
  </si>
  <si>
    <t xml:space="preserve"> 1014501003050400</t>
  </si>
  <si>
    <t xml:space="preserve">1.2.2017</t>
  </si>
  <si>
    <t xml:space="preserve">MADIGAPALLE</t>
  </si>
  <si>
    <t xml:space="preserve"> 1014501003080400</t>
  </si>
  <si>
    <t xml:space="preserve">MUSALIKUNTA</t>
  </si>
  <si>
    <t xml:space="preserve"> 1014501003010100</t>
  </si>
  <si>
    <t xml:space="preserve">MITTAVANDLAPALLE</t>
  </si>
  <si>
    <t xml:space="preserve"> 1014501006281000</t>
  </si>
  <si>
    <t xml:space="preserve">SUGALITHANDA</t>
  </si>
  <si>
    <t xml:space="preserve"> 1014501006271000</t>
  </si>
  <si>
    <t xml:space="preserve">10.2.2017</t>
  </si>
  <si>
    <t xml:space="preserve"> 1014501006241000</t>
  </si>
  <si>
    <t xml:space="preserve">05.3.2017</t>
  </si>
  <si>
    <t xml:space="preserve">PATHURU TURAKAPALLE</t>
  </si>
  <si>
    <t xml:space="preserve"> 1014501006261000</t>
  </si>
  <si>
    <t xml:space="preserve">03.3.2017</t>
  </si>
  <si>
    <t xml:space="preserve">PAPEPALLI</t>
  </si>
  <si>
    <t xml:space="preserve"> 1014501001010100</t>
  </si>
  <si>
    <t xml:space="preserve">04.1.2017</t>
  </si>
  <si>
    <t xml:space="preserve">CHERUVUKINDAPALLI</t>
  </si>
  <si>
    <t xml:space="preserve"> 1014501002060200</t>
  </si>
  <si>
    <t xml:space="preserve">CHINNAKURAVAPALLE</t>
  </si>
  <si>
    <t xml:space="preserve"> 1014501002030200</t>
  </si>
  <si>
    <t xml:space="preserve">SIDDAVARAM &amp; KGVB SCHOOL</t>
  </si>
  <si>
    <t xml:space="preserve"> 1014501007011100</t>
  </si>
  <si>
    <t xml:space="preserve">CHUNCHUVARIPALLE &amp; Bestha palle</t>
  </si>
  <si>
    <t xml:space="preserve">1014503004050300</t>
  </si>
  <si>
    <t xml:space="preserve">Kothapalle</t>
  </si>
  <si>
    <t xml:space="preserve"> 1014503004070300</t>
  </si>
  <si>
    <t xml:space="preserve">13.02.2017</t>
  </si>
  <si>
    <t xml:space="preserve">Nayunivaripalle</t>
  </si>
  <si>
    <t xml:space="preserve"> 1014503016101200</t>
  </si>
  <si>
    <t xml:space="preserve">T Chowdasamudram</t>
  </si>
  <si>
    <t xml:space="preserve"> 1014503004010300</t>
  </si>
  <si>
    <t xml:space="preserve">Galetivaripalle</t>
  </si>
  <si>
    <t xml:space="preserve"> 1014503009020700</t>
  </si>
  <si>
    <t xml:space="preserve">Govindhuvaripalle , Erragundlapalle </t>
  </si>
  <si>
    <t xml:space="preserve"> 1014502004060500    ,1014502004070500</t>
  </si>
  <si>
    <t xml:space="preserve">BONASUVARIPALLE</t>
  </si>
  <si>
    <t xml:space="preserve">1014502002070300</t>
  </si>
  <si>
    <t xml:space="preserve">EV PALLE MADIGAPALLE</t>
  </si>
  <si>
    <t xml:space="preserve"> 1014502002040300</t>
  </si>
  <si>
    <t xml:space="preserve">MODEL SCHOLL</t>
  </si>
  <si>
    <t xml:space="preserve">1014502002060300</t>
  </si>
  <si>
    <t xml:space="preserve">JR COLLEGE AND ZPHS</t>
  </si>
  <si>
    <t xml:space="preserve">03.03.2017</t>
  </si>
  <si>
    <t xml:space="preserve">KAYALAPALLE</t>
  </si>
  <si>
    <t xml:space="preserve"> 1014502002230200</t>
  </si>
  <si>
    <t xml:space="preserve">PULASAMVAIPALLE</t>
  </si>
  <si>
    <t xml:space="preserve">OKKAVARIPALLE</t>
  </si>
  <si>
    <t xml:space="preserve"> 1014502010041000</t>
  </si>
  <si>
    <t xml:space="preserve">1014710002020200</t>
  </si>
  <si>
    <t xml:space="preserve">Population Served</t>
  </si>
  <si>
    <t xml:space="preserve">Date of starting</t>
  </si>
  <si>
    <t xml:space="preserve">Quantity supplied in Kilo litres daily</t>
  </si>
  <si>
    <t xml:space="preserve">No</t>
  </si>
  <si>
    <t xml:space="preserve">Chinnasettipalli</t>
  </si>
  <si>
    <t xml:space="preserve">settipalli cross</t>
  </si>
  <si>
    <t xml:space="preserve">Athinatham</t>
  </si>
  <si>
    <t xml:space="preserve">Anjanadripuram</t>
  </si>
  <si>
    <t xml:space="preserve">Palleruganimitta</t>
  </si>
  <si>
    <t xml:space="preserve">Narayanapuram</t>
  </si>
  <si>
    <t xml:space="preserve">KAMASALAVANIKUNTA</t>
  </si>
  <si>
    <t xml:space="preserve">yanamanasanapalli</t>
  </si>
  <si>
    <t xml:space="preserve">VENKTASWARAKOTALU</t>
  </si>
  <si>
    <t xml:space="preserve">Gorivimakulapalli</t>
  </si>
  <si>
    <t xml:space="preserve">Desinayanapalli</t>
  </si>
  <si>
    <t xml:space="preserve">KUPPIGARIPALLE  </t>
  </si>
  <si>
    <t xml:space="preserve">Avulakuppam</t>
  </si>
  <si>
    <t xml:space="preserve">KAVVAMPALLE  </t>
  </si>
  <si>
    <t xml:space="preserve">  232  </t>
  </si>
  <si>
    <t xml:space="preserve">MOTLAVANKA  </t>
  </si>
  <si>
    <t xml:space="preserve">  115  </t>
  </si>
  <si>
    <t xml:space="preserve">Pandyalamadugu SC Colony</t>
  </si>
  <si>
    <t xml:space="preserve">20.11.2016</t>
  </si>
  <si>
    <t xml:space="preserve">Shivajinagar Thanda</t>
  </si>
  <si>
    <t xml:space="preserve">K.P.mitta</t>
  </si>
  <si>
    <t xml:space="preserve">J.B.Kotturu</t>
  </si>
  <si>
    <t xml:space="preserve">Kaliganuru</t>
  </si>
  <si>
    <t xml:space="preserve">Indira Colony</t>
  </si>
  <si>
    <t xml:space="preserve">Krishnapuram</t>
  </si>
  <si>
    <t xml:space="preserve">Gaddindlu</t>
  </si>
  <si>
    <t xml:space="preserve">Karvetinagaram</t>
  </si>
  <si>
    <t xml:space="preserve">Yerrakadirepalli HW</t>
  </si>
  <si>
    <t xml:space="preserve">Sanipalli</t>
  </si>
  <si>
    <t xml:space="preserve">12.06.2016</t>
  </si>
  <si>
    <t xml:space="preserve">Sompalli</t>
  </si>
  <si>
    <t xml:space="preserve">23.06.2016</t>
  </si>
  <si>
    <t xml:space="preserve">V.A Kothuru</t>
  </si>
  <si>
    <t xml:space="preserve">KAMMAPALLE HW</t>
  </si>
  <si>
    <t xml:space="preserve"> 1014056022032700</t>
  </si>
  <si>
    <t xml:space="preserve">2.01.2017</t>
  </si>
  <si>
    <t xml:space="preserve">Peddabharinepalle</t>
  </si>
  <si>
    <t xml:space="preserve">Mitturu(mangapuram)</t>
  </si>
  <si>
    <t xml:space="preserve">Nellitippa</t>
  </si>
  <si>
    <t xml:space="preserve">Gowripuram</t>
  </si>
  <si>
    <t xml:space="preserve"> 1014157022073300</t>
  </si>
  <si>
    <t xml:space="preserve"> 1014157025063900</t>
  </si>
  <si>
    <t xml:space="preserve"> 1014157008011200</t>
  </si>
  <si>
    <t xml:space="preserve">KUNTIALAKUNTA</t>
  </si>
  <si>
    <t xml:space="preserve"> 1014157022063300</t>
  </si>
  <si>
    <t xml:space="preserve">Rachavaripalli</t>
  </si>
  <si>
    <t xml:space="preserve">08.01.2016</t>
  </si>
  <si>
    <t xml:space="preserve"> 1014338007041000</t>
  </si>
  <si>
    <t xml:space="preserve">27.08.2016</t>
  </si>
  <si>
    <t xml:space="preserve">Ramaiahgattu</t>
  </si>
  <si>
    <t xml:space="preserve"> 1014338003050500</t>
  </si>
  <si>
    <t xml:space="preserve">D K Palle</t>
  </si>
  <si>
    <t xml:space="preserve">05.02.2016</t>
  </si>
  <si>
    <t xml:space="preserve">Gurikanivaripalle</t>
  </si>
  <si>
    <t xml:space="preserve"> 1014739010130900</t>
  </si>
  <si>
    <t xml:space="preserve">Gurikanivaripalle HW</t>
  </si>
  <si>
    <t xml:space="preserve">Gandhinagar HW</t>
  </si>
  <si>
    <t xml:space="preserve"> 1014739010050900</t>
  </si>
  <si>
    <t xml:space="preserve">6.3.2017</t>
  </si>
  <si>
    <t xml:space="preserve">Gattuvaripalle</t>
  </si>
  <si>
    <t xml:space="preserve"> 1014739010120900</t>
  </si>
  <si>
    <t xml:space="preserve">Nelakurivaripalle</t>
  </si>
  <si>
    <t xml:space="preserve">18.04.2016</t>
  </si>
  <si>
    <t xml:space="preserve">DIGUVA BANDAMEDA PALLI</t>
  </si>
  <si>
    <t xml:space="preserve">Thotavaripalli</t>
  </si>
  <si>
    <t xml:space="preserve"> 1014336013071600</t>
  </si>
  <si>
    <t xml:space="preserve">Avulapalli</t>
  </si>
  <si>
    <t xml:space="preserve">1014336013091600</t>
  </si>
  <si>
    <t xml:space="preserve">3.02.2017</t>
  </si>
  <si>
    <t xml:space="preserve">Nallarajugaripalli</t>
  </si>
  <si>
    <t xml:space="preserve">3.02.2018</t>
  </si>
  <si>
    <t xml:space="preserve">Eguvavooru</t>
  </si>
  <si>
    <t xml:space="preserve">3.02.2019</t>
  </si>
  <si>
    <t xml:space="preserve">Ragimanugadda</t>
  </si>
  <si>
    <t xml:space="preserve">Singamvaripalle</t>
  </si>
  <si>
    <t xml:space="preserve">22.03.2016</t>
  </si>
  <si>
    <t xml:space="preserve">Konduru</t>
  </si>
  <si>
    <t xml:space="preserve">Purandlapalli</t>
  </si>
  <si>
    <t xml:space="preserve">06.06.2016</t>
  </si>
  <si>
    <t xml:space="preserve">Ramapuram HW (Ram Nagaram)</t>
  </si>
  <si>
    <t xml:space="preserve">Alchepalle</t>
  </si>
  <si>
    <t xml:space="preserve">06.02.2016</t>
  </si>
  <si>
    <t xml:space="preserve">R.kothuru</t>
  </si>
  <si>
    <t xml:space="preserve">06.12.2016</t>
  </si>
  <si>
    <t xml:space="preserve">Boggalavaripalli</t>
  </si>
  <si>
    <t xml:space="preserve">1014710002220200</t>
  </si>
  <si>
    <t xml:space="preserve">Boggalavaripalli HW</t>
  </si>
  <si>
    <t xml:space="preserve">1014710002330200</t>
  </si>
  <si>
    <t xml:space="preserve">Devaravandlapalli</t>
  </si>
  <si>
    <t xml:space="preserve">1014710002340200</t>
  </si>
  <si>
    <t xml:space="preserve">Chinthalavaripalli</t>
  </si>
  <si>
    <t xml:space="preserve">ANNEXURE - D1</t>
  </si>
  <si>
    <t xml:space="preserve">ABSTRACT</t>
  </si>
  <si>
    <t xml:space="preserve">DAILY REPORT ON DRINKING WATER SITUATION </t>
  </si>
  <si>
    <t xml:space="preserve">Date of Report : 08-10-2015</t>
  </si>
  <si>
    <t xml:space="preserve">Mandal</t>
  </si>
  <si>
    <t xml:space="preserve">Transportation</t>
  </si>
  <si>
    <t xml:space="preserve">Hiring of Private sources</t>
  </si>
  <si>
    <t xml:space="preserve">No. of Habitations having Irregular Power supply/Low voltage/Insufficient supply</t>
  </si>
  <si>
    <t xml:space="preserve">Decreased/  Increased</t>
  </si>
  <si>
    <t xml:space="preserve">Human populaton </t>
  </si>
  <si>
    <t xml:space="preserve">Live Stock (Cattle)</t>
  </si>
  <si>
    <t xml:space="preserve">No. of Habs.</t>
  </si>
  <si>
    <t xml:space="preserve">Population served</t>
  </si>
  <si>
    <t xml:space="preserve">No. of Sources</t>
  </si>
  <si>
    <t xml:space="preserve">Quantity in KL</t>
  </si>
  <si>
    <t xml:space="preserve">Cost per trip(300 per Trip)</t>
  </si>
  <si>
    <t xml:space="preserve">Total cost per Day</t>
  </si>
  <si>
    <t xml:space="preserve">No.of Habs.</t>
  </si>
  <si>
    <t xml:space="preserve">No of Tanker Trips</t>
  </si>
  <si>
    <t xml:space="preserve">Cost per Trip(430/per trip)</t>
  </si>
  <si>
    <t xml:space="preserve">Cattle Population served</t>
  </si>
  <si>
    <t xml:space="preserve">Transporatation</t>
  </si>
  <si>
    <t xml:space="preserve">Tie-up</t>
  </si>
  <si>
    <t xml:space="preserve">CHITTOOR_SUB_TOTAL</t>
  </si>
  <si>
    <t xml:space="preserve">Nil</t>
  </si>
  <si>
    <t xml:space="preserve">Palasamudram</t>
  </si>
  <si>
    <t xml:space="preserve">G.D.NELLORE_SUB_TOTAL</t>
  </si>
  <si>
    <t xml:space="preserve">NIL</t>
  </si>
  <si>
    <t xml:space="preserve">KARVETINAGAR_SUB_TOTAL</t>
  </si>
  <si>
    <t xml:space="preserve">Gudupalle</t>
  </si>
  <si>
    <t xml:space="preserve">Ramakuppam</t>
  </si>
  <si>
    <t xml:space="preserve">Santhipuram</t>
  </si>
  <si>
    <t xml:space="preserve">KUPPAM_SUB_TOTAL</t>
  </si>
  <si>
    <t xml:space="preserve">PALAMANER_SUB_TOTAL</t>
  </si>
  <si>
    <t xml:space="preserve">PUTHALAPATTU_SUB_TOTAL</t>
  </si>
  <si>
    <t xml:space="preserve">CHITTOOR_DIVISION_TOTAL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</si>
</sst>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_(* #,##0.00_);_(* \(#,##0.00\);_(* \-??_);_(@_)"/>
    <numFmt numFmtId="166" formatCode="DD/MM/YY;@"/>
    <numFmt numFmtId="167" formatCode="0.00"/>
    <numFmt numFmtId="168" formatCode="0"/>
    <numFmt numFmtId="169" formatCode="0.0"/>
    <numFmt numFmtId="170" formatCode="DD/MM/YYYY"/>
    <numFmt numFmtId="171" formatCode="@"/>
    <numFmt numFmtId="172" formatCode="_(* #,##0_);_(* \(#,##0\);_(* \-??_);_(@_)"/>
  </numFmts>
  <fonts count="3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MS Sans Serif"/>
      <family val="2"/>
      <charset val="1"/>
    </font>
    <font>
      <sz val="10"/>
      <name val="Calibri"/>
      <family val="2"/>
      <charset val="1"/>
    </font>
    <font>
      <sz val="8"/>
      <name val="Verdana"/>
      <family val="2"/>
      <charset val="1"/>
    </font>
    <font>
      <sz val="8"/>
      <name val="Arial"/>
      <family val="2"/>
      <charset val="1"/>
    </font>
    <font>
      <sz val="9"/>
      <name val="Arial"/>
      <family val="2"/>
      <charset val="1"/>
    </font>
    <font>
      <sz val="9"/>
      <name val="Calibri"/>
      <family val="2"/>
      <charset val="1"/>
    </font>
    <font>
      <sz val="10"/>
      <name val="Cambria"/>
      <family val="1"/>
      <charset val="1"/>
    </font>
    <font>
      <sz val="10"/>
      <color rgb="FF000000"/>
      <name val="Cambria"/>
      <family val="1"/>
      <charset val="1"/>
    </font>
    <font>
      <sz val="9"/>
      <color rgb="FF000000"/>
      <name val="Cambria"/>
      <family val="1"/>
      <charset val="1"/>
    </font>
    <font>
      <sz val="10"/>
      <color rgb="FFFF0000"/>
      <name val="Cambria"/>
      <family val="1"/>
      <charset val="1"/>
    </font>
    <font>
      <sz val="9"/>
      <color rgb="FFFF0000"/>
      <name val="Cambria"/>
      <family val="1"/>
      <charset val="1"/>
    </font>
    <font>
      <sz val="11"/>
      <color rgb="FF000000"/>
      <name val="Cambria"/>
      <family val="1"/>
      <charset val="1"/>
    </font>
    <font>
      <sz val="8"/>
      <color rgb="FF000000"/>
      <name val="Cambria"/>
      <family val="1"/>
      <charset val="1"/>
    </font>
    <font>
      <sz val="10"/>
      <name val="Calisto MT"/>
      <family val="1"/>
      <charset val="1"/>
    </font>
    <font>
      <sz val="9"/>
      <name val="Calisto MT"/>
      <family val="1"/>
      <charset val="1"/>
    </font>
    <font>
      <sz val="11"/>
      <name val="Calibri"/>
      <family val="2"/>
      <charset val="1"/>
    </font>
    <font>
      <sz val="10"/>
      <color rgb="FFFF0000"/>
      <name val="Arial"/>
      <family val="2"/>
      <charset val="1"/>
    </font>
    <font>
      <sz val="12"/>
      <name val="Calibri"/>
      <family val="2"/>
      <charset val="1"/>
    </font>
    <font>
      <sz val="11"/>
      <name val="Cambria"/>
      <family val="1"/>
      <charset val="1"/>
    </font>
    <font>
      <sz val="12"/>
      <name val="Times New Roman"/>
      <family val="1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1"/>
      <name val="Cambria"/>
      <family val="1"/>
      <charset val="1"/>
    </font>
    <font>
      <sz val="11"/>
      <color rgb="FFFF0000"/>
      <name val="Cambria"/>
      <family val="1"/>
      <charset val="1"/>
    </font>
    <font>
      <b val="true"/>
      <sz val="11"/>
      <color rgb="FFF2F2F2"/>
      <name val="Cambria"/>
      <family val="1"/>
      <charset val="1"/>
    </font>
    <font>
      <sz val="11"/>
      <color rgb="FFF2F2F2"/>
      <name val="Cambria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F0000"/>
        <bgColor rgb="FF993300"/>
      </patternFill>
    </fill>
    <fill>
      <patternFill patternType="solid">
        <fgColor rgb="FFD9D9D9"/>
        <bgColor rgb="FFC0C0C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>
        <color rgb="FF666699"/>
      </left>
      <right style="thin">
        <color rgb="FF666699"/>
      </right>
      <top style="thin">
        <color rgb="FF666699"/>
      </top>
      <bottom style="thin">
        <color rgb="FF666699"/>
      </bottom>
      <diagonal/>
    </border>
  </borders>
  <cellStyleXfs count="3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2" xfId="24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2" xfId="2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2" xfId="28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2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2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2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24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24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25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" xfId="25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23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23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2" fillId="2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2" fillId="2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22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2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2" fillId="2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2" borderId="2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2" borderId="2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" xfId="24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22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2" fillId="2" borderId="2" xfId="3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2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8" fontId="22" fillId="2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8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2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2" fillId="2" borderId="2" xfId="2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2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2" borderId="2" xfId="3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2" borderId="2" xfId="25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" borderId="2" xfId="25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9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3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8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3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2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3" customBuiltin="true"/>
    <cellStyle name="Comma 2 2" xfId="21" builtinId="53" customBuiltin="true"/>
    <cellStyle name="Normal - Style1 2" xfId="22" builtinId="53" customBuiltin="true"/>
    <cellStyle name="Normal 2" xfId="23" builtinId="53" customBuiltin="true"/>
    <cellStyle name="Normal 2 2" xfId="24" builtinId="53" customBuiltin="true"/>
    <cellStyle name="Normal 3" xfId="25" builtinId="53" customBuiltin="true"/>
    <cellStyle name="Normal 3 2" xfId="26" builtinId="53" customBuiltin="true"/>
    <cellStyle name="Normal 4" xfId="27" builtinId="53" customBuiltin="true"/>
    <cellStyle name="Normal 6" xfId="28" builtinId="53" customBuiltin="true"/>
    <cellStyle name="Normal 7" xfId="29" builtinId="53" customBuiltin="true"/>
    <cellStyle name="Normal 8" xfId="30" builtinId="53" customBuiltin="true"/>
    <cellStyle name="Normal_Basic data on Habitations of Chowdepalle sub division 01.05.2009" xfId="31" builtinId="53" customBuiltin="true"/>
    <cellStyle name="Normal_Sheet1" xfId="32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1154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F1159" activeCellId="0" sqref="F1159"/>
    </sheetView>
  </sheetViews>
  <sheetFormatPr defaultRowHeight="12.75"/>
  <cols>
    <col collapsed="false" hidden="false" max="1" min="1" style="1" width="6.75"/>
    <col collapsed="false" hidden="false" max="2" min="2" style="1" width="11.0714285714286"/>
    <col collapsed="false" hidden="false" max="3" min="3" style="1" width="15.7959183673469"/>
    <col collapsed="false" hidden="false" max="4" min="4" style="1" width="16.0663265306122"/>
    <col collapsed="false" hidden="false" max="5" min="5" style="1" width="22.4081632653061"/>
    <col collapsed="false" hidden="false" max="6" min="6" style="1" width="34.2857142857143"/>
    <col collapsed="false" hidden="false" max="1025" min="7" style="1" width="9.04591836734694"/>
  </cols>
  <sheetData>
    <row r="1" s="3" customFormat="true" ht="65.2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2.75" hidden="false" customHeight="false" outlineLevel="0" collapsed="false">
      <c r="A2" s="4" t="n">
        <v>1</v>
      </c>
      <c r="B2" s="4" t="n">
        <v>2</v>
      </c>
      <c r="C2" s="4" t="n">
        <v>3</v>
      </c>
      <c r="D2" s="4" t="n">
        <v>4</v>
      </c>
      <c r="E2" s="4" t="n">
        <v>5</v>
      </c>
      <c r="F2" s="4" t="n">
        <v>6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9.5" hidden="true" customHeight="true" outlineLevel="0" collapsed="false">
      <c r="A3" s="5" t="n">
        <v>1</v>
      </c>
      <c r="B3" s="6" t="s">
        <v>6</v>
      </c>
      <c r="C3" s="6" t="s">
        <v>7</v>
      </c>
      <c r="D3" s="6" t="s">
        <v>8</v>
      </c>
      <c r="E3" s="7" t="s">
        <v>9</v>
      </c>
      <c r="F3" s="7" t="s">
        <v>10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75" hidden="true" customHeight="false" outlineLevel="0" collapsed="false">
      <c r="A4" s="5" t="n">
        <v>2</v>
      </c>
      <c r="B4" s="6" t="s">
        <v>6</v>
      </c>
      <c r="C4" s="6" t="s">
        <v>11</v>
      </c>
      <c r="D4" s="6" t="s">
        <v>12</v>
      </c>
      <c r="E4" s="8" t="s">
        <v>13</v>
      </c>
      <c r="F4" s="8" t="s">
        <v>14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5.5" hidden="true" customHeight="false" outlineLevel="0" collapsed="false">
      <c r="A5" s="5" t="n">
        <v>3</v>
      </c>
      <c r="B5" s="6" t="s">
        <v>6</v>
      </c>
      <c r="C5" s="6" t="s">
        <v>11</v>
      </c>
      <c r="D5" s="6" t="s">
        <v>12</v>
      </c>
      <c r="E5" s="8" t="s">
        <v>15</v>
      </c>
      <c r="F5" s="8" t="s">
        <v>16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75" hidden="true" customHeight="false" outlineLevel="0" collapsed="false">
      <c r="A6" s="5" t="n">
        <v>4</v>
      </c>
      <c r="B6" s="6" t="s">
        <v>6</v>
      </c>
      <c r="C6" s="6" t="s">
        <v>11</v>
      </c>
      <c r="D6" s="6" t="s">
        <v>12</v>
      </c>
      <c r="E6" s="8" t="s">
        <v>15</v>
      </c>
      <c r="F6" s="8" t="s">
        <v>17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75" hidden="true" customHeight="false" outlineLevel="0" collapsed="false">
      <c r="A7" s="5" t="n">
        <v>5</v>
      </c>
      <c r="B7" s="6" t="s">
        <v>6</v>
      </c>
      <c r="C7" s="6" t="s">
        <v>11</v>
      </c>
      <c r="D7" s="6" t="s">
        <v>12</v>
      </c>
      <c r="E7" s="8" t="s">
        <v>15</v>
      </c>
      <c r="F7" s="8" t="s">
        <v>18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75" hidden="true" customHeight="false" outlineLevel="0" collapsed="false">
      <c r="A8" s="5" t="n">
        <v>6</v>
      </c>
      <c r="B8" s="6" t="s">
        <v>6</v>
      </c>
      <c r="C8" s="6" t="s">
        <v>11</v>
      </c>
      <c r="D8" s="6" t="s">
        <v>12</v>
      </c>
      <c r="E8" s="8" t="s">
        <v>15</v>
      </c>
      <c r="F8" s="8" t="s">
        <v>19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5.5" hidden="true" customHeight="false" outlineLevel="0" collapsed="false">
      <c r="A9" s="5" t="n">
        <v>7</v>
      </c>
      <c r="B9" s="6" t="s">
        <v>6</v>
      </c>
      <c r="C9" s="6" t="s">
        <v>11</v>
      </c>
      <c r="D9" s="6" t="s">
        <v>12</v>
      </c>
      <c r="E9" s="9" t="s">
        <v>20</v>
      </c>
      <c r="F9" s="8" t="s">
        <v>21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true" customHeight="false" outlineLevel="0" collapsed="false">
      <c r="A10" s="5" t="n">
        <v>8</v>
      </c>
      <c r="B10" s="6" t="s">
        <v>6</v>
      </c>
      <c r="C10" s="6" t="s">
        <v>11</v>
      </c>
      <c r="D10" s="6" t="s">
        <v>12</v>
      </c>
      <c r="E10" s="9" t="s">
        <v>22</v>
      </c>
      <c r="F10" s="8" t="s">
        <v>23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true" customHeight="false" outlineLevel="0" collapsed="false">
      <c r="A11" s="5" t="n">
        <v>9</v>
      </c>
      <c r="B11" s="6" t="s">
        <v>6</v>
      </c>
      <c r="C11" s="6" t="s">
        <v>11</v>
      </c>
      <c r="D11" s="6" t="s">
        <v>12</v>
      </c>
      <c r="E11" s="9" t="s">
        <v>22</v>
      </c>
      <c r="F11" s="9" t="s">
        <v>24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true" customHeight="false" outlineLevel="0" collapsed="false">
      <c r="A12" s="5" t="n">
        <v>10</v>
      </c>
      <c r="B12" s="6" t="s">
        <v>6</v>
      </c>
      <c r="C12" s="6" t="s">
        <v>11</v>
      </c>
      <c r="D12" s="6" t="s">
        <v>12</v>
      </c>
      <c r="E12" s="9" t="s">
        <v>22</v>
      </c>
      <c r="F12" s="9" t="s">
        <v>25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true" customHeight="false" outlineLevel="0" collapsed="false">
      <c r="A13" s="5" t="n">
        <v>11</v>
      </c>
      <c r="B13" s="6" t="s">
        <v>6</v>
      </c>
      <c r="C13" s="6" t="s">
        <v>11</v>
      </c>
      <c r="D13" s="6" t="s">
        <v>12</v>
      </c>
      <c r="E13" s="9" t="s">
        <v>26</v>
      </c>
      <c r="F13" s="9" t="s">
        <v>27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5.5" hidden="true" customHeight="false" outlineLevel="0" collapsed="false">
      <c r="A14" s="5" t="n">
        <v>12</v>
      </c>
      <c r="B14" s="6" t="s">
        <v>6</v>
      </c>
      <c r="C14" s="6" t="s">
        <v>11</v>
      </c>
      <c r="D14" s="6" t="s">
        <v>12</v>
      </c>
      <c r="E14" s="8" t="s">
        <v>26</v>
      </c>
      <c r="F14" s="8" t="s">
        <v>28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true" customHeight="false" outlineLevel="0" collapsed="false">
      <c r="A15" s="5" t="n">
        <v>13</v>
      </c>
      <c r="B15" s="6" t="s">
        <v>6</v>
      </c>
      <c r="C15" s="6" t="s">
        <v>11</v>
      </c>
      <c r="D15" s="6" t="s">
        <v>12</v>
      </c>
      <c r="E15" s="8" t="s">
        <v>29</v>
      </c>
      <c r="F15" s="8" t="s">
        <v>30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true" customHeight="false" outlineLevel="0" collapsed="false">
      <c r="A16" s="5" t="n">
        <v>14</v>
      </c>
      <c r="B16" s="6" t="s">
        <v>6</v>
      </c>
      <c r="C16" s="6" t="s">
        <v>11</v>
      </c>
      <c r="D16" s="6" t="s">
        <v>12</v>
      </c>
      <c r="E16" s="8" t="s">
        <v>29</v>
      </c>
      <c r="F16" s="9" t="s">
        <v>31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true" customHeight="false" outlineLevel="0" collapsed="false">
      <c r="A17" s="5" t="n">
        <v>15</v>
      </c>
      <c r="B17" s="6" t="s">
        <v>6</v>
      </c>
      <c r="C17" s="6" t="s">
        <v>11</v>
      </c>
      <c r="D17" s="6" t="s">
        <v>12</v>
      </c>
      <c r="E17" s="8" t="s">
        <v>29</v>
      </c>
      <c r="F17" s="8" t="s">
        <v>32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true" customHeight="false" outlineLevel="0" collapsed="false">
      <c r="A18" s="5" t="n">
        <v>16</v>
      </c>
      <c r="B18" s="6" t="s">
        <v>6</v>
      </c>
      <c r="C18" s="6" t="s">
        <v>11</v>
      </c>
      <c r="D18" s="6" t="s">
        <v>12</v>
      </c>
      <c r="E18" s="8" t="s">
        <v>29</v>
      </c>
      <c r="F18" s="8" t="s">
        <v>33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true" customHeight="false" outlineLevel="0" collapsed="false">
      <c r="A19" s="5" t="n">
        <v>17</v>
      </c>
      <c r="B19" s="6" t="s">
        <v>6</v>
      </c>
      <c r="C19" s="6" t="s">
        <v>11</v>
      </c>
      <c r="D19" s="6" t="s">
        <v>12</v>
      </c>
      <c r="E19" s="8" t="s">
        <v>29</v>
      </c>
      <c r="F19" s="8" t="s">
        <v>34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true" customHeight="false" outlineLevel="0" collapsed="false">
      <c r="A20" s="5" t="n">
        <v>18</v>
      </c>
      <c r="B20" s="6" t="s">
        <v>6</v>
      </c>
      <c r="C20" s="6" t="s">
        <v>11</v>
      </c>
      <c r="D20" s="6" t="s">
        <v>12</v>
      </c>
      <c r="E20" s="8" t="s">
        <v>35</v>
      </c>
      <c r="F20" s="8" t="s">
        <v>35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true" customHeight="false" outlineLevel="0" collapsed="false">
      <c r="A21" s="5" t="n">
        <v>19</v>
      </c>
      <c r="B21" s="6" t="s">
        <v>6</v>
      </c>
      <c r="C21" s="6" t="s">
        <v>11</v>
      </c>
      <c r="D21" s="6" t="s">
        <v>12</v>
      </c>
      <c r="E21" s="8" t="s">
        <v>35</v>
      </c>
      <c r="F21" s="8" t="s">
        <v>36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true" customHeight="false" outlineLevel="0" collapsed="false">
      <c r="A22" s="5" t="n">
        <v>20</v>
      </c>
      <c r="B22" s="6" t="s">
        <v>6</v>
      </c>
      <c r="C22" s="6" t="s">
        <v>11</v>
      </c>
      <c r="D22" s="6" t="s">
        <v>12</v>
      </c>
      <c r="E22" s="8" t="s">
        <v>35</v>
      </c>
      <c r="F22" s="8" t="s">
        <v>37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true" customHeight="false" outlineLevel="0" collapsed="false">
      <c r="A23" s="5" t="n">
        <v>21</v>
      </c>
      <c r="B23" s="6" t="s">
        <v>6</v>
      </c>
      <c r="C23" s="6" t="s">
        <v>11</v>
      </c>
      <c r="D23" s="6" t="s">
        <v>12</v>
      </c>
      <c r="E23" s="8" t="s">
        <v>12</v>
      </c>
      <c r="F23" s="8" t="s">
        <v>38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true" customHeight="false" outlineLevel="0" collapsed="false">
      <c r="A24" s="5" t="n">
        <v>22</v>
      </c>
      <c r="B24" s="6" t="s">
        <v>6</v>
      </c>
      <c r="C24" s="6" t="s">
        <v>11</v>
      </c>
      <c r="D24" s="6" t="s">
        <v>12</v>
      </c>
      <c r="E24" s="8" t="s">
        <v>39</v>
      </c>
      <c r="F24" s="8" t="s">
        <v>40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true" customHeight="false" outlineLevel="0" collapsed="false">
      <c r="A25" s="5" t="n">
        <v>23</v>
      </c>
      <c r="B25" s="6" t="s">
        <v>6</v>
      </c>
      <c r="C25" s="6" t="s">
        <v>11</v>
      </c>
      <c r="D25" s="6" t="s">
        <v>12</v>
      </c>
      <c r="E25" s="8" t="s">
        <v>39</v>
      </c>
      <c r="F25" s="8" t="s">
        <v>41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true" customHeight="false" outlineLevel="0" collapsed="false">
      <c r="A26" s="5" t="n">
        <v>24</v>
      </c>
      <c r="B26" s="6" t="s">
        <v>6</v>
      </c>
      <c r="C26" s="6" t="s">
        <v>11</v>
      </c>
      <c r="D26" s="6" t="s">
        <v>12</v>
      </c>
      <c r="E26" s="8" t="s">
        <v>39</v>
      </c>
      <c r="F26" s="8" t="s">
        <v>42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true" customHeight="false" outlineLevel="0" collapsed="false">
      <c r="A27" s="5" t="n">
        <v>25</v>
      </c>
      <c r="B27" s="6" t="s">
        <v>6</v>
      </c>
      <c r="C27" s="6" t="s">
        <v>11</v>
      </c>
      <c r="D27" s="6" t="s">
        <v>12</v>
      </c>
      <c r="E27" s="8" t="s">
        <v>43</v>
      </c>
      <c r="F27" s="8" t="s">
        <v>44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true" customHeight="false" outlineLevel="0" collapsed="false">
      <c r="A28" s="5" t="n">
        <v>26</v>
      </c>
      <c r="B28" s="6" t="s">
        <v>6</v>
      </c>
      <c r="C28" s="6" t="s">
        <v>11</v>
      </c>
      <c r="D28" s="6" t="s">
        <v>12</v>
      </c>
      <c r="E28" s="8" t="s">
        <v>43</v>
      </c>
      <c r="F28" s="8" t="s">
        <v>45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true" customHeight="false" outlineLevel="0" collapsed="false">
      <c r="A29" s="5" t="n">
        <v>27</v>
      </c>
      <c r="B29" s="6" t="s">
        <v>6</v>
      </c>
      <c r="C29" s="6" t="s">
        <v>11</v>
      </c>
      <c r="D29" s="6" t="s">
        <v>12</v>
      </c>
      <c r="E29" s="8" t="s">
        <v>43</v>
      </c>
      <c r="F29" s="8" t="s">
        <v>46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5.5" hidden="true" customHeight="false" outlineLevel="0" collapsed="false">
      <c r="A30" s="5" t="n">
        <v>28</v>
      </c>
      <c r="B30" s="6" t="s">
        <v>6</v>
      </c>
      <c r="C30" s="6" t="s">
        <v>11</v>
      </c>
      <c r="D30" s="6" t="s">
        <v>12</v>
      </c>
      <c r="E30" s="8" t="s">
        <v>43</v>
      </c>
      <c r="F30" s="8" t="s">
        <v>47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true" customHeight="false" outlineLevel="0" collapsed="false">
      <c r="A31" s="5" t="n">
        <v>29</v>
      </c>
      <c r="B31" s="6" t="s">
        <v>6</v>
      </c>
      <c r="C31" s="6" t="s">
        <v>11</v>
      </c>
      <c r="D31" s="6" t="s">
        <v>12</v>
      </c>
      <c r="E31" s="8" t="s">
        <v>43</v>
      </c>
      <c r="F31" s="8" t="s">
        <v>48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true" customHeight="false" outlineLevel="0" collapsed="false">
      <c r="A32" s="5" t="n">
        <v>30</v>
      </c>
      <c r="B32" s="6" t="s">
        <v>6</v>
      </c>
      <c r="C32" s="6" t="s">
        <v>11</v>
      </c>
      <c r="D32" s="6" t="s">
        <v>12</v>
      </c>
      <c r="E32" s="8" t="s">
        <v>43</v>
      </c>
      <c r="F32" s="8" t="s">
        <v>49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true" customHeight="false" outlineLevel="0" collapsed="false">
      <c r="A33" s="5" t="n">
        <v>31</v>
      </c>
      <c r="B33" s="6" t="s">
        <v>6</v>
      </c>
      <c r="C33" s="6" t="s">
        <v>11</v>
      </c>
      <c r="D33" s="6" t="s">
        <v>12</v>
      </c>
      <c r="E33" s="9" t="s">
        <v>50</v>
      </c>
      <c r="F33" s="9" t="s">
        <v>51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true" customHeight="false" outlineLevel="0" collapsed="false">
      <c r="A34" s="5" t="n">
        <v>32</v>
      </c>
      <c r="B34" s="6" t="s">
        <v>6</v>
      </c>
      <c r="C34" s="6" t="s">
        <v>11</v>
      </c>
      <c r="D34" s="6" t="s">
        <v>12</v>
      </c>
      <c r="E34" s="8" t="s">
        <v>43</v>
      </c>
      <c r="F34" s="10" t="s">
        <v>52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5.5" hidden="true" customHeight="false" outlineLevel="0" collapsed="false">
      <c r="A35" s="5" t="n">
        <v>33</v>
      </c>
      <c r="B35" s="6" t="s">
        <v>6</v>
      </c>
      <c r="C35" s="6" t="s">
        <v>11</v>
      </c>
      <c r="D35" s="6" t="s">
        <v>12</v>
      </c>
      <c r="E35" s="8" t="s">
        <v>43</v>
      </c>
      <c r="F35" s="8" t="s">
        <v>53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true" customHeight="false" outlineLevel="0" collapsed="false">
      <c r="A36" s="5" t="n">
        <v>34</v>
      </c>
      <c r="B36" s="6" t="s">
        <v>6</v>
      </c>
      <c r="C36" s="6" t="s">
        <v>11</v>
      </c>
      <c r="D36" s="6" t="s">
        <v>12</v>
      </c>
      <c r="E36" s="8" t="s">
        <v>43</v>
      </c>
      <c r="F36" s="8" t="s">
        <v>54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true" customHeight="false" outlineLevel="0" collapsed="false">
      <c r="A37" s="5" t="n">
        <v>35</v>
      </c>
      <c r="B37" s="6" t="s">
        <v>6</v>
      </c>
      <c r="C37" s="6" t="s">
        <v>11</v>
      </c>
      <c r="D37" s="6" t="s">
        <v>12</v>
      </c>
      <c r="E37" s="9" t="s">
        <v>55</v>
      </c>
      <c r="F37" s="8" t="s">
        <v>56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true" customHeight="false" outlineLevel="0" collapsed="false">
      <c r="A38" s="5" t="n">
        <v>36</v>
      </c>
      <c r="B38" s="6" t="s">
        <v>6</v>
      </c>
      <c r="C38" s="6" t="s">
        <v>11</v>
      </c>
      <c r="D38" s="6" t="s">
        <v>12</v>
      </c>
      <c r="E38" s="8" t="s">
        <v>55</v>
      </c>
      <c r="F38" s="8" t="s">
        <v>57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true" customHeight="false" outlineLevel="0" collapsed="false">
      <c r="A39" s="5" t="n">
        <v>37</v>
      </c>
      <c r="B39" s="6" t="s">
        <v>6</v>
      </c>
      <c r="C39" s="6" t="s">
        <v>11</v>
      </c>
      <c r="D39" s="6" t="s">
        <v>12</v>
      </c>
      <c r="E39" s="8" t="s">
        <v>58</v>
      </c>
      <c r="F39" s="8" t="s">
        <v>59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true" customHeight="false" outlineLevel="0" collapsed="false">
      <c r="A40" s="5" t="n">
        <v>38</v>
      </c>
      <c r="B40" s="6" t="s">
        <v>6</v>
      </c>
      <c r="C40" s="6" t="s">
        <v>11</v>
      </c>
      <c r="D40" s="6" t="s">
        <v>12</v>
      </c>
      <c r="E40" s="8" t="s">
        <v>58</v>
      </c>
      <c r="F40" s="8" t="s">
        <v>60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true" customHeight="false" outlineLevel="0" collapsed="false">
      <c r="A41" s="5" t="n">
        <v>39</v>
      </c>
      <c r="B41" s="6" t="s">
        <v>6</v>
      </c>
      <c r="C41" s="6" t="s">
        <v>11</v>
      </c>
      <c r="D41" s="6" t="s">
        <v>12</v>
      </c>
      <c r="E41" s="8" t="s">
        <v>58</v>
      </c>
      <c r="F41" s="8" t="s">
        <v>61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true" customHeight="false" outlineLevel="0" collapsed="false">
      <c r="A42" s="5" t="n">
        <v>40</v>
      </c>
      <c r="B42" s="6" t="s">
        <v>6</v>
      </c>
      <c r="C42" s="6" t="s">
        <v>11</v>
      </c>
      <c r="D42" s="6" t="s">
        <v>12</v>
      </c>
      <c r="E42" s="8" t="s">
        <v>58</v>
      </c>
      <c r="F42" s="8" t="s">
        <v>58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true" customHeight="false" outlineLevel="0" collapsed="false">
      <c r="A43" s="5" t="n">
        <v>41</v>
      </c>
      <c r="B43" s="6" t="s">
        <v>6</v>
      </c>
      <c r="C43" s="6" t="s">
        <v>11</v>
      </c>
      <c r="D43" s="6" t="s">
        <v>12</v>
      </c>
      <c r="E43" s="8" t="s">
        <v>58</v>
      </c>
      <c r="F43" s="8" t="s">
        <v>62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true" customHeight="false" outlineLevel="0" collapsed="false">
      <c r="A44" s="5" t="n">
        <v>42</v>
      </c>
      <c r="B44" s="6" t="s">
        <v>6</v>
      </c>
      <c r="C44" s="6" t="s">
        <v>11</v>
      </c>
      <c r="D44" s="6" t="s">
        <v>12</v>
      </c>
      <c r="E44" s="8" t="s">
        <v>58</v>
      </c>
      <c r="F44" s="8" t="s">
        <v>63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true" customHeight="false" outlineLevel="0" collapsed="false">
      <c r="A45" s="5" t="n">
        <v>43</v>
      </c>
      <c r="B45" s="6" t="s">
        <v>6</v>
      </c>
      <c r="C45" s="6" t="s">
        <v>11</v>
      </c>
      <c r="D45" s="6" t="s">
        <v>12</v>
      </c>
      <c r="E45" s="8" t="s">
        <v>58</v>
      </c>
      <c r="F45" s="8" t="s">
        <v>64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true" customHeight="false" outlineLevel="0" collapsed="false">
      <c r="A46" s="5" t="n">
        <v>44</v>
      </c>
      <c r="B46" s="6" t="s">
        <v>6</v>
      </c>
      <c r="C46" s="6" t="s">
        <v>11</v>
      </c>
      <c r="D46" s="6" t="s">
        <v>12</v>
      </c>
      <c r="E46" s="8" t="s">
        <v>58</v>
      </c>
      <c r="F46" s="8" t="s">
        <v>65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true" customHeight="false" outlineLevel="0" collapsed="false">
      <c r="A47" s="5" t="n">
        <v>45</v>
      </c>
      <c r="B47" s="6" t="s">
        <v>6</v>
      </c>
      <c r="C47" s="6" t="s">
        <v>11</v>
      </c>
      <c r="D47" s="6" t="s">
        <v>12</v>
      </c>
      <c r="E47" s="8" t="s">
        <v>66</v>
      </c>
      <c r="F47" s="8" t="s">
        <v>67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true" customHeight="false" outlineLevel="0" collapsed="false">
      <c r="A48" s="5" t="n">
        <v>46</v>
      </c>
      <c r="B48" s="6" t="s">
        <v>6</v>
      </c>
      <c r="C48" s="6" t="s">
        <v>11</v>
      </c>
      <c r="D48" s="6" t="s">
        <v>12</v>
      </c>
      <c r="E48" s="8" t="s">
        <v>66</v>
      </c>
      <c r="F48" s="8" t="s">
        <v>68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true" customHeight="false" outlineLevel="0" collapsed="false">
      <c r="A49" s="5" t="n">
        <v>47</v>
      </c>
      <c r="B49" s="6" t="s">
        <v>6</v>
      </c>
      <c r="C49" s="6" t="s">
        <v>11</v>
      </c>
      <c r="D49" s="6" t="s">
        <v>12</v>
      </c>
      <c r="E49" s="8" t="s">
        <v>69</v>
      </c>
      <c r="F49" s="8" t="s">
        <v>70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true" customHeight="false" outlineLevel="0" collapsed="false">
      <c r="A50" s="5" t="n">
        <v>48</v>
      </c>
      <c r="B50" s="6" t="s">
        <v>6</v>
      </c>
      <c r="C50" s="6" t="s">
        <v>11</v>
      </c>
      <c r="D50" s="6" t="s">
        <v>12</v>
      </c>
      <c r="E50" s="8" t="s">
        <v>69</v>
      </c>
      <c r="F50" s="8" t="s">
        <v>71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true" customHeight="false" outlineLevel="0" collapsed="false">
      <c r="A51" s="5" t="n">
        <v>49</v>
      </c>
      <c r="B51" s="6" t="s">
        <v>6</v>
      </c>
      <c r="C51" s="6" t="s">
        <v>11</v>
      </c>
      <c r="D51" s="6" t="s">
        <v>12</v>
      </c>
      <c r="E51" s="8" t="s">
        <v>69</v>
      </c>
      <c r="F51" s="8" t="s">
        <v>72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true" customHeight="false" outlineLevel="0" collapsed="false">
      <c r="A52" s="5" t="n">
        <v>50</v>
      </c>
      <c r="B52" s="6" t="s">
        <v>6</v>
      </c>
      <c r="C52" s="6" t="s">
        <v>11</v>
      </c>
      <c r="D52" s="6" t="s">
        <v>12</v>
      </c>
      <c r="E52" s="8" t="s">
        <v>73</v>
      </c>
      <c r="F52" s="8" t="s">
        <v>74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true" customHeight="false" outlineLevel="0" collapsed="false">
      <c r="A53" s="5" t="n">
        <v>51</v>
      </c>
      <c r="B53" s="6" t="s">
        <v>6</v>
      </c>
      <c r="C53" s="6" t="s">
        <v>11</v>
      </c>
      <c r="D53" s="6" t="s">
        <v>12</v>
      </c>
      <c r="E53" s="8" t="s">
        <v>75</v>
      </c>
      <c r="F53" s="8" t="s">
        <v>76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true" customHeight="false" outlineLevel="0" collapsed="false">
      <c r="A54" s="5" t="n">
        <v>52</v>
      </c>
      <c r="B54" s="6" t="s">
        <v>6</v>
      </c>
      <c r="C54" s="6" t="s">
        <v>11</v>
      </c>
      <c r="D54" s="6" t="s">
        <v>12</v>
      </c>
      <c r="E54" s="8" t="s">
        <v>75</v>
      </c>
      <c r="F54" s="8" t="s">
        <v>77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true" customHeight="false" outlineLevel="0" collapsed="false">
      <c r="A55" s="5" t="n">
        <v>53</v>
      </c>
      <c r="B55" s="6" t="s">
        <v>6</v>
      </c>
      <c r="C55" s="6" t="s">
        <v>11</v>
      </c>
      <c r="D55" s="6" t="s">
        <v>12</v>
      </c>
      <c r="E55" s="8" t="s">
        <v>75</v>
      </c>
      <c r="F55" s="8" t="s">
        <v>78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true" customHeight="false" outlineLevel="0" collapsed="false">
      <c r="A56" s="5" t="n">
        <v>54</v>
      </c>
      <c r="B56" s="6" t="s">
        <v>6</v>
      </c>
      <c r="C56" s="6" t="s">
        <v>11</v>
      </c>
      <c r="D56" s="6" t="s">
        <v>12</v>
      </c>
      <c r="E56" s="8" t="s">
        <v>79</v>
      </c>
      <c r="F56" s="8" t="s">
        <v>80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true" customHeight="false" outlineLevel="0" collapsed="false">
      <c r="A57" s="5" t="n">
        <v>55</v>
      </c>
      <c r="B57" s="6" t="s">
        <v>6</v>
      </c>
      <c r="C57" s="6" t="s">
        <v>11</v>
      </c>
      <c r="D57" s="6" t="s">
        <v>12</v>
      </c>
      <c r="E57" s="8" t="s">
        <v>79</v>
      </c>
      <c r="F57" s="8" t="s">
        <v>81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true" customHeight="false" outlineLevel="0" collapsed="false">
      <c r="A58" s="5" t="n">
        <v>56</v>
      </c>
      <c r="B58" s="6" t="s">
        <v>6</v>
      </c>
      <c r="C58" s="6" t="s">
        <v>11</v>
      </c>
      <c r="D58" s="6" t="s">
        <v>12</v>
      </c>
      <c r="E58" s="8" t="s">
        <v>79</v>
      </c>
      <c r="F58" s="8" t="s">
        <v>81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true" customHeight="false" outlineLevel="0" collapsed="false">
      <c r="A59" s="5" t="n">
        <v>57</v>
      </c>
      <c r="B59" s="6" t="s">
        <v>6</v>
      </c>
      <c r="C59" s="6" t="s">
        <v>11</v>
      </c>
      <c r="D59" s="6" t="s">
        <v>12</v>
      </c>
      <c r="E59" s="8" t="s">
        <v>82</v>
      </c>
      <c r="F59" s="8" t="s">
        <v>83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true" customHeight="false" outlineLevel="0" collapsed="false">
      <c r="A60" s="5" t="n">
        <v>58</v>
      </c>
      <c r="B60" s="6" t="s">
        <v>6</v>
      </c>
      <c r="C60" s="6" t="s">
        <v>11</v>
      </c>
      <c r="D60" s="6" t="s">
        <v>12</v>
      </c>
      <c r="E60" s="8" t="s">
        <v>82</v>
      </c>
      <c r="F60" s="8" t="s">
        <v>84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true" customHeight="false" outlineLevel="0" collapsed="false">
      <c r="A61" s="5" t="n">
        <v>59</v>
      </c>
      <c r="B61" s="6" t="s">
        <v>6</v>
      </c>
      <c r="C61" s="6" t="s">
        <v>11</v>
      </c>
      <c r="D61" s="6" t="s">
        <v>12</v>
      </c>
      <c r="E61" s="8" t="s">
        <v>85</v>
      </c>
      <c r="F61" s="8" t="s">
        <v>86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true" customHeight="false" outlineLevel="0" collapsed="false">
      <c r="A62" s="5" t="n">
        <v>60</v>
      </c>
      <c r="B62" s="6" t="s">
        <v>6</v>
      </c>
      <c r="C62" s="6" t="s">
        <v>11</v>
      </c>
      <c r="D62" s="6" t="s">
        <v>12</v>
      </c>
      <c r="E62" s="8" t="s">
        <v>85</v>
      </c>
      <c r="F62" s="8" t="s">
        <v>87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true" customHeight="false" outlineLevel="0" collapsed="false">
      <c r="A63" s="5" t="n">
        <v>61</v>
      </c>
      <c r="B63" s="6" t="s">
        <v>6</v>
      </c>
      <c r="C63" s="6" t="s">
        <v>11</v>
      </c>
      <c r="D63" s="6" t="s">
        <v>12</v>
      </c>
      <c r="E63" s="8" t="s">
        <v>85</v>
      </c>
      <c r="F63" s="8" t="s">
        <v>88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true" customHeight="false" outlineLevel="0" collapsed="false">
      <c r="A64" s="5" t="n">
        <v>62</v>
      </c>
      <c r="B64" s="6" t="s">
        <v>6</v>
      </c>
      <c r="C64" s="6" t="s">
        <v>11</v>
      </c>
      <c r="D64" s="6" t="s">
        <v>12</v>
      </c>
      <c r="E64" s="8" t="s">
        <v>89</v>
      </c>
      <c r="F64" s="8" t="s">
        <v>90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true" customHeight="false" outlineLevel="0" collapsed="false">
      <c r="A65" s="5" t="n">
        <v>63</v>
      </c>
      <c r="B65" s="6" t="s">
        <v>6</v>
      </c>
      <c r="C65" s="6" t="s">
        <v>11</v>
      </c>
      <c r="D65" s="6" t="s">
        <v>12</v>
      </c>
      <c r="E65" s="8" t="s">
        <v>91</v>
      </c>
      <c r="F65" s="8" t="s">
        <v>92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true" customHeight="false" outlineLevel="0" collapsed="false">
      <c r="A66" s="5" t="n">
        <v>64</v>
      </c>
      <c r="B66" s="6" t="s">
        <v>6</v>
      </c>
      <c r="C66" s="6" t="s">
        <v>11</v>
      </c>
      <c r="D66" s="6" t="s">
        <v>12</v>
      </c>
      <c r="E66" s="8" t="s">
        <v>91</v>
      </c>
      <c r="F66" s="8" t="s">
        <v>93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true" customHeight="false" outlineLevel="0" collapsed="false">
      <c r="A67" s="5" t="n">
        <v>65</v>
      </c>
      <c r="B67" s="6" t="s">
        <v>6</v>
      </c>
      <c r="C67" s="6" t="s">
        <v>11</v>
      </c>
      <c r="D67" s="6" t="s">
        <v>12</v>
      </c>
      <c r="E67" s="8" t="s">
        <v>91</v>
      </c>
      <c r="F67" s="8" t="s">
        <v>94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true" customHeight="false" outlineLevel="0" collapsed="false">
      <c r="A68" s="5" t="n">
        <v>66</v>
      </c>
      <c r="B68" s="6" t="s">
        <v>6</v>
      </c>
      <c r="C68" s="6" t="s">
        <v>11</v>
      </c>
      <c r="D68" s="6" t="s">
        <v>12</v>
      </c>
      <c r="E68" s="8" t="s">
        <v>91</v>
      </c>
      <c r="F68" s="8" t="s">
        <v>95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true" customHeight="false" outlineLevel="0" collapsed="false">
      <c r="A69" s="5" t="n">
        <v>67</v>
      </c>
      <c r="B69" s="6" t="s">
        <v>6</v>
      </c>
      <c r="C69" s="6" t="s">
        <v>11</v>
      </c>
      <c r="D69" s="6" t="s">
        <v>12</v>
      </c>
      <c r="E69" s="8" t="s">
        <v>91</v>
      </c>
      <c r="F69" s="8" t="s">
        <v>96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true" customHeight="false" outlineLevel="0" collapsed="false">
      <c r="A70" s="5" t="n">
        <v>68</v>
      </c>
      <c r="B70" s="6" t="s">
        <v>6</v>
      </c>
      <c r="C70" s="6" t="s">
        <v>11</v>
      </c>
      <c r="D70" s="6" t="s">
        <v>12</v>
      </c>
      <c r="E70" s="8" t="s">
        <v>97</v>
      </c>
      <c r="F70" s="8" t="s">
        <v>98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true" customHeight="false" outlineLevel="0" collapsed="false">
      <c r="A71" s="5" t="n">
        <v>69</v>
      </c>
      <c r="B71" s="6" t="s">
        <v>6</v>
      </c>
      <c r="C71" s="6" t="s">
        <v>11</v>
      </c>
      <c r="D71" s="6" t="s">
        <v>12</v>
      </c>
      <c r="E71" s="8" t="s">
        <v>97</v>
      </c>
      <c r="F71" s="8" t="s">
        <v>99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75" hidden="true" customHeight="false" outlineLevel="0" collapsed="false">
      <c r="A72" s="5" t="n">
        <v>70</v>
      </c>
      <c r="B72" s="6" t="s">
        <v>6</v>
      </c>
      <c r="C72" s="6" t="s">
        <v>11</v>
      </c>
      <c r="D72" s="6" t="s">
        <v>12</v>
      </c>
      <c r="E72" s="8" t="s">
        <v>97</v>
      </c>
      <c r="F72" s="8" t="s">
        <v>100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true" customHeight="false" outlineLevel="0" collapsed="false">
      <c r="A73" s="5" t="n">
        <v>71</v>
      </c>
      <c r="B73" s="6" t="s">
        <v>6</v>
      </c>
      <c r="C73" s="6" t="s">
        <v>11</v>
      </c>
      <c r="D73" s="6" t="s">
        <v>12</v>
      </c>
      <c r="E73" s="8" t="s">
        <v>97</v>
      </c>
      <c r="F73" s="8" t="s">
        <v>101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true" customHeight="false" outlineLevel="0" collapsed="false">
      <c r="A74" s="5" t="n">
        <v>72</v>
      </c>
      <c r="B74" s="6" t="s">
        <v>6</v>
      </c>
      <c r="C74" s="6" t="s">
        <v>11</v>
      </c>
      <c r="D74" s="6" t="s">
        <v>12</v>
      </c>
      <c r="E74" s="8" t="s">
        <v>97</v>
      </c>
      <c r="F74" s="8" t="s">
        <v>102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true" customHeight="false" outlineLevel="0" collapsed="false">
      <c r="A75" s="5" t="n">
        <v>73</v>
      </c>
      <c r="B75" s="6" t="s">
        <v>6</v>
      </c>
      <c r="C75" s="6" t="s">
        <v>11</v>
      </c>
      <c r="D75" s="6" t="s">
        <v>12</v>
      </c>
      <c r="E75" s="9" t="s">
        <v>103</v>
      </c>
      <c r="F75" s="9" t="s">
        <v>104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true" customHeight="false" outlineLevel="0" collapsed="false">
      <c r="A76" s="5" t="n">
        <v>74</v>
      </c>
      <c r="B76" s="6" t="s">
        <v>6</v>
      </c>
      <c r="C76" s="6" t="s">
        <v>11</v>
      </c>
      <c r="D76" s="6" t="s">
        <v>12</v>
      </c>
      <c r="E76" s="8" t="s">
        <v>97</v>
      </c>
      <c r="F76" s="8" t="s">
        <v>105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true" customHeight="false" outlineLevel="0" collapsed="false">
      <c r="A77" s="5" t="n">
        <v>75</v>
      </c>
      <c r="B77" s="6" t="s">
        <v>6</v>
      </c>
      <c r="C77" s="6" t="s">
        <v>11</v>
      </c>
      <c r="D77" s="6" t="s">
        <v>12</v>
      </c>
      <c r="E77" s="8" t="s">
        <v>103</v>
      </c>
      <c r="F77" s="8" t="s">
        <v>106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true" customHeight="false" outlineLevel="0" collapsed="false">
      <c r="A78" s="5" t="n">
        <v>76</v>
      </c>
      <c r="B78" s="6" t="s">
        <v>6</v>
      </c>
      <c r="C78" s="6" t="s">
        <v>11</v>
      </c>
      <c r="D78" s="6" t="s">
        <v>12</v>
      </c>
      <c r="E78" s="8" t="s">
        <v>97</v>
      </c>
      <c r="F78" s="8" t="s">
        <v>107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true" customHeight="false" outlineLevel="0" collapsed="false">
      <c r="A79" s="5" t="n">
        <v>77</v>
      </c>
      <c r="B79" s="6" t="s">
        <v>6</v>
      </c>
      <c r="C79" s="6" t="s">
        <v>11</v>
      </c>
      <c r="D79" s="6" t="s">
        <v>12</v>
      </c>
      <c r="E79" s="8" t="s">
        <v>97</v>
      </c>
      <c r="F79" s="8" t="s">
        <v>45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25.5" hidden="true" customHeight="false" outlineLevel="0" collapsed="false">
      <c r="A80" s="5" t="n">
        <v>78</v>
      </c>
      <c r="B80" s="6" t="s">
        <v>6</v>
      </c>
      <c r="C80" s="6" t="s">
        <v>11</v>
      </c>
      <c r="D80" s="6" t="s">
        <v>12</v>
      </c>
      <c r="E80" s="8" t="s">
        <v>97</v>
      </c>
      <c r="F80" s="8" t="s">
        <v>108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true" customHeight="false" outlineLevel="0" collapsed="false">
      <c r="A81" s="5" t="n">
        <v>79</v>
      </c>
      <c r="B81" s="6" t="s">
        <v>6</v>
      </c>
      <c r="C81" s="6" t="s">
        <v>11</v>
      </c>
      <c r="D81" s="6" t="s">
        <v>12</v>
      </c>
      <c r="E81" s="8" t="s">
        <v>97</v>
      </c>
      <c r="F81" s="8" t="s">
        <v>109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75" hidden="true" customHeight="false" outlineLevel="0" collapsed="false">
      <c r="A82" s="5" t="n">
        <v>80</v>
      </c>
      <c r="B82" s="6" t="s">
        <v>6</v>
      </c>
      <c r="C82" s="6" t="s">
        <v>11</v>
      </c>
      <c r="D82" s="6" t="s">
        <v>12</v>
      </c>
      <c r="E82" s="8" t="s">
        <v>103</v>
      </c>
      <c r="F82" s="8" t="s">
        <v>110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true" customHeight="false" outlineLevel="0" collapsed="false">
      <c r="A83" s="5" t="n">
        <v>81</v>
      </c>
      <c r="B83" s="6" t="s">
        <v>6</v>
      </c>
      <c r="C83" s="6" t="s">
        <v>11</v>
      </c>
      <c r="D83" s="6" t="s">
        <v>12</v>
      </c>
      <c r="E83" s="8" t="s">
        <v>103</v>
      </c>
      <c r="F83" s="8" t="s">
        <v>111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true" customHeight="false" outlineLevel="0" collapsed="false">
      <c r="A84" s="5" t="n">
        <v>82</v>
      </c>
      <c r="B84" s="6" t="s">
        <v>6</v>
      </c>
      <c r="C84" s="6" t="s">
        <v>11</v>
      </c>
      <c r="D84" s="6" t="s">
        <v>12</v>
      </c>
      <c r="E84" s="8" t="s">
        <v>103</v>
      </c>
      <c r="F84" s="8" t="s">
        <v>112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true" customHeight="false" outlineLevel="0" collapsed="false">
      <c r="A85" s="5" t="n">
        <v>83</v>
      </c>
      <c r="B85" s="6" t="s">
        <v>6</v>
      </c>
      <c r="C85" s="6" t="s">
        <v>11</v>
      </c>
      <c r="D85" s="6" t="s">
        <v>12</v>
      </c>
      <c r="E85" s="9" t="s">
        <v>97</v>
      </c>
      <c r="F85" s="9" t="s">
        <v>113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true" customHeight="false" outlineLevel="0" collapsed="false">
      <c r="A86" s="5" t="n">
        <v>84</v>
      </c>
      <c r="B86" s="6" t="s">
        <v>6</v>
      </c>
      <c r="C86" s="6" t="s">
        <v>11</v>
      </c>
      <c r="D86" s="6" t="s">
        <v>12</v>
      </c>
      <c r="E86" s="8" t="s">
        <v>114</v>
      </c>
      <c r="F86" s="8" t="s">
        <v>115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true" customHeight="false" outlineLevel="0" collapsed="false">
      <c r="A87" s="5" t="n">
        <v>85</v>
      </c>
      <c r="B87" s="6" t="s">
        <v>6</v>
      </c>
      <c r="C87" s="6" t="s">
        <v>11</v>
      </c>
      <c r="D87" s="6" t="s">
        <v>12</v>
      </c>
      <c r="E87" s="8" t="s">
        <v>116</v>
      </c>
      <c r="F87" s="8" t="s">
        <v>116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true" customHeight="false" outlineLevel="0" collapsed="false">
      <c r="A88" s="5" t="n">
        <v>86</v>
      </c>
      <c r="B88" s="6" t="s">
        <v>6</v>
      </c>
      <c r="C88" s="6" t="s">
        <v>11</v>
      </c>
      <c r="D88" s="6" t="s">
        <v>12</v>
      </c>
      <c r="E88" s="8" t="s">
        <v>116</v>
      </c>
      <c r="F88" s="8" t="s">
        <v>117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true" customHeight="false" outlineLevel="0" collapsed="false">
      <c r="A89" s="5" t="n">
        <v>87</v>
      </c>
      <c r="B89" s="6" t="s">
        <v>6</v>
      </c>
      <c r="C89" s="6" t="s">
        <v>11</v>
      </c>
      <c r="D89" s="6" t="s">
        <v>12</v>
      </c>
      <c r="E89" s="8" t="s">
        <v>116</v>
      </c>
      <c r="F89" s="8" t="s">
        <v>118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true" customHeight="false" outlineLevel="0" collapsed="false">
      <c r="A90" s="5" t="n">
        <v>88</v>
      </c>
      <c r="B90" s="6" t="s">
        <v>6</v>
      </c>
      <c r="C90" s="6" t="s">
        <v>11</v>
      </c>
      <c r="D90" s="6" t="s">
        <v>12</v>
      </c>
      <c r="E90" s="8" t="s">
        <v>114</v>
      </c>
      <c r="F90" s="8" t="s">
        <v>119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true" customHeight="false" outlineLevel="0" collapsed="false">
      <c r="A91" s="5" t="n">
        <v>89</v>
      </c>
      <c r="B91" s="6" t="s">
        <v>6</v>
      </c>
      <c r="C91" s="6" t="s">
        <v>11</v>
      </c>
      <c r="D91" s="6" t="s">
        <v>12</v>
      </c>
      <c r="E91" s="8" t="s">
        <v>114</v>
      </c>
      <c r="F91" s="8" t="s">
        <v>120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true" customHeight="false" outlineLevel="0" collapsed="false">
      <c r="A92" s="5" t="n">
        <v>90</v>
      </c>
      <c r="B92" s="6" t="s">
        <v>6</v>
      </c>
      <c r="C92" s="6" t="s">
        <v>11</v>
      </c>
      <c r="D92" s="6" t="s">
        <v>12</v>
      </c>
      <c r="E92" s="9" t="s">
        <v>121</v>
      </c>
      <c r="F92" s="9" t="s">
        <v>122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75" hidden="true" customHeight="false" outlineLevel="0" collapsed="false">
      <c r="A93" s="5" t="n">
        <v>91</v>
      </c>
      <c r="B93" s="6" t="s">
        <v>6</v>
      </c>
      <c r="C93" s="6" t="s">
        <v>11</v>
      </c>
      <c r="D93" s="6" t="s">
        <v>12</v>
      </c>
      <c r="E93" s="9" t="s">
        <v>121</v>
      </c>
      <c r="F93" s="9" t="s">
        <v>123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true" customHeight="false" outlineLevel="0" collapsed="false">
      <c r="A94" s="5" t="n">
        <v>92</v>
      </c>
      <c r="B94" s="6" t="s">
        <v>6</v>
      </c>
      <c r="C94" s="6" t="s">
        <v>11</v>
      </c>
      <c r="D94" s="6" t="s">
        <v>12</v>
      </c>
      <c r="E94" s="8" t="s">
        <v>121</v>
      </c>
      <c r="F94" s="8" t="s">
        <v>124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true" customHeight="false" outlineLevel="0" collapsed="false">
      <c r="A95" s="5" t="n">
        <v>93</v>
      </c>
      <c r="B95" s="6" t="s">
        <v>6</v>
      </c>
      <c r="C95" s="6" t="s">
        <v>11</v>
      </c>
      <c r="D95" s="6" t="s">
        <v>12</v>
      </c>
      <c r="E95" s="8" t="s">
        <v>125</v>
      </c>
      <c r="F95" s="8" t="s">
        <v>126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true" customHeight="false" outlineLevel="0" collapsed="false">
      <c r="A96" s="5" t="n">
        <v>94</v>
      </c>
      <c r="B96" s="6" t="s">
        <v>6</v>
      </c>
      <c r="C96" s="6" t="s">
        <v>11</v>
      </c>
      <c r="D96" s="6" t="s">
        <v>12</v>
      </c>
      <c r="E96" s="8" t="s">
        <v>125</v>
      </c>
      <c r="F96" s="8" t="s">
        <v>127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true" customHeight="false" outlineLevel="0" collapsed="false">
      <c r="A97" s="5" t="n">
        <v>95</v>
      </c>
      <c r="B97" s="6" t="s">
        <v>6</v>
      </c>
      <c r="C97" s="6" t="s">
        <v>11</v>
      </c>
      <c r="D97" s="6" t="s">
        <v>12</v>
      </c>
      <c r="E97" s="8" t="s">
        <v>128</v>
      </c>
      <c r="F97" s="8" t="s">
        <v>129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true" customHeight="false" outlineLevel="0" collapsed="false">
      <c r="A98" s="5" t="n">
        <v>96</v>
      </c>
      <c r="B98" s="6" t="s">
        <v>6</v>
      </c>
      <c r="C98" s="6" t="s">
        <v>7</v>
      </c>
      <c r="D98" s="6" t="s">
        <v>130</v>
      </c>
      <c r="E98" s="9" t="s">
        <v>131</v>
      </c>
      <c r="F98" s="9" t="s">
        <v>132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true" customHeight="false" outlineLevel="0" collapsed="false">
      <c r="A99" s="5" t="n">
        <v>97</v>
      </c>
      <c r="B99" s="6" t="s">
        <v>6</v>
      </c>
      <c r="C99" s="6" t="s">
        <v>7</v>
      </c>
      <c r="D99" s="6" t="s">
        <v>130</v>
      </c>
      <c r="E99" s="9" t="s">
        <v>133</v>
      </c>
      <c r="F99" s="9" t="s">
        <v>134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75" hidden="true" customHeight="false" outlineLevel="0" collapsed="false">
      <c r="A100" s="5" t="n">
        <v>98</v>
      </c>
      <c r="B100" s="6" t="s">
        <v>6</v>
      </c>
      <c r="C100" s="6" t="s">
        <v>7</v>
      </c>
      <c r="D100" s="6" t="s">
        <v>130</v>
      </c>
      <c r="E100" s="9" t="s">
        <v>133</v>
      </c>
      <c r="F100" s="9" t="s">
        <v>133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true" customHeight="false" outlineLevel="0" collapsed="false">
      <c r="A101" s="5" t="n">
        <v>99</v>
      </c>
      <c r="B101" s="6" t="s">
        <v>6</v>
      </c>
      <c r="C101" s="6" t="s">
        <v>7</v>
      </c>
      <c r="D101" s="6" t="s">
        <v>130</v>
      </c>
      <c r="E101" s="6" t="s">
        <v>135</v>
      </c>
      <c r="F101" s="9" t="s">
        <v>136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75" hidden="true" customHeight="false" outlineLevel="0" collapsed="false">
      <c r="A102" s="5" t="n">
        <v>100</v>
      </c>
      <c r="B102" s="6" t="s">
        <v>6</v>
      </c>
      <c r="C102" s="6" t="s">
        <v>7</v>
      </c>
      <c r="D102" s="6" t="s">
        <v>130</v>
      </c>
      <c r="E102" s="6" t="s">
        <v>135</v>
      </c>
      <c r="F102" s="9" t="s">
        <v>137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true" customHeight="false" outlineLevel="0" collapsed="false">
      <c r="A103" s="5" t="n">
        <v>101</v>
      </c>
      <c r="B103" s="6" t="s">
        <v>6</v>
      </c>
      <c r="C103" s="6" t="s">
        <v>7</v>
      </c>
      <c r="D103" s="6" t="s">
        <v>130</v>
      </c>
      <c r="E103" s="6" t="s">
        <v>135</v>
      </c>
      <c r="F103" s="9" t="s">
        <v>138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true" customHeight="false" outlineLevel="0" collapsed="false">
      <c r="A104" s="5" t="n">
        <v>102</v>
      </c>
      <c r="B104" s="6" t="s">
        <v>6</v>
      </c>
      <c r="C104" s="6" t="s">
        <v>7</v>
      </c>
      <c r="D104" s="6" t="s">
        <v>130</v>
      </c>
      <c r="E104" s="9" t="s">
        <v>135</v>
      </c>
      <c r="F104" s="9" t="s">
        <v>139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true" customHeight="false" outlineLevel="0" collapsed="false">
      <c r="A105" s="5" t="n">
        <v>103</v>
      </c>
      <c r="B105" s="6" t="s">
        <v>6</v>
      </c>
      <c r="C105" s="6" t="s">
        <v>7</v>
      </c>
      <c r="D105" s="6" t="s">
        <v>130</v>
      </c>
      <c r="E105" s="9" t="s">
        <v>135</v>
      </c>
      <c r="F105" s="9" t="s">
        <v>140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true" customHeight="false" outlineLevel="0" collapsed="false">
      <c r="A106" s="5" t="n">
        <v>104</v>
      </c>
      <c r="B106" s="6" t="s">
        <v>6</v>
      </c>
      <c r="C106" s="6" t="s">
        <v>7</v>
      </c>
      <c r="D106" s="6" t="s">
        <v>130</v>
      </c>
      <c r="E106" s="9" t="s">
        <v>135</v>
      </c>
      <c r="F106" s="9" t="s">
        <v>141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true" customHeight="false" outlineLevel="0" collapsed="false">
      <c r="A107" s="5" t="n">
        <v>105</v>
      </c>
      <c r="B107" s="6" t="s">
        <v>6</v>
      </c>
      <c r="C107" s="6" t="s">
        <v>7</v>
      </c>
      <c r="D107" s="6" t="s">
        <v>130</v>
      </c>
      <c r="E107" s="9" t="s">
        <v>142</v>
      </c>
      <c r="F107" s="9" t="s">
        <v>143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75" hidden="true" customHeight="false" outlineLevel="0" collapsed="false">
      <c r="A108" s="5" t="n">
        <v>106</v>
      </c>
      <c r="B108" s="6" t="s">
        <v>6</v>
      </c>
      <c r="C108" s="6" t="s">
        <v>7</v>
      </c>
      <c r="D108" s="6" t="s">
        <v>130</v>
      </c>
      <c r="E108" s="9" t="s">
        <v>142</v>
      </c>
      <c r="F108" s="9" t="s">
        <v>144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75" hidden="true" customHeight="false" outlineLevel="0" collapsed="false">
      <c r="A109" s="5" t="n">
        <v>107</v>
      </c>
      <c r="B109" s="6" t="s">
        <v>6</v>
      </c>
      <c r="C109" s="6" t="s">
        <v>7</v>
      </c>
      <c r="D109" s="6" t="s">
        <v>130</v>
      </c>
      <c r="E109" s="9" t="s">
        <v>145</v>
      </c>
      <c r="F109" s="9" t="s">
        <v>146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true" customHeight="false" outlineLevel="0" collapsed="false">
      <c r="A110" s="5" t="n">
        <v>108</v>
      </c>
      <c r="B110" s="6" t="s">
        <v>6</v>
      </c>
      <c r="C110" s="6" t="s">
        <v>7</v>
      </c>
      <c r="D110" s="6" t="s">
        <v>130</v>
      </c>
      <c r="E110" s="9" t="s">
        <v>147</v>
      </c>
      <c r="F110" s="9" t="s">
        <v>148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true" customHeight="false" outlineLevel="0" collapsed="false">
      <c r="A111" s="5" t="n">
        <v>109</v>
      </c>
      <c r="B111" s="6" t="s">
        <v>6</v>
      </c>
      <c r="C111" s="6" t="s">
        <v>7</v>
      </c>
      <c r="D111" s="6" t="s">
        <v>130</v>
      </c>
      <c r="E111" s="9" t="s">
        <v>145</v>
      </c>
      <c r="F111" s="9" t="s">
        <v>145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75" hidden="true" customHeight="false" outlineLevel="0" collapsed="false">
      <c r="A112" s="5" t="n">
        <v>110</v>
      </c>
      <c r="B112" s="6" t="s">
        <v>6</v>
      </c>
      <c r="C112" s="6" t="s">
        <v>7</v>
      </c>
      <c r="D112" s="6" t="s">
        <v>130</v>
      </c>
      <c r="E112" s="9" t="s">
        <v>135</v>
      </c>
      <c r="F112" s="9" t="s">
        <v>149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true" customHeight="false" outlineLevel="0" collapsed="false">
      <c r="A113" s="5" t="n">
        <v>111</v>
      </c>
      <c r="B113" s="6" t="s">
        <v>6</v>
      </c>
      <c r="C113" s="6" t="s">
        <v>7</v>
      </c>
      <c r="D113" s="6" t="s">
        <v>130</v>
      </c>
      <c r="E113" s="9" t="s">
        <v>150</v>
      </c>
      <c r="F113" s="9" t="s">
        <v>151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true" customHeight="false" outlineLevel="0" collapsed="false">
      <c r="A114" s="5" t="n">
        <v>112</v>
      </c>
      <c r="B114" s="6" t="s">
        <v>6</v>
      </c>
      <c r="C114" s="6" t="s">
        <v>7</v>
      </c>
      <c r="D114" s="6" t="s">
        <v>130</v>
      </c>
      <c r="E114" s="9" t="s">
        <v>152</v>
      </c>
      <c r="F114" s="9" t="s">
        <v>152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true" customHeight="false" outlineLevel="0" collapsed="false">
      <c r="A115" s="5" t="n">
        <v>113</v>
      </c>
      <c r="B115" s="6" t="s">
        <v>6</v>
      </c>
      <c r="C115" s="6" t="s">
        <v>7</v>
      </c>
      <c r="D115" s="6" t="s">
        <v>130</v>
      </c>
      <c r="E115" s="9" t="s">
        <v>131</v>
      </c>
      <c r="F115" s="9" t="s">
        <v>153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75" hidden="true" customHeight="false" outlineLevel="0" collapsed="false">
      <c r="A116" s="5" t="n">
        <v>114</v>
      </c>
      <c r="B116" s="6" t="s">
        <v>6</v>
      </c>
      <c r="C116" s="6" t="s">
        <v>7</v>
      </c>
      <c r="D116" s="6" t="s">
        <v>130</v>
      </c>
      <c r="E116" s="9" t="s">
        <v>154</v>
      </c>
      <c r="F116" s="9" t="s">
        <v>155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true" customHeight="false" outlineLevel="0" collapsed="false">
      <c r="A117" s="5" t="n">
        <v>115</v>
      </c>
      <c r="B117" s="6" t="s">
        <v>6</v>
      </c>
      <c r="C117" s="6" t="s">
        <v>7</v>
      </c>
      <c r="D117" s="6" t="s">
        <v>130</v>
      </c>
      <c r="E117" s="6" t="s">
        <v>156</v>
      </c>
      <c r="F117" s="6" t="s">
        <v>157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true" customHeight="false" outlineLevel="0" collapsed="false">
      <c r="A118" s="5" t="n">
        <v>116</v>
      </c>
      <c r="B118" s="6" t="s">
        <v>6</v>
      </c>
      <c r="C118" s="6" t="s">
        <v>7</v>
      </c>
      <c r="D118" s="6" t="s">
        <v>130</v>
      </c>
      <c r="E118" s="6" t="s">
        <v>156</v>
      </c>
      <c r="F118" s="6" t="s">
        <v>158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true" customHeight="false" outlineLevel="0" collapsed="false">
      <c r="A119" s="5" t="n">
        <v>117</v>
      </c>
      <c r="B119" s="6" t="s">
        <v>6</v>
      </c>
      <c r="C119" s="6" t="s">
        <v>7</v>
      </c>
      <c r="D119" s="6" t="s">
        <v>130</v>
      </c>
      <c r="E119" s="6" t="s">
        <v>156</v>
      </c>
      <c r="F119" s="6" t="s">
        <v>159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true" customHeight="false" outlineLevel="0" collapsed="false">
      <c r="A120" s="5" t="n">
        <v>118</v>
      </c>
      <c r="B120" s="6" t="s">
        <v>6</v>
      </c>
      <c r="C120" s="6" t="s">
        <v>7</v>
      </c>
      <c r="D120" s="6" t="s">
        <v>130</v>
      </c>
      <c r="E120" s="6" t="s">
        <v>160</v>
      </c>
      <c r="F120" s="6" t="s">
        <v>161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true" customHeight="false" outlineLevel="0" collapsed="false">
      <c r="A121" s="5" t="n">
        <v>119</v>
      </c>
      <c r="B121" s="6" t="s">
        <v>6</v>
      </c>
      <c r="C121" s="6" t="s">
        <v>7</v>
      </c>
      <c r="D121" s="6" t="s">
        <v>130</v>
      </c>
      <c r="E121" s="6" t="s">
        <v>156</v>
      </c>
      <c r="F121" s="6" t="s">
        <v>162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true" customHeight="false" outlineLevel="0" collapsed="false">
      <c r="A122" s="5" t="n">
        <v>120</v>
      </c>
      <c r="B122" s="6" t="s">
        <v>6</v>
      </c>
      <c r="C122" s="6" t="s">
        <v>7</v>
      </c>
      <c r="D122" s="6" t="s">
        <v>130</v>
      </c>
      <c r="E122" s="6" t="s">
        <v>156</v>
      </c>
      <c r="F122" s="6" t="s">
        <v>163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75" hidden="true" customHeight="false" outlineLevel="0" collapsed="false">
      <c r="A123" s="5" t="n">
        <v>121</v>
      </c>
      <c r="B123" s="6" t="s">
        <v>6</v>
      </c>
      <c r="C123" s="6" t="s">
        <v>7</v>
      </c>
      <c r="D123" s="6" t="s">
        <v>130</v>
      </c>
      <c r="E123" s="6" t="s">
        <v>156</v>
      </c>
      <c r="F123" s="6" t="s">
        <v>164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true" customHeight="false" outlineLevel="0" collapsed="false">
      <c r="A124" s="5" t="n">
        <v>122</v>
      </c>
      <c r="B124" s="6" t="s">
        <v>6</v>
      </c>
      <c r="C124" s="6" t="s">
        <v>7</v>
      </c>
      <c r="D124" s="6" t="s">
        <v>130</v>
      </c>
      <c r="E124" s="6" t="s">
        <v>165</v>
      </c>
      <c r="F124" s="6" t="s">
        <v>165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true" customHeight="false" outlineLevel="0" collapsed="false">
      <c r="A125" s="5" t="n">
        <v>123</v>
      </c>
      <c r="B125" s="6" t="s">
        <v>6</v>
      </c>
      <c r="C125" s="6" t="s">
        <v>7</v>
      </c>
      <c r="D125" s="6" t="s">
        <v>130</v>
      </c>
      <c r="E125" s="6" t="s">
        <v>165</v>
      </c>
      <c r="F125" s="6" t="s">
        <v>166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true" customHeight="false" outlineLevel="0" collapsed="false">
      <c r="A126" s="5" t="n">
        <v>124</v>
      </c>
      <c r="B126" s="6" t="s">
        <v>6</v>
      </c>
      <c r="C126" s="6" t="s">
        <v>7</v>
      </c>
      <c r="D126" s="6" t="s">
        <v>130</v>
      </c>
      <c r="E126" s="6" t="s">
        <v>167</v>
      </c>
      <c r="F126" s="6" t="s">
        <v>168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true" customHeight="false" outlineLevel="0" collapsed="false">
      <c r="A127" s="5" t="n">
        <v>125</v>
      </c>
      <c r="B127" s="6" t="s">
        <v>6</v>
      </c>
      <c r="C127" s="6" t="s">
        <v>7</v>
      </c>
      <c r="D127" s="6" t="s">
        <v>130</v>
      </c>
      <c r="E127" s="6" t="s">
        <v>169</v>
      </c>
      <c r="F127" s="6" t="s">
        <v>170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true" customHeight="false" outlineLevel="0" collapsed="false">
      <c r="A128" s="5" t="n">
        <v>126</v>
      </c>
      <c r="B128" s="6" t="s">
        <v>6</v>
      </c>
      <c r="C128" s="6" t="s">
        <v>7</v>
      </c>
      <c r="D128" s="6" t="s">
        <v>130</v>
      </c>
      <c r="E128" s="6" t="s">
        <v>169</v>
      </c>
      <c r="F128" s="6" t="s">
        <v>171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true" customHeight="false" outlineLevel="0" collapsed="false">
      <c r="A129" s="5" t="n">
        <v>127</v>
      </c>
      <c r="B129" s="6" t="s">
        <v>6</v>
      </c>
      <c r="C129" s="6" t="s">
        <v>7</v>
      </c>
      <c r="D129" s="6" t="s">
        <v>130</v>
      </c>
      <c r="E129" s="6" t="s">
        <v>169</v>
      </c>
      <c r="F129" s="6" t="s">
        <v>172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true" customHeight="false" outlineLevel="0" collapsed="false">
      <c r="A130" s="5" t="n">
        <v>128</v>
      </c>
      <c r="B130" s="6" t="s">
        <v>6</v>
      </c>
      <c r="C130" s="6" t="s">
        <v>7</v>
      </c>
      <c r="D130" s="6" t="s">
        <v>130</v>
      </c>
      <c r="E130" s="6" t="s">
        <v>169</v>
      </c>
      <c r="F130" s="6" t="s">
        <v>173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true" customHeight="false" outlineLevel="0" collapsed="false">
      <c r="A131" s="5" t="n">
        <v>129</v>
      </c>
      <c r="B131" s="6" t="s">
        <v>6</v>
      </c>
      <c r="C131" s="6" t="s">
        <v>7</v>
      </c>
      <c r="D131" s="6" t="s">
        <v>130</v>
      </c>
      <c r="E131" s="11" t="s">
        <v>174</v>
      </c>
      <c r="F131" s="11" t="s">
        <v>175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true" customHeight="false" outlineLevel="0" collapsed="false">
      <c r="A132" s="5" t="n">
        <v>130</v>
      </c>
      <c r="B132" s="6" t="s">
        <v>6</v>
      </c>
      <c r="C132" s="6" t="s">
        <v>7</v>
      </c>
      <c r="D132" s="6" t="s">
        <v>130</v>
      </c>
      <c r="E132" s="11" t="s">
        <v>174</v>
      </c>
      <c r="F132" s="11" t="s">
        <v>176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true" customHeight="false" outlineLevel="0" collapsed="false">
      <c r="A133" s="5" t="n">
        <v>131</v>
      </c>
      <c r="B133" s="6" t="s">
        <v>6</v>
      </c>
      <c r="C133" s="6" t="s">
        <v>7</v>
      </c>
      <c r="D133" s="6" t="s">
        <v>130</v>
      </c>
      <c r="E133" s="11" t="s">
        <v>174</v>
      </c>
      <c r="F133" s="11" t="s">
        <v>177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true" customHeight="false" outlineLevel="0" collapsed="false">
      <c r="A134" s="5" t="n">
        <v>132</v>
      </c>
      <c r="B134" s="6" t="s">
        <v>6</v>
      </c>
      <c r="C134" s="6" t="s">
        <v>7</v>
      </c>
      <c r="D134" s="6" t="s">
        <v>130</v>
      </c>
      <c r="E134" s="11" t="s">
        <v>178</v>
      </c>
      <c r="F134" s="11" t="s">
        <v>179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true" customHeight="false" outlineLevel="0" collapsed="false">
      <c r="A135" s="5" t="n">
        <v>133</v>
      </c>
      <c r="B135" s="6" t="s">
        <v>6</v>
      </c>
      <c r="C135" s="6" t="s">
        <v>7</v>
      </c>
      <c r="D135" s="6" t="s">
        <v>130</v>
      </c>
      <c r="E135" s="11" t="s">
        <v>180</v>
      </c>
      <c r="F135" s="11" t="s">
        <v>181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75" hidden="true" customHeight="false" outlineLevel="0" collapsed="false">
      <c r="A136" s="5" t="n">
        <v>134</v>
      </c>
      <c r="B136" s="6" t="s">
        <v>6</v>
      </c>
      <c r="C136" s="6" t="s">
        <v>7</v>
      </c>
      <c r="D136" s="6" t="s">
        <v>130</v>
      </c>
      <c r="E136" s="11" t="s">
        <v>180</v>
      </c>
      <c r="F136" s="11" t="s">
        <v>182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true" customHeight="false" outlineLevel="0" collapsed="false">
      <c r="A137" s="5" t="n">
        <v>135</v>
      </c>
      <c r="B137" s="6" t="s">
        <v>6</v>
      </c>
      <c r="C137" s="6" t="s">
        <v>7</v>
      </c>
      <c r="D137" s="6" t="s">
        <v>130</v>
      </c>
      <c r="E137" s="11" t="s">
        <v>180</v>
      </c>
      <c r="F137" s="11" t="s">
        <v>183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true" customHeight="false" outlineLevel="0" collapsed="false">
      <c r="A138" s="5" t="n">
        <v>136</v>
      </c>
      <c r="B138" s="6" t="s">
        <v>6</v>
      </c>
      <c r="C138" s="6" t="s">
        <v>7</v>
      </c>
      <c r="D138" s="6" t="s">
        <v>130</v>
      </c>
      <c r="E138" s="11" t="s">
        <v>180</v>
      </c>
      <c r="F138" s="11" t="s">
        <v>184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true" customHeight="false" outlineLevel="0" collapsed="false">
      <c r="A139" s="5" t="n">
        <v>137</v>
      </c>
      <c r="B139" s="6" t="s">
        <v>6</v>
      </c>
      <c r="C139" s="6" t="s">
        <v>185</v>
      </c>
      <c r="D139" s="6" t="s">
        <v>186</v>
      </c>
      <c r="E139" s="6" t="s">
        <v>187</v>
      </c>
      <c r="F139" s="6" t="s">
        <v>188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true" customHeight="false" outlineLevel="0" collapsed="false">
      <c r="A140" s="5" t="n">
        <v>138</v>
      </c>
      <c r="B140" s="6" t="s">
        <v>6</v>
      </c>
      <c r="C140" s="6" t="s">
        <v>185</v>
      </c>
      <c r="D140" s="6" t="s">
        <v>186</v>
      </c>
      <c r="E140" s="6" t="s">
        <v>187</v>
      </c>
      <c r="F140" s="6" t="s">
        <v>189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true" customHeight="false" outlineLevel="0" collapsed="false">
      <c r="A141" s="5" t="n">
        <v>139</v>
      </c>
      <c r="B141" s="6" t="s">
        <v>6</v>
      </c>
      <c r="C141" s="6" t="s">
        <v>185</v>
      </c>
      <c r="D141" s="6" t="s">
        <v>186</v>
      </c>
      <c r="E141" s="6" t="s">
        <v>187</v>
      </c>
      <c r="F141" s="6" t="s">
        <v>190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true" customHeight="false" outlineLevel="0" collapsed="false">
      <c r="A142" s="5" t="n">
        <v>140</v>
      </c>
      <c r="B142" s="6" t="s">
        <v>6</v>
      </c>
      <c r="C142" s="6" t="s">
        <v>185</v>
      </c>
      <c r="D142" s="6" t="s">
        <v>186</v>
      </c>
      <c r="E142" s="6" t="s">
        <v>187</v>
      </c>
      <c r="F142" s="6" t="s">
        <v>191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75" hidden="true" customHeight="false" outlineLevel="0" collapsed="false">
      <c r="A143" s="5" t="n">
        <v>141</v>
      </c>
      <c r="B143" s="6" t="s">
        <v>6</v>
      </c>
      <c r="C143" s="6" t="s">
        <v>185</v>
      </c>
      <c r="D143" s="6" t="s">
        <v>186</v>
      </c>
      <c r="E143" s="6" t="s">
        <v>192</v>
      </c>
      <c r="F143" s="6" t="s">
        <v>193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75" hidden="true" customHeight="false" outlineLevel="0" collapsed="false">
      <c r="A144" s="5" t="n">
        <v>142</v>
      </c>
      <c r="B144" s="6" t="s">
        <v>6</v>
      </c>
      <c r="C144" s="6" t="s">
        <v>185</v>
      </c>
      <c r="D144" s="6" t="s">
        <v>186</v>
      </c>
      <c r="E144" s="6" t="s">
        <v>192</v>
      </c>
      <c r="F144" s="6" t="s">
        <v>194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75" hidden="true" customHeight="false" outlineLevel="0" collapsed="false">
      <c r="A145" s="5" t="n">
        <v>143</v>
      </c>
      <c r="B145" s="6" t="s">
        <v>6</v>
      </c>
      <c r="C145" s="6" t="s">
        <v>185</v>
      </c>
      <c r="D145" s="6" t="s">
        <v>186</v>
      </c>
      <c r="E145" s="6" t="s">
        <v>192</v>
      </c>
      <c r="F145" s="6" t="s">
        <v>195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75" hidden="true" customHeight="false" outlineLevel="0" collapsed="false">
      <c r="A146" s="5" t="n">
        <v>144</v>
      </c>
      <c r="B146" s="6" t="s">
        <v>6</v>
      </c>
      <c r="C146" s="6" t="s">
        <v>185</v>
      </c>
      <c r="D146" s="6" t="s">
        <v>186</v>
      </c>
      <c r="E146" s="6" t="s">
        <v>196</v>
      </c>
      <c r="F146" s="6" t="s">
        <v>197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75" hidden="true" customHeight="false" outlineLevel="0" collapsed="false">
      <c r="A147" s="5" t="n">
        <v>145</v>
      </c>
      <c r="B147" s="6" t="s">
        <v>6</v>
      </c>
      <c r="C147" s="6" t="s">
        <v>185</v>
      </c>
      <c r="D147" s="6" t="s">
        <v>186</v>
      </c>
      <c r="E147" s="6" t="s">
        <v>196</v>
      </c>
      <c r="F147" s="6" t="s">
        <v>198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75" hidden="true" customHeight="false" outlineLevel="0" collapsed="false">
      <c r="A148" s="5" t="n">
        <v>146</v>
      </c>
      <c r="B148" s="6" t="s">
        <v>6</v>
      </c>
      <c r="C148" s="6" t="s">
        <v>185</v>
      </c>
      <c r="D148" s="6" t="s">
        <v>186</v>
      </c>
      <c r="E148" s="6" t="s">
        <v>196</v>
      </c>
      <c r="F148" s="6" t="s">
        <v>199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75" hidden="true" customHeight="false" outlineLevel="0" collapsed="false">
      <c r="A149" s="5" t="n">
        <v>147</v>
      </c>
      <c r="B149" s="6" t="s">
        <v>6</v>
      </c>
      <c r="C149" s="6" t="s">
        <v>185</v>
      </c>
      <c r="D149" s="6" t="s">
        <v>186</v>
      </c>
      <c r="E149" s="6" t="s">
        <v>196</v>
      </c>
      <c r="F149" s="6" t="s">
        <v>200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75" hidden="true" customHeight="false" outlineLevel="0" collapsed="false">
      <c r="A150" s="5" t="n">
        <v>148</v>
      </c>
      <c r="B150" s="6" t="s">
        <v>6</v>
      </c>
      <c r="C150" s="6" t="s">
        <v>185</v>
      </c>
      <c r="D150" s="6" t="s">
        <v>186</v>
      </c>
      <c r="E150" s="6" t="s">
        <v>201</v>
      </c>
      <c r="F150" s="6" t="s">
        <v>202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75" hidden="true" customHeight="false" outlineLevel="0" collapsed="false">
      <c r="A151" s="5" t="n">
        <v>149</v>
      </c>
      <c r="B151" s="6" t="s">
        <v>6</v>
      </c>
      <c r="C151" s="6" t="s">
        <v>185</v>
      </c>
      <c r="D151" s="6" t="s">
        <v>186</v>
      </c>
      <c r="E151" s="6" t="s">
        <v>201</v>
      </c>
      <c r="F151" s="6" t="s">
        <v>203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75" hidden="true" customHeight="false" outlineLevel="0" collapsed="false">
      <c r="A152" s="5" t="n">
        <v>150</v>
      </c>
      <c r="B152" s="6" t="s">
        <v>6</v>
      </c>
      <c r="C152" s="6" t="s">
        <v>185</v>
      </c>
      <c r="D152" s="6" t="s">
        <v>186</v>
      </c>
      <c r="E152" s="6" t="s">
        <v>201</v>
      </c>
      <c r="F152" s="6" t="s">
        <v>204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75" hidden="true" customHeight="false" outlineLevel="0" collapsed="false">
      <c r="A153" s="5" t="n">
        <v>151</v>
      </c>
      <c r="B153" s="6" t="s">
        <v>6</v>
      </c>
      <c r="C153" s="6" t="s">
        <v>185</v>
      </c>
      <c r="D153" s="6" t="s">
        <v>205</v>
      </c>
      <c r="E153" s="6" t="s">
        <v>206</v>
      </c>
      <c r="F153" s="6" t="s">
        <v>207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75" hidden="true" customHeight="false" outlineLevel="0" collapsed="false">
      <c r="A154" s="5" t="n">
        <v>152</v>
      </c>
      <c r="B154" s="6" t="s">
        <v>6</v>
      </c>
      <c r="C154" s="6" t="s">
        <v>185</v>
      </c>
      <c r="D154" s="6" t="s">
        <v>205</v>
      </c>
      <c r="E154" s="6" t="s">
        <v>206</v>
      </c>
      <c r="F154" s="6" t="s">
        <v>208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75" hidden="true" customHeight="false" outlineLevel="0" collapsed="false">
      <c r="A155" s="5" t="n">
        <v>153</v>
      </c>
      <c r="B155" s="6" t="s">
        <v>6</v>
      </c>
      <c r="C155" s="6" t="s">
        <v>185</v>
      </c>
      <c r="D155" s="6" t="s">
        <v>205</v>
      </c>
      <c r="E155" s="6" t="s">
        <v>209</v>
      </c>
      <c r="F155" s="6" t="s">
        <v>210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75" hidden="true" customHeight="false" outlineLevel="0" collapsed="false">
      <c r="A156" s="5" t="n">
        <v>154</v>
      </c>
      <c r="B156" s="6" t="s">
        <v>6</v>
      </c>
      <c r="C156" s="6" t="s">
        <v>185</v>
      </c>
      <c r="D156" s="6" t="s">
        <v>205</v>
      </c>
      <c r="E156" s="6" t="s">
        <v>209</v>
      </c>
      <c r="F156" s="6" t="s">
        <v>211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75" hidden="true" customHeight="false" outlineLevel="0" collapsed="false">
      <c r="A157" s="5" t="n">
        <v>155</v>
      </c>
      <c r="B157" s="6" t="s">
        <v>6</v>
      </c>
      <c r="C157" s="6" t="s">
        <v>185</v>
      </c>
      <c r="D157" s="6" t="s">
        <v>205</v>
      </c>
      <c r="E157" s="6" t="s">
        <v>209</v>
      </c>
      <c r="F157" s="6" t="s">
        <v>212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75" hidden="true" customHeight="false" outlineLevel="0" collapsed="false">
      <c r="A158" s="5" t="n">
        <v>156</v>
      </c>
      <c r="B158" s="6" t="s">
        <v>6</v>
      </c>
      <c r="C158" s="6" t="s">
        <v>185</v>
      </c>
      <c r="D158" s="6" t="s">
        <v>205</v>
      </c>
      <c r="E158" s="6" t="s">
        <v>209</v>
      </c>
      <c r="F158" s="6" t="s">
        <v>213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75" hidden="true" customHeight="false" outlineLevel="0" collapsed="false">
      <c r="A159" s="5" t="n">
        <v>157</v>
      </c>
      <c r="B159" s="6" t="s">
        <v>6</v>
      </c>
      <c r="C159" s="6" t="s">
        <v>185</v>
      </c>
      <c r="D159" s="6" t="s">
        <v>205</v>
      </c>
      <c r="E159" s="6" t="s">
        <v>209</v>
      </c>
      <c r="F159" s="6" t="s">
        <v>214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75" hidden="true" customHeight="false" outlineLevel="0" collapsed="false">
      <c r="A160" s="5" t="n">
        <v>158</v>
      </c>
      <c r="B160" s="6" t="s">
        <v>6</v>
      </c>
      <c r="C160" s="6" t="s">
        <v>185</v>
      </c>
      <c r="D160" s="6" t="s">
        <v>205</v>
      </c>
      <c r="E160" s="6" t="s">
        <v>209</v>
      </c>
      <c r="F160" s="6" t="s">
        <v>215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75" hidden="true" customHeight="false" outlineLevel="0" collapsed="false">
      <c r="A161" s="5" t="n">
        <v>159</v>
      </c>
      <c r="B161" s="6" t="s">
        <v>6</v>
      </c>
      <c r="C161" s="6" t="s">
        <v>185</v>
      </c>
      <c r="D161" s="6" t="s">
        <v>205</v>
      </c>
      <c r="E161" s="6" t="s">
        <v>216</v>
      </c>
      <c r="F161" s="6" t="s">
        <v>217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75" hidden="true" customHeight="false" outlineLevel="0" collapsed="false">
      <c r="A162" s="5" t="n">
        <v>160</v>
      </c>
      <c r="B162" s="6" t="s">
        <v>6</v>
      </c>
      <c r="C162" s="6" t="s">
        <v>185</v>
      </c>
      <c r="D162" s="6" t="s">
        <v>205</v>
      </c>
      <c r="E162" s="6" t="s">
        <v>216</v>
      </c>
      <c r="F162" s="6" t="s">
        <v>218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75" hidden="true" customHeight="false" outlineLevel="0" collapsed="false">
      <c r="A163" s="5" t="n">
        <v>161</v>
      </c>
      <c r="B163" s="6" t="s">
        <v>6</v>
      </c>
      <c r="C163" s="6" t="s">
        <v>185</v>
      </c>
      <c r="D163" s="6" t="s">
        <v>205</v>
      </c>
      <c r="E163" s="6" t="s">
        <v>216</v>
      </c>
      <c r="F163" s="6" t="s">
        <v>219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75" hidden="true" customHeight="false" outlineLevel="0" collapsed="false">
      <c r="A164" s="5" t="n">
        <v>162</v>
      </c>
      <c r="B164" s="6" t="s">
        <v>6</v>
      </c>
      <c r="C164" s="6" t="s">
        <v>185</v>
      </c>
      <c r="D164" s="6" t="s">
        <v>205</v>
      </c>
      <c r="E164" s="6" t="s">
        <v>220</v>
      </c>
      <c r="F164" s="6" t="s">
        <v>221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75" hidden="true" customHeight="false" outlineLevel="0" collapsed="false">
      <c r="A165" s="5" t="n">
        <v>163</v>
      </c>
      <c r="B165" s="6" t="s">
        <v>6</v>
      </c>
      <c r="C165" s="6" t="s">
        <v>185</v>
      </c>
      <c r="D165" s="6" t="s">
        <v>205</v>
      </c>
      <c r="E165" s="6" t="s">
        <v>220</v>
      </c>
      <c r="F165" s="6" t="s">
        <v>222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75" hidden="true" customHeight="false" outlineLevel="0" collapsed="false">
      <c r="A166" s="5" t="n">
        <v>164</v>
      </c>
      <c r="B166" s="6" t="s">
        <v>6</v>
      </c>
      <c r="C166" s="6" t="s">
        <v>185</v>
      </c>
      <c r="D166" s="6" t="s">
        <v>205</v>
      </c>
      <c r="E166" s="6" t="s">
        <v>220</v>
      </c>
      <c r="F166" s="6" t="s">
        <v>223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75" hidden="true" customHeight="false" outlineLevel="0" collapsed="false">
      <c r="A167" s="5" t="n">
        <v>165</v>
      </c>
      <c r="B167" s="6" t="s">
        <v>6</v>
      </c>
      <c r="C167" s="6" t="s">
        <v>185</v>
      </c>
      <c r="D167" s="6" t="s">
        <v>205</v>
      </c>
      <c r="E167" s="6" t="s">
        <v>220</v>
      </c>
      <c r="F167" s="6" t="s">
        <v>224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75" hidden="true" customHeight="false" outlineLevel="0" collapsed="false">
      <c r="A168" s="5" t="n">
        <v>166</v>
      </c>
      <c r="B168" s="6" t="s">
        <v>6</v>
      </c>
      <c r="C168" s="6" t="s">
        <v>185</v>
      </c>
      <c r="D168" s="6" t="s">
        <v>205</v>
      </c>
      <c r="E168" s="6" t="s">
        <v>220</v>
      </c>
      <c r="F168" s="6" t="s">
        <v>225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75" hidden="true" customHeight="true" outlineLevel="0" collapsed="false">
      <c r="A169" s="5" t="n">
        <v>167</v>
      </c>
      <c r="B169" s="6" t="s">
        <v>6</v>
      </c>
      <c r="C169" s="6" t="s">
        <v>185</v>
      </c>
      <c r="D169" s="6" t="s">
        <v>205</v>
      </c>
      <c r="E169" s="6" t="s">
        <v>220</v>
      </c>
      <c r="F169" s="6" t="s">
        <v>226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75" hidden="true" customHeight="true" outlineLevel="0" collapsed="false">
      <c r="A170" s="5" t="n">
        <v>168</v>
      </c>
      <c r="B170" s="6" t="s">
        <v>6</v>
      </c>
      <c r="C170" s="6" t="s">
        <v>185</v>
      </c>
      <c r="D170" s="6" t="s">
        <v>205</v>
      </c>
      <c r="E170" s="6" t="s">
        <v>220</v>
      </c>
      <c r="F170" s="6" t="s">
        <v>227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75" hidden="true" customHeight="true" outlineLevel="0" collapsed="false">
      <c r="A171" s="5" t="n">
        <v>169</v>
      </c>
      <c r="B171" s="6" t="s">
        <v>6</v>
      </c>
      <c r="C171" s="6" t="s">
        <v>185</v>
      </c>
      <c r="D171" s="6" t="s">
        <v>205</v>
      </c>
      <c r="E171" s="6" t="s">
        <v>220</v>
      </c>
      <c r="F171" s="6" t="s">
        <v>228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75" hidden="true" customHeight="false" outlineLevel="0" collapsed="false">
      <c r="A172" s="5" t="n">
        <v>170</v>
      </c>
      <c r="B172" s="6" t="s">
        <v>6</v>
      </c>
      <c r="C172" s="6" t="s">
        <v>185</v>
      </c>
      <c r="D172" s="6" t="s">
        <v>205</v>
      </c>
      <c r="E172" s="6" t="s">
        <v>220</v>
      </c>
      <c r="F172" s="6" t="s">
        <v>229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75" hidden="true" customHeight="false" outlineLevel="0" collapsed="false">
      <c r="A173" s="5" t="n">
        <v>171</v>
      </c>
      <c r="B173" s="6" t="s">
        <v>6</v>
      </c>
      <c r="C173" s="6" t="s">
        <v>185</v>
      </c>
      <c r="D173" s="6" t="s">
        <v>205</v>
      </c>
      <c r="E173" s="6" t="s">
        <v>220</v>
      </c>
      <c r="F173" s="6" t="s">
        <v>230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5.5" hidden="true" customHeight="false" outlineLevel="0" collapsed="false">
      <c r="A174" s="5" t="n">
        <v>172</v>
      </c>
      <c r="B174" s="6" t="s">
        <v>6</v>
      </c>
      <c r="C174" s="6" t="s">
        <v>185</v>
      </c>
      <c r="D174" s="6" t="s">
        <v>205</v>
      </c>
      <c r="E174" s="6" t="s">
        <v>220</v>
      </c>
      <c r="F174" s="6" t="s">
        <v>231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75" hidden="true" customHeight="false" outlineLevel="0" collapsed="false">
      <c r="A175" s="5" t="n">
        <v>173</v>
      </c>
      <c r="B175" s="6" t="s">
        <v>6</v>
      </c>
      <c r="C175" s="6" t="s">
        <v>185</v>
      </c>
      <c r="D175" s="6" t="s">
        <v>205</v>
      </c>
      <c r="E175" s="6" t="s">
        <v>220</v>
      </c>
      <c r="F175" s="6" t="s">
        <v>232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75" hidden="true" customHeight="false" outlineLevel="0" collapsed="false">
      <c r="A176" s="5" t="n">
        <v>174</v>
      </c>
      <c r="B176" s="6" t="s">
        <v>6</v>
      </c>
      <c r="C176" s="6" t="s">
        <v>185</v>
      </c>
      <c r="D176" s="6" t="s">
        <v>205</v>
      </c>
      <c r="E176" s="6" t="s">
        <v>220</v>
      </c>
      <c r="F176" s="6" t="s">
        <v>233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75" hidden="true" customHeight="false" outlineLevel="0" collapsed="false">
      <c r="A177" s="5" t="n">
        <v>175</v>
      </c>
      <c r="B177" s="6" t="s">
        <v>6</v>
      </c>
      <c r="C177" s="6" t="s">
        <v>185</v>
      </c>
      <c r="D177" s="6" t="s">
        <v>205</v>
      </c>
      <c r="E177" s="6" t="s">
        <v>220</v>
      </c>
      <c r="F177" s="6" t="s">
        <v>234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75" hidden="true" customHeight="false" outlineLevel="0" collapsed="false">
      <c r="A178" s="5" t="n">
        <v>176</v>
      </c>
      <c r="B178" s="6" t="s">
        <v>6</v>
      </c>
      <c r="C178" s="6" t="s">
        <v>185</v>
      </c>
      <c r="D178" s="6" t="s">
        <v>205</v>
      </c>
      <c r="E178" s="6" t="s">
        <v>235</v>
      </c>
      <c r="F178" s="6" t="s">
        <v>236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25.5" hidden="true" customHeight="false" outlineLevel="0" collapsed="false">
      <c r="A179" s="5" t="n">
        <v>177</v>
      </c>
      <c r="B179" s="6" t="s">
        <v>6</v>
      </c>
      <c r="C179" s="6" t="s">
        <v>185</v>
      </c>
      <c r="D179" s="6" t="s">
        <v>205</v>
      </c>
      <c r="E179" s="6" t="s">
        <v>220</v>
      </c>
      <c r="F179" s="6" t="s">
        <v>237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75" hidden="true" customHeight="false" outlineLevel="0" collapsed="false">
      <c r="A180" s="5" t="n">
        <v>178</v>
      </c>
      <c r="B180" s="6" t="s">
        <v>6</v>
      </c>
      <c r="C180" s="6" t="s">
        <v>185</v>
      </c>
      <c r="D180" s="6" t="s">
        <v>205</v>
      </c>
      <c r="E180" s="6" t="s">
        <v>220</v>
      </c>
      <c r="F180" s="6" t="s">
        <v>238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75" hidden="true" customHeight="false" outlineLevel="0" collapsed="false">
      <c r="A181" s="5" t="n">
        <v>179</v>
      </c>
      <c r="B181" s="6" t="s">
        <v>6</v>
      </c>
      <c r="C181" s="6" t="s">
        <v>185</v>
      </c>
      <c r="D181" s="6" t="s">
        <v>205</v>
      </c>
      <c r="E181" s="6" t="s">
        <v>239</v>
      </c>
      <c r="F181" s="6" t="s">
        <v>240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75" hidden="true" customHeight="false" outlineLevel="0" collapsed="false">
      <c r="A182" s="5" t="n">
        <v>180</v>
      </c>
      <c r="B182" s="6" t="s">
        <v>6</v>
      </c>
      <c r="C182" s="6" t="s">
        <v>185</v>
      </c>
      <c r="D182" s="6" t="s">
        <v>205</v>
      </c>
      <c r="E182" s="6" t="s">
        <v>239</v>
      </c>
      <c r="F182" s="6" t="s">
        <v>239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75" hidden="true" customHeight="false" outlineLevel="0" collapsed="false">
      <c r="A183" s="5" t="n">
        <v>181</v>
      </c>
      <c r="B183" s="6" t="s">
        <v>6</v>
      </c>
      <c r="C183" s="6" t="s">
        <v>185</v>
      </c>
      <c r="D183" s="6" t="s">
        <v>205</v>
      </c>
      <c r="E183" s="6" t="s">
        <v>241</v>
      </c>
      <c r="F183" s="6" t="s">
        <v>242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75" hidden="true" customHeight="false" outlineLevel="0" collapsed="false">
      <c r="A184" s="5" t="n">
        <v>182</v>
      </c>
      <c r="B184" s="6" t="s">
        <v>6</v>
      </c>
      <c r="C184" s="6" t="s">
        <v>185</v>
      </c>
      <c r="D184" s="6" t="s">
        <v>205</v>
      </c>
      <c r="E184" s="6" t="s">
        <v>241</v>
      </c>
      <c r="F184" s="6" t="s">
        <v>243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75" hidden="true" customHeight="false" outlineLevel="0" collapsed="false">
      <c r="A185" s="5" t="n">
        <v>183</v>
      </c>
      <c r="B185" s="6" t="s">
        <v>6</v>
      </c>
      <c r="C185" s="6" t="s">
        <v>185</v>
      </c>
      <c r="D185" s="6" t="s">
        <v>205</v>
      </c>
      <c r="E185" s="6" t="s">
        <v>241</v>
      </c>
      <c r="F185" s="6" t="s">
        <v>244</v>
      </c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75" hidden="true" customHeight="false" outlineLevel="0" collapsed="false">
      <c r="A186" s="5" t="n">
        <v>184</v>
      </c>
      <c r="B186" s="6" t="s">
        <v>6</v>
      </c>
      <c r="C186" s="6" t="s">
        <v>185</v>
      </c>
      <c r="D186" s="6" t="s">
        <v>205</v>
      </c>
      <c r="E186" s="6" t="s">
        <v>241</v>
      </c>
      <c r="F186" s="6" t="s">
        <v>245</v>
      </c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75" hidden="true" customHeight="false" outlineLevel="0" collapsed="false">
      <c r="A187" s="5" t="n">
        <v>185</v>
      </c>
      <c r="B187" s="6" t="s">
        <v>6</v>
      </c>
      <c r="C187" s="6" t="s">
        <v>185</v>
      </c>
      <c r="D187" s="6" t="s">
        <v>205</v>
      </c>
      <c r="E187" s="6" t="s">
        <v>241</v>
      </c>
      <c r="F187" s="6" t="s">
        <v>246</v>
      </c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75" hidden="true" customHeight="false" outlineLevel="0" collapsed="false">
      <c r="A188" s="5" t="n">
        <v>186</v>
      </c>
      <c r="B188" s="6" t="s">
        <v>6</v>
      </c>
      <c r="C188" s="6" t="s">
        <v>185</v>
      </c>
      <c r="D188" s="6" t="s">
        <v>205</v>
      </c>
      <c r="E188" s="6" t="s">
        <v>241</v>
      </c>
      <c r="F188" s="6" t="s">
        <v>247</v>
      </c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75" hidden="true" customHeight="false" outlineLevel="0" collapsed="false">
      <c r="A189" s="5" t="n">
        <v>187</v>
      </c>
      <c r="B189" s="6" t="s">
        <v>6</v>
      </c>
      <c r="C189" s="6" t="s">
        <v>185</v>
      </c>
      <c r="D189" s="6" t="s">
        <v>205</v>
      </c>
      <c r="E189" s="6" t="s">
        <v>241</v>
      </c>
      <c r="F189" s="6" t="s">
        <v>248</v>
      </c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75" hidden="true" customHeight="false" outlineLevel="0" collapsed="false">
      <c r="A190" s="5" t="n">
        <v>188</v>
      </c>
      <c r="B190" s="6" t="s">
        <v>6</v>
      </c>
      <c r="C190" s="6" t="s">
        <v>185</v>
      </c>
      <c r="D190" s="6" t="s">
        <v>205</v>
      </c>
      <c r="E190" s="6" t="s">
        <v>241</v>
      </c>
      <c r="F190" s="6" t="s">
        <v>249</v>
      </c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75" hidden="true" customHeight="false" outlineLevel="0" collapsed="false">
      <c r="A191" s="5" t="n">
        <v>189</v>
      </c>
      <c r="B191" s="6" t="s">
        <v>6</v>
      </c>
      <c r="C191" s="6" t="s">
        <v>185</v>
      </c>
      <c r="D191" s="6" t="s">
        <v>205</v>
      </c>
      <c r="E191" s="6" t="s">
        <v>250</v>
      </c>
      <c r="F191" s="6" t="s">
        <v>250</v>
      </c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75" hidden="true" customHeight="false" outlineLevel="0" collapsed="false">
      <c r="A192" s="5" t="n">
        <v>190</v>
      </c>
      <c r="B192" s="6" t="s">
        <v>6</v>
      </c>
      <c r="C192" s="6" t="s">
        <v>185</v>
      </c>
      <c r="D192" s="6" t="s">
        <v>205</v>
      </c>
      <c r="E192" s="6" t="s">
        <v>250</v>
      </c>
      <c r="F192" s="6" t="s">
        <v>251</v>
      </c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75" hidden="true" customHeight="false" outlineLevel="0" collapsed="false">
      <c r="A193" s="5" t="n">
        <v>191</v>
      </c>
      <c r="B193" s="6" t="s">
        <v>6</v>
      </c>
      <c r="C193" s="6" t="s">
        <v>185</v>
      </c>
      <c r="D193" s="6" t="s">
        <v>205</v>
      </c>
      <c r="E193" s="6" t="s">
        <v>252</v>
      </c>
      <c r="F193" s="6" t="s">
        <v>253</v>
      </c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75" hidden="true" customHeight="false" outlineLevel="0" collapsed="false">
      <c r="A194" s="5" t="n">
        <v>192</v>
      </c>
      <c r="B194" s="6" t="s">
        <v>6</v>
      </c>
      <c r="C194" s="6" t="s">
        <v>185</v>
      </c>
      <c r="D194" s="6" t="s">
        <v>205</v>
      </c>
      <c r="E194" s="6" t="s">
        <v>252</v>
      </c>
      <c r="F194" s="6" t="s">
        <v>254</v>
      </c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75" hidden="true" customHeight="false" outlineLevel="0" collapsed="false">
      <c r="A195" s="5" t="n">
        <v>193</v>
      </c>
      <c r="B195" s="6" t="s">
        <v>6</v>
      </c>
      <c r="C195" s="6" t="s">
        <v>185</v>
      </c>
      <c r="D195" s="6" t="s">
        <v>205</v>
      </c>
      <c r="E195" s="6" t="s">
        <v>252</v>
      </c>
      <c r="F195" s="6" t="s">
        <v>255</v>
      </c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true" customHeight="false" outlineLevel="0" collapsed="false">
      <c r="A196" s="5" t="n">
        <v>194</v>
      </c>
      <c r="B196" s="6" t="s">
        <v>6</v>
      </c>
      <c r="C196" s="6" t="s">
        <v>185</v>
      </c>
      <c r="D196" s="6" t="s">
        <v>205</v>
      </c>
      <c r="E196" s="6" t="s">
        <v>252</v>
      </c>
      <c r="F196" s="6" t="s">
        <v>252</v>
      </c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true" customHeight="false" outlineLevel="0" collapsed="false">
      <c r="A197" s="5" t="n">
        <v>195</v>
      </c>
      <c r="B197" s="6" t="s">
        <v>6</v>
      </c>
      <c r="C197" s="6" t="s">
        <v>185</v>
      </c>
      <c r="D197" s="6" t="s">
        <v>205</v>
      </c>
      <c r="E197" s="6" t="s">
        <v>252</v>
      </c>
      <c r="F197" s="6" t="s">
        <v>256</v>
      </c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true" customHeight="false" outlineLevel="0" collapsed="false">
      <c r="A198" s="5" t="n">
        <v>196</v>
      </c>
      <c r="B198" s="6" t="s">
        <v>6</v>
      </c>
      <c r="C198" s="6" t="s">
        <v>185</v>
      </c>
      <c r="D198" s="6" t="s">
        <v>205</v>
      </c>
      <c r="E198" s="6" t="s">
        <v>257</v>
      </c>
      <c r="F198" s="6" t="s">
        <v>257</v>
      </c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true" customHeight="false" outlineLevel="0" collapsed="false">
      <c r="A199" s="5" t="n">
        <v>197</v>
      </c>
      <c r="B199" s="6" t="s">
        <v>6</v>
      </c>
      <c r="C199" s="6" t="s">
        <v>185</v>
      </c>
      <c r="D199" s="6" t="s">
        <v>205</v>
      </c>
      <c r="E199" s="6" t="s">
        <v>257</v>
      </c>
      <c r="F199" s="6" t="s">
        <v>258</v>
      </c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true" customHeight="false" outlineLevel="0" collapsed="false">
      <c r="A200" s="5" t="n">
        <v>198</v>
      </c>
      <c r="B200" s="6" t="s">
        <v>6</v>
      </c>
      <c r="C200" s="6" t="s">
        <v>185</v>
      </c>
      <c r="D200" s="6" t="s">
        <v>205</v>
      </c>
      <c r="E200" s="6" t="s">
        <v>257</v>
      </c>
      <c r="F200" s="6" t="s">
        <v>259</v>
      </c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75" hidden="true" customHeight="false" outlineLevel="0" collapsed="false">
      <c r="A201" s="5" t="n">
        <v>199</v>
      </c>
      <c r="B201" s="6" t="s">
        <v>6</v>
      </c>
      <c r="C201" s="6" t="s">
        <v>185</v>
      </c>
      <c r="D201" s="6" t="s">
        <v>205</v>
      </c>
      <c r="E201" s="6" t="s">
        <v>257</v>
      </c>
      <c r="F201" s="6" t="s">
        <v>260</v>
      </c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true" customHeight="false" outlineLevel="0" collapsed="false">
      <c r="A202" s="5" t="n">
        <v>200</v>
      </c>
      <c r="B202" s="6" t="s">
        <v>6</v>
      </c>
      <c r="C202" s="6" t="s">
        <v>185</v>
      </c>
      <c r="D202" s="6" t="s">
        <v>205</v>
      </c>
      <c r="E202" s="6" t="s">
        <v>205</v>
      </c>
      <c r="F202" s="6" t="s">
        <v>261</v>
      </c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true" customHeight="false" outlineLevel="0" collapsed="false">
      <c r="A203" s="5" t="n">
        <v>201</v>
      </c>
      <c r="B203" s="6" t="s">
        <v>6</v>
      </c>
      <c r="C203" s="6" t="s">
        <v>185</v>
      </c>
      <c r="D203" s="6" t="s">
        <v>205</v>
      </c>
      <c r="E203" s="6" t="s">
        <v>262</v>
      </c>
      <c r="F203" s="6" t="s">
        <v>263</v>
      </c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true" customHeight="false" outlineLevel="0" collapsed="false">
      <c r="A204" s="5" t="n">
        <v>202</v>
      </c>
      <c r="B204" s="6" t="s">
        <v>6</v>
      </c>
      <c r="C204" s="6" t="s">
        <v>185</v>
      </c>
      <c r="D204" s="6" t="s">
        <v>205</v>
      </c>
      <c r="E204" s="6" t="s">
        <v>262</v>
      </c>
      <c r="F204" s="6" t="s">
        <v>262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true" customHeight="false" outlineLevel="0" collapsed="false">
      <c r="A205" s="5" t="n">
        <v>203</v>
      </c>
      <c r="B205" s="6" t="s">
        <v>6</v>
      </c>
      <c r="C205" s="6" t="s">
        <v>185</v>
      </c>
      <c r="D205" s="6" t="s">
        <v>205</v>
      </c>
      <c r="E205" s="6" t="s">
        <v>262</v>
      </c>
      <c r="F205" s="6" t="s">
        <v>264</v>
      </c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75" hidden="true" customHeight="false" outlineLevel="0" collapsed="false">
      <c r="A206" s="5" t="n">
        <v>204</v>
      </c>
      <c r="B206" s="6" t="s">
        <v>6</v>
      </c>
      <c r="C206" s="6" t="s">
        <v>185</v>
      </c>
      <c r="D206" s="6" t="s">
        <v>205</v>
      </c>
      <c r="E206" s="6" t="s">
        <v>262</v>
      </c>
      <c r="F206" s="6" t="s">
        <v>265</v>
      </c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true" customHeight="false" outlineLevel="0" collapsed="false">
      <c r="A207" s="5" t="n">
        <v>205</v>
      </c>
      <c r="B207" s="6" t="s">
        <v>6</v>
      </c>
      <c r="C207" s="6" t="s">
        <v>185</v>
      </c>
      <c r="D207" s="6" t="s">
        <v>205</v>
      </c>
      <c r="E207" s="6" t="s">
        <v>262</v>
      </c>
      <c r="F207" s="6" t="s">
        <v>266</v>
      </c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true" customHeight="false" outlineLevel="0" collapsed="false">
      <c r="A208" s="5" t="n">
        <v>206</v>
      </c>
      <c r="B208" s="6" t="s">
        <v>6</v>
      </c>
      <c r="C208" s="6" t="s">
        <v>185</v>
      </c>
      <c r="D208" s="6" t="s">
        <v>205</v>
      </c>
      <c r="E208" s="6" t="s">
        <v>267</v>
      </c>
      <c r="F208" s="6" t="s">
        <v>268</v>
      </c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true" customHeight="false" outlineLevel="0" collapsed="false">
      <c r="A209" s="5" t="n">
        <v>207</v>
      </c>
      <c r="B209" s="6" t="s">
        <v>6</v>
      </c>
      <c r="C209" s="6" t="s">
        <v>185</v>
      </c>
      <c r="D209" s="6" t="s">
        <v>205</v>
      </c>
      <c r="E209" s="6" t="s">
        <v>267</v>
      </c>
      <c r="F209" s="6" t="s">
        <v>269</v>
      </c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true" customHeight="false" outlineLevel="0" collapsed="false">
      <c r="A210" s="5" t="n">
        <v>208</v>
      </c>
      <c r="B210" s="6" t="s">
        <v>6</v>
      </c>
      <c r="C210" s="6" t="s">
        <v>185</v>
      </c>
      <c r="D210" s="6" t="s">
        <v>205</v>
      </c>
      <c r="E210" s="6" t="s">
        <v>267</v>
      </c>
      <c r="F210" s="6" t="s">
        <v>270</v>
      </c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true" customHeight="false" outlineLevel="0" collapsed="false">
      <c r="A211" s="5" t="n">
        <v>209</v>
      </c>
      <c r="B211" s="6" t="s">
        <v>6</v>
      </c>
      <c r="C211" s="6" t="s">
        <v>185</v>
      </c>
      <c r="D211" s="6" t="s">
        <v>205</v>
      </c>
      <c r="E211" s="6" t="s">
        <v>271</v>
      </c>
      <c r="F211" s="6" t="s">
        <v>272</v>
      </c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true" customHeight="false" outlineLevel="0" collapsed="false">
      <c r="A212" s="5" t="n">
        <v>210</v>
      </c>
      <c r="B212" s="6" t="s">
        <v>6</v>
      </c>
      <c r="C212" s="6" t="s">
        <v>185</v>
      </c>
      <c r="D212" s="6" t="s">
        <v>205</v>
      </c>
      <c r="E212" s="6" t="s">
        <v>271</v>
      </c>
      <c r="F212" s="6" t="s">
        <v>273</v>
      </c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true" customHeight="false" outlineLevel="0" collapsed="false">
      <c r="A213" s="5" t="n">
        <v>211</v>
      </c>
      <c r="B213" s="6" t="s">
        <v>6</v>
      </c>
      <c r="C213" s="6" t="s">
        <v>185</v>
      </c>
      <c r="D213" s="7" t="s">
        <v>185</v>
      </c>
      <c r="E213" s="7" t="s">
        <v>271</v>
      </c>
      <c r="F213" s="7" t="s">
        <v>274</v>
      </c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true" customHeight="false" outlineLevel="0" collapsed="false">
      <c r="A214" s="5" t="n">
        <v>212</v>
      </c>
      <c r="B214" s="6" t="s">
        <v>6</v>
      </c>
      <c r="C214" s="6" t="s">
        <v>185</v>
      </c>
      <c r="D214" s="7" t="s">
        <v>185</v>
      </c>
      <c r="E214" s="7" t="s">
        <v>271</v>
      </c>
      <c r="F214" s="7" t="s">
        <v>275</v>
      </c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true" customHeight="false" outlineLevel="0" collapsed="false">
      <c r="A215" s="5" t="n">
        <v>213</v>
      </c>
      <c r="B215" s="6" t="s">
        <v>6</v>
      </c>
      <c r="C215" s="6" t="s">
        <v>185</v>
      </c>
      <c r="D215" s="6" t="s">
        <v>205</v>
      </c>
      <c r="E215" s="6" t="s">
        <v>276</v>
      </c>
      <c r="F215" s="6" t="s">
        <v>277</v>
      </c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true" customHeight="false" outlineLevel="0" collapsed="false">
      <c r="A216" s="5" t="n">
        <v>214</v>
      </c>
      <c r="B216" s="6" t="s">
        <v>6</v>
      </c>
      <c r="C216" s="6" t="s">
        <v>185</v>
      </c>
      <c r="D216" s="6" t="s">
        <v>205</v>
      </c>
      <c r="E216" s="6" t="s">
        <v>276</v>
      </c>
      <c r="F216" s="6" t="s">
        <v>278</v>
      </c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75" hidden="true" customHeight="false" outlineLevel="0" collapsed="false">
      <c r="A217" s="5" t="n">
        <v>215</v>
      </c>
      <c r="B217" s="6" t="s">
        <v>6</v>
      </c>
      <c r="C217" s="6" t="s">
        <v>185</v>
      </c>
      <c r="D217" s="6" t="s">
        <v>205</v>
      </c>
      <c r="E217" s="6" t="s">
        <v>276</v>
      </c>
      <c r="F217" s="6" t="s">
        <v>279</v>
      </c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75" hidden="true" customHeight="false" outlineLevel="0" collapsed="false">
      <c r="A218" s="5" t="n">
        <v>216</v>
      </c>
      <c r="B218" s="6" t="s">
        <v>6</v>
      </c>
      <c r="C218" s="6" t="s">
        <v>185</v>
      </c>
      <c r="D218" s="6" t="s">
        <v>205</v>
      </c>
      <c r="E218" s="6" t="s">
        <v>276</v>
      </c>
      <c r="F218" s="6" t="s">
        <v>280</v>
      </c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true" customHeight="false" outlineLevel="0" collapsed="false">
      <c r="A219" s="5" t="n">
        <v>217</v>
      </c>
      <c r="B219" s="6" t="s">
        <v>6</v>
      </c>
      <c r="C219" s="6" t="s">
        <v>185</v>
      </c>
      <c r="D219" s="6" t="s">
        <v>205</v>
      </c>
      <c r="E219" s="6" t="s">
        <v>276</v>
      </c>
      <c r="F219" s="6" t="s">
        <v>281</v>
      </c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true" customHeight="false" outlineLevel="0" collapsed="false">
      <c r="A220" s="5" t="n">
        <v>218</v>
      </c>
      <c r="B220" s="6" t="s">
        <v>6</v>
      </c>
      <c r="C220" s="6" t="s">
        <v>185</v>
      </c>
      <c r="D220" s="6" t="s">
        <v>205</v>
      </c>
      <c r="E220" s="6" t="s">
        <v>282</v>
      </c>
      <c r="F220" s="6" t="s">
        <v>283</v>
      </c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true" customHeight="false" outlineLevel="0" collapsed="false">
      <c r="A221" s="5" t="n">
        <v>219</v>
      </c>
      <c r="B221" s="6" t="s">
        <v>6</v>
      </c>
      <c r="C221" s="6" t="s">
        <v>185</v>
      </c>
      <c r="D221" s="6" t="s">
        <v>205</v>
      </c>
      <c r="E221" s="6" t="s">
        <v>284</v>
      </c>
      <c r="F221" s="6" t="s">
        <v>285</v>
      </c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true" customHeight="false" outlineLevel="0" collapsed="false">
      <c r="A222" s="5" t="n">
        <v>220</v>
      </c>
      <c r="B222" s="6" t="s">
        <v>6</v>
      </c>
      <c r="C222" s="6" t="s">
        <v>185</v>
      </c>
      <c r="D222" s="6" t="s">
        <v>205</v>
      </c>
      <c r="E222" s="6" t="s">
        <v>284</v>
      </c>
      <c r="F222" s="6" t="s">
        <v>286</v>
      </c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true" customHeight="false" outlineLevel="0" collapsed="false">
      <c r="A223" s="5" t="n">
        <v>221</v>
      </c>
      <c r="B223" s="6" t="s">
        <v>6</v>
      </c>
      <c r="C223" s="6" t="s">
        <v>185</v>
      </c>
      <c r="D223" s="6" t="s">
        <v>205</v>
      </c>
      <c r="E223" s="6" t="s">
        <v>284</v>
      </c>
      <c r="F223" s="6" t="s">
        <v>287</v>
      </c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true" customHeight="false" outlineLevel="0" collapsed="false">
      <c r="A224" s="5" t="n">
        <v>222</v>
      </c>
      <c r="B224" s="6" t="s">
        <v>6</v>
      </c>
      <c r="C224" s="6" t="s">
        <v>185</v>
      </c>
      <c r="D224" s="6" t="s">
        <v>205</v>
      </c>
      <c r="E224" s="6" t="s">
        <v>284</v>
      </c>
      <c r="F224" s="6" t="s">
        <v>288</v>
      </c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true" customHeight="false" outlineLevel="0" collapsed="false">
      <c r="A225" s="5" t="n">
        <v>223</v>
      </c>
      <c r="B225" s="6" t="s">
        <v>6</v>
      </c>
      <c r="C225" s="6" t="s">
        <v>185</v>
      </c>
      <c r="D225" s="6" t="s">
        <v>205</v>
      </c>
      <c r="E225" s="6" t="s">
        <v>284</v>
      </c>
      <c r="F225" s="6" t="s">
        <v>289</v>
      </c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75" hidden="true" customHeight="false" outlineLevel="0" collapsed="false">
      <c r="A226" s="5" t="n">
        <v>224</v>
      </c>
      <c r="B226" s="6" t="s">
        <v>6</v>
      </c>
      <c r="C226" s="6" t="s">
        <v>185</v>
      </c>
      <c r="D226" s="6" t="s">
        <v>205</v>
      </c>
      <c r="E226" s="6" t="s">
        <v>284</v>
      </c>
      <c r="F226" s="6" t="s">
        <v>290</v>
      </c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true" customHeight="false" outlineLevel="0" collapsed="false">
      <c r="A227" s="5" t="n">
        <v>225</v>
      </c>
      <c r="B227" s="6" t="s">
        <v>6</v>
      </c>
      <c r="C227" s="6" t="s">
        <v>185</v>
      </c>
      <c r="D227" s="6" t="s">
        <v>205</v>
      </c>
      <c r="E227" s="6" t="s">
        <v>284</v>
      </c>
      <c r="F227" s="6" t="s">
        <v>291</v>
      </c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true" customHeight="false" outlineLevel="0" collapsed="false">
      <c r="A228" s="5" t="n">
        <v>226</v>
      </c>
      <c r="B228" s="6" t="s">
        <v>6</v>
      </c>
      <c r="C228" s="6" t="s">
        <v>185</v>
      </c>
      <c r="D228" s="6" t="s">
        <v>205</v>
      </c>
      <c r="E228" s="6" t="s">
        <v>284</v>
      </c>
      <c r="F228" s="6" t="s">
        <v>292</v>
      </c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true" customHeight="false" outlineLevel="0" collapsed="false">
      <c r="A229" s="5" t="n">
        <v>227</v>
      </c>
      <c r="B229" s="6" t="s">
        <v>6</v>
      </c>
      <c r="C229" s="6" t="s">
        <v>185</v>
      </c>
      <c r="D229" s="6" t="s">
        <v>205</v>
      </c>
      <c r="E229" s="6" t="s">
        <v>293</v>
      </c>
      <c r="F229" s="6" t="s">
        <v>294</v>
      </c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true" customHeight="false" outlineLevel="0" collapsed="false">
      <c r="A230" s="5" t="n">
        <v>228</v>
      </c>
      <c r="B230" s="6" t="s">
        <v>6</v>
      </c>
      <c r="C230" s="6" t="s">
        <v>185</v>
      </c>
      <c r="D230" s="6" t="s">
        <v>205</v>
      </c>
      <c r="E230" s="6" t="s">
        <v>293</v>
      </c>
      <c r="F230" s="6" t="s">
        <v>293</v>
      </c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true" customHeight="false" outlineLevel="0" collapsed="false">
      <c r="A231" s="5" t="n">
        <v>229</v>
      </c>
      <c r="B231" s="6" t="s">
        <v>6</v>
      </c>
      <c r="C231" s="6" t="s">
        <v>185</v>
      </c>
      <c r="D231" s="6" t="s">
        <v>205</v>
      </c>
      <c r="E231" s="6" t="s">
        <v>293</v>
      </c>
      <c r="F231" s="6" t="s">
        <v>295</v>
      </c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true" customHeight="false" outlineLevel="0" collapsed="false">
      <c r="A232" s="5" t="n">
        <v>230</v>
      </c>
      <c r="B232" s="6" t="s">
        <v>6</v>
      </c>
      <c r="C232" s="6" t="s">
        <v>185</v>
      </c>
      <c r="D232" s="6" t="s">
        <v>205</v>
      </c>
      <c r="E232" s="6" t="s">
        <v>293</v>
      </c>
      <c r="F232" s="6" t="s">
        <v>296</v>
      </c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true" customHeight="false" outlineLevel="0" collapsed="false">
      <c r="A233" s="5" t="n">
        <v>231</v>
      </c>
      <c r="B233" s="6" t="s">
        <v>6</v>
      </c>
      <c r="C233" s="6" t="s">
        <v>185</v>
      </c>
      <c r="D233" s="6" t="s">
        <v>205</v>
      </c>
      <c r="E233" s="6" t="s">
        <v>297</v>
      </c>
      <c r="F233" s="6" t="s">
        <v>298</v>
      </c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true" customHeight="false" outlineLevel="0" collapsed="false">
      <c r="A234" s="5" t="n">
        <v>232</v>
      </c>
      <c r="B234" s="6" t="s">
        <v>6</v>
      </c>
      <c r="C234" s="6" t="s">
        <v>185</v>
      </c>
      <c r="D234" s="6" t="s">
        <v>205</v>
      </c>
      <c r="E234" s="6" t="s">
        <v>297</v>
      </c>
      <c r="F234" s="6" t="s">
        <v>299</v>
      </c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75" hidden="true" customHeight="false" outlineLevel="0" collapsed="false">
      <c r="A235" s="5" t="n">
        <v>233</v>
      </c>
      <c r="B235" s="6" t="s">
        <v>6</v>
      </c>
      <c r="C235" s="6" t="s">
        <v>185</v>
      </c>
      <c r="D235" s="6" t="s">
        <v>205</v>
      </c>
      <c r="E235" s="6" t="s">
        <v>205</v>
      </c>
      <c r="F235" s="6" t="s">
        <v>300</v>
      </c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true" customHeight="false" outlineLevel="0" collapsed="false">
      <c r="A236" s="5" t="n">
        <v>234</v>
      </c>
      <c r="B236" s="6" t="s">
        <v>6</v>
      </c>
      <c r="C236" s="6" t="s">
        <v>185</v>
      </c>
      <c r="D236" s="6" t="s">
        <v>205</v>
      </c>
      <c r="E236" s="6" t="s">
        <v>205</v>
      </c>
      <c r="F236" s="6" t="s">
        <v>301</v>
      </c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true" customHeight="false" outlineLevel="0" collapsed="false">
      <c r="A237" s="5" t="n">
        <v>235</v>
      </c>
      <c r="B237" s="6" t="s">
        <v>6</v>
      </c>
      <c r="C237" s="6" t="s">
        <v>185</v>
      </c>
      <c r="D237" s="6" t="s">
        <v>205</v>
      </c>
      <c r="E237" s="6" t="s">
        <v>205</v>
      </c>
      <c r="F237" s="6" t="s">
        <v>302</v>
      </c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true" customHeight="false" outlineLevel="0" collapsed="false">
      <c r="A238" s="5" t="n">
        <v>236</v>
      </c>
      <c r="B238" s="6" t="s">
        <v>6</v>
      </c>
      <c r="C238" s="6" t="s">
        <v>185</v>
      </c>
      <c r="D238" s="6" t="s">
        <v>205</v>
      </c>
      <c r="E238" s="6" t="s">
        <v>205</v>
      </c>
      <c r="F238" s="6" t="s">
        <v>303</v>
      </c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true" customHeight="false" outlineLevel="0" collapsed="false">
      <c r="A239" s="5" t="n">
        <v>237</v>
      </c>
      <c r="B239" s="6" t="s">
        <v>6</v>
      </c>
      <c r="C239" s="6" t="s">
        <v>185</v>
      </c>
      <c r="D239" s="6" t="s">
        <v>205</v>
      </c>
      <c r="E239" s="6" t="s">
        <v>205</v>
      </c>
      <c r="F239" s="6" t="s">
        <v>304</v>
      </c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true" customHeight="false" outlineLevel="0" collapsed="false">
      <c r="A240" s="5" t="n">
        <v>238</v>
      </c>
      <c r="B240" s="6" t="s">
        <v>6</v>
      </c>
      <c r="C240" s="6" t="s">
        <v>185</v>
      </c>
      <c r="D240" s="6" t="s">
        <v>205</v>
      </c>
      <c r="E240" s="6" t="s">
        <v>205</v>
      </c>
      <c r="F240" s="6" t="s">
        <v>305</v>
      </c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true" customHeight="false" outlineLevel="0" collapsed="false">
      <c r="A241" s="5" t="n">
        <v>239</v>
      </c>
      <c r="B241" s="6" t="s">
        <v>6</v>
      </c>
      <c r="C241" s="6" t="s">
        <v>185</v>
      </c>
      <c r="D241" s="6" t="s">
        <v>205</v>
      </c>
      <c r="E241" s="6" t="s">
        <v>205</v>
      </c>
      <c r="F241" s="6" t="s">
        <v>306</v>
      </c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true" customHeight="false" outlineLevel="0" collapsed="false">
      <c r="A242" s="5" t="n">
        <v>240</v>
      </c>
      <c r="B242" s="6" t="s">
        <v>6</v>
      </c>
      <c r="C242" s="6" t="s">
        <v>185</v>
      </c>
      <c r="D242" s="6" t="s">
        <v>205</v>
      </c>
      <c r="E242" s="6" t="s">
        <v>205</v>
      </c>
      <c r="F242" s="6" t="s">
        <v>307</v>
      </c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true" customHeight="false" outlineLevel="0" collapsed="false">
      <c r="A243" s="5" t="n">
        <v>241</v>
      </c>
      <c r="B243" s="6" t="s">
        <v>6</v>
      </c>
      <c r="C243" s="6" t="s">
        <v>185</v>
      </c>
      <c r="D243" s="6" t="s">
        <v>205</v>
      </c>
      <c r="E243" s="6" t="s">
        <v>205</v>
      </c>
      <c r="F243" s="6" t="s">
        <v>308</v>
      </c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true" customHeight="false" outlineLevel="0" collapsed="false">
      <c r="A244" s="5" t="n">
        <v>242</v>
      </c>
      <c r="B244" s="6" t="s">
        <v>6</v>
      </c>
      <c r="C244" s="6" t="s">
        <v>185</v>
      </c>
      <c r="D244" s="6" t="s">
        <v>205</v>
      </c>
      <c r="E244" s="6" t="s">
        <v>205</v>
      </c>
      <c r="F244" s="6" t="s">
        <v>309</v>
      </c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true" customHeight="false" outlineLevel="0" collapsed="false">
      <c r="A245" s="5" t="n">
        <v>243</v>
      </c>
      <c r="B245" s="6" t="s">
        <v>6</v>
      </c>
      <c r="C245" s="6" t="s">
        <v>185</v>
      </c>
      <c r="D245" s="6" t="s">
        <v>205</v>
      </c>
      <c r="E245" s="6" t="s">
        <v>205</v>
      </c>
      <c r="F245" s="6" t="s">
        <v>310</v>
      </c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true" customHeight="false" outlineLevel="0" collapsed="false">
      <c r="A246" s="5" t="n">
        <v>244</v>
      </c>
      <c r="B246" s="6" t="s">
        <v>6</v>
      </c>
      <c r="C246" s="6" t="s">
        <v>185</v>
      </c>
      <c r="D246" s="6" t="s">
        <v>205</v>
      </c>
      <c r="E246" s="6" t="s">
        <v>205</v>
      </c>
      <c r="F246" s="6" t="s">
        <v>311</v>
      </c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true" customHeight="false" outlineLevel="0" collapsed="false">
      <c r="A247" s="5" t="n">
        <v>245</v>
      </c>
      <c r="B247" s="6" t="s">
        <v>6</v>
      </c>
      <c r="C247" s="6" t="s">
        <v>185</v>
      </c>
      <c r="D247" s="6" t="s">
        <v>205</v>
      </c>
      <c r="E247" s="6" t="s">
        <v>205</v>
      </c>
      <c r="F247" s="6" t="s">
        <v>312</v>
      </c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true" customHeight="false" outlineLevel="0" collapsed="false">
      <c r="A248" s="5" t="n">
        <v>246</v>
      </c>
      <c r="B248" s="6" t="s">
        <v>6</v>
      </c>
      <c r="C248" s="6" t="s">
        <v>185</v>
      </c>
      <c r="D248" s="6" t="s">
        <v>205</v>
      </c>
      <c r="E248" s="6" t="s">
        <v>205</v>
      </c>
      <c r="F248" s="6" t="s">
        <v>313</v>
      </c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true" customHeight="false" outlineLevel="0" collapsed="false">
      <c r="A249" s="5" t="n">
        <v>247</v>
      </c>
      <c r="B249" s="6" t="s">
        <v>6</v>
      </c>
      <c r="C249" s="6" t="s">
        <v>185</v>
      </c>
      <c r="D249" s="6" t="s">
        <v>205</v>
      </c>
      <c r="E249" s="6" t="s">
        <v>205</v>
      </c>
      <c r="F249" s="6" t="s">
        <v>314</v>
      </c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75" hidden="true" customHeight="false" outlineLevel="0" collapsed="false">
      <c r="A250" s="5" t="n">
        <v>248</v>
      </c>
      <c r="B250" s="6" t="s">
        <v>6</v>
      </c>
      <c r="C250" s="6" t="s">
        <v>185</v>
      </c>
      <c r="D250" s="6" t="s">
        <v>205</v>
      </c>
      <c r="E250" s="6" t="s">
        <v>205</v>
      </c>
      <c r="F250" s="6" t="s">
        <v>315</v>
      </c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true" customHeight="false" outlineLevel="0" collapsed="false">
      <c r="A251" s="5" t="n">
        <v>249</v>
      </c>
      <c r="B251" s="6" t="s">
        <v>6</v>
      </c>
      <c r="C251" s="6" t="s">
        <v>185</v>
      </c>
      <c r="D251" s="6" t="s">
        <v>205</v>
      </c>
      <c r="E251" s="6" t="s">
        <v>205</v>
      </c>
      <c r="F251" s="6" t="s">
        <v>316</v>
      </c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true" customHeight="false" outlineLevel="0" collapsed="false">
      <c r="A252" s="5" t="n">
        <v>250</v>
      </c>
      <c r="B252" s="6" t="s">
        <v>6</v>
      </c>
      <c r="C252" s="6" t="s">
        <v>185</v>
      </c>
      <c r="D252" s="6" t="s">
        <v>205</v>
      </c>
      <c r="E252" s="6" t="s">
        <v>205</v>
      </c>
      <c r="F252" s="6" t="s">
        <v>317</v>
      </c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true" customHeight="false" outlineLevel="0" collapsed="false">
      <c r="A253" s="5" t="n">
        <v>251</v>
      </c>
      <c r="B253" s="6" t="s">
        <v>6</v>
      </c>
      <c r="C253" s="6" t="s">
        <v>185</v>
      </c>
      <c r="D253" s="6" t="s">
        <v>205</v>
      </c>
      <c r="E253" s="6" t="s">
        <v>205</v>
      </c>
      <c r="F253" s="6" t="s">
        <v>318</v>
      </c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true" customHeight="false" outlineLevel="0" collapsed="false">
      <c r="A254" s="5" t="n">
        <v>252</v>
      </c>
      <c r="B254" s="6" t="s">
        <v>6</v>
      </c>
      <c r="C254" s="6" t="s">
        <v>185</v>
      </c>
      <c r="D254" s="6" t="s">
        <v>205</v>
      </c>
      <c r="E254" s="6" t="s">
        <v>319</v>
      </c>
      <c r="F254" s="6" t="s">
        <v>320</v>
      </c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true" customHeight="false" outlineLevel="0" collapsed="false">
      <c r="A255" s="5" t="n">
        <v>253</v>
      </c>
      <c r="B255" s="6" t="s">
        <v>6</v>
      </c>
      <c r="C255" s="6" t="s">
        <v>185</v>
      </c>
      <c r="D255" s="6" t="s">
        <v>205</v>
      </c>
      <c r="E255" s="6" t="s">
        <v>319</v>
      </c>
      <c r="F255" s="6" t="s">
        <v>321</v>
      </c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true" customHeight="false" outlineLevel="0" collapsed="false">
      <c r="A256" s="5" t="n">
        <v>254</v>
      </c>
      <c r="B256" s="6" t="s">
        <v>6</v>
      </c>
      <c r="C256" s="6" t="s">
        <v>185</v>
      </c>
      <c r="D256" s="6" t="s">
        <v>205</v>
      </c>
      <c r="E256" s="6" t="s">
        <v>319</v>
      </c>
      <c r="F256" s="6" t="s">
        <v>322</v>
      </c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true" customHeight="false" outlineLevel="0" collapsed="false">
      <c r="A257" s="5" t="n">
        <v>255</v>
      </c>
      <c r="B257" s="6" t="s">
        <v>6</v>
      </c>
      <c r="C257" s="6" t="s">
        <v>185</v>
      </c>
      <c r="D257" s="6" t="s">
        <v>205</v>
      </c>
      <c r="E257" s="6" t="s">
        <v>319</v>
      </c>
      <c r="F257" s="6" t="s">
        <v>323</v>
      </c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true" customHeight="false" outlineLevel="0" collapsed="false">
      <c r="A258" s="5" t="n">
        <v>256</v>
      </c>
      <c r="B258" s="6" t="s">
        <v>6</v>
      </c>
      <c r="C258" s="6" t="s">
        <v>185</v>
      </c>
      <c r="D258" s="6" t="s">
        <v>205</v>
      </c>
      <c r="E258" s="6" t="s">
        <v>319</v>
      </c>
      <c r="F258" s="6" t="s">
        <v>324</v>
      </c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true" customHeight="false" outlineLevel="0" collapsed="false">
      <c r="A259" s="5" t="n">
        <v>257</v>
      </c>
      <c r="B259" s="6" t="s">
        <v>6</v>
      </c>
      <c r="C259" s="6" t="s">
        <v>185</v>
      </c>
      <c r="D259" s="6" t="s">
        <v>205</v>
      </c>
      <c r="E259" s="6" t="s">
        <v>319</v>
      </c>
      <c r="F259" s="6" t="s">
        <v>325</v>
      </c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true" customHeight="false" outlineLevel="0" collapsed="false">
      <c r="A260" s="5" t="n">
        <v>258</v>
      </c>
      <c r="B260" s="6" t="s">
        <v>6</v>
      </c>
      <c r="C260" s="6" t="s">
        <v>185</v>
      </c>
      <c r="D260" s="6" t="s">
        <v>205</v>
      </c>
      <c r="E260" s="6" t="s">
        <v>319</v>
      </c>
      <c r="F260" s="6" t="s">
        <v>326</v>
      </c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75" hidden="true" customHeight="false" outlineLevel="0" collapsed="false">
      <c r="A261" s="5" t="n">
        <v>259</v>
      </c>
      <c r="B261" s="6" t="s">
        <v>6</v>
      </c>
      <c r="C261" s="6" t="s">
        <v>185</v>
      </c>
      <c r="D261" s="6" t="s">
        <v>205</v>
      </c>
      <c r="E261" s="6" t="s">
        <v>319</v>
      </c>
      <c r="F261" s="6" t="s">
        <v>327</v>
      </c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true" customHeight="false" outlineLevel="0" collapsed="false">
      <c r="A262" s="5" t="n">
        <v>260</v>
      </c>
      <c r="B262" s="6" t="s">
        <v>6</v>
      </c>
      <c r="C262" s="6" t="s">
        <v>185</v>
      </c>
      <c r="D262" s="6" t="s">
        <v>205</v>
      </c>
      <c r="E262" s="6" t="s">
        <v>319</v>
      </c>
      <c r="F262" s="6" t="s">
        <v>328</v>
      </c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true" customHeight="false" outlineLevel="0" collapsed="false">
      <c r="A263" s="5" t="n">
        <v>261</v>
      </c>
      <c r="B263" s="6" t="s">
        <v>6</v>
      </c>
      <c r="C263" s="6" t="s">
        <v>185</v>
      </c>
      <c r="D263" s="6" t="s">
        <v>205</v>
      </c>
      <c r="E263" s="6" t="s">
        <v>319</v>
      </c>
      <c r="F263" s="6" t="s">
        <v>329</v>
      </c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true" customHeight="false" outlineLevel="0" collapsed="false">
      <c r="A264" s="5" t="n">
        <v>262</v>
      </c>
      <c r="B264" s="6" t="s">
        <v>6</v>
      </c>
      <c r="C264" s="6" t="s">
        <v>185</v>
      </c>
      <c r="D264" s="6" t="s">
        <v>205</v>
      </c>
      <c r="E264" s="6" t="s">
        <v>319</v>
      </c>
      <c r="F264" s="6" t="s">
        <v>330</v>
      </c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true" customHeight="false" outlineLevel="0" collapsed="false">
      <c r="A265" s="5" t="n">
        <v>263</v>
      </c>
      <c r="B265" s="6" t="s">
        <v>6</v>
      </c>
      <c r="C265" s="6" t="s">
        <v>185</v>
      </c>
      <c r="D265" s="6" t="s">
        <v>205</v>
      </c>
      <c r="E265" s="6" t="s">
        <v>331</v>
      </c>
      <c r="F265" s="6" t="s">
        <v>331</v>
      </c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75" hidden="true" customHeight="false" outlineLevel="0" collapsed="false">
      <c r="A266" s="5" t="n">
        <v>264</v>
      </c>
      <c r="B266" s="6" t="s">
        <v>6</v>
      </c>
      <c r="C266" s="6" t="s">
        <v>185</v>
      </c>
      <c r="D266" s="6" t="s">
        <v>205</v>
      </c>
      <c r="E266" s="6" t="s">
        <v>331</v>
      </c>
      <c r="F266" s="6" t="s">
        <v>332</v>
      </c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true" customHeight="false" outlineLevel="0" collapsed="false">
      <c r="A267" s="5" t="n">
        <v>265</v>
      </c>
      <c r="B267" s="6" t="s">
        <v>6</v>
      </c>
      <c r="C267" s="6" t="s">
        <v>185</v>
      </c>
      <c r="D267" s="6" t="s">
        <v>205</v>
      </c>
      <c r="E267" s="6" t="s">
        <v>331</v>
      </c>
      <c r="F267" s="6" t="s">
        <v>333</v>
      </c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true" customHeight="false" outlineLevel="0" collapsed="false">
      <c r="A268" s="5" t="n">
        <v>266</v>
      </c>
      <c r="B268" s="6" t="s">
        <v>6</v>
      </c>
      <c r="C268" s="6" t="s">
        <v>185</v>
      </c>
      <c r="D268" s="6" t="s">
        <v>205</v>
      </c>
      <c r="E268" s="6" t="s">
        <v>334</v>
      </c>
      <c r="F268" s="6" t="s">
        <v>335</v>
      </c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true" customHeight="false" outlineLevel="0" collapsed="false">
      <c r="A269" s="5" t="n">
        <v>267</v>
      </c>
      <c r="B269" s="6" t="s">
        <v>6</v>
      </c>
      <c r="C269" s="6" t="s">
        <v>185</v>
      </c>
      <c r="D269" s="6" t="s">
        <v>205</v>
      </c>
      <c r="E269" s="6" t="s">
        <v>334</v>
      </c>
      <c r="F269" s="6" t="s">
        <v>336</v>
      </c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75" hidden="true" customHeight="true" outlineLevel="0" collapsed="false">
      <c r="A270" s="5" t="n">
        <v>268</v>
      </c>
      <c r="B270" s="6" t="s">
        <v>6</v>
      </c>
      <c r="C270" s="6" t="s">
        <v>185</v>
      </c>
      <c r="D270" s="6" t="s">
        <v>205</v>
      </c>
      <c r="E270" s="6" t="s">
        <v>337</v>
      </c>
      <c r="F270" s="6" t="s">
        <v>338</v>
      </c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true" customHeight="true" outlineLevel="0" collapsed="false">
      <c r="A271" s="5" t="n">
        <v>269</v>
      </c>
      <c r="B271" s="6" t="s">
        <v>6</v>
      </c>
      <c r="C271" s="6" t="s">
        <v>185</v>
      </c>
      <c r="D271" s="6" t="s">
        <v>205</v>
      </c>
      <c r="E271" s="6" t="s">
        <v>337</v>
      </c>
      <c r="F271" s="6" t="s">
        <v>339</v>
      </c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75" hidden="true" customHeight="false" outlineLevel="0" collapsed="false">
      <c r="A272" s="5" t="n">
        <v>270</v>
      </c>
      <c r="B272" s="6" t="s">
        <v>6</v>
      </c>
      <c r="C272" s="6" t="s">
        <v>185</v>
      </c>
      <c r="D272" s="6" t="s">
        <v>205</v>
      </c>
      <c r="E272" s="6" t="s">
        <v>340</v>
      </c>
      <c r="F272" s="6" t="s">
        <v>341</v>
      </c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75" hidden="true" customHeight="false" outlineLevel="0" collapsed="false">
      <c r="A273" s="5" t="n">
        <v>271</v>
      </c>
      <c r="B273" s="6" t="s">
        <v>6</v>
      </c>
      <c r="C273" s="6" t="s">
        <v>185</v>
      </c>
      <c r="D273" s="6" t="s">
        <v>205</v>
      </c>
      <c r="E273" s="6" t="s">
        <v>342</v>
      </c>
      <c r="F273" s="6" t="s">
        <v>343</v>
      </c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true" customHeight="false" outlineLevel="0" collapsed="false">
      <c r="A274" s="5" t="n">
        <v>272</v>
      </c>
      <c r="B274" s="6" t="s">
        <v>6</v>
      </c>
      <c r="C274" s="6" t="s">
        <v>185</v>
      </c>
      <c r="D274" s="6" t="s">
        <v>205</v>
      </c>
      <c r="E274" s="6" t="s">
        <v>342</v>
      </c>
      <c r="F274" s="6" t="s">
        <v>344</v>
      </c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true" customHeight="false" outlineLevel="0" collapsed="false">
      <c r="A275" s="5" t="n">
        <v>273</v>
      </c>
      <c r="B275" s="6" t="s">
        <v>6</v>
      </c>
      <c r="C275" s="6" t="s">
        <v>185</v>
      </c>
      <c r="D275" s="6" t="s">
        <v>205</v>
      </c>
      <c r="E275" s="6" t="s">
        <v>342</v>
      </c>
      <c r="F275" s="6" t="s">
        <v>345</v>
      </c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true" customHeight="false" outlineLevel="0" collapsed="false">
      <c r="A276" s="5" t="n">
        <v>274</v>
      </c>
      <c r="B276" s="6" t="s">
        <v>6</v>
      </c>
      <c r="C276" s="6" t="s">
        <v>185</v>
      </c>
      <c r="D276" s="6" t="s">
        <v>205</v>
      </c>
      <c r="E276" s="6" t="s">
        <v>342</v>
      </c>
      <c r="F276" s="6" t="s">
        <v>346</v>
      </c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75" hidden="true" customHeight="false" outlineLevel="0" collapsed="false">
      <c r="A277" s="5" t="n">
        <v>275</v>
      </c>
      <c r="B277" s="6" t="s">
        <v>6</v>
      </c>
      <c r="C277" s="6" t="s">
        <v>185</v>
      </c>
      <c r="D277" s="6" t="s">
        <v>205</v>
      </c>
      <c r="E277" s="6" t="s">
        <v>342</v>
      </c>
      <c r="F277" s="6" t="s">
        <v>347</v>
      </c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true" customHeight="false" outlineLevel="0" collapsed="false">
      <c r="A278" s="5" t="n">
        <v>276</v>
      </c>
      <c r="B278" s="6" t="s">
        <v>6</v>
      </c>
      <c r="C278" s="6" t="s">
        <v>185</v>
      </c>
      <c r="D278" s="6" t="s">
        <v>205</v>
      </c>
      <c r="E278" s="6" t="s">
        <v>348</v>
      </c>
      <c r="F278" s="6" t="s">
        <v>349</v>
      </c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true" customHeight="false" outlineLevel="0" collapsed="false">
      <c r="A279" s="5" t="n">
        <v>277</v>
      </c>
      <c r="B279" s="6" t="s">
        <v>6</v>
      </c>
      <c r="C279" s="6" t="s">
        <v>185</v>
      </c>
      <c r="D279" s="6" t="s">
        <v>205</v>
      </c>
      <c r="E279" s="6" t="s">
        <v>348</v>
      </c>
      <c r="F279" s="6" t="s">
        <v>350</v>
      </c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true" customHeight="false" outlineLevel="0" collapsed="false">
      <c r="A280" s="5" t="n">
        <v>278</v>
      </c>
      <c r="B280" s="6" t="s">
        <v>6</v>
      </c>
      <c r="C280" s="6" t="s">
        <v>205</v>
      </c>
      <c r="D280" s="6" t="s">
        <v>351</v>
      </c>
      <c r="E280" s="9" t="s">
        <v>352</v>
      </c>
      <c r="F280" s="9" t="s">
        <v>352</v>
      </c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true" customHeight="false" outlineLevel="0" collapsed="false">
      <c r="A281" s="5" t="n">
        <v>279</v>
      </c>
      <c r="B281" s="6" t="s">
        <v>6</v>
      </c>
      <c r="C281" s="6" t="s">
        <v>205</v>
      </c>
      <c r="D281" s="6" t="s">
        <v>351</v>
      </c>
      <c r="E281" s="9" t="s">
        <v>352</v>
      </c>
      <c r="F281" s="9" t="s">
        <v>353</v>
      </c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true" customHeight="false" outlineLevel="0" collapsed="false">
      <c r="A282" s="5" t="n">
        <v>280</v>
      </c>
      <c r="B282" s="6" t="s">
        <v>6</v>
      </c>
      <c r="C282" s="6" t="s">
        <v>205</v>
      </c>
      <c r="D282" s="6" t="s">
        <v>351</v>
      </c>
      <c r="E282" s="9" t="s">
        <v>352</v>
      </c>
      <c r="F282" s="9" t="s">
        <v>354</v>
      </c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5.5" hidden="true" customHeight="false" outlineLevel="0" collapsed="false">
      <c r="A283" s="5" t="n">
        <v>281</v>
      </c>
      <c r="B283" s="6" t="s">
        <v>6</v>
      </c>
      <c r="C283" s="6" t="s">
        <v>205</v>
      </c>
      <c r="D283" s="6" t="s">
        <v>351</v>
      </c>
      <c r="E283" s="9" t="s">
        <v>351</v>
      </c>
      <c r="F283" s="9" t="s">
        <v>355</v>
      </c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75" hidden="true" customHeight="false" outlineLevel="0" collapsed="false">
      <c r="A284" s="5" t="n">
        <v>282</v>
      </c>
      <c r="B284" s="6" t="s">
        <v>6</v>
      </c>
      <c r="C284" s="6" t="s">
        <v>205</v>
      </c>
      <c r="D284" s="6" t="s">
        <v>351</v>
      </c>
      <c r="E284" s="6" t="s">
        <v>351</v>
      </c>
      <c r="F284" s="6" t="s">
        <v>356</v>
      </c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true" customHeight="false" outlineLevel="0" collapsed="false">
      <c r="A285" s="5" t="n">
        <v>283</v>
      </c>
      <c r="B285" s="6" t="s">
        <v>6</v>
      </c>
      <c r="C285" s="6" t="s">
        <v>205</v>
      </c>
      <c r="D285" s="6" t="s">
        <v>351</v>
      </c>
      <c r="E285" s="6" t="s">
        <v>351</v>
      </c>
      <c r="F285" s="6" t="s">
        <v>357</v>
      </c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true" customHeight="false" outlineLevel="0" collapsed="false">
      <c r="A286" s="5" t="n">
        <v>284</v>
      </c>
      <c r="B286" s="6" t="s">
        <v>6</v>
      </c>
      <c r="C286" s="6" t="s">
        <v>205</v>
      </c>
      <c r="D286" s="6" t="s">
        <v>351</v>
      </c>
      <c r="E286" s="6" t="s">
        <v>351</v>
      </c>
      <c r="F286" s="6" t="s">
        <v>358</v>
      </c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true" customHeight="false" outlineLevel="0" collapsed="false">
      <c r="A287" s="5" t="n">
        <v>285</v>
      </c>
      <c r="B287" s="6" t="s">
        <v>6</v>
      </c>
      <c r="C287" s="6" t="s">
        <v>205</v>
      </c>
      <c r="D287" s="6" t="s">
        <v>351</v>
      </c>
      <c r="E287" s="6" t="s">
        <v>351</v>
      </c>
      <c r="F287" s="6" t="s">
        <v>359</v>
      </c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true" customHeight="false" outlineLevel="0" collapsed="false">
      <c r="A288" s="5" t="n">
        <v>286</v>
      </c>
      <c r="B288" s="6" t="s">
        <v>6</v>
      </c>
      <c r="C288" s="6" t="s">
        <v>205</v>
      </c>
      <c r="D288" s="6" t="s">
        <v>351</v>
      </c>
      <c r="E288" s="6" t="s">
        <v>360</v>
      </c>
      <c r="F288" s="6" t="s">
        <v>361</v>
      </c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true" customHeight="false" outlineLevel="0" collapsed="false">
      <c r="A289" s="5" t="n">
        <v>287</v>
      </c>
      <c r="B289" s="6" t="s">
        <v>6</v>
      </c>
      <c r="C289" s="6" t="s">
        <v>205</v>
      </c>
      <c r="D289" s="6" t="s">
        <v>351</v>
      </c>
      <c r="E289" s="6" t="s">
        <v>360</v>
      </c>
      <c r="F289" s="6" t="s">
        <v>362</v>
      </c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true" customHeight="false" outlineLevel="0" collapsed="false">
      <c r="A290" s="5" t="n">
        <v>288</v>
      </c>
      <c r="B290" s="6" t="s">
        <v>6</v>
      </c>
      <c r="C290" s="6" t="s">
        <v>205</v>
      </c>
      <c r="D290" s="6" t="s">
        <v>351</v>
      </c>
      <c r="E290" s="6" t="s">
        <v>360</v>
      </c>
      <c r="F290" s="6" t="s">
        <v>363</v>
      </c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true" customHeight="false" outlineLevel="0" collapsed="false">
      <c r="A291" s="5" t="n">
        <v>289</v>
      </c>
      <c r="B291" s="6" t="s">
        <v>6</v>
      </c>
      <c r="C291" s="6" t="s">
        <v>205</v>
      </c>
      <c r="D291" s="6" t="s">
        <v>351</v>
      </c>
      <c r="E291" s="6" t="s">
        <v>360</v>
      </c>
      <c r="F291" s="6" t="s">
        <v>364</v>
      </c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75" hidden="true" customHeight="false" outlineLevel="0" collapsed="false">
      <c r="A292" s="5" t="n">
        <v>290</v>
      </c>
      <c r="B292" s="6" t="s">
        <v>6</v>
      </c>
      <c r="C292" s="6" t="s">
        <v>205</v>
      </c>
      <c r="D292" s="6" t="s">
        <v>351</v>
      </c>
      <c r="E292" s="6" t="s">
        <v>360</v>
      </c>
      <c r="F292" s="6" t="s">
        <v>360</v>
      </c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25.5" hidden="true" customHeight="false" outlineLevel="0" collapsed="false">
      <c r="A293" s="5" t="n">
        <v>291</v>
      </c>
      <c r="B293" s="6" t="s">
        <v>6</v>
      </c>
      <c r="C293" s="6" t="s">
        <v>205</v>
      </c>
      <c r="D293" s="6" t="s">
        <v>351</v>
      </c>
      <c r="E293" s="6" t="s">
        <v>360</v>
      </c>
      <c r="F293" s="6" t="s">
        <v>365</v>
      </c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true" customHeight="false" outlineLevel="0" collapsed="false">
      <c r="A294" s="5" t="n">
        <v>292</v>
      </c>
      <c r="B294" s="6" t="s">
        <v>6</v>
      </c>
      <c r="C294" s="6" t="s">
        <v>205</v>
      </c>
      <c r="D294" s="6" t="s">
        <v>351</v>
      </c>
      <c r="E294" s="6" t="s">
        <v>366</v>
      </c>
      <c r="F294" s="6" t="s">
        <v>367</v>
      </c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true" customHeight="false" outlineLevel="0" collapsed="false">
      <c r="A295" s="5" t="n">
        <v>293</v>
      </c>
      <c r="B295" s="6" t="s">
        <v>6</v>
      </c>
      <c r="C295" s="6" t="s">
        <v>205</v>
      </c>
      <c r="D295" s="6" t="s">
        <v>351</v>
      </c>
      <c r="E295" s="6" t="s">
        <v>366</v>
      </c>
      <c r="F295" s="6" t="s">
        <v>368</v>
      </c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true" customHeight="false" outlineLevel="0" collapsed="false">
      <c r="A296" s="5" t="n">
        <v>294</v>
      </c>
      <c r="B296" s="6" t="s">
        <v>6</v>
      </c>
      <c r="C296" s="6" t="s">
        <v>205</v>
      </c>
      <c r="D296" s="6" t="s">
        <v>351</v>
      </c>
      <c r="E296" s="6" t="s">
        <v>366</v>
      </c>
      <c r="F296" s="6" t="s">
        <v>369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true" customHeight="false" outlineLevel="0" collapsed="false">
      <c r="A297" s="5" t="n">
        <v>295</v>
      </c>
      <c r="B297" s="6" t="s">
        <v>6</v>
      </c>
      <c r="C297" s="6" t="s">
        <v>205</v>
      </c>
      <c r="D297" s="6" t="s">
        <v>351</v>
      </c>
      <c r="E297" s="6" t="s">
        <v>366</v>
      </c>
      <c r="F297" s="6" t="s">
        <v>370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75" hidden="true" customHeight="false" outlineLevel="0" collapsed="false">
      <c r="A298" s="5" t="n">
        <v>296</v>
      </c>
      <c r="B298" s="6" t="s">
        <v>6</v>
      </c>
      <c r="C298" s="6" t="s">
        <v>205</v>
      </c>
      <c r="D298" s="6" t="s">
        <v>351</v>
      </c>
      <c r="E298" s="6" t="s">
        <v>366</v>
      </c>
      <c r="F298" s="6" t="s">
        <v>371</v>
      </c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75" hidden="true" customHeight="false" outlineLevel="0" collapsed="false">
      <c r="A299" s="5" t="n">
        <v>297</v>
      </c>
      <c r="B299" s="6" t="s">
        <v>6</v>
      </c>
      <c r="C299" s="6" t="s">
        <v>205</v>
      </c>
      <c r="D299" s="6" t="s">
        <v>351</v>
      </c>
      <c r="E299" s="6" t="s">
        <v>372</v>
      </c>
      <c r="F299" s="6" t="s">
        <v>372</v>
      </c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75" hidden="true" customHeight="false" outlineLevel="0" collapsed="false">
      <c r="A300" s="5" t="n">
        <v>298</v>
      </c>
      <c r="B300" s="6" t="s">
        <v>6</v>
      </c>
      <c r="C300" s="6" t="s">
        <v>185</v>
      </c>
      <c r="D300" s="6" t="s">
        <v>351</v>
      </c>
      <c r="E300" s="6" t="s">
        <v>372</v>
      </c>
      <c r="F300" s="6" t="s">
        <v>373</v>
      </c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true" customHeight="false" outlineLevel="0" collapsed="false">
      <c r="A301" s="5" t="n">
        <v>299</v>
      </c>
      <c r="B301" s="6" t="s">
        <v>6</v>
      </c>
      <c r="C301" s="6" t="s">
        <v>205</v>
      </c>
      <c r="D301" s="6" t="s">
        <v>351</v>
      </c>
      <c r="E301" s="6" t="s">
        <v>372</v>
      </c>
      <c r="F301" s="6" t="s">
        <v>374</v>
      </c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true" customHeight="false" outlineLevel="0" collapsed="false">
      <c r="A302" s="5" t="n">
        <v>300</v>
      </c>
      <c r="B302" s="6" t="s">
        <v>6</v>
      </c>
      <c r="C302" s="6" t="s">
        <v>205</v>
      </c>
      <c r="D302" s="6" t="s">
        <v>351</v>
      </c>
      <c r="E302" s="6" t="s">
        <v>372</v>
      </c>
      <c r="F302" s="6" t="s">
        <v>375</v>
      </c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true" customHeight="false" outlineLevel="0" collapsed="false">
      <c r="A303" s="5" t="n">
        <v>301</v>
      </c>
      <c r="B303" s="6" t="s">
        <v>6</v>
      </c>
      <c r="C303" s="6" t="s">
        <v>205</v>
      </c>
      <c r="D303" s="6" t="s">
        <v>351</v>
      </c>
      <c r="E303" s="9" t="s">
        <v>372</v>
      </c>
      <c r="F303" s="9" t="s">
        <v>376</v>
      </c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75" hidden="true" customHeight="false" outlineLevel="0" collapsed="false">
      <c r="A304" s="5" t="n">
        <v>302</v>
      </c>
      <c r="B304" s="6" t="s">
        <v>6</v>
      </c>
      <c r="C304" s="6" t="s">
        <v>205</v>
      </c>
      <c r="D304" s="6" t="s">
        <v>351</v>
      </c>
      <c r="E304" s="9" t="s">
        <v>372</v>
      </c>
      <c r="F304" s="9" t="s">
        <v>377</v>
      </c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75" hidden="true" customHeight="false" outlineLevel="0" collapsed="false">
      <c r="A305" s="5" t="n">
        <v>303</v>
      </c>
      <c r="B305" s="6" t="s">
        <v>6</v>
      </c>
      <c r="C305" s="6" t="s">
        <v>205</v>
      </c>
      <c r="D305" s="6" t="s">
        <v>351</v>
      </c>
      <c r="E305" s="9" t="s">
        <v>372</v>
      </c>
      <c r="F305" s="9" t="s">
        <v>378</v>
      </c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75" hidden="true" customHeight="false" outlineLevel="0" collapsed="false">
      <c r="A306" s="5" t="n">
        <v>304</v>
      </c>
      <c r="B306" s="6" t="s">
        <v>6</v>
      </c>
      <c r="C306" s="6" t="s">
        <v>205</v>
      </c>
      <c r="D306" s="6" t="s">
        <v>351</v>
      </c>
      <c r="E306" s="9" t="s">
        <v>372</v>
      </c>
      <c r="F306" s="9" t="s">
        <v>370</v>
      </c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75" hidden="true" customHeight="false" outlineLevel="0" collapsed="false">
      <c r="A307" s="5" t="n">
        <v>305</v>
      </c>
      <c r="B307" s="6" t="s">
        <v>6</v>
      </c>
      <c r="C307" s="6" t="s">
        <v>205</v>
      </c>
      <c r="D307" s="6" t="s">
        <v>351</v>
      </c>
      <c r="E307" s="6" t="s">
        <v>372</v>
      </c>
      <c r="F307" s="6" t="s">
        <v>379</v>
      </c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75" hidden="true" customHeight="false" outlineLevel="0" collapsed="false">
      <c r="A308" s="5" t="n">
        <v>306</v>
      </c>
      <c r="B308" s="6" t="s">
        <v>6</v>
      </c>
      <c r="C308" s="6" t="s">
        <v>205</v>
      </c>
      <c r="D308" s="6" t="s">
        <v>351</v>
      </c>
      <c r="E308" s="9" t="s">
        <v>372</v>
      </c>
      <c r="F308" s="9" t="s">
        <v>380</v>
      </c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true" customHeight="false" outlineLevel="0" collapsed="false">
      <c r="A309" s="5" t="n">
        <v>307</v>
      </c>
      <c r="B309" s="6" t="s">
        <v>6</v>
      </c>
      <c r="C309" s="6" t="s">
        <v>205</v>
      </c>
      <c r="D309" s="6" t="s">
        <v>351</v>
      </c>
      <c r="E309" s="6" t="s">
        <v>381</v>
      </c>
      <c r="F309" s="6" t="s">
        <v>382</v>
      </c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true" customHeight="false" outlineLevel="0" collapsed="false">
      <c r="A310" s="5" t="n">
        <v>308</v>
      </c>
      <c r="B310" s="6" t="s">
        <v>6</v>
      </c>
      <c r="C310" s="6" t="s">
        <v>205</v>
      </c>
      <c r="D310" s="6" t="s">
        <v>351</v>
      </c>
      <c r="E310" s="6" t="s">
        <v>381</v>
      </c>
      <c r="F310" s="6" t="s">
        <v>383</v>
      </c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true" customHeight="false" outlineLevel="0" collapsed="false">
      <c r="A311" s="5" t="n">
        <v>309</v>
      </c>
      <c r="B311" s="6" t="s">
        <v>6</v>
      </c>
      <c r="C311" s="6" t="s">
        <v>205</v>
      </c>
      <c r="D311" s="6" t="s">
        <v>351</v>
      </c>
      <c r="E311" s="9" t="s">
        <v>372</v>
      </c>
      <c r="F311" s="6" t="s">
        <v>384</v>
      </c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75" hidden="true" customHeight="false" outlineLevel="0" collapsed="false">
      <c r="A312" s="5" t="n">
        <v>310</v>
      </c>
      <c r="B312" s="6" t="s">
        <v>6</v>
      </c>
      <c r="C312" s="6" t="s">
        <v>205</v>
      </c>
      <c r="D312" s="6" t="s">
        <v>351</v>
      </c>
      <c r="E312" s="9" t="s">
        <v>372</v>
      </c>
      <c r="F312" s="6" t="s">
        <v>385</v>
      </c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true" customHeight="false" outlineLevel="0" collapsed="false">
      <c r="A313" s="5" t="n">
        <v>311</v>
      </c>
      <c r="B313" s="6" t="s">
        <v>6</v>
      </c>
      <c r="C313" s="6" t="s">
        <v>205</v>
      </c>
      <c r="D313" s="6" t="s">
        <v>351</v>
      </c>
      <c r="E313" s="9" t="s">
        <v>372</v>
      </c>
      <c r="F313" s="6" t="s">
        <v>386</v>
      </c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true" customHeight="false" outlineLevel="0" collapsed="false">
      <c r="A314" s="5" t="n">
        <v>312</v>
      </c>
      <c r="B314" s="6" t="s">
        <v>6</v>
      </c>
      <c r="C314" s="6" t="s">
        <v>205</v>
      </c>
      <c r="D314" s="6" t="s">
        <v>351</v>
      </c>
      <c r="E314" s="6" t="s">
        <v>387</v>
      </c>
      <c r="F314" s="6" t="s">
        <v>387</v>
      </c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true" customHeight="false" outlineLevel="0" collapsed="false">
      <c r="A315" s="5" t="n">
        <v>313</v>
      </c>
      <c r="B315" s="6" t="s">
        <v>6</v>
      </c>
      <c r="C315" s="6" t="s">
        <v>205</v>
      </c>
      <c r="D315" s="6" t="s">
        <v>351</v>
      </c>
      <c r="E315" s="6" t="s">
        <v>387</v>
      </c>
      <c r="F315" s="6" t="s">
        <v>388</v>
      </c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true" customHeight="false" outlineLevel="0" collapsed="false">
      <c r="A316" s="5" t="n">
        <v>314</v>
      </c>
      <c r="B316" s="6" t="s">
        <v>6</v>
      </c>
      <c r="C316" s="6" t="s">
        <v>205</v>
      </c>
      <c r="D316" s="6" t="s">
        <v>351</v>
      </c>
      <c r="E316" s="6" t="s">
        <v>389</v>
      </c>
      <c r="F316" s="6" t="s">
        <v>390</v>
      </c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true" customHeight="false" outlineLevel="0" collapsed="false">
      <c r="A317" s="5" t="n">
        <v>315</v>
      </c>
      <c r="B317" s="6" t="s">
        <v>6</v>
      </c>
      <c r="C317" s="6" t="s">
        <v>205</v>
      </c>
      <c r="D317" s="6" t="s">
        <v>351</v>
      </c>
      <c r="E317" s="6" t="s">
        <v>391</v>
      </c>
      <c r="F317" s="6" t="s">
        <v>392</v>
      </c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true" customHeight="false" outlineLevel="0" collapsed="false">
      <c r="A318" s="5" t="n">
        <v>316</v>
      </c>
      <c r="B318" s="6" t="s">
        <v>6</v>
      </c>
      <c r="C318" s="6" t="s">
        <v>205</v>
      </c>
      <c r="D318" s="6" t="s">
        <v>351</v>
      </c>
      <c r="E318" s="6" t="s">
        <v>391</v>
      </c>
      <c r="F318" s="6" t="s">
        <v>393</v>
      </c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true" customHeight="false" outlineLevel="0" collapsed="false">
      <c r="A319" s="5" t="n">
        <v>317</v>
      </c>
      <c r="B319" s="6" t="s">
        <v>6</v>
      </c>
      <c r="C319" s="6" t="s">
        <v>205</v>
      </c>
      <c r="D319" s="6" t="s">
        <v>351</v>
      </c>
      <c r="E319" s="6" t="s">
        <v>394</v>
      </c>
      <c r="F319" s="6" t="s">
        <v>395</v>
      </c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true" customHeight="false" outlineLevel="0" collapsed="false">
      <c r="A320" s="5" t="n">
        <v>318</v>
      </c>
      <c r="B320" s="6" t="s">
        <v>6</v>
      </c>
      <c r="C320" s="6" t="s">
        <v>205</v>
      </c>
      <c r="D320" s="6" t="s">
        <v>351</v>
      </c>
      <c r="E320" s="6" t="s">
        <v>394</v>
      </c>
      <c r="F320" s="6" t="s">
        <v>396</v>
      </c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true" customHeight="false" outlineLevel="0" collapsed="false">
      <c r="A321" s="5" t="n">
        <v>319</v>
      </c>
      <c r="B321" s="6" t="s">
        <v>6</v>
      </c>
      <c r="C321" s="6" t="s">
        <v>205</v>
      </c>
      <c r="D321" s="6" t="s">
        <v>351</v>
      </c>
      <c r="E321" s="6" t="s">
        <v>397</v>
      </c>
      <c r="F321" s="6" t="s">
        <v>398</v>
      </c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true" customHeight="false" outlineLevel="0" collapsed="false">
      <c r="A322" s="5" t="n">
        <v>320</v>
      </c>
      <c r="B322" s="6" t="s">
        <v>6</v>
      </c>
      <c r="C322" s="6" t="s">
        <v>205</v>
      </c>
      <c r="D322" s="6" t="s">
        <v>351</v>
      </c>
      <c r="E322" s="6" t="s">
        <v>397</v>
      </c>
      <c r="F322" s="6" t="s">
        <v>399</v>
      </c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true" customHeight="false" outlineLevel="0" collapsed="false">
      <c r="A323" s="5" t="n">
        <v>321</v>
      </c>
      <c r="B323" s="6" t="s">
        <v>6</v>
      </c>
      <c r="C323" s="6" t="s">
        <v>205</v>
      </c>
      <c r="D323" s="6" t="s">
        <v>351</v>
      </c>
      <c r="E323" s="6" t="s">
        <v>397</v>
      </c>
      <c r="F323" s="6" t="s">
        <v>400</v>
      </c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true" customHeight="false" outlineLevel="0" collapsed="false">
      <c r="A324" s="5" t="n">
        <v>322</v>
      </c>
      <c r="B324" s="6" t="s">
        <v>6</v>
      </c>
      <c r="C324" s="6" t="s">
        <v>205</v>
      </c>
      <c r="D324" s="6" t="s">
        <v>351</v>
      </c>
      <c r="E324" s="6" t="s">
        <v>401</v>
      </c>
      <c r="F324" s="6" t="s">
        <v>402</v>
      </c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true" customHeight="false" outlineLevel="0" collapsed="false">
      <c r="A325" s="5" t="n">
        <v>323</v>
      </c>
      <c r="B325" s="6" t="s">
        <v>6</v>
      </c>
      <c r="C325" s="6" t="s">
        <v>205</v>
      </c>
      <c r="D325" s="6" t="s">
        <v>351</v>
      </c>
      <c r="E325" s="6" t="s">
        <v>401</v>
      </c>
      <c r="F325" s="6" t="s">
        <v>358</v>
      </c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75" hidden="true" customHeight="false" outlineLevel="0" collapsed="false">
      <c r="A326" s="5" t="n">
        <v>324</v>
      </c>
      <c r="B326" s="6" t="s">
        <v>6</v>
      </c>
      <c r="C326" s="6" t="s">
        <v>205</v>
      </c>
      <c r="D326" s="6" t="s">
        <v>351</v>
      </c>
      <c r="E326" s="6" t="s">
        <v>403</v>
      </c>
      <c r="F326" s="6" t="s">
        <v>404</v>
      </c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75" hidden="true" customHeight="false" outlineLevel="0" collapsed="false">
      <c r="A327" s="5" t="n">
        <v>325</v>
      </c>
      <c r="B327" s="6" t="s">
        <v>6</v>
      </c>
      <c r="C327" s="6" t="s">
        <v>205</v>
      </c>
      <c r="D327" s="6" t="s">
        <v>351</v>
      </c>
      <c r="E327" s="6" t="s">
        <v>403</v>
      </c>
      <c r="F327" s="6" t="s">
        <v>405</v>
      </c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true" customHeight="false" outlineLevel="0" collapsed="false">
      <c r="A328" s="5" t="n">
        <v>326</v>
      </c>
      <c r="B328" s="6" t="s">
        <v>6</v>
      </c>
      <c r="C328" s="6" t="s">
        <v>205</v>
      </c>
      <c r="D328" s="6" t="s">
        <v>351</v>
      </c>
      <c r="E328" s="6" t="s">
        <v>403</v>
      </c>
      <c r="F328" s="6" t="s">
        <v>406</v>
      </c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true" customHeight="false" outlineLevel="0" collapsed="false">
      <c r="A329" s="5" t="n">
        <v>327</v>
      </c>
      <c r="B329" s="6" t="s">
        <v>6</v>
      </c>
      <c r="C329" s="6" t="s">
        <v>205</v>
      </c>
      <c r="D329" s="6" t="s">
        <v>351</v>
      </c>
      <c r="E329" s="6" t="s">
        <v>403</v>
      </c>
      <c r="F329" s="6" t="s">
        <v>407</v>
      </c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true" customHeight="false" outlineLevel="0" collapsed="false">
      <c r="A330" s="5" t="n">
        <v>328</v>
      </c>
      <c r="B330" s="6" t="s">
        <v>6</v>
      </c>
      <c r="C330" s="6" t="s">
        <v>205</v>
      </c>
      <c r="D330" s="6" t="s">
        <v>351</v>
      </c>
      <c r="E330" s="6" t="s">
        <v>403</v>
      </c>
      <c r="F330" s="6" t="s">
        <v>408</v>
      </c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75" hidden="true" customHeight="false" outlineLevel="0" collapsed="false">
      <c r="A331" s="5" t="n">
        <v>329</v>
      </c>
      <c r="B331" s="6" t="s">
        <v>6</v>
      </c>
      <c r="C331" s="6" t="s">
        <v>205</v>
      </c>
      <c r="D331" s="6" t="s">
        <v>351</v>
      </c>
      <c r="E331" s="6" t="s">
        <v>391</v>
      </c>
      <c r="F331" s="6" t="s">
        <v>391</v>
      </c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true" customHeight="false" outlineLevel="0" collapsed="false">
      <c r="A332" s="5" t="n">
        <v>330</v>
      </c>
      <c r="B332" s="6" t="s">
        <v>6</v>
      </c>
      <c r="C332" s="6" t="s">
        <v>205</v>
      </c>
      <c r="D332" s="6" t="s">
        <v>351</v>
      </c>
      <c r="E332" s="6" t="s">
        <v>391</v>
      </c>
      <c r="F332" s="6" t="s">
        <v>409</v>
      </c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true" customHeight="false" outlineLevel="0" collapsed="false">
      <c r="A333" s="5" t="n">
        <v>331</v>
      </c>
      <c r="B333" s="6" t="s">
        <v>6</v>
      </c>
      <c r="C333" s="6" t="s">
        <v>205</v>
      </c>
      <c r="D333" s="6" t="s">
        <v>351</v>
      </c>
      <c r="E333" s="6" t="s">
        <v>391</v>
      </c>
      <c r="F333" s="6" t="s">
        <v>410</v>
      </c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75" hidden="true" customHeight="false" outlineLevel="0" collapsed="false">
      <c r="A334" s="5" t="n">
        <v>332</v>
      </c>
      <c r="B334" s="6" t="s">
        <v>6</v>
      </c>
      <c r="C334" s="6" t="s">
        <v>205</v>
      </c>
      <c r="D334" s="6" t="s">
        <v>411</v>
      </c>
      <c r="E334" s="6" t="s">
        <v>412</v>
      </c>
      <c r="F334" s="6" t="s">
        <v>413</v>
      </c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75" hidden="true" customHeight="false" outlineLevel="0" collapsed="false">
      <c r="A335" s="5" t="n">
        <v>333</v>
      </c>
      <c r="B335" s="6" t="s">
        <v>6</v>
      </c>
      <c r="C335" s="6" t="s">
        <v>205</v>
      </c>
      <c r="D335" s="6" t="s">
        <v>411</v>
      </c>
      <c r="E335" s="6" t="s">
        <v>412</v>
      </c>
      <c r="F335" s="6" t="s">
        <v>412</v>
      </c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true" customHeight="false" outlineLevel="0" collapsed="false">
      <c r="A336" s="5" t="n">
        <v>334</v>
      </c>
      <c r="B336" s="6" t="s">
        <v>6</v>
      </c>
      <c r="C336" s="6" t="s">
        <v>205</v>
      </c>
      <c r="D336" s="6" t="s">
        <v>411</v>
      </c>
      <c r="E336" s="6" t="s">
        <v>412</v>
      </c>
      <c r="F336" s="6" t="s">
        <v>414</v>
      </c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true" customHeight="false" outlineLevel="0" collapsed="false">
      <c r="A337" s="5" t="n">
        <v>335</v>
      </c>
      <c r="B337" s="6" t="s">
        <v>6</v>
      </c>
      <c r="C337" s="6" t="s">
        <v>205</v>
      </c>
      <c r="D337" s="6" t="s">
        <v>411</v>
      </c>
      <c r="E337" s="6" t="s">
        <v>412</v>
      </c>
      <c r="F337" s="6" t="s">
        <v>415</v>
      </c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true" customHeight="false" outlineLevel="0" collapsed="false">
      <c r="A338" s="5" t="n">
        <v>336</v>
      </c>
      <c r="B338" s="6" t="s">
        <v>6</v>
      </c>
      <c r="C338" s="6" t="s">
        <v>205</v>
      </c>
      <c r="D338" s="6" t="s">
        <v>411</v>
      </c>
      <c r="E338" s="6" t="s">
        <v>416</v>
      </c>
      <c r="F338" s="6" t="s">
        <v>417</v>
      </c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75" hidden="true" customHeight="false" outlineLevel="0" collapsed="false">
      <c r="A339" s="5" t="n">
        <v>337</v>
      </c>
      <c r="B339" s="6" t="s">
        <v>6</v>
      </c>
      <c r="C339" s="6" t="s">
        <v>205</v>
      </c>
      <c r="D339" s="6" t="s">
        <v>411</v>
      </c>
      <c r="E339" s="6" t="s">
        <v>416</v>
      </c>
      <c r="F339" s="6" t="s">
        <v>418</v>
      </c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75" hidden="true" customHeight="false" outlineLevel="0" collapsed="false">
      <c r="A340" s="5" t="n">
        <v>338</v>
      </c>
      <c r="B340" s="6" t="s">
        <v>6</v>
      </c>
      <c r="C340" s="6" t="s">
        <v>205</v>
      </c>
      <c r="D340" s="6" t="s">
        <v>411</v>
      </c>
      <c r="E340" s="6" t="s">
        <v>416</v>
      </c>
      <c r="F340" s="6" t="s">
        <v>419</v>
      </c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true" customHeight="false" outlineLevel="0" collapsed="false">
      <c r="A341" s="5" t="n">
        <v>339</v>
      </c>
      <c r="B341" s="6" t="s">
        <v>6</v>
      </c>
      <c r="C341" s="6" t="s">
        <v>205</v>
      </c>
      <c r="D341" s="6" t="s">
        <v>411</v>
      </c>
      <c r="E341" s="6" t="s">
        <v>420</v>
      </c>
      <c r="F341" s="6" t="s">
        <v>421</v>
      </c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true" customHeight="false" outlineLevel="0" collapsed="false">
      <c r="A342" s="5" t="n">
        <v>340</v>
      </c>
      <c r="B342" s="6" t="s">
        <v>6</v>
      </c>
      <c r="C342" s="6" t="s">
        <v>205</v>
      </c>
      <c r="D342" s="6" t="s">
        <v>411</v>
      </c>
      <c r="E342" s="6" t="s">
        <v>420</v>
      </c>
      <c r="F342" s="6" t="s">
        <v>422</v>
      </c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75" hidden="true" customHeight="false" outlineLevel="0" collapsed="false">
      <c r="A343" s="5" t="n">
        <v>341</v>
      </c>
      <c r="B343" s="6" t="s">
        <v>6</v>
      </c>
      <c r="C343" s="6" t="s">
        <v>205</v>
      </c>
      <c r="D343" s="6" t="s">
        <v>411</v>
      </c>
      <c r="E343" s="9" t="s">
        <v>423</v>
      </c>
      <c r="F343" s="6" t="s">
        <v>423</v>
      </c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true" customHeight="false" outlineLevel="0" collapsed="false">
      <c r="A344" s="5" t="n">
        <v>342</v>
      </c>
      <c r="B344" s="6" t="s">
        <v>6</v>
      </c>
      <c r="C344" s="6" t="s">
        <v>205</v>
      </c>
      <c r="D344" s="6" t="s">
        <v>411</v>
      </c>
      <c r="E344" s="9" t="s">
        <v>423</v>
      </c>
      <c r="F344" s="6" t="s">
        <v>424</v>
      </c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75" hidden="true" customHeight="false" outlineLevel="0" collapsed="false">
      <c r="A345" s="5" t="n">
        <v>343</v>
      </c>
      <c r="B345" s="6" t="s">
        <v>6</v>
      </c>
      <c r="C345" s="6" t="s">
        <v>205</v>
      </c>
      <c r="D345" s="6" t="s">
        <v>411</v>
      </c>
      <c r="E345" s="9" t="s">
        <v>423</v>
      </c>
      <c r="F345" s="6" t="s">
        <v>425</v>
      </c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75" hidden="true" customHeight="false" outlineLevel="0" collapsed="false">
      <c r="A346" s="5" t="n">
        <v>344</v>
      </c>
      <c r="B346" s="6" t="s">
        <v>6</v>
      </c>
      <c r="C346" s="6" t="s">
        <v>205</v>
      </c>
      <c r="D346" s="6" t="s">
        <v>411</v>
      </c>
      <c r="E346" s="6" t="s">
        <v>423</v>
      </c>
      <c r="F346" s="6" t="s">
        <v>426</v>
      </c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true" customHeight="false" outlineLevel="0" collapsed="false">
      <c r="A347" s="5" t="n">
        <v>345</v>
      </c>
      <c r="B347" s="6" t="s">
        <v>6</v>
      </c>
      <c r="C347" s="6" t="s">
        <v>205</v>
      </c>
      <c r="D347" s="6" t="s">
        <v>411</v>
      </c>
      <c r="E347" s="6" t="s">
        <v>427</v>
      </c>
      <c r="F347" s="6" t="s">
        <v>428</v>
      </c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75" hidden="true" customHeight="false" outlineLevel="0" collapsed="false">
      <c r="A348" s="5" t="n">
        <v>346</v>
      </c>
      <c r="B348" s="6" t="s">
        <v>6</v>
      </c>
      <c r="C348" s="6" t="s">
        <v>205</v>
      </c>
      <c r="D348" s="6" t="s">
        <v>411</v>
      </c>
      <c r="E348" s="6" t="s">
        <v>427</v>
      </c>
      <c r="F348" s="6" t="s">
        <v>429</v>
      </c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75" hidden="true" customHeight="false" outlineLevel="0" collapsed="false">
      <c r="A349" s="5" t="n">
        <v>347</v>
      </c>
      <c r="B349" s="6" t="s">
        <v>6</v>
      </c>
      <c r="C349" s="6" t="s">
        <v>205</v>
      </c>
      <c r="D349" s="6" t="s">
        <v>411</v>
      </c>
      <c r="E349" s="6" t="s">
        <v>427</v>
      </c>
      <c r="F349" s="6" t="s">
        <v>430</v>
      </c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75" hidden="true" customHeight="false" outlineLevel="0" collapsed="false">
      <c r="A350" s="5" t="n">
        <v>348</v>
      </c>
      <c r="B350" s="6" t="s">
        <v>6</v>
      </c>
      <c r="C350" s="6" t="s">
        <v>205</v>
      </c>
      <c r="D350" s="6" t="s">
        <v>411</v>
      </c>
      <c r="E350" s="6" t="s">
        <v>427</v>
      </c>
      <c r="F350" s="6" t="s">
        <v>431</v>
      </c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75" hidden="true" customHeight="false" outlineLevel="0" collapsed="false">
      <c r="A351" s="5" t="n">
        <v>349</v>
      </c>
      <c r="B351" s="6" t="s">
        <v>6</v>
      </c>
      <c r="C351" s="6" t="s">
        <v>205</v>
      </c>
      <c r="D351" s="6" t="s">
        <v>411</v>
      </c>
      <c r="E351" s="9" t="s">
        <v>427</v>
      </c>
      <c r="F351" s="9" t="s">
        <v>432</v>
      </c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75" hidden="true" customHeight="false" outlineLevel="0" collapsed="false">
      <c r="A352" s="5" t="n">
        <v>350</v>
      </c>
      <c r="B352" s="6" t="s">
        <v>6</v>
      </c>
      <c r="C352" s="6" t="s">
        <v>205</v>
      </c>
      <c r="D352" s="6" t="s">
        <v>411</v>
      </c>
      <c r="E352" s="6" t="s">
        <v>427</v>
      </c>
      <c r="F352" s="6" t="s">
        <v>427</v>
      </c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true" customHeight="false" outlineLevel="0" collapsed="false">
      <c r="A353" s="5" t="n">
        <v>351</v>
      </c>
      <c r="B353" s="6" t="s">
        <v>6</v>
      </c>
      <c r="C353" s="6" t="s">
        <v>205</v>
      </c>
      <c r="D353" s="6" t="s">
        <v>411</v>
      </c>
      <c r="E353" s="9" t="s">
        <v>433</v>
      </c>
      <c r="F353" s="9" t="s">
        <v>434</v>
      </c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true" customHeight="false" outlineLevel="0" collapsed="false">
      <c r="A354" s="5" t="n">
        <v>352</v>
      </c>
      <c r="B354" s="6" t="s">
        <v>6</v>
      </c>
      <c r="C354" s="6" t="s">
        <v>205</v>
      </c>
      <c r="D354" s="6" t="s">
        <v>411</v>
      </c>
      <c r="E354" s="6" t="s">
        <v>433</v>
      </c>
      <c r="F354" s="9" t="s">
        <v>435</v>
      </c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true" customHeight="false" outlineLevel="0" collapsed="false">
      <c r="A355" s="5" t="n">
        <v>353</v>
      </c>
      <c r="B355" s="6" t="s">
        <v>6</v>
      </c>
      <c r="C355" s="6" t="s">
        <v>205</v>
      </c>
      <c r="D355" s="6" t="s">
        <v>411</v>
      </c>
      <c r="E355" s="6" t="s">
        <v>433</v>
      </c>
      <c r="F355" s="6" t="s">
        <v>436</v>
      </c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75" hidden="true" customHeight="false" outlineLevel="0" collapsed="false">
      <c r="A356" s="5" t="n">
        <v>354</v>
      </c>
      <c r="B356" s="6" t="s">
        <v>6</v>
      </c>
      <c r="C356" s="6" t="s">
        <v>205</v>
      </c>
      <c r="D356" s="6" t="s">
        <v>411</v>
      </c>
      <c r="E356" s="9" t="s">
        <v>437</v>
      </c>
      <c r="F356" s="9" t="s">
        <v>438</v>
      </c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75" hidden="true" customHeight="false" outlineLevel="0" collapsed="false">
      <c r="A357" s="5" t="n">
        <v>355</v>
      </c>
      <c r="B357" s="6" t="s">
        <v>6</v>
      </c>
      <c r="C357" s="6" t="s">
        <v>205</v>
      </c>
      <c r="D357" s="6" t="s">
        <v>411</v>
      </c>
      <c r="E357" s="9" t="s">
        <v>437</v>
      </c>
      <c r="F357" s="9" t="s">
        <v>439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true" customHeight="false" outlineLevel="0" collapsed="false">
      <c r="A358" s="5" t="n">
        <v>356</v>
      </c>
      <c r="B358" s="6" t="s">
        <v>6</v>
      </c>
      <c r="C358" s="6" t="s">
        <v>205</v>
      </c>
      <c r="D358" s="6" t="s">
        <v>411</v>
      </c>
      <c r="E358" s="9" t="s">
        <v>437</v>
      </c>
      <c r="F358" s="9" t="s">
        <v>440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true" customHeight="false" outlineLevel="0" collapsed="false">
      <c r="A359" s="5" t="n">
        <v>357</v>
      </c>
      <c r="B359" s="6" t="s">
        <v>6</v>
      </c>
      <c r="C359" s="6" t="s">
        <v>205</v>
      </c>
      <c r="D359" s="6" t="s">
        <v>411</v>
      </c>
      <c r="E359" s="9" t="s">
        <v>437</v>
      </c>
      <c r="F359" s="9" t="s">
        <v>441</v>
      </c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true" customHeight="false" outlineLevel="0" collapsed="false">
      <c r="A360" s="5" t="n">
        <v>358</v>
      </c>
      <c r="B360" s="6" t="s">
        <v>6</v>
      </c>
      <c r="C360" s="6" t="s">
        <v>205</v>
      </c>
      <c r="D360" s="6" t="s">
        <v>411</v>
      </c>
      <c r="E360" s="9" t="s">
        <v>442</v>
      </c>
      <c r="F360" s="9" t="s">
        <v>443</v>
      </c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true" customHeight="false" outlineLevel="0" collapsed="false">
      <c r="A361" s="5" t="n">
        <v>359</v>
      </c>
      <c r="B361" s="6" t="s">
        <v>6</v>
      </c>
      <c r="C361" s="6" t="s">
        <v>205</v>
      </c>
      <c r="D361" s="6" t="s">
        <v>411</v>
      </c>
      <c r="E361" s="6" t="s">
        <v>442</v>
      </c>
      <c r="F361" s="6" t="s">
        <v>442</v>
      </c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true" customHeight="false" outlineLevel="0" collapsed="false">
      <c r="A362" s="5" t="n">
        <v>360</v>
      </c>
      <c r="B362" s="6" t="s">
        <v>6</v>
      </c>
      <c r="C362" s="6" t="s">
        <v>205</v>
      </c>
      <c r="D362" s="6" t="s">
        <v>411</v>
      </c>
      <c r="E362" s="6" t="s">
        <v>442</v>
      </c>
      <c r="F362" s="6" t="s">
        <v>444</v>
      </c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true" customHeight="false" outlineLevel="0" collapsed="false">
      <c r="A363" s="5" t="n">
        <v>361</v>
      </c>
      <c r="B363" s="6" t="s">
        <v>6</v>
      </c>
      <c r="C363" s="6" t="s">
        <v>205</v>
      </c>
      <c r="D363" s="6" t="s">
        <v>411</v>
      </c>
      <c r="E363" s="6" t="s">
        <v>442</v>
      </c>
      <c r="F363" s="6" t="s">
        <v>445</v>
      </c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true" customHeight="false" outlineLevel="0" collapsed="false">
      <c r="A364" s="5" t="n">
        <v>362</v>
      </c>
      <c r="B364" s="6" t="s">
        <v>6</v>
      </c>
      <c r="C364" s="6" t="s">
        <v>205</v>
      </c>
      <c r="D364" s="6" t="s">
        <v>411</v>
      </c>
      <c r="E364" s="6" t="s">
        <v>442</v>
      </c>
      <c r="F364" s="6" t="s">
        <v>446</v>
      </c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true" customHeight="false" outlineLevel="0" collapsed="false">
      <c r="A365" s="5" t="n">
        <v>363</v>
      </c>
      <c r="B365" s="6" t="s">
        <v>6</v>
      </c>
      <c r="C365" s="6" t="s">
        <v>205</v>
      </c>
      <c r="D365" s="6" t="s">
        <v>411</v>
      </c>
      <c r="E365" s="6" t="s">
        <v>442</v>
      </c>
      <c r="F365" s="6" t="s">
        <v>447</v>
      </c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true" customHeight="false" outlineLevel="0" collapsed="false">
      <c r="A366" s="5" t="n">
        <v>364</v>
      </c>
      <c r="B366" s="6" t="s">
        <v>6</v>
      </c>
      <c r="C366" s="6" t="s">
        <v>205</v>
      </c>
      <c r="D366" s="6" t="s">
        <v>411</v>
      </c>
      <c r="E366" s="6" t="s">
        <v>442</v>
      </c>
      <c r="F366" s="6" t="s">
        <v>448</v>
      </c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true" customHeight="false" outlineLevel="0" collapsed="false">
      <c r="A367" s="5" t="n">
        <v>365</v>
      </c>
      <c r="B367" s="6" t="s">
        <v>6</v>
      </c>
      <c r="C367" s="6" t="s">
        <v>205</v>
      </c>
      <c r="D367" s="6" t="s">
        <v>411</v>
      </c>
      <c r="E367" s="6" t="s">
        <v>442</v>
      </c>
      <c r="F367" s="6" t="s">
        <v>449</v>
      </c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true" customHeight="false" outlineLevel="0" collapsed="false">
      <c r="A368" s="5" t="n">
        <v>366</v>
      </c>
      <c r="B368" s="6" t="s">
        <v>6</v>
      </c>
      <c r="C368" s="6" t="s">
        <v>205</v>
      </c>
      <c r="D368" s="6" t="s">
        <v>411</v>
      </c>
      <c r="E368" s="6" t="s">
        <v>442</v>
      </c>
      <c r="F368" s="6" t="s">
        <v>450</v>
      </c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true" customHeight="false" outlineLevel="0" collapsed="false">
      <c r="A369" s="5" t="n">
        <v>367</v>
      </c>
      <c r="B369" s="6" t="s">
        <v>6</v>
      </c>
      <c r="C369" s="6" t="s">
        <v>205</v>
      </c>
      <c r="D369" s="6" t="s">
        <v>411</v>
      </c>
      <c r="E369" s="6" t="s">
        <v>451</v>
      </c>
      <c r="F369" s="6" t="s">
        <v>452</v>
      </c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true" customHeight="false" outlineLevel="0" collapsed="false">
      <c r="A370" s="5" t="n">
        <v>368</v>
      </c>
      <c r="B370" s="6" t="s">
        <v>6</v>
      </c>
      <c r="C370" s="6" t="s">
        <v>205</v>
      </c>
      <c r="D370" s="6" t="s">
        <v>411</v>
      </c>
      <c r="E370" s="9" t="s">
        <v>451</v>
      </c>
      <c r="F370" s="9" t="s">
        <v>453</v>
      </c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true" customHeight="false" outlineLevel="0" collapsed="false">
      <c r="A371" s="5" t="n">
        <v>369</v>
      </c>
      <c r="B371" s="6" t="s">
        <v>6</v>
      </c>
      <c r="C371" s="6" t="s">
        <v>205</v>
      </c>
      <c r="D371" s="6" t="s">
        <v>411</v>
      </c>
      <c r="E371" s="6" t="s">
        <v>451</v>
      </c>
      <c r="F371" s="6" t="s">
        <v>454</v>
      </c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75" hidden="true" customHeight="false" outlineLevel="0" collapsed="false">
      <c r="A372" s="5" t="n">
        <v>370</v>
      </c>
      <c r="B372" s="6" t="s">
        <v>6</v>
      </c>
      <c r="C372" s="6" t="s">
        <v>205</v>
      </c>
      <c r="D372" s="6" t="s">
        <v>411</v>
      </c>
      <c r="E372" s="9" t="s">
        <v>451</v>
      </c>
      <c r="F372" s="6" t="s">
        <v>455</v>
      </c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true" customHeight="false" outlineLevel="0" collapsed="false">
      <c r="A373" s="5" t="n">
        <v>371</v>
      </c>
      <c r="B373" s="6" t="s">
        <v>6</v>
      </c>
      <c r="C373" s="6" t="s">
        <v>205</v>
      </c>
      <c r="D373" s="6" t="s">
        <v>411</v>
      </c>
      <c r="E373" s="9" t="s">
        <v>451</v>
      </c>
      <c r="F373" s="6" t="s">
        <v>456</v>
      </c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true" customHeight="false" outlineLevel="0" collapsed="false">
      <c r="A374" s="5" t="n">
        <v>372</v>
      </c>
      <c r="B374" s="6" t="s">
        <v>6</v>
      </c>
      <c r="C374" s="6" t="s">
        <v>205</v>
      </c>
      <c r="D374" s="6" t="s">
        <v>411</v>
      </c>
      <c r="E374" s="6" t="s">
        <v>451</v>
      </c>
      <c r="F374" s="6" t="s">
        <v>457</v>
      </c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true" customHeight="false" outlineLevel="0" collapsed="false">
      <c r="A375" s="5" t="n">
        <v>373</v>
      </c>
      <c r="B375" s="6" t="s">
        <v>6</v>
      </c>
      <c r="C375" s="6" t="s">
        <v>205</v>
      </c>
      <c r="D375" s="6" t="s">
        <v>411</v>
      </c>
      <c r="E375" s="6" t="s">
        <v>451</v>
      </c>
      <c r="F375" s="6" t="s">
        <v>451</v>
      </c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true" customHeight="false" outlineLevel="0" collapsed="false">
      <c r="A376" s="5" t="n">
        <v>374</v>
      </c>
      <c r="B376" s="6" t="s">
        <v>6</v>
      </c>
      <c r="C376" s="6" t="s">
        <v>205</v>
      </c>
      <c r="D376" s="6" t="s">
        <v>411</v>
      </c>
      <c r="E376" s="9" t="s">
        <v>458</v>
      </c>
      <c r="F376" s="6" t="s">
        <v>459</v>
      </c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true" customHeight="false" outlineLevel="0" collapsed="false">
      <c r="A377" s="5" t="n">
        <v>375</v>
      </c>
      <c r="B377" s="6" t="s">
        <v>6</v>
      </c>
      <c r="C377" s="6" t="s">
        <v>205</v>
      </c>
      <c r="D377" s="6" t="s">
        <v>411</v>
      </c>
      <c r="E377" s="6" t="s">
        <v>458</v>
      </c>
      <c r="F377" s="6" t="s">
        <v>80</v>
      </c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true" customHeight="false" outlineLevel="0" collapsed="false">
      <c r="A378" s="5" t="n">
        <v>376</v>
      </c>
      <c r="B378" s="6" t="s">
        <v>6</v>
      </c>
      <c r="C378" s="6" t="s">
        <v>205</v>
      </c>
      <c r="D378" s="6" t="s">
        <v>411</v>
      </c>
      <c r="E378" s="6" t="s">
        <v>458</v>
      </c>
      <c r="F378" s="6" t="s">
        <v>460</v>
      </c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true" customHeight="false" outlineLevel="0" collapsed="false">
      <c r="A379" s="5" t="n">
        <v>377</v>
      </c>
      <c r="B379" s="6" t="s">
        <v>6</v>
      </c>
      <c r="C379" s="6" t="s">
        <v>205</v>
      </c>
      <c r="D379" s="6" t="s">
        <v>411</v>
      </c>
      <c r="E379" s="6" t="s">
        <v>458</v>
      </c>
      <c r="F379" s="6" t="s">
        <v>461</v>
      </c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true" customHeight="false" outlineLevel="0" collapsed="false">
      <c r="A380" s="5" t="n">
        <v>378</v>
      </c>
      <c r="B380" s="6" t="s">
        <v>6</v>
      </c>
      <c r="C380" s="6" t="s">
        <v>205</v>
      </c>
      <c r="D380" s="6" t="s">
        <v>411</v>
      </c>
      <c r="E380" s="6" t="s">
        <v>462</v>
      </c>
      <c r="F380" s="6" t="s">
        <v>463</v>
      </c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true" customHeight="false" outlineLevel="0" collapsed="false">
      <c r="A381" s="5" t="n">
        <v>379</v>
      </c>
      <c r="B381" s="6" t="s">
        <v>6</v>
      </c>
      <c r="C381" s="6" t="s">
        <v>205</v>
      </c>
      <c r="D381" s="6" t="s">
        <v>411</v>
      </c>
      <c r="E381" s="6" t="s">
        <v>462</v>
      </c>
      <c r="F381" s="6" t="s">
        <v>464</v>
      </c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true" customHeight="false" outlineLevel="0" collapsed="false">
      <c r="A382" s="5" t="n">
        <v>380</v>
      </c>
      <c r="B382" s="6" t="s">
        <v>6</v>
      </c>
      <c r="C382" s="6" t="s">
        <v>205</v>
      </c>
      <c r="D382" s="6" t="s">
        <v>411</v>
      </c>
      <c r="E382" s="6" t="s">
        <v>462</v>
      </c>
      <c r="F382" s="6" t="s">
        <v>465</v>
      </c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true" customHeight="false" outlineLevel="0" collapsed="false">
      <c r="A383" s="5" t="n">
        <v>381</v>
      </c>
      <c r="B383" s="6" t="s">
        <v>6</v>
      </c>
      <c r="C383" s="6" t="s">
        <v>205</v>
      </c>
      <c r="D383" s="6" t="s">
        <v>411</v>
      </c>
      <c r="E383" s="6" t="s">
        <v>462</v>
      </c>
      <c r="F383" s="6" t="s">
        <v>466</v>
      </c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true" customHeight="false" outlineLevel="0" collapsed="false">
      <c r="A384" s="5" t="n">
        <v>382</v>
      </c>
      <c r="B384" s="6" t="s">
        <v>6</v>
      </c>
      <c r="C384" s="6" t="s">
        <v>205</v>
      </c>
      <c r="D384" s="6" t="s">
        <v>411</v>
      </c>
      <c r="E384" s="6" t="s">
        <v>462</v>
      </c>
      <c r="F384" s="6" t="s">
        <v>467</v>
      </c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true" customHeight="false" outlineLevel="0" collapsed="false">
      <c r="A385" s="5" t="n">
        <v>383</v>
      </c>
      <c r="B385" s="6" t="s">
        <v>6</v>
      </c>
      <c r="C385" s="6" t="s">
        <v>205</v>
      </c>
      <c r="D385" s="6" t="s">
        <v>411</v>
      </c>
      <c r="E385" s="6" t="s">
        <v>468</v>
      </c>
      <c r="F385" s="6" t="s">
        <v>469</v>
      </c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true" customHeight="false" outlineLevel="0" collapsed="false">
      <c r="A386" s="5" t="n">
        <v>384</v>
      </c>
      <c r="B386" s="6" t="s">
        <v>6</v>
      </c>
      <c r="C386" s="6" t="s">
        <v>205</v>
      </c>
      <c r="D386" s="6" t="s">
        <v>411</v>
      </c>
      <c r="E386" s="6" t="s">
        <v>468</v>
      </c>
      <c r="F386" s="6" t="s">
        <v>470</v>
      </c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true" customHeight="false" outlineLevel="0" collapsed="false">
      <c r="A387" s="5" t="n">
        <v>385</v>
      </c>
      <c r="B387" s="6" t="s">
        <v>6</v>
      </c>
      <c r="C387" s="6" t="s">
        <v>205</v>
      </c>
      <c r="D387" s="6" t="s">
        <v>411</v>
      </c>
      <c r="E387" s="6" t="s">
        <v>468</v>
      </c>
      <c r="F387" s="6" t="s">
        <v>471</v>
      </c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true" customHeight="false" outlineLevel="0" collapsed="false">
      <c r="A388" s="5" t="n">
        <v>386</v>
      </c>
      <c r="B388" s="6" t="s">
        <v>6</v>
      </c>
      <c r="C388" s="6" t="s">
        <v>205</v>
      </c>
      <c r="D388" s="6" t="s">
        <v>411</v>
      </c>
      <c r="E388" s="6" t="s">
        <v>468</v>
      </c>
      <c r="F388" s="6" t="s">
        <v>472</v>
      </c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true" customHeight="false" outlineLevel="0" collapsed="false">
      <c r="A389" s="5" t="n">
        <v>387</v>
      </c>
      <c r="B389" s="6" t="s">
        <v>6</v>
      </c>
      <c r="C389" s="6" t="s">
        <v>205</v>
      </c>
      <c r="D389" s="6" t="s">
        <v>411</v>
      </c>
      <c r="E389" s="6" t="s">
        <v>473</v>
      </c>
      <c r="F389" s="6" t="s">
        <v>474</v>
      </c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true" customHeight="false" outlineLevel="0" collapsed="false">
      <c r="A390" s="5" t="n">
        <v>388</v>
      </c>
      <c r="B390" s="6" t="s">
        <v>6</v>
      </c>
      <c r="C390" s="6" t="s">
        <v>205</v>
      </c>
      <c r="D390" s="6" t="s">
        <v>411</v>
      </c>
      <c r="E390" s="6" t="s">
        <v>473</v>
      </c>
      <c r="F390" s="6" t="s">
        <v>475</v>
      </c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true" customHeight="false" outlineLevel="0" collapsed="false">
      <c r="A391" s="5" t="n">
        <v>389</v>
      </c>
      <c r="B391" s="6" t="s">
        <v>6</v>
      </c>
      <c r="C391" s="6" t="s">
        <v>205</v>
      </c>
      <c r="D391" s="6" t="s">
        <v>411</v>
      </c>
      <c r="E391" s="6" t="s">
        <v>473</v>
      </c>
      <c r="F391" s="6" t="s">
        <v>476</v>
      </c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true" customHeight="false" outlineLevel="0" collapsed="false">
      <c r="A392" s="5" t="n">
        <v>390</v>
      </c>
      <c r="B392" s="6" t="s">
        <v>6</v>
      </c>
      <c r="C392" s="6" t="s">
        <v>205</v>
      </c>
      <c r="D392" s="6" t="s">
        <v>411</v>
      </c>
      <c r="E392" s="6" t="s">
        <v>473</v>
      </c>
      <c r="F392" s="6" t="s">
        <v>477</v>
      </c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true" customHeight="false" outlineLevel="0" collapsed="false">
      <c r="A393" s="5" t="n">
        <v>391</v>
      </c>
      <c r="B393" s="6" t="s">
        <v>6</v>
      </c>
      <c r="C393" s="6" t="s">
        <v>205</v>
      </c>
      <c r="D393" s="6" t="s">
        <v>411</v>
      </c>
      <c r="E393" s="6" t="s">
        <v>473</v>
      </c>
      <c r="F393" s="6" t="s">
        <v>478</v>
      </c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true" customHeight="false" outlineLevel="0" collapsed="false">
      <c r="A394" s="5" t="n">
        <v>392</v>
      </c>
      <c r="B394" s="6" t="s">
        <v>6</v>
      </c>
      <c r="C394" s="6" t="s">
        <v>205</v>
      </c>
      <c r="D394" s="6" t="s">
        <v>411</v>
      </c>
      <c r="E394" s="6" t="s">
        <v>479</v>
      </c>
      <c r="F394" s="6" t="s">
        <v>480</v>
      </c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true" customHeight="false" outlineLevel="0" collapsed="false">
      <c r="A395" s="5" t="n">
        <v>393</v>
      </c>
      <c r="B395" s="6" t="s">
        <v>6</v>
      </c>
      <c r="C395" s="6" t="s">
        <v>205</v>
      </c>
      <c r="D395" s="6" t="s">
        <v>411</v>
      </c>
      <c r="E395" s="6" t="s">
        <v>479</v>
      </c>
      <c r="F395" s="6" t="s">
        <v>481</v>
      </c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true" customHeight="false" outlineLevel="0" collapsed="false">
      <c r="A396" s="5" t="n">
        <v>394</v>
      </c>
      <c r="B396" s="6" t="s">
        <v>6</v>
      </c>
      <c r="C396" s="6" t="s">
        <v>205</v>
      </c>
      <c r="D396" s="6" t="s">
        <v>411</v>
      </c>
      <c r="E396" s="6" t="s">
        <v>479</v>
      </c>
      <c r="F396" s="6" t="s">
        <v>482</v>
      </c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true" customHeight="false" outlineLevel="0" collapsed="false">
      <c r="A397" s="5" t="n">
        <v>395</v>
      </c>
      <c r="B397" s="6" t="s">
        <v>6</v>
      </c>
      <c r="C397" s="6" t="s">
        <v>205</v>
      </c>
      <c r="D397" s="6" t="s">
        <v>411</v>
      </c>
      <c r="E397" s="6" t="s">
        <v>479</v>
      </c>
      <c r="F397" s="6" t="s">
        <v>483</v>
      </c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true" customHeight="false" outlineLevel="0" collapsed="false">
      <c r="A398" s="5" t="n">
        <v>396</v>
      </c>
      <c r="B398" s="6" t="s">
        <v>6</v>
      </c>
      <c r="C398" s="6" t="s">
        <v>205</v>
      </c>
      <c r="D398" s="6" t="s">
        <v>411</v>
      </c>
      <c r="E398" s="6" t="s">
        <v>479</v>
      </c>
      <c r="F398" s="6" t="s">
        <v>479</v>
      </c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true" customHeight="false" outlineLevel="0" collapsed="false">
      <c r="A399" s="5" t="n">
        <v>397</v>
      </c>
      <c r="B399" s="6" t="s">
        <v>6</v>
      </c>
      <c r="C399" s="6" t="s">
        <v>205</v>
      </c>
      <c r="D399" s="6" t="s">
        <v>411</v>
      </c>
      <c r="E399" s="6" t="s">
        <v>484</v>
      </c>
      <c r="F399" s="6" t="s">
        <v>485</v>
      </c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true" customHeight="false" outlineLevel="0" collapsed="false">
      <c r="A400" s="5" t="n">
        <v>398</v>
      </c>
      <c r="B400" s="6" t="s">
        <v>6</v>
      </c>
      <c r="C400" s="6" t="s">
        <v>205</v>
      </c>
      <c r="D400" s="6" t="s">
        <v>411</v>
      </c>
      <c r="E400" s="6" t="s">
        <v>484</v>
      </c>
      <c r="F400" s="6" t="s">
        <v>484</v>
      </c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true" customHeight="false" outlineLevel="0" collapsed="false">
      <c r="A401" s="5" t="n">
        <v>399</v>
      </c>
      <c r="B401" s="6" t="s">
        <v>6</v>
      </c>
      <c r="C401" s="6" t="s">
        <v>205</v>
      </c>
      <c r="D401" s="6" t="s">
        <v>411</v>
      </c>
      <c r="E401" s="6" t="s">
        <v>486</v>
      </c>
      <c r="F401" s="6" t="s">
        <v>486</v>
      </c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true" customHeight="false" outlineLevel="0" collapsed="false">
      <c r="A402" s="5" t="n">
        <v>400</v>
      </c>
      <c r="B402" s="6" t="s">
        <v>6</v>
      </c>
      <c r="C402" s="6" t="s">
        <v>205</v>
      </c>
      <c r="D402" s="6" t="s">
        <v>411</v>
      </c>
      <c r="E402" s="6" t="s">
        <v>486</v>
      </c>
      <c r="F402" s="6" t="s">
        <v>487</v>
      </c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true" customHeight="false" outlineLevel="0" collapsed="false">
      <c r="A403" s="5" t="n">
        <v>401</v>
      </c>
      <c r="B403" s="6" t="s">
        <v>6</v>
      </c>
      <c r="C403" s="6" t="s">
        <v>205</v>
      </c>
      <c r="D403" s="6" t="s">
        <v>411</v>
      </c>
      <c r="E403" s="6" t="s">
        <v>486</v>
      </c>
      <c r="F403" s="6" t="s">
        <v>488</v>
      </c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true" customHeight="false" outlineLevel="0" collapsed="false">
      <c r="A404" s="5" t="n">
        <v>402</v>
      </c>
      <c r="B404" s="6" t="s">
        <v>6</v>
      </c>
      <c r="C404" s="6" t="s">
        <v>205</v>
      </c>
      <c r="D404" s="6" t="s">
        <v>411</v>
      </c>
      <c r="E404" s="6" t="s">
        <v>489</v>
      </c>
      <c r="F404" s="6" t="s">
        <v>490</v>
      </c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true" customHeight="false" outlineLevel="0" collapsed="false">
      <c r="A405" s="5" t="n">
        <v>403</v>
      </c>
      <c r="B405" s="6" t="s">
        <v>6</v>
      </c>
      <c r="C405" s="6" t="s">
        <v>205</v>
      </c>
      <c r="D405" s="6" t="s">
        <v>411</v>
      </c>
      <c r="E405" s="6" t="s">
        <v>491</v>
      </c>
      <c r="F405" s="6" t="s">
        <v>492</v>
      </c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true" customHeight="false" outlineLevel="0" collapsed="false">
      <c r="A406" s="5" t="n">
        <v>404</v>
      </c>
      <c r="B406" s="6" t="s">
        <v>6</v>
      </c>
      <c r="C406" s="6" t="s">
        <v>205</v>
      </c>
      <c r="D406" s="6" t="s">
        <v>411</v>
      </c>
      <c r="E406" s="6" t="s">
        <v>491</v>
      </c>
      <c r="F406" s="6" t="s">
        <v>493</v>
      </c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true" customHeight="false" outlineLevel="0" collapsed="false">
      <c r="A407" s="5" t="n">
        <v>405</v>
      </c>
      <c r="B407" s="6" t="s">
        <v>6</v>
      </c>
      <c r="C407" s="6" t="s">
        <v>205</v>
      </c>
      <c r="D407" s="6" t="s">
        <v>411</v>
      </c>
      <c r="E407" s="6" t="s">
        <v>489</v>
      </c>
      <c r="F407" s="6" t="s">
        <v>494</v>
      </c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true" customHeight="false" outlineLevel="0" collapsed="false">
      <c r="A408" s="5" t="n">
        <v>406</v>
      </c>
      <c r="B408" s="6" t="s">
        <v>6</v>
      </c>
      <c r="C408" s="6" t="s">
        <v>205</v>
      </c>
      <c r="D408" s="6" t="s">
        <v>411</v>
      </c>
      <c r="E408" s="6" t="s">
        <v>495</v>
      </c>
      <c r="F408" s="6" t="s">
        <v>495</v>
      </c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true" customHeight="false" outlineLevel="0" collapsed="false">
      <c r="A409" s="5" t="n">
        <v>407</v>
      </c>
      <c r="B409" s="6" t="s">
        <v>6</v>
      </c>
      <c r="C409" s="6" t="s">
        <v>205</v>
      </c>
      <c r="D409" s="6" t="s">
        <v>411</v>
      </c>
      <c r="E409" s="6" t="s">
        <v>495</v>
      </c>
      <c r="F409" s="6" t="s">
        <v>496</v>
      </c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true" customHeight="false" outlineLevel="0" collapsed="false">
      <c r="A410" s="5" t="n">
        <v>408</v>
      </c>
      <c r="B410" s="6" t="s">
        <v>6</v>
      </c>
      <c r="C410" s="6" t="s">
        <v>205</v>
      </c>
      <c r="D410" s="6" t="s">
        <v>411</v>
      </c>
      <c r="E410" s="6" t="s">
        <v>497</v>
      </c>
      <c r="F410" s="6" t="s">
        <v>498</v>
      </c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true" customHeight="false" outlineLevel="0" collapsed="false">
      <c r="A411" s="5" t="n">
        <v>409</v>
      </c>
      <c r="B411" s="6" t="s">
        <v>6</v>
      </c>
      <c r="C411" s="6" t="s">
        <v>205</v>
      </c>
      <c r="D411" s="6" t="s">
        <v>411</v>
      </c>
      <c r="E411" s="6" t="s">
        <v>497</v>
      </c>
      <c r="F411" s="6" t="s">
        <v>499</v>
      </c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true" customHeight="false" outlineLevel="0" collapsed="false">
      <c r="A412" s="5" t="n">
        <v>410</v>
      </c>
      <c r="B412" s="6" t="s">
        <v>6</v>
      </c>
      <c r="C412" s="6" t="s">
        <v>205</v>
      </c>
      <c r="D412" s="6" t="s">
        <v>411</v>
      </c>
      <c r="E412" s="6" t="s">
        <v>497</v>
      </c>
      <c r="F412" s="6" t="s">
        <v>500</v>
      </c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true" customHeight="false" outlineLevel="0" collapsed="false">
      <c r="A413" s="5" t="n">
        <v>411</v>
      </c>
      <c r="B413" s="6" t="s">
        <v>6</v>
      </c>
      <c r="C413" s="6" t="s">
        <v>205</v>
      </c>
      <c r="D413" s="6" t="s">
        <v>411</v>
      </c>
      <c r="E413" s="6" t="s">
        <v>501</v>
      </c>
      <c r="F413" s="6" t="s">
        <v>502</v>
      </c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true" customHeight="false" outlineLevel="0" collapsed="false">
      <c r="A414" s="5" t="n">
        <v>412</v>
      </c>
      <c r="B414" s="6" t="s">
        <v>6</v>
      </c>
      <c r="C414" s="6" t="s">
        <v>205</v>
      </c>
      <c r="D414" s="6" t="s">
        <v>411</v>
      </c>
      <c r="E414" s="6" t="s">
        <v>501</v>
      </c>
      <c r="F414" s="6" t="s">
        <v>503</v>
      </c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true" customHeight="false" outlineLevel="0" collapsed="false">
      <c r="A415" s="5" t="n">
        <v>413</v>
      </c>
      <c r="B415" s="6" t="s">
        <v>6</v>
      </c>
      <c r="C415" s="6" t="s">
        <v>205</v>
      </c>
      <c r="D415" s="6" t="s">
        <v>411</v>
      </c>
      <c r="E415" s="6" t="s">
        <v>504</v>
      </c>
      <c r="F415" s="6" t="s">
        <v>505</v>
      </c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true" customHeight="false" outlineLevel="0" collapsed="false">
      <c r="A416" s="5" t="n">
        <v>414</v>
      </c>
      <c r="B416" s="6" t="s">
        <v>6</v>
      </c>
      <c r="C416" s="6" t="s">
        <v>205</v>
      </c>
      <c r="D416" s="6" t="s">
        <v>411</v>
      </c>
      <c r="E416" s="6" t="s">
        <v>504</v>
      </c>
      <c r="F416" s="6" t="s">
        <v>506</v>
      </c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true" customHeight="false" outlineLevel="0" collapsed="false">
      <c r="A417" s="5" t="n">
        <v>415</v>
      </c>
      <c r="B417" s="6" t="s">
        <v>6</v>
      </c>
      <c r="C417" s="6" t="s">
        <v>205</v>
      </c>
      <c r="D417" s="6" t="s">
        <v>411</v>
      </c>
      <c r="E417" s="6" t="s">
        <v>507</v>
      </c>
      <c r="F417" s="6" t="s">
        <v>507</v>
      </c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75" hidden="true" customHeight="false" outlineLevel="0" collapsed="false">
      <c r="A418" s="5" t="n">
        <v>416</v>
      </c>
      <c r="B418" s="6" t="s">
        <v>6</v>
      </c>
      <c r="C418" s="6" t="s">
        <v>205</v>
      </c>
      <c r="D418" s="6" t="s">
        <v>411</v>
      </c>
      <c r="E418" s="6" t="s">
        <v>507</v>
      </c>
      <c r="F418" s="6" t="s">
        <v>508</v>
      </c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25.5" hidden="true" customHeight="false" outlineLevel="0" collapsed="false">
      <c r="A419" s="5" t="n">
        <v>417</v>
      </c>
      <c r="B419" s="6" t="s">
        <v>7</v>
      </c>
      <c r="C419" s="6" t="s">
        <v>509</v>
      </c>
      <c r="D419" s="6" t="s">
        <v>510</v>
      </c>
      <c r="E419" s="6" t="s">
        <v>511</v>
      </c>
      <c r="F419" s="6" t="s">
        <v>512</v>
      </c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true" customHeight="false" outlineLevel="0" collapsed="false">
      <c r="A420" s="5" t="n">
        <v>418</v>
      </c>
      <c r="B420" s="6" t="s">
        <v>7</v>
      </c>
      <c r="C420" s="6" t="s">
        <v>509</v>
      </c>
      <c r="D420" s="6" t="s">
        <v>510</v>
      </c>
      <c r="E420" s="6" t="s">
        <v>513</v>
      </c>
      <c r="F420" s="6" t="s">
        <v>514</v>
      </c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true" customHeight="false" outlineLevel="0" collapsed="false">
      <c r="A421" s="5" t="n">
        <v>419</v>
      </c>
      <c r="B421" s="6" t="s">
        <v>7</v>
      </c>
      <c r="C421" s="6" t="s">
        <v>509</v>
      </c>
      <c r="D421" s="6" t="s">
        <v>510</v>
      </c>
      <c r="E421" s="6" t="s">
        <v>513</v>
      </c>
      <c r="F421" s="6" t="s">
        <v>515</v>
      </c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true" customHeight="false" outlineLevel="0" collapsed="false">
      <c r="A422" s="5" t="n">
        <v>420</v>
      </c>
      <c r="B422" s="6" t="s">
        <v>7</v>
      </c>
      <c r="C422" s="6" t="s">
        <v>509</v>
      </c>
      <c r="D422" s="6" t="s">
        <v>510</v>
      </c>
      <c r="E422" s="6" t="s">
        <v>516</v>
      </c>
      <c r="F422" s="6" t="s">
        <v>517</v>
      </c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true" customHeight="false" outlineLevel="0" collapsed="false">
      <c r="A423" s="5" t="n">
        <v>421</v>
      </c>
      <c r="B423" s="6" t="s">
        <v>7</v>
      </c>
      <c r="C423" s="6" t="s">
        <v>509</v>
      </c>
      <c r="D423" s="6" t="s">
        <v>510</v>
      </c>
      <c r="E423" s="6" t="s">
        <v>518</v>
      </c>
      <c r="F423" s="6" t="s">
        <v>519</v>
      </c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true" customHeight="false" outlineLevel="0" collapsed="false">
      <c r="A424" s="5" t="n">
        <v>422</v>
      </c>
      <c r="B424" s="6" t="s">
        <v>7</v>
      </c>
      <c r="C424" s="6" t="s">
        <v>509</v>
      </c>
      <c r="D424" s="6" t="s">
        <v>510</v>
      </c>
      <c r="E424" s="6" t="s">
        <v>518</v>
      </c>
      <c r="F424" s="6" t="s">
        <v>520</v>
      </c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true" customHeight="false" outlineLevel="0" collapsed="false">
      <c r="A425" s="5" t="n">
        <v>423</v>
      </c>
      <c r="B425" s="6" t="s">
        <v>7</v>
      </c>
      <c r="C425" s="6" t="s">
        <v>509</v>
      </c>
      <c r="D425" s="6" t="s">
        <v>510</v>
      </c>
      <c r="E425" s="6" t="s">
        <v>521</v>
      </c>
      <c r="F425" s="6" t="s">
        <v>522</v>
      </c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25.5" hidden="true" customHeight="false" outlineLevel="0" collapsed="false">
      <c r="A426" s="5" t="n">
        <v>424</v>
      </c>
      <c r="B426" s="6" t="s">
        <v>7</v>
      </c>
      <c r="C426" s="6" t="s">
        <v>509</v>
      </c>
      <c r="D426" s="6" t="s">
        <v>510</v>
      </c>
      <c r="E426" s="6" t="s">
        <v>521</v>
      </c>
      <c r="F426" s="6" t="s">
        <v>523</v>
      </c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true" customHeight="false" outlineLevel="0" collapsed="false">
      <c r="A427" s="5" t="n">
        <v>425</v>
      </c>
      <c r="B427" s="6" t="s">
        <v>7</v>
      </c>
      <c r="C427" s="6" t="s">
        <v>509</v>
      </c>
      <c r="D427" s="6" t="s">
        <v>510</v>
      </c>
      <c r="E427" s="6" t="s">
        <v>521</v>
      </c>
      <c r="F427" s="6" t="s">
        <v>524</v>
      </c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true" customHeight="false" outlineLevel="0" collapsed="false">
      <c r="A428" s="5" t="n">
        <v>426</v>
      </c>
      <c r="B428" s="6" t="s">
        <v>7</v>
      </c>
      <c r="C428" s="6" t="s">
        <v>509</v>
      </c>
      <c r="D428" s="6" t="s">
        <v>510</v>
      </c>
      <c r="E428" s="6" t="s">
        <v>513</v>
      </c>
      <c r="F428" s="6" t="s">
        <v>525</v>
      </c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true" customHeight="false" outlineLevel="0" collapsed="false">
      <c r="A429" s="5" t="n">
        <v>427</v>
      </c>
      <c r="B429" s="6" t="s">
        <v>7</v>
      </c>
      <c r="C429" s="6" t="s">
        <v>509</v>
      </c>
      <c r="D429" s="6" t="s">
        <v>510</v>
      </c>
      <c r="E429" s="6" t="s">
        <v>513</v>
      </c>
      <c r="F429" s="6" t="s">
        <v>526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true" customHeight="false" outlineLevel="0" collapsed="false">
      <c r="A430" s="5" t="n">
        <v>428</v>
      </c>
      <c r="B430" s="6" t="s">
        <v>7</v>
      </c>
      <c r="C430" s="6" t="s">
        <v>509</v>
      </c>
      <c r="D430" s="6" t="s">
        <v>510</v>
      </c>
      <c r="E430" s="6" t="s">
        <v>527</v>
      </c>
      <c r="F430" s="6" t="s">
        <v>528</v>
      </c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true" customHeight="false" outlineLevel="0" collapsed="false">
      <c r="A431" s="5" t="n">
        <v>429</v>
      </c>
      <c r="B431" s="6" t="s">
        <v>7</v>
      </c>
      <c r="C431" s="6" t="s">
        <v>509</v>
      </c>
      <c r="D431" s="6" t="s">
        <v>510</v>
      </c>
      <c r="E431" s="6" t="s">
        <v>521</v>
      </c>
      <c r="F431" s="6" t="s">
        <v>529</v>
      </c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true" customHeight="false" outlineLevel="0" collapsed="false">
      <c r="A432" s="5" t="n">
        <v>430</v>
      </c>
      <c r="B432" s="6" t="s">
        <v>7</v>
      </c>
      <c r="C432" s="6" t="s">
        <v>509</v>
      </c>
      <c r="D432" s="6" t="s">
        <v>510</v>
      </c>
      <c r="E432" s="6" t="s">
        <v>530</v>
      </c>
      <c r="F432" s="6" t="s">
        <v>531</v>
      </c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75" hidden="true" customHeight="false" outlineLevel="0" collapsed="false">
      <c r="A433" s="5" t="n">
        <v>431</v>
      </c>
      <c r="B433" s="6" t="s">
        <v>7</v>
      </c>
      <c r="C433" s="6" t="s">
        <v>509</v>
      </c>
      <c r="D433" s="6" t="s">
        <v>510</v>
      </c>
      <c r="E433" s="6" t="s">
        <v>532</v>
      </c>
      <c r="F433" s="6" t="s">
        <v>533</v>
      </c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true" customHeight="false" outlineLevel="0" collapsed="false">
      <c r="A434" s="5" t="n">
        <v>432</v>
      </c>
      <c r="B434" s="6" t="s">
        <v>7</v>
      </c>
      <c r="C434" s="6" t="s">
        <v>509</v>
      </c>
      <c r="D434" s="6" t="s">
        <v>510</v>
      </c>
      <c r="E434" s="6" t="s">
        <v>530</v>
      </c>
      <c r="F434" s="6" t="s">
        <v>534</v>
      </c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true" customHeight="false" outlineLevel="0" collapsed="false">
      <c r="A435" s="5" t="n">
        <v>433</v>
      </c>
      <c r="B435" s="12" t="s">
        <v>7</v>
      </c>
      <c r="C435" s="6" t="s">
        <v>509</v>
      </c>
      <c r="D435" s="13" t="s">
        <v>510</v>
      </c>
      <c r="E435" s="14" t="s">
        <v>535</v>
      </c>
      <c r="F435" s="15" t="s">
        <v>536</v>
      </c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true" customHeight="false" outlineLevel="0" collapsed="false">
      <c r="A436" s="5" t="n">
        <v>434</v>
      </c>
      <c r="B436" s="12" t="s">
        <v>7</v>
      </c>
      <c r="C436" s="6" t="s">
        <v>509</v>
      </c>
      <c r="D436" s="13" t="s">
        <v>510</v>
      </c>
      <c r="E436" s="14" t="s">
        <v>516</v>
      </c>
      <c r="F436" s="15" t="s">
        <v>537</v>
      </c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true" customHeight="false" outlineLevel="0" collapsed="false">
      <c r="A437" s="5" t="n">
        <v>435</v>
      </c>
      <c r="B437" s="6" t="s">
        <v>7</v>
      </c>
      <c r="C437" s="6" t="s">
        <v>509</v>
      </c>
      <c r="D437" s="6" t="s">
        <v>538</v>
      </c>
      <c r="E437" s="6" t="s">
        <v>539</v>
      </c>
      <c r="F437" s="6" t="s">
        <v>540</v>
      </c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true" customHeight="false" outlineLevel="0" collapsed="false">
      <c r="A438" s="5" t="n">
        <v>436</v>
      </c>
      <c r="B438" s="6" t="s">
        <v>7</v>
      </c>
      <c r="C438" s="6" t="s">
        <v>509</v>
      </c>
      <c r="D438" s="6" t="s">
        <v>538</v>
      </c>
      <c r="E438" s="6" t="s">
        <v>541</v>
      </c>
      <c r="F438" s="6" t="s">
        <v>542</v>
      </c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true" customHeight="false" outlineLevel="0" collapsed="false">
      <c r="A439" s="5" t="n">
        <v>437</v>
      </c>
      <c r="B439" s="6" t="s">
        <v>7</v>
      </c>
      <c r="C439" s="6" t="s">
        <v>509</v>
      </c>
      <c r="D439" s="6" t="s">
        <v>538</v>
      </c>
      <c r="E439" s="6" t="s">
        <v>541</v>
      </c>
      <c r="F439" s="6" t="s">
        <v>543</v>
      </c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true" customHeight="false" outlineLevel="0" collapsed="false">
      <c r="A440" s="5" t="n">
        <v>438</v>
      </c>
      <c r="B440" s="6" t="s">
        <v>7</v>
      </c>
      <c r="C440" s="6" t="s">
        <v>509</v>
      </c>
      <c r="D440" s="6" t="s">
        <v>538</v>
      </c>
      <c r="E440" s="6" t="s">
        <v>541</v>
      </c>
      <c r="F440" s="6" t="s">
        <v>544</v>
      </c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true" customHeight="false" outlineLevel="0" collapsed="false">
      <c r="A441" s="5" t="n">
        <v>439</v>
      </c>
      <c r="B441" s="6" t="s">
        <v>7</v>
      </c>
      <c r="C441" s="6" t="s">
        <v>509</v>
      </c>
      <c r="D441" s="6" t="s">
        <v>538</v>
      </c>
      <c r="E441" s="6" t="s">
        <v>541</v>
      </c>
      <c r="F441" s="6" t="s">
        <v>545</v>
      </c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true" customHeight="false" outlineLevel="0" collapsed="false">
      <c r="A442" s="5" t="n">
        <v>440</v>
      </c>
      <c r="B442" s="6" t="s">
        <v>7</v>
      </c>
      <c r="C442" s="6" t="s">
        <v>509</v>
      </c>
      <c r="D442" s="6" t="s">
        <v>538</v>
      </c>
      <c r="E442" s="6" t="s">
        <v>546</v>
      </c>
      <c r="F442" s="6" t="s">
        <v>547</v>
      </c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true" customHeight="false" outlineLevel="0" collapsed="false">
      <c r="A443" s="5" t="n">
        <v>441</v>
      </c>
      <c r="B443" s="6" t="s">
        <v>7</v>
      </c>
      <c r="C443" s="6" t="s">
        <v>509</v>
      </c>
      <c r="D443" s="6" t="s">
        <v>538</v>
      </c>
      <c r="E443" s="6" t="s">
        <v>548</v>
      </c>
      <c r="F443" s="6" t="s">
        <v>549</v>
      </c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true" customHeight="false" outlineLevel="0" collapsed="false">
      <c r="A444" s="5" t="n">
        <v>442</v>
      </c>
      <c r="B444" s="6" t="s">
        <v>7</v>
      </c>
      <c r="C444" s="6" t="s">
        <v>509</v>
      </c>
      <c r="D444" s="6" t="s">
        <v>538</v>
      </c>
      <c r="E444" s="6" t="s">
        <v>548</v>
      </c>
      <c r="F444" s="6" t="s">
        <v>550</v>
      </c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25.5" hidden="true" customHeight="false" outlineLevel="0" collapsed="false">
      <c r="A445" s="5" t="n">
        <v>443</v>
      </c>
      <c r="B445" s="6" t="s">
        <v>7</v>
      </c>
      <c r="C445" s="6" t="s">
        <v>509</v>
      </c>
      <c r="D445" s="6" t="s">
        <v>538</v>
      </c>
      <c r="E445" s="6" t="s">
        <v>551</v>
      </c>
      <c r="F445" s="6" t="s">
        <v>552</v>
      </c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25.5" hidden="true" customHeight="false" outlineLevel="0" collapsed="false">
      <c r="A446" s="5" t="n">
        <v>444</v>
      </c>
      <c r="B446" s="6" t="s">
        <v>7</v>
      </c>
      <c r="C446" s="6" t="s">
        <v>509</v>
      </c>
      <c r="D446" s="6" t="s">
        <v>538</v>
      </c>
      <c r="E446" s="6" t="s">
        <v>553</v>
      </c>
      <c r="F446" s="6" t="s">
        <v>554</v>
      </c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true" customHeight="false" outlineLevel="0" collapsed="false">
      <c r="A447" s="5" t="n">
        <v>445</v>
      </c>
      <c r="B447" s="6" t="s">
        <v>7</v>
      </c>
      <c r="C447" s="6" t="s">
        <v>509</v>
      </c>
      <c r="D447" s="6" t="s">
        <v>538</v>
      </c>
      <c r="E447" s="6" t="s">
        <v>555</v>
      </c>
      <c r="F447" s="6" t="s">
        <v>556</v>
      </c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true" customHeight="false" outlineLevel="0" collapsed="false">
      <c r="A448" s="5" t="n">
        <v>446</v>
      </c>
      <c r="B448" s="6" t="s">
        <v>7</v>
      </c>
      <c r="C448" s="6" t="s">
        <v>509</v>
      </c>
      <c r="D448" s="6" t="s">
        <v>538</v>
      </c>
      <c r="E448" s="6" t="s">
        <v>557</v>
      </c>
      <c r="F448" s="6" t="s">
        <v>558</v>
      </c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true" customHeight="false" outlineLevel="0" collapsed="false">
      <c r="A449" s="5" t="n">
        <v>447</v>
      </c>
      <c r="B449" s="6" t="s">
        <v>7</v>
      </c>
      <c r="C449" s="6" t="s">
        <v>509</v>
      </c>
      <c r="D449" s="6" t="s">
        <v>538</v>
      </c>
      <c r="E449" s="6" t="s">
        <v>557</v>
      </c>
      <c r="F449" s="6" t="s">
        <v>559</v>
      </c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true" customHeight="false" outlineLevel="0" collapsed="false">
      <c r="A450" s="5" t="n">
        <v>448</v>
      </c>
      <c r="B450" s="6" t="s">
        <v>7</v>
      </c>
      <c r="C450" s="6" t="s">
        <v>509</v>
      </c>
      <c r="D450" s="6" t="s">
        <v>538</v>
      </c>
      <c r="E450" s="6" t="s">
        <v>560</v>
      </c>
      <c r="F450" s="6" t="s">
        <v>561</v>
      </c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true" customHeight="false" outlineLevel="0" collapsed="false">
      <c r="A451" s="5" t="n">
        <v>449</v>
      </c>
      <c r="B451" s="6" t="s">
        <v>7</v>
      </c>
      <c r="C451" s="6" t="s">
        <v>509</v>
      </c>
      <c r="D451" s="6" t="s">
        <v>538</v>
      </c>
      <c r="E451" s="6" t="s">
        <v>562</v>
      </c>
      <c r="F451" s="6" t="s">
        <v>563</v>
      </c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true" customHeight="false" outlineLevel="0" collapsed="false">
      <c r="A452" s="5" t="n">
        <v>450</v>
      </c>
      <c r="B452" s="6" t="s">
        <v>7</v>
      </c>
      <c r="C452" s="6" t="s">
        <v>509</v>
      </c>
      <c r="D452" s="6" t="s">
        <v>538</v>
      </c>
      <c r="E452" s="6" t="s">
        <v>564</v>
      </c>
      <c r="F452" s="6" t="s">
        <v>565</v>
      </c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true" customHeight="false" outlineLevel="0" collapsed="false">
      <c r="A453" s="5" t="n">
        <v>451</v>
      </c>
      <c r="B453" s="6" t="s">
        <v>7</v>
      </c>
      <c r="C453" s="6" t="s">
        <v>509</v>
      </c>
      <c r="D453" s="6" t="s">
        <v>538</v>
      </c>
      <c r="E453" s="6" t="s">
        <v>564</v>
      </c>
      <c r="F453" s="6" t="s">
        <v>566</v>
      </c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true" customHeight="false" outlineLevel="0" collapsed="false">
      <c r="A454" s="5" t="n">
        <v>452</v>
      </c>
      <c r="B454" s="6" t="s">
        <v>7</v>
      </c>
      <c r="C454" s="6" t="s">
        <v>509</v>
      </c>
      <c r="D454" s="6" t="s">
        <v>538</v>
      </c>
      <c r="E454" s="6" t="s">
        <v>564</v>
      </c>
      <c r="F454" s="6" t="s">
        <v>567</v>
      </c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true" customHeight="false" outlineLevel="0" collapsed="false">
      <c r="A455" s="5" t="n">
        <v>453</v>
      </c>
      <c r="B455" s="6" t="s">
        <v>7</v>
      </c>
      <c r="C455" s="6" t="s">
        <v>509</v>
      </c>
      <c r="D455" s="6" t="s">
        <v>538</v>
      </c>
      <c r="E455" s="6" t="s">
        <v>539</v>
      </c>
      <c r="F455" s="6" t="s">
        <v>568</v>
      </c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true" customHeight="false" outlineLevel="0" collapsed="false">
      <c r="A456" s="5" t="n">
        <v>454</v>
      </c>
      <c r="B456" s="6" t="s">
        <v>7</v>
      </c>
      <c r="C456" s="6" t="s">
        <v>509</v>
      </c>
      <c r="D456" s="6" t="s">
        <v>538</v>
      </c>
      <c r="E456" s="6" t="s">
        <v>557</v>
      </c>
      <c r="F456" s="6" t="s">
        <v>569</v>
      </c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true" customHeight="false" outlineLevel="0" collapsed="false">
      <c r="A457" s="5" t="n">
        <v>455</v>
      </c>
      <c r="B457" s="6" t="s">
        <v>7</v>
      </c>
      <c r="C457" s="6" t="s">
        <v>509</v>
      </c>
      <c r="D457" s="6" t="s">
        <v>538</v>
      </c>
      <c r="E457" s="6" t="s">
        <v>570</v>
      </c>
      <c r="F457" s="6" t="s">
        <v>570</v>
      </c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true" customHeight="false" outlineLevel="0" collapsed="false">
      <c r="A458" s="5" t="n">
        <v>456</v>
      </c>
      <c r="B458" s="6" t="s">
        <v>7</v>
      </c>
      <c r="C458" s="6" t="s">
        <v>509</v>
      </c>
      <c r="D458" s="6" t="s">
        <v>538</v>
      </c>
      <c r="E458" s="6" t="s">
        <v>571</v>
      </c>
      <c r="F458" s="6" t="s">
        <v>572</v>
      </c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true" customHeight="false" outlineLevel="0" collapsed="false">
      <c r="A459" s="5" t="n">
        <v>457</v>
      </c>
      <c r="B459" s="6" t="s">
        <v>7</v>
      </c>
      <c r="C459" s="6" t="s">
        <v>509</v>
      </c>
      <c r="D459" s="6" t="s">
        <v>538</v>
      </c>
      <c r="E459" s="6" t="s">
        <v>539</v>
      </c>
      <c r="F459" s="6" t="s">
        <v>573</v>
      </c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true" customHeight="false" outlineLevel="0" collapsed="false">
      <c r="A460" s="5" t="n">
        <v>458</v>
      </c>
      <c r="B460" s="6" t="s">
        <v>7</v>
      </c>
      <c r="C460" s="6" t="s">
        <v>509</v>
      </c>
      <c r="D460" s="6" t="s">
        <v>538</v>
      </c>
      <c r="E460" s="6" t="s">
        <v>557</v>
      </c>
      <c r="F460" s="6" t="s">
        <v>574</v>
      </c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true" customHeight="false" outlineLevel="0" collapsed="false">
      <c r="A461" s="5" t="n">
        <v>459</v>
      </c>
      <c r="B461" s="6" t="s">
        <v>7</v>
      </c>
      <c r="C461" s="6" t="s">
        <v>509</v>
      </c>
      <c r="D461" s="6" t="s">
        <v>538</v>
      </c>
      <c r="E461" s="6" t="s">
        <v>557</v>
      </c>
      <c r="F461" s="6" t="s">
        <v>575</v>
      </c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true" customHeight="false" outlineLevel="0" collapsed="false">
      <c r="A462" s="5" t="n">
        <v>460</v>
      </c>
      <c r="B462" s="6" t="s">
        <v>7</v>
      </c>
      <c r="C462" s="6" t="s">
        <v>509</v>
      </c>
      <c r="D462" s="6" t="s">
        <v>538</v>
      </c>
      <c r="E462" s="6" t="s">
        <v>576</v>
      </c>
      <c r="F462" s="6" t="s">
        <v>576</v>
      </c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true" customHeight="false" outlineLevel="0" collapsed="false">
      <c r="A463" s="5" t="n">
        <v>461</v>
      </c>
      <c r="B463" s="16" t="s">
        <v>7</v>
      </c>
      <c r="C463" s="17" t="s">
        <v>577</v>
      </c>
      <c r="D463" s="17" t="s">
        <v>538</v>
      </c>
      <c r="E463" s="18" t="s">
        <v>578</v>
      </c>
      <c r="F463" s="18" t="s">
        <v>579</v>
      </c>
    </row>
    <row r="464" customFormat="false" ht="24" hidden="true" customHeight="true" outlineLevel="0" collapsed="false">
      <c r="A464" s="5" t="n">
        <v>462</v>
      </c>
      <c r="B464" s="16" t="s">
        <v>7</v>
      </c>
      <c r="C464" s="17" t="s">
        <v>577</v>
      </c>
      <c r="D464" s="17" t="s">
        <v>538</v>
      </c>
      <c r="E464" s="19" t="s">
        <v>580</v>
      </c>
      <c r="F464" s="1" t="s">
        <v>576</v>
      </c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true" customHeight="false" outlineLevel="0" collapsed="false">
      <c r="A465" s="5" t="n">
        <v>463</v>
      </c>
      <c r="B465" s="6" t="s">
        <v>7</v>
      </c>
      <c r="C465" s="6" t="s">
        <v>509</v>
      </c>
      <c r="D465" s="6" t="s">
        <v>577</v>
      </c>
      <c r="E465" s="6" t="s">
        <v>581</v>
      </c>
      <c r="F465" s="6" t="s">
        <v>582</v>
      </c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true" customHeight="false" outlineLevel="0" collapsed="false">
      <c r="A466" s="5" t="n">
        <v>464</v>
      </c>
      <c r="B466" s="6" t="s">
        <v>7</v>
      </c>
      <c r="C466" s="6" t="s">
        <v>509</v>
      </c>
      <c r="D466" s="6" t="s">
        <v>577</v>
      </c>
      <c r="E466" s="6" t="s">
        <v>583</v>
      </c>
      <c r="F466" s="6" t="s">
        <v>584</v>
      </c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true" customHeight="false" outlineLevel="0" collapsed="false">
      <c r="A467" s="5" t="n">
        <v>465</v>
      </c>
      <c r="B467" s="20" t="s">
        <v>6</v>
      </c>
      <c r="C467" s="21" t="s">
        <v>585</v>
      </c>
      <c r="D467" s="22" t="s">
        <v>586</v>
      </c>
      <c r="E467" s="23" t="s">
        <v>587</v>
      </c>
      <c r="F467" s="23" t="s">
        <v>588</v>
      </c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true" customHeight="false" outlineLevel="0" collapsed="false">
      <c r="A468" s="5" t="n">
        <v>466</v>
      </c>
      <c r="B468" s="20" t="s">
        <v>6</v>
      </c>
      <c r="C468" s="21" t="s">
        <v>585</v>
      </c>
      <c r="D468" s="22" t="s">
        <v>586</v>
      </c>
      <c r="E468" s="23" t="s">
        <v>589</v>
      </c>
      <c r="F468" s="23" t="s">
        <v>392</v>
      </c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true" customHeight="false" outlineLevel="0" collapsed="false">
      <c r="A469" s="5" t="n">
        <v>467</v>
      </c>
      <c r="B469" s="20" t="s">
        <v>6</v>
      </c>
      <c r="C469" s="21" t="s">
        <v>585</v>
      </c>
      <c r="D469" s="22" t="s">
        <v>586</v>
      </c>
      <c r="E469" s="23" t="s">
        <v>590</v>
      </c>
      <c r="F469" s="23" t="s">
        <v>591</v>
      </c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true" customHeight="false" outlineLevel="0" collapsed="false">
      <c r="A470" s="5" t="n">
        <v>468</v>
      </c>
      <c r="B470" s="20" t="s">
        <v>6</v>
      </c>
      <c r="C470" s="21" t="s">
        <v>585</v>
      </c>
      <c r="D470" s="22" t="s">
        <v>586</v>
      </c>
      <c r="E470" s="23" t="s">
        <v>590</v>
      </c>
      <c r="F470" s="23" t="s">
        <v>592</v>
      </c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true" customHeight="false" outlineLevel="0" collapsed="false">
      <c r="A471" s="5" t="n">
        <v>469</v>
      </c>
      <c r="B471" s="20" t="s">
        <v>6</v>
      </c>
      <c r="C471" s="21" t="s">
        <v>585</v>
      </c>
      <c r="D471" s="22" t="s">
        <v>586</v>
      </c>
      <c r="E471" s="23" t="s">
        <v>593</v>
      </c>
      <c r="F471" s="23" t="s">
        <v>594</v>
      </c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true" customHeight="false" outlineLevel="0" collapsed="false">
      <c r="A472" s="5" t="n">
        <v>470</v>
      </c>
      <c r="B472" s="20" t="s">
        <v>6</v>
      </c>
      <c r="C472" s="21" t="s">
        <v>585</v>
      </c>
      <c r="D472" s="22" t="s">
        <v>586</v>
      </c>
      <c r="E472" s="23" t="s">
        <v>593</v>
      </c>
      <c r="F472" s="23" t="s">
        <v>595</v>
      </c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true" customHeight="false" outlineLevel="0" collapsed="false">
      <c r="A473" s="5" t="n">
        <v>471</v>
      </c>
      <c r="B473" s="20" t="s">
        <v>6</v>
      </c>
      <c r="C473" s="21" t="s">
        <v>585</v>
      </c>
      <c r="D473" s="22" t="s">
        <v>586</v>
      </c>
      <c r="E473" s="23" t="s">
        <v>587</v>
      </c>
      <c r="F473" s="23" t="s">
        <v>596</v>
      </c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true" customHeight="false" outlineLevel="0" collapsed="false">
      <c r="A474" s="5" t="n">
        <v>472</v>
      </c>
      <c r="B474" s="20" t="s">
        <v>6</v>
      </c>
      <c r="C474" s="21" t="s">
        <v>585</v>
      </c>
      <c r="D474" s="22" t="s">
        <v>586</v>
      </c>
      <c r="E474" s="22" t="s">
        <v>597</v>
      </c>
      <c r="F474" s="22" t="s">
        <v>598</v>
      </c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true" customHeight="false" outlineLevel="0" collapsed="false">
      <c r="A475" s="5" t="n">
        <v>473</v>
      </c>
      <c r="B475" s="20" t="s">
        <v>6</v>
      </c>
      <c r="C475" s="20" t="s">
        <v>11</v>
      </c>
      <c r="D475" s="11" t="s">
        <v>599</v>
      </c>
      <c r="E475" s="11" t="s">
        <v>600</v>
      </c>
      <c r="F475" s="11" t="s">
        <v>601</v>
      </c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true" customHeight="false" outlineLevel="0" collapsed="false">
      <c r="A476" s="5" t="n">
        <v>474</v>
      </c>
      <c r="B476" s="20" t="s">
        <v>6</v>
      </c>
      <c r="C476" s="20" t="s">
        <v>11</v>
      </c>
      <c r="D476" s="11" t="s">
        <v>599</v>
      </c>
      <c r="E476" s="11" t="s">
        <v>600</v>
      </c>
      <c r="F476" s="11" t="s">
        <v>602</v>
      </c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true" customHeight="false" outlineLevel="0" collapsed="false">
      <c r="A477" s="5" t="n">
        <v>475</v>
      </c>
      <c r="B477" s="20" t="s">
        <v>6</v>
      </c>
      <c r="C477" s="11" t="s">
        <v>11</v>
      </c>
      <c r="D477" s="11" t="s">
        <v>599</v>
      </c>
      <c r="E477" s="11" t="s">
        <v>603</v>
      </c>
      <c r="F477" s="11" t="s">
        <v>604</v>
      </c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true" customHeight="false" outlineLevel="0" collapsed="false">
      <c r="A478" s="5" t="n">
        <v>476</v>
      </c>
      <c r="B478" s="20" t="s">
        <v>6</v>
      </c>
      <c r="C478" s="20" t="s">
        <v>11</v>
      </c>
      <c r="D478" s="11" t="s">
        <v>599</v>
      </c>
      <c r="E478" s="11" t="s">
        <v>605</v>
      </c>
      <c r="F478" s="24" t="s">
        <v>606</v>
      </c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true" customHeight="false" outlineLevel="0" collapsed="false">
      <c r="A479" s="5" t="n">
        <v>477</v>
      </c>
      <c r="B479" s="20" t="s">
        <v>6</v>
      </c>
      <c r="C479" s="20" t="s">
        <v>11</v>
      </c>
      <c r="D479" s="11" t="s">
        <v>599</v>
      </c>
      <c r="E479" s="11" t="s">
        <v>590</v>
      </c>
      <c r="F479" s="11" t="s">
        <v>607</v>
      </c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25.5" hidden="true" customHeight="false" outlineLevel="0" collapsed="false">
      <c r="A480" s="5" t="n">
        <v>478</v>
      </c>
      <c r="B480" s="20" t="s">
        <v>6</v>
      </c>
      <c r="C480" s="20" t="s">
        <v>11</v>
      </c>
      <c r="D480" s="20" t="s">
        <v>599</v>
      </c>
      <c r="E480" s="11" t="s">
        <v>608</v>
      </c>
      <c r="F480" s="11" t="s">
        <v>609</v>
      </c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25.5" hidden="true" customHeight="false" outlineLevel="0" collapsed="false">
      <c r="A481" s="5" t="n">
        <v>479</v>
      </c>
      <c r="B481" s="20" t="s">
        <v>6</v>
      </c>
      <c r="C481" s="20" t="s">
        <v>11</v>
      </c>
      <c r="D481" s="20" t="s">
        <v>599</v>
      </c>
      <c r="E481" s="11" t="s">
        <v>593</v>
      </c>
      <c r="F481" s="11" t="s">
        <v>610</v>
      </c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25.5" hidden="true" customHeight="false" outlineLevel="0" collapsed="false">
      <c r="A482" s="5" t="n">
        <v>480</v>
      </c>
      <c r="B482" s="20" t="s">
        <v>6</v>
      </c>
      <c r="C482" s="20" t="s">
        <v>11</v>
      </c>
      <c r="D482" s="20" t="s">
        <v>599</v>
      </c>
      <c r="E482" s="11" t="s">
        <v>611</v>
      </c>
      <c r="F482" s="11" t="s">
        <v>612</v>
      </c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25.5" hidden="true" customHeight="false" outlineLevel="0" collapsed="false">
      <c r="A483" s="5" t="n">
        <v>481</v>
      </c>
      <c r="B483" s="20" t="s">
        <v>6</v>
      </c>
      <c r="C483" s="20" t="s">
        <v>11</v>
      </c>
      <c r="D483" s="20" t="s">
        <v>599</v>
      </c>
      <c r="E483" s="11" t="s">
        <v>611</v>
      </c>
      <c r="F483" s="11" t="s">
        <v>613</v>
      </c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true" customHeight="false" outlineLevel="0" collapsed="false">
      <c r="A484" s="5" t="n">
        <v>482</v>
      </c>
      <c r="B484" s="20" t="s">
        <v>6</v>
      </c>
      <c r="C484" s="11" t="s">
        <v>11</v>
      </c>
      <c r="D484" s="11" t="s">
        <v>599</v>
      </c>
      <c r="E484" s="20" t="s">
        <v>614</v>
      </c>
      <c r="F484" s="11" t="s">
        <v>615</v>
      </c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true" customHeight="false" outlineLevel="0" collapsed="false">
      <c r="A485" s="5" t="n">
        <v>483</v>
      </c>
      <c r="B485" s="20" t="s">
        <v>6</v>
      </c>
      <c r="C485" s="11" t="s">
        <v>11</v>
      </c>
      <c r="D485" s="11" t="s">
        <v>599</v>
      </c>
      <c r="E485" s="20" t="s">
        <v>614</v>
      </c>
      <c r="F485" s="11" t="s">
        <v>616</v>
      </c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true" customHeight="false" outlineLevel="0" collapsed="false">
      <c r="A486" s="5" t="n">
        <v>484</v>
      </c>
      <c r="B486" s="20" t="s">
        <v>6</v>
      </c>
      <c r="C486" s="11" t="s">
        <v>11</v>
      </c>
      <c r="D486" s="11" t="s">
        <v>599</v>
      </c>
      <c r="E486" s="11" t="s">
        <v>617</v>
      </c>
      <c r="F486" s="11" t="s">
        <v>618</v>
      </c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25.5" hidden="true" customHeight="false" outlineLevel="0" collapsed="false">
      <c r="A487" s="5" t="n">
        <v>485</v>
      </c>
      <c r="B487" s="20" t="s">
        <v>6</v>
      </c>
      <c r="C487" s="20" t="s">
        <v>11</v>
      </c>
      <c r="D487" s="20" t="s">
        <v>599</v>
      </c>
      <c r="E487" s="11" t="s">
        <v>619</v>
      </c>
      <c r="F487" s="11" t="s">
        <v>620</v>
      </c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75" hidden="true" customHeight="false" outlineLevel="0" collapsed="false">
      <c r="A488" s="5" t="n">
        <v>486</v>
      </c>
      <c r="B488" s="20" t="s">
        <v>6</v>
      </c>
      <c r="C488" s="20" t="s">
        <v>11</v>
      </c>
      <c r="D488" s="11" t="s">
        <v>599</v>
      </c>
      <c r="E488" s="11" t="s">
        <v>621</v>
      </c>
      <c r="F488" s="11" t="s">
        <v>358</v>
      </c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true" customHeight="false" outlineLevel="0" collapsed="false">
      <c r="A489" s="5" t="n">
        <v>487</v>
      </c>
      <c r="B489" s="20" t="s">
        <v>6</v>
      </c>
      <c r="C489" s="20" t="s">
        <v>11</v>
      </c>
      <c r="D489" s="11" t="s">
        <v>599</v>
      </c>
      <c r="E489" s="20" t="s">
        <v>622</v>
      </c>
      <c r="F489" s="11" t="s">
        <v>623</v>
      </c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true" customHeight="false" outlineLevel="0" collapsed="false">
      <c r="A490" s="5" t="n">
        <v>488</v>
      </c>
      <c r="B490" s="20" t="s">
        <v>6</v>
      </c>
      <c r="C490" s="20" t="s">
        <v>11</v>
      </c>
      <c r="D490" s="11" t="s">
        <v>599</v>
      </c>
      <c r="E490" s="20" t="s">
        <v>624</v>
      </c>
      <c r="F490" s="20" t="s">
        <v>624</v>
      </c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true" customHeight="false" outlineLevel="0" collapsed="false">
      <c r="A491" s="5" t="n">
        <v>489</v>
      </c>
      <c r="B491" s="20" t="s">
        <v>6</v>
      </c>
      <c r="C491" s="20" t="s">
        <v>11</v>
      </c>
      <c r="D491" s="11" t="s">
        <v>599</v>
      </c>
      <c r="E491" s="20" t="s">
        <v>625</v>
      </c>
      <c r="F491" s="20" t="s">
        <v>626</v>
      </c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true" customHeight="false" outlineLevel="0" collapsed="false">
      <c r="A492" s="5" t="n">
        <v>490</v>
      </c>
      <c r="B492" s="20" t="s">
        <v>6</v>
      </c>
      <c r="C492" s="20" t="s">
        <v>11</v>
      </c>
      <c r="D492" s="11" t="s">
        <v>599</v>
      </c>
      <c r="E492" s="20" t="s">
        <v>625</v>
      </c>
      <c r="F492" s="20" t="s">
        <v>627</v>
      </c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true" customHeight="false" outlineLevel="0" collapsed="false">
      <c r="A493" s="5" t="n">
        <v>491</v>
      </c>
      <c r="B493" s="20" t="s">
        <v>6</v>
      </c>
      <c r="C493" s="20" t="s">
        <v>11</v>
      </c>
      <c r="D493" s="11" t="s">
        <v>599</v>
      </c>
      <c r="E493" s="24" t="s">
        <v>614</v>
      </c>
      <c r="F493" s="20" t="s">
        <v>628</v>
      </c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true" customHeight="false" outlineLevel="0" collapsed="false">
      <c r="A494" s="5" t="n">
        <v>492</v>
      </c>
      <c r="B494" s="20" t="s">
        <v>6</v>
      </c>
      <c r="C494" s="20" t="s">
        <v>11</v>
      </c>
      <c r="D494" s="11" t="s">
        <v>599</v>
      </c>
      <c r="E494" s="20" t="s">
        <v>619</v>
      </c>
      <c r="F494" s="11" t="s">
        <v>629</v>
      </c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true" customHeight="false" outlineLevel="0" collapsed="false">
      <c r="A495" s="5" t="n">
        <v>493</v>
      </c>
      <c r="B495" s="20" t="s">
        <v>6</v>
      </c>
      <c r="C495" s="20" t="s">
        <v>11</v>
      </c>
      <c r="D495" s="11" t="s">
        <v>599</v>
      </c>
      <c r="E495" s="11" t="s">
        <v>630</v>
      </c>
      <c r="F495" s="11" t="s">
        <v>631</v>
      </c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true" customHeight="false" outlineLevel="0" collapsed="false">
      <c r="A496" s="5" t="n">
        <v>494</v>
      </c>
      <c r="B496" s="20" t="s">
        <v>6</v>
      </c>
      <c r="C496" s="20" t="s">
        <v>11</v>
      </c>
      <c r="D496" s="11" t="s">
        <v>599</v>
      </c>
      <c r="E496" s="11" t="s">
        <v>630</v>
      </c>
      <c r="F496" s="11" t="s">
        <v>632</v>
      </c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true" customHeight="false" outlineLevel="0" collapsed="false">
      <c r="A497" s="5" t="n">
        <v>495</v>
      </c>
      <c r="B497" s="20" t="s">
        <v>6</v>
      </c>
      <c r="C497" s="20" t="s">
        <v>11</v>
      </c>
      <c r="D497" s="11" t="s">
        <v>599</v>
      </c>
      <c r="E497" s="20" t="s">
        <v>614</v>
      </c>
      <c r="F497" s="20" t="s">
        <v>633</v>
      </c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true" customHeight="false" outlineLevel="0" collapsed="false">
      <c r="A498" s="5" t="n">
        <v>496</v>
      </c>
      <c r="B498" s="20" t="s">
        <v>6</v>
      </c>
      <c r="C498" s="20" t="s">
        <v>11</v>
      </c>
      <c r="D498" s="11" t="s">
        <v>599</v>
      </c>
      <c r="E498" s="20" t="s">
        <v>634</v>
      </c>
      <c r="F498" s="20" t="s">
        <v>634</v>
      </c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38.25" hidden="true" customHeight="false" outlineLevel="0" collapsed="false">
      <c r="A499" s="5" t="n">
        <v>497</v>
      </c>
      <c r="B499" s="25" t="s">
        <v>6</v>
      </c>
      <c r="C499" s="25" t="s">
        <v>11</v>
      </c>
      <c r="D499" s="26" t="s">
        <v>599</v>
      </c>
      <c r="E499" s="25" t="s">
        <v>634</v>
      </c>
      <c r="F499" s="25" t="s">
        <v>635</v>
      </c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true" customHeight="false" outlineLevel="0" collapsed="false">
      <c r="A500" s="5" t="n">
        <v>498</v>
      </c>
      <c r="B500" s="20" t="s">
        <v>6</v>
      </c>
      <c r="C500" s="20" t="s">
        <v>11</v>
      </c>
      <c r="D500" s="11" t="s">
        <v>599</v>
      </c>
      <c r="E500" s="20" t="s">
        <v>636</v>
      </c>
      <c r="F500" s="11" t="s">
        <v>637</v>
      </c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true" customHeight="false" outlineLevel="0" collapsed="false">
      <c r="A501" s="5" t="n">
        <v>499</v>
      </c>
      <c r="B501" s="20" t="s">
        <v>6</v>
      </c>
      <c r="C501" s="20" t="s">
        <v>11</v>
      </c>
      <c r="D501" s="11" t="s">
        <v>599</v>
      </c>
      <c r="E501" s="20" t="s">
        <v>636</v>
      </c>
      <c r="F501" s="27" t="s">
        <v>638</v>
      </c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true" customHeight="false" outlineLevel="0" collapsed="false">
      <c r="A502" s="5" t="n">
        <v>500</v>
      </c>
      <c r="B502" s="20" t="s">
        <v>6</v>
      </c>
      <c r="C502" s="20" t="s">
        <v>11</v>
      </c>
      <c r="D502" s="11" t="s">
        <v>599</v>
      </c>
      <c r="E502" s="11" t="s">
        <v>630</v>
      </c>
      <c r="F502" s="11" t="s">
        <v>639</v>
      </c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true" customHeight="false" outlineLevel="0" collapsed="false">
      <c r="A503" s="5" t="n">
        <v>501</v>
      </c>
      <c r="B503" s="20" t="s">
        <v>6</v>
      </c>
      <c r="C503" s="20" t="s">
        <v>11</v>
      </c>
      <c r="D503" s="11" t="s">
        <v>599</v>
      </c>
      <c r="E503" s="11" t="s">
        <v>600</v>
      </c>
      <c r="F503" s="11" t="s">
        <v>640</v>
      </c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true" customHeight="false" outlineLevel="0" collapsed="false">
      <c r="A504" s="5" t="n">
        <v>502</v>
      </c>
      <c r="B504" s="20" t="s">
        <v>6</v>
      </c>
      <c r="C504" s="20" t="s">
        <v>11</v>
      </c>
      <c r="D504" s="11" t="s">
        <v>599</v>
      </c>
      <c r="E504" s="11" t="s">
        <v>641</v>
      </c>
      <c r="F504" s="11" t="s">
        <v>642</v>
      </c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true" customHeight="false" outlineLevel="0" collapsed="false">
      <c r="A505" s="5" t="n">
        <v>503</v>
      </c>
      <c r="B505" s="20" t="s">
        <v>6</v>
      </c>
      <c r="C505" s="20" t="s">
        <v>11</v>
      </c>
      <c r="D505" s="11" t="s">
        <v>599</v>
      </c>
      <c r="E505" s="11" t="s">
        <v>605</v>
      </c>
      <c r="F505" s="11" t="s">
        <v>643</v>
      </c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true" customHeight="false" outlineLevel="0" collapsed="false">
      <c r="A506" s="5" t="n">
        <v>504</v>
      </c>
      <c r="B506" s="20" t="s">
        <v>6</v>
      </c>
      <c r="C506" s="20" t="s">
        <v>11</v>
      </c>
      <c r="D506" s="11" t="s">
        <v>599</v>
      </c>
      <c r="E506" s="11" t="s">
        <v>644</v>
      </c>
      <c r="F506" s="11" t="s">
        <v>645</v>
      </c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true" customHeight="false" outlineLevel="0" collapsed="false">
      <c r="A507" s="5" t="n">
        <v>505</v>
      </c>
      <c r="B507" s="20" t="s">
        <v>6</v>
      </c>
      <c r="C507" s="20" t="s">
        <v>11</v>
      </c>
      <c r="D507" s="11" t="s">
        <v>599</v>
      </c>
      <c r="E507" s="11" t="s">
        <v>646</v>
      </c>
      <c r="F507" s="11" t="s">
        <v>647</v>
      </c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true" customHeight="false" outlineLevel="0" collapsed="false">
      <c r="A508" s="5" t="n">
        <v>506</v>
      </c>
      <c r="B508" s="20" t="s">
        <v>6</v>
      </c>
      <c r="C508" s="20" t="s">
        <v>11</v>
      </c>
      <c r="D508" s="11" t="s">
        <v>599</v>
      </c>
      <c r="E508" s="11" t="s">
        <v>646</v>
      </c>
      <c r="F508" s="11" t="s">
        <v>648</v>
      </c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true" customHeight="false" outlineLevel="0" collapsed="false">
      <c r="A509" s="5" t="n">
        <v>507</v>
      </c>
      <c r="B509" s="20" t="s">
        <v>6</v>
      </c>
      <c r="C509" s="20" t="s">
        <v>11</v>
      </c>
      <c r="D509" s="26" t="s">
        <v>599</v>
      </c>
      <c r="E509" s="11" t="s">
        <v>649</v>
      </c>
      <c r="F509" s="11" t="s">
        <v>650</v>
      </c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true" customHeight="false" outlineLevel="0" collapsed="false">
      <c r="A510" s="5" t="n">
        <v>508</v>
      </c>
      <c r="B510" s="20" t="s">
        <v>6</v>
      </c>
      <c r="C510" s="20" t="s">
        <v>11</v>
      </c>
      <c r="D510" s="26" t="s">
        <v>599</v>
      </c>
      <c r="E510" s="11" t="s">
        <v>651</v>
      </c>
      <c r="F510" s="11" t="s">
        <v>652</v>
      </c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true" customHeight="false" outlineLevel="0" collapsed="false">
      <c r="A511" s="5" t="n">
        <v>509</v>
      </c>
      <c r="B511" s="20" t="s">
        <v>6</v>
      </c>
      <c r="C511" s="20" t="s">
        <v>11</v>
      </c>
      <c r="D511" s="26" t="s">
        <v>599</v>
      </c>
      <c r="E511" s="22" t="s">
        <v>586</v>
      </c>
      <c r="F511" s="22" t="s">
        <v>653</v>
      </c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true" customHeight="false" outlineLevel="0" collapsed="false">
      <c r="A512" s="5" t="n">
        <v>510</v>
      </c>
      <c r="B512" s="20" t="s">
        <v>6</v>
      </c>
      <c r="C512" s="20" t="s">
        <v>11</v>
      </c>
      <c r="D512" s="11" t="s">
        <v>599</v>
      </c>
      <c r="E512" s="11" t="s">
        <v>654</v>
      </c>
      <c r="F512" s="11" t="s">
        <v>655</v>
      </c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true" customHeight="false" outlineLevel="0" collapsed="false">
      <c r="A513" s="5" t="n">
        <v>511</v>
      </c>
      <c r="B513" s="20" t="s">
        <v>6</v>
      </c>
      <c r="C513" s="20" t="s">
        <v>11</v>
      </c>
      <c r="D513" s="11" t="s">
        <v>599</v>
      </c>
      <c r="E513" s="11" t="s">
        <v>654</v>
      </c>
      <c r="F513" s="11" t="s">
        <v>656</v>
      </c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true" customHeight="false" outlineLevel="0" collapsed="false">
      <c r="A514" s="5" t="n">
        <v>512</v>
      </c>
      <c r="B514" s="20" t="s">
        <v>6</v>
      </c>
      <c r="C514" s="20" t="s">
        <v>11</v>
      </c>
      <c r="D514" s="11" t="s">
        <v>599</v>
      </c>
      <c r="E514" s="11" t="s">
        <v>657</v>
      </c>
      <c r="F514" s="11" t="s">
        <v>658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true" customHeight="false" outlineLevel="0" collapsed="false">
      <c r="A515" s="5" t="n">
        <v>513</v>
      </c>
      <c r="B515" s="20" t="s">
        <v>6</v>
      </c>
      <c r="C515" s="20" t="s">
        <v>11</v>
      </c>
      <c r="D515" s="11" t="s">
        <v>599</v>
      </c>
      <c r="E515" s="27" t="s">
        <v>603</v>
      </c>
      <c r="F515" s="11" t="s">
        <v>659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true" customHeight="false" outlineLevel="0" collapsed="false">
      <c r="A516" s="5" t="n">
        <v>514</v>
      </c>
      <c r="B516" s="20" t="s">
        <v>6</v>
      </c>
      <c r="C516" s="20" t="s">
        <v>11</v>
      </c>
      <c r="D516" s="11" t="s">
        <v>599</v>
      </c>
      <c r="E516" s="11" t="s">
        <v>619</v>
      </c>
      <c r="F516" s="11" t="s">
        <v>660</v>
      </c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true" customHeight="false" outlineLevel="0" collapsed="false">
      <c r="A517" s="5" t="n">
        <v>515</v>
      </c>
      <c r="B517" s="20" t="s">
        <v>6</v>
      </c>
      <c r="C517" s="20" t="s">
        <v>11</v>
      </c>
      <c r="D517" s="11" t="s">
        <v>599</v>
      </c>
      <c r="E517" s="11" t="s">
        <v>661</v>
      </c>
      <c r="F517" s="11" t="s">
        <v>662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25.5" hidden="true" customHeight="false" outlineLevel="0" collapsed="false">
      <c r="A518" s="5" t="n">
        <v>516</v>
      </c>
      <c r="B518" s="20" t="s">
        <v>6</v>
      </c>
      <c r="C518" s="20" t="s">
        <v>11</v>
      </c>
      <c r="D518" s="11" t="s">
        <v>599</v>
      </c>
      <c r="E518" s="11" t="s">
        <v>663</v>
      </c>
      <c r="F518" s="28" t="s">
        <v>664</v>
      </c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25.5" hidden="true" customHeight="false" outlineLevel="0" collapsed="false">
      <c r="A519" s="5" t="n">
        <v>517</v>
      </c>
      <c r="B519" s="20" t="s">
        <v>6</v>
      </c>
      <c r="C519" s="20" t="s">
        <v>11</v>
      </c>
      <c r="D519" s="11" t="s">
        <v>599</v>
      </c>
      <c r="E519" s="11" t="s">
        <v>603</v>
      </c>
      <c r="F519" s="28" t="s">
        <v>665</v>
      </c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true" customHeight="false" outlineLevel="0" collapsed="false">
      <c r="A520" s="5" t="n">
        <v>518</v>
      </c>
      <c r="B520" s="20" t="s">
        <v>6</v>
      </c>
      <c r="C520" s="20" t="s">
        <v>11</v>
      </c>
      <c r="D520" s="11" t="s">
        <v>599</v>
      </c>
      <c r="E520" s="11" t="s">
        <v>666</v>
      </c>
      <c r="F520" s="11" t="s">
        <v>667</v>
      </c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true" customHeight="false" outlineLevel="0" collapsed="false">
      <c r="A521" s="5" t="n">
        <v>519</v>
      </c>
      <c r="B521" s="20" t="s">
        <v>6</v>
      </c>
      <c r="C521" s="20" t="s">
        <v>11</v>
      </c>
      <c r="D521" s="11" t="s">
        <v>599</v>
      </c>
      <c r="E521" s="11" t="s">
        <v>617</v>
      </c>
      <c r="F521" s="11" t="s">
        <v>668</v>
      </c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true" customHeight="false" outlineLevel="0" collapsed="false">
      <c r="A522" s="5" t="n">
        <v>520</v>
      </c>
      <c r="B522" s="20" t="s">
        <v>6</v>
      </c>
      <c r="C522" s="20" t="s">
        <v>11</v>
      </c>
      <c r="D522" s="11" t="s">
        <v>599</v>
      </c>
      <c r="E522" s="11" t="s">
        <v>669</v>
      </c>
      <c r="F522" s="11" t="s">
        <v>670</v>
      </c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true" customHeight="false" outlineLevel="0" collapsed="false">
      <c r="A523" s="5" t="n">
        <v>521</v>
      </c>
      <c r="B523" s="20" t="s">
        <v>6</v>
      </c>
      <c r="C523" s="20" t="s">
        <v>11</v>
      </c>
      <c r="D523" s="11" t="s">
        <v>599</v>
      </c>
      <c r="E523" s="11" t="s">
        <v>669</v>
      </c>
      <c r="F523" s="11" t="s">
        <v>671</v>
      </c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true" customHeight="false" outlineLevel="0" collapsed="false">
      <c r="A524" s="5" t="n">
        <v>522</v>
      </c>
      <c r="B524" s="20" t="s">
        <v>6</v>
      </c>
      <c r="C524" s="20" t="s">
        <v>11</v>
      </c>
      <c r="D524" s="11" t="s">
        <v>599</v>
      </c>
      <c r="E524" s="11" t="s">
        <v>663</v>
      </c>
      <c r="F524" s="11" t="s">
        <v>672</v>
      </c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true" customHeight="false" outlineLevel="0" collapsed="false">
      <c r="A525" s="5" t="n">
        <v>523</v>
      </c>
      <c r="B525" s="20" t="s">
        <v>6</v>
      </c>
      <c r="C525" s="20" t="s">
        <v>11</v>
      </c>
      <c r="D525" s="11" t="s">
        <v>599</v>
      </c>
      <c r="E525" s="11" t="s">
        <v>617</v>
      </c>
      <c r="F525" s="11" t="s">
        <v>673</v>
      </c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true" customHeight="false" outlineLevel="0" collapsed="false">
      <c r="A526" s="5" t="n">
        <v>524</v>
      </c>
      <c r="B526" s="20" t="s">
        <v>6</v>
      </c>
      <c r="C526" s="20" t="s">
        <v>11</v>
      </c>
      <c r="D526" s="11" t="s">
        <v>599</v>
      </c>
      <c r="E526" s="11" t="s">
        <v>603</v>
      </c>
      <c r="F526" s="11" t="s">
        <v>674</v>
      </c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true" customHeight="false" outlineLevel="0" collapsed="false">
      <c r="A527" s="5" t="n">
        <v>525</v>
      </c>
      <c r="B527" s="20" t="s">
        <v>6</v>
      </c>
      <c r="C527" s="20" t="s">
        <v>11</v>
      </c>
      <c r="D527" s="11" t="s">
        <v>599</v>
      </c>
      <c r="E527" s="11" t="s">
        <v>599</v>
      </c>
      <c r="F527" s="11" t="s">
        <v>675</v>
      </c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true" customHeight="false" outlineLevel="0" collapsed="false">
      <c r="A528" s="5" t="n">
        <v>526</v>
      </c>
      <c r="B528" s="20" t="s">
        <v>6</v>
      </c>
      <c r="C528" s="20" t="s">
        <v>11</v>
      </c>
      <c r="D528" s="11" t="s">
        <v>599</v>
      </c>
      <c r="E528" s="11" t="s">
        <v>608</v>
      </c>
      <c r="F528" s="11" t="s">
        <v>676</v>
      </c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true" customHeight="false" outlineLevel="0" collapsed="false">
      <c r="A529" s="5" t="n">
        <v>527</v>
      </c>
      <c r="B529" s="20" t="s">
        <v>6</v>
      </c>
      <c r="C529" s="20" t="s">
        <v>11</v>
      </c>
      <c r="D529" s="11" t="s">
        <v>599</v>
      </c>
      <c r="E529" s="11" t="s">
        <v>677</v>
      </c>
      <c r="F529" s="11" t="s">
        <v>678</v>
      </c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true" customHeight="false" outlineLevel="0" collapsed="false">
      <c r="A530" s="5" t="n">
        <v>528</v>
      </c>
      <c r="B530" s="20" t="s">
        <v>6</v>
      </c>
      <c r="C530" s="20" t="s">
        <v>11</v>
      </c>
      <c r="D530" s="11" t="s">
        <v>599</v>
      </c>
      <c r="E530" s="11" t="s">
        <v>657</v>
      </c>
      <c r="F530" s="11" t="s">
        <v>679</v>
      </c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true" customHeight="false" outlineLevel="0" collapsed="false">
      <c r="A531" s="5" t="n">
        <v>529</v>
      </c>
      <c r="B531" s="20" t="s">
        <v>6</v>
      </c>
      <c r="C531" s="20" t="s">
        <v>11</v>
      </c>
      <c r="D531" s="11" t="s">
        <v>599</v>
      </c>
      <c r="E531" s="11" t="s">
        <v>680</v>
      </c>
      <c r="F531" s="11" t="s">
        <v>681</v>
      </c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true" customHeight="false" outlineLevel="0" collapsed="false">
      <c r="A532" s="5" t="n">
        <v>530</v>
      </c>
      <c r="B532" s="20" t="s">
        <v>6</v>
      </c>
      <c r="C532" s="20" t="s">
        <v>11</v>
      </c>
      <c r="D532" s="11" t="s">
        <v>599</v>
      </c>
      <c r="E532" s="11" t="s">
        <v>680</v>
      </c>
      <c r="F532" s="11" t="s">
        <v>682</v>
      </c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true" customHeight="false" outlineLevel="0" collapsed="false">
      <c r="A533" s="5" t="n">
        <v>531</v>
      </c>
      <c r="B533" s="20" t="s">
        <v>6</v>
      </c>
      <c r="C533" s="20" t="s">
        <v>11</v>
      </c>
      <c r="D533" s="11" t="s">
        <v>599</v>
      </c>
      <c r="E533" s="11" t="s">
        <v>619</v>
      </c>
      <c r="F533" s="11" t="s">
        <v>683</v>
      </c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true" customHeight="false" outlineLevel="0" collapsed="false">
      <c r="A534" s="5" t="n">
        <v>532</v>
      </c>
      <c r="B534" s="20" t="s">
        <v>6</v>
      </c>
      <c r="C534" s="20" t="s">
        <v>11</v>
      </c>
      <c r="D534" s="11" t="s">
        <v>599</v>
      </c>
      <c r="E534" s="11" t="s">
        <v>600</v>
      </c>
      <c r="F534" s="11" t="s">
        <v>684</v>
      </c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true" customHeight="false" outlineLevel="0" collapsed="false">
      <c r="A535" s="5" t="n">
        <v>533</v>
      </c>
      <c r="B535" s="20" t="s">
        <v>6</v>
      </c>
      <c r="C535" s="20" t="s">
        <v>11</v>
      </c>
      <c r="D535" s="11" t="s">
        <v>599</v>
      </c>
      <c r="E535" s="11" t="s">
        <v>621</v>
      </c>
      <c r="F535" s="11" t="s">
        <v>685</v>
      </c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true" customHeight="false" outlineLevel="0" collapsed="false">
      <c r="A536" s="5" t="n">
        <v>534</v>
      </c>
      <c r="B536" s="20" t="s">
        <v>6</v>
      </c>
      <c r="C536" s="20" t="s">
        <v>11</v>
      </c>
      <c r="D536" s="11" t="s">
        <v>599</v>
      </c>
      <c r="E536" s="11" t="s">
        <v>654</v>
      </c>
      <c r="F536" s="11" t="s">
        <v>654</v>
      </c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true" customHeight="false" outlineLevel="0" collapsed="false">
      <c r="A537" s="5" t="n">
        <v>535</v>
      </c>
      <c r="B537" s="20" t="s">
        <v>6</v>
      </c>
      <c r="C537" s="20" t="s">
        <v>11</v>
      </c>
      <c r="D537" s="11" t="s">
        <v>599</v>
      </c>
      <c r="E537" s="11" t="s">
        <v>624</v>
      </c>
      <c r="F537" s="11" t="s">
        <v>686</v>
      </c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true" customHeight="false" outlineLevel="0" collapsed="false">
      <c r="A538" s="5" t="n">
        <v>536</v>
      </c>
      <c r="B538" s="20" t="s">
        <v>6</v>
      </c>
      <c r="C538" s="20" t="s">
        <v>11</v>
      </c>
      <c r="D538" s="11" t="s">
        <v>599</v>
      </c>
      <c r="E538" s="11" t="s">
        <v>687</v>
      </c>
      <c r="F538" s="11" t="s">
        <v>687</v>
      </c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true" customHeight="false" outlineLevel="0" collapsed="false">
      <c r="A539" s="5" t="n">
        <v>537</v>
      </c>
      <c r="B539" s="20" t="s">
        <v>6</v>
      </c>
      <c r="C539" s="20" t="s">
        <v>11</v>
      </c>
      <c r="D539" s="11" t="s">
        <v>599</v>
      </c>
      <c r="E539" s="11" t="s">
        <v>619</v>
      </c>
      <c r="F539" s="11" t="s">
        <v>688</v>
      </c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32" customFormat="true" ht="18.75" hidden="true" customHeight="true" outlineLevel="0" collapsed="false">
      <c r="A540" s="29" t="n">
        <v>538</v>
      </c>
      <c r="B540" s="30" t="s">
        <v>7</v>
      </c>
      <c r="C540" s="30" t="s">
        <v>689</v>
      </c>
      <c r="D540" s="30" t="s">
        <v>689</v>
      </c>
      <c r="E540" s="31" t="s">
        <v>690</v>
      </c>
      <c r="F540" s="31" t="s">
        <v>690</v>
      </c>
    </row>
    <row r="541" s="32" customFormat="true" ht="18.75" hidden="true" customHeight="true" outlineLevel="0" collapsed="false">
      <c r="A541" s="29" t="n">
        <v>539</v>
      </c>
      <c r="B541" s="30" t="s">
        <v>7</v>
      </c>
      <c r="C541" s="30" t="s">
        <v>689</v>
      </c>
      <c r="D541" s="30" t="s">
        <v>689</v>
      </c>
      <c r="E541" s="33" t="s">
        <v>690</v>
      </c>
      <c r="F541" s="33" t="s">
        <v>691</v>
      </c>
    </row>
    <row r="542" s="32" customFormat="true" ht="18.75" hidden="true" customHeight="true" outlineLevel="0" collapsed="false">
      <c r="A542" s="29" t="n">
        <v>540</v>
      </c>
      <c r="B542" s="30" t="s">
        <v>7</v>
      </c>
      <c r="C542" s="30" t="s">
        <v>689</v>
      </c>
      <c r="D542" s="30" t="s">
        <v>689</v>
      </c>
      <c r="E542" s="33" t="s">
        <v>690</v>
      </c>
      <c r="F542" s="33" t="s">
        <v>692</v>
      </c>
    </row>
    <row r="543" s="32" customFormat="true" ht="18.75" hidden="true" customHeight="true" outlineLevel="0" collapsed="false">
      <c r="A543" s="29" t="n">
        <v>651</v>
      </c>
      <c r="B543" s="30" t="s">
        <v>7</v>
      </c>
      <c r="C543" s="30" t="s">
        <v>689</v>
      </c>
      <c r="D543" s="30" t="s">
        <v>689</v>
      </c>
      <c r="E543" s="33" t="s">
        <v>690</v>
      </c>
      <c r="F543" s="34" t="s">
        <v>693</v>
      </c>
    </row>
    <row r="544" s="32" customFormat="true" ht="18.75" hidden="true" customHeight="true" outlineLevel="0" collapsed="false">
      <c r="A544" s="29" t="n">
        <v>652</v>
      </c>
      <c r="B544" s="30" t="s">
        <v>7</v>
      </c>
      <c r="C544" s="30" t="s">
        <v>689</v>
      </c>
      <c r="D544" s="30" t="s">
        <v>689</v>
      </c>
      <c r="E544" s="33" t="s">
        <v>690</v>
      </c>
      <c r="F544" s="34" t="s">
        <v>694</v>
      </c>
    </row>
    <row r="545" s="32" customFormat="true" ht="18.75" hidden="true" customHeight="true" outlineLevel="0" collapsed="false">
      <c r="A545" s="29" t="n">
        <v>541</v>
      </c>
      <c r="B545" s="30" t="s">
        <v>7</v>
      </c>
      <c r="C545" s="30" t="s">
        <v>689</v>
      </c>
      <c r="D545" s="30" t="s">
        <v>689</v>
      </c>
      <c r="E545" s="33" t="s">
        <v>695</v>
      </c>
      <c r="F545" s="33" t="s">
        <v>696</v>
      </c>
    </row>
    <row r="546" s="32" customFormat="true" ht="18.75" hidden="true" customHeight="true" outlineLevel="0" collapsed="false">
      <c r="A546" s="29" t="n">
        <v>633</v>
      </c>
      <c r="B546" s="30" t="s">
        <v>7</v>
      </c>
      <c r="C546" s="30" t="s">
        <v>689</v>
      </c>
      <c r="D546" s="30" t="s">
        <v>689</v>
      </c>
      <c r="E546" s="33" t="s">
        <v>695</v>
      </c>
      <c r="F546" s="33" t="s">
        <v>697</v>
      </c>
    </row>
    <row r="547" s="32" customFormat="true" ht="18.75" hidden="true" customHeight="true" outlineLevel="0" collapsed="false">
      <c r="A547" s="29" t="n">
        <v>542</v>
      </c>
      <c r="B547" s="30" t="s">
        <v>7</v>
      </c>
      <c r="C547" s="30" t="s">
        <v>689</v>
      </c>
      <c r="D547" s="30" t="s">
        <v>689</v>
      </c>
      <c r="E547" s="30" t="s">
        <v>698</v>
      </c>
      <c r="F547" s="30" t="s">
        <v>699</v>
      </c>
    </row>
    <row r="548" s="32" customFormat="true" ht="18.75" hidden="true" customHeight="true" outlineLevel="0" collapsed="false">
      <c r="A548" s="29" t="n">
        <v>543</v>
      </c>
      <c r="B548" s="30" t="s">
        <v>7</v>
      </c>
      <c r="C548" s="30" t="s">
        <v>689</v>
      </c>
      <c r="D548" s="30" t="s">
        <v>689</v>
      </c>
      <c r="E548" s="30" t="s">
        <v>698</v>
      </c>
      <c r="F548" s="30" t="s">
        <v>700</v>
      </c>
    </row>
    <row r="549" s="32" customFormat="true" ht="18.75" hidden="true" customHeight="true" outlineLevel="0" collapsed="false">
      <c r="A549" s="29" t="n">
        <v>544</v>
      </c>
      <c r="B549" s="30" t="s">
        <v>7</v>
      </c>
      <c r="C549" s="30" t="s">
        <v>689</v>
      </c>
      <c r="D549" s="30" t="s">
        <v>689</v>
      </c>
      <c r="E549" s="30" t="s">
        <v>698</v>
      </c>
      <c r="F549" s="30" t="s">
        <v>701</v>
      </c>
    </row>
    <row r="550" s="32" customFormat="true" ht="18.75" hidden="true" customHeight="true" outlineLevel="0" collapsed="false">
      <c r="A550" s="29" t="n">
        <v>545</v>
      </c>
      <c r="B550" s="30" t="s">
        <v>7</v>
      </c>
      <c r="C550" s="30" t="s">
        <v>689</v>
      </c>
      <c r="D550" s="30" t="s">
        <v>689</v>
      </c>
      <c r="E550" s="33" t="s">
        <v>698</v>
      </c>
      <c r="F550" s="33" t="s">
        <v>702</v>
      </c>
    </row>
    <row r="551" s="32" customFormat="true" ht="18.75" hidden="true" customHeight="true" outlineLevel="0" collapsed="false">
      <c r="A551" s="29" t="n">
        <v>649</v>
      </c>
      <c r="B551" s="30" t="s">
        <v>7</v>
      </c>
      <c r="C551" s="30" t="s">
        <v>689</v>
      </c>
      <c r="D551" s="30" t="s">
        <v>689</v>
      </c>
      <c r="E551" s="33" t="s">
        <v>698</v>
      </c>
      <c r="F551" s="34" t="s">
        <v>703</v>
      </c>
    </row>
    <row r="552" s="32" customFormat="true" ht="18.75" hidden="true" customHeight="true" outlineLevel="0" collapsed="false">
      <c r="A552" s="29" t="n">
        <v>664</v>
      </c>
      <c r="B552" s="35" t="s">
        <v>7</v>
      </c>
      <c r="C552" s="35" t="s">
        <v>689</v>
      </c>
      <c r="D552" s="35" t="s">
        <v>689</v>
      </c>
      <c r="E552" s="36" t="s">
        <v>698</v>
      </c>
      <c r="F552" s="37" t="s">
        <v>704</v>
      </c>
    </row>
    <row r="553" s="32" customFormat="true" ht="18.75" hidden="true" customHeight="true" outlineLevel="0" collapsed="false">
      <c r="A553" s="29" t="n">
        <v>546</v>
      </c>
      <c r="B553" s="30" t="s">
        <v>7</v>
      </c>
      <c r="C553" s="30" t="s">
        <v>689</v>
      </c>
      <c r="D553" s="30" t="s">
        <v>689</v>
      </c>
      <c r="E553" s="30" t="s">
        <v>162</v>
      </c>
      <c r="F553" s="30" t="s">
        <v>705</v>
      </c>
    </row>
    <row r="554" s="32" customFormat="true" ht="18.75" hidden="true" customHeight="true" outlineLevel="0" collapsed="false">
      <c r="A554" s="29" t="n">
        <v>547</v>
      </c>
      <c r="B554" s="38" t="s">
        <v>7</v>
      </c>
      <c r="C554" s="38" t="s">
        <v>689</v>
      </c>
      <c r="D554" s="38" t="s">
        <v>689</v>
      </c>
      <c r="E554" s="30" t="s">
        <v>162</v>
      </c>
      <c r="F554" s="30" t="s">
        <v>706</v>
      </c>
    </row>
    <row r="555" s="32" customFormat="true" ht="18.75" hidden="true" customHeight="true" outlineLevel="0" collapsed="false">
      <c r="A555" s="29" t="n">
        <v>548</v>
      </c>
      <c r="B555" s="30" t="s">
        <v>7</v>
      </c>
      <c r="C555" s="30" t="s">
        <v>689</v>
      </c>
      <c r="D555" s="30" t="s">
        <v>689</v>
      </c>
      <c r="E555" s="33" t="s">
        <v>162</v>
      </c>
      <c r="F555" s="33" t="s">
        <v>707</v>
      </c>
    </row>
    <row r="556" s="32" customFormat="true" ht="18.75" hidden="true" customHeight="true" outlineLevel="0" collapsed="false">
      <c r="A556" s="29" t="n">
        <v>638</v>
      </c>
      <c r="B556" s="30" t="s">
        <v>7</v>
      </c>
      <c r="C556" s="30" t="s">
        <v>689</v>
      </c>
      <c r="D556" s="30" t="s">
        <v>689</v>
      </c>
      <c r="E556" s="33" t="s">
        <v>162</v>
      </c>
      <c r="F556" s="34" t="s">
        <v>708</v>
      </c>
    </row>
    <row r="557" s="32" customFormat="true" ht="18.75" hidden="true" customHeight="true" outlineLevel="0" collapsed="false">
      <c r="A557" s="29" t="n">
        <v>549</v>
      </c>
      <c r="B557" s="30" t="s">
        <v>7</v>
      </c>
      <c r="C557" s="30" t="s">
        <v>689</v>
      </c>
      <c r="D557" s="30" t="s">
        <v>689</v>
      </c>
      <c r="E557" s="33" t="s">
        <v>709</v>
      </c>
      <c r="F557" s="33" t="s">
        <v>709</v>
      </c>
    </row>
    <row r="558" s="32" customFormat="true" ht="18.75" hidden="true" customHeight="true" outlineLevel="0" collapsed="false">
      <c r="A558" s="29" t="n">
        <v>550</v>
      </c>
      <c r="B558" s="38" t="s">
        <v>7</v>
      </c>
      <c r="C558" s="38" t="s">
        <v>689</v>
      </c>
      <c r="D558" s="38" t="s">
        <v>689</v>
      </c>
      <c r="E558" s="33" t="s">
        <v>709</v>
      </c>
      <c r="F558" s="33" t="s">
        <v>710</v>
      </c>
    </row>
    <row r="559" s="32" customFormat="true" ht="18.75" hidden="true" customHeight="true" outlineLevel="0" collapsed="false">
      <c r="A559" s="29" t="n">
        <v>551</v>
      </c>
      <c r="B559" s="30" t="s">
        <v>7</v>
      </c>
      <c r="C559" s="30" t="s">
        <v>689</v>
      </c>
      <c r="D559" s="30" t="s">
        <v>689</v>
      </c>
      <c r="E559" s="33" t="s">
        <v>709</v>
      </c>
      <c r="F559" s="33" t="s">
        <v>711</v>
      </c>
    </row>
    <row r="560" s="32" customFormat="true" ht="18.75" hidden="true" customHeight="true" outlineLevel="0" collapsed="false">
      <c r="A560" s="29" t="n">
        <v>552</v>
      </c>
      <c r="B560" s="30" t="s">
        <v>7</v>
      </c>
      <c r="C560" s="30" t="s">
        <v>689</v>
      </c>
      <c r="D560" s="30" t="s">
        <v>689</v>
      </c>
      <c r="E560" s="33" t="s">
        <v>712</v>
      </c>
      <c r="F560" s="33" t="s">
        <v>713</v>
      </c>
    </row>
    <row r="561" s="32" customFormat="true" ht="18.75" hidden="true" customHeight="true" outlineLevel="0" collapsed="false">
      <c r="A561" s="29" t="n">
        <v>553</v>
      </c>
      <c r="B561" s="30" t="s">
        <v>7</v>
      </c>
      <c r="C561" s="30" t="s">
        <v>689</v>
      </c>
      <c r="D561" s="30" t="s">
        <v>689</v>
      </c>
      <c r="E561" s="33" t="s">
        <v>712</v>
      </c>
      <c r="F561" s="33" t="s">
        <v>714</v>
      </c>
    </row>
    <row r="562" s="32" customFormat="true" ht="18.75" hidden="true" customHeight="true" outlineLevel="0" collapsed="false">
      <c r="A562" s="29" t="n">
        <v>660</v>
      </c>
      <c r="B562" s="30" t="s">
        <v>7</v>
      </c>
      <c r="C562" s="30" t="s">
        <v>689</v>
      </c>
      <c r="D562" s="30" t="s">
        <v>689</v>
      </c>
      <c r="E562" s="33" t="s">
        <v>712</v>
      </c>
      <c r="F562" s="34" t="s">
        <v>712</v>
      </c>
    </row>
    <row r="563" s="32" customFormat="true" ht="18.75" hidden="true" customHeight="true" outlineLevel="0" collapsed="false">
      <c r="A563" s="29" t="n">
        <v>661</v>
      </c>
      <c r="B563" s="30" t="s">
        <v>7</v>
      </c>
      <c r="C563" s="30" t="s">
        <v>689</v>
      </c>
      <c r="D563" s="30" t="s">
        <v>689</v>
      </c>
      <c r="E563" s="33" t="s">
        <v>712</v>
      </c>
      <c r="F563" s="34" t="s">
        <v>715</v>
      </c>
    </row>
    <row r="564" s="32" customFormat="true" ht="18.75" hidden="true" customHeight="true" outlineLevel="0" collapsed="false">
      <c r="A564" s="29" t="n">
        <v>554</v>
      </c>
      <c r="B564" s="30" t="s">
        <v>7</v>
      </c>
      <c r="C564" s="30" t="s">
        <v>689</v>
      </c>
      <c r="D564" s="30" t="s">
        <v>689</v>
      </c>
      <c r="E564" s="33" t="s">
        <v>689</v>
      </c>
      <c r="F564" s="33" t="s">
        <v>716</v>
      </c>
    </row>
    <row r="565" s="32" customFormat="true" ht="18.75" hidden="true" customHeight="true" outlineLevel="0" collapsed="false">
      <c r="A565" s="29" t="n">
        <v>555</v>
      </c>
      <c r="B565" s="30" t="s">
        <v>7</v>
      </c>
      <c r="C565" s="30" t="s">
        <v>689</v>
      </c>
      <c r="D565" s="30" t="s">
        <v>689</v>
      </c>
      <c r="E565" s="33" t="s">
        <v>689</v>
      </c>
      <c r="F565" s="33" t="s">
        <v>717</v>
      </c>
    </row>
    <row r="566" s="32" customFormat="true" ht="18.75" hidden="true" customHeight="true" outlineLevel="0" collapsed="false">
      <c r="A566" s="29" t="n">
        <v>556</v>
      </c>
      <c r="B566" s="30" t="s">
        <v>7</v>
      </c>
      <c r="C566" s="30" t="s">
        <v>689</v>
      </c>
      <c r="D566" s="30" t="s">
        <v>689</v>
      </c>
      <c r="E566" s="33" t="s">
        <v>689</v>
      </c>
      <c r="F566" s="33" t="s">
        <v>718</v>
      </c>
    </row>
    <row r="567" s="32" customFormat="true" ht="18.75" hidden="true" customHeight="true" outlineLevel="0" collapsed="false">
      <c r="A567" s="29" t="n">
        <v>557</v>
      </c>
      <c r="B567" s="30" t="s">
        <v>7</v>
      </c>
      <c r="C567" s="30" t="s">
        <v>689</v>
      </c>
      <c r="D567" s="30" t="s">
        <v>689</v>
      </c>
      <c r="E567" s="33" t="s">
        <v>689</v>
      </c>
      <c r="F567" s="33" t="s">
        <v>719</v>
      </c>
    </row>
    <row r="568" s="32" customFormat="true" ht="18.75" hidden="true" customHeight="true" outlineLevel="0" collapsed="false">
      <c r="A568" s="29" t="n">
        <v>558</v>
      </c>
      <c r="B568" s="38" t="s">
        <v>7</v>
      </c>
      <c r="C568" s="38" t="s">
        <v>689</v>
      </c>
      <c r="D568" s="38" t="s">
        <v>689</v>
      </c>
      <c r="E568" s="33" t="s">
        <v>689</v>
      </c>
      <c r="F568" s="33" t="s">
        <v>720</v>
      </c>
    </row>
    <row r="569" s="32" customFormat="true" ht="18.75" hidden="true" customHeight="true" outlineLevel="0" collapsed="false">
      <c r="A569" s="29" t="n">
        <v>559</v>
      </c>
      <c r="B569" s="31" t="s">
        <v>7</v>
      </c>
      <c r="C569" s="31" t="s">
        <v>689</v>
      </c>
      <c r="D569" s="31" t="s">
        <v>689</v>
      </c>
      <c r="E569" s="30" t="s">
        <v>689</v>
      </c>
      <c r="F569" s="30" t="s">
        <v>721</v>
      </c>
    </row>
    <row r="570" s="32" customFormat="true" ht="18.75" hidden="true" customHeight="true" outlineLevel="0" collapsed="false">
      <c r="A570" s="29" t="n">
        <v>645</v>
      </c>
      <c r="B570" s="30" t="s">
        <v>7</v>
      </c>
      <c r="C570" s="30" t="s">
        <v>689</v>
      </c>
      <c r="D570" s="30" t="s">
        <v>689</v>
      </c>
      <c r="E570" s="33" t="s">
        <v>722</v>
      </c>
      <c r="F570" s="34" t="s">
        <v>723</v>
      </c>
    </row>
    <row r="571" s="32" customFormat="true" ht="18.75" hidden="true" customHeight="true" outlineLevel="0" collapsed="false">
      <c r="A571" s="29" t="n">
        <v>646</v>
      </c>
      <c r="B571" s="30" t="s">
        <v>7</v>
      </c>
      <c r="C571" s="30" t="s">
        <v>689</v>
      </c>
      <c r="D571" s="30" t="s">
        <v>689</v>
      </c>
      <c r="E571" s="33" t="s">
        <v>722</v>
      </c>
      <c r="F571" s="34" t="s">
        <v>724</v>
      </c>
    </row>
    <row r="572" s="32" customFormat="true" ht="18.75" hidden="true" customHeight="true" outlineLevel="0" collapsed="false">
      <c r="A572" s="29" t="n">
        <v>562</v>
      </c>
      <c r="B572" s="30" t="s">
        <v>7</v>
      </c>
      <c r="C572" s="30" t="s">
        <v>689</v>
      </c>
      <c r="D572" s="30" t="s">
        <v>689</v>
      </c>
      <c r="E572" s="30" t="s">
        <v>725</v>
      </c>
      <c r="F572" s="30" t="s">
        <v>725</v>
      </c>
    </row>
    <row r="573" s="32" customFormat="true" ht="18.75" hidden="true" customHeight="true" outlineLevel="0" collapsed="false">
      <c r="A573" s="29" t="n">
        <v>563</v>
      </c>
      <c r="B573" s="30" t="s">
        <v>7</v>
      </c>
      <c r="C573" s="30" t="s">
        <v>689</v>
      </c>
      <c r="D573" s="30" t="s">
        <v>689</v>
      </c>
      <c r="E573" s="30" t="s">
        <v>725</v>
      </c>
      <c r="F573" s="30" t="s">
        <v>726</v>
      </c>
    </row>
    <row r="574" s="32" customFormat="true" ht="18.75" hidden="true" customHeight="true" outlineLevel="0" collapsed="false">
      <c r="A574" s="29" t="n">
        <v>564</v>
      </c>
      <c r="B574" s="30" t="s">
        <v>7</v>
      </c>
      <c r="C574" s="30" t="s">
        <v>689</v>
      </c>
      <c r="D574" s="30" t="s">
        <v>689</v>
      </c>
      <c r="E574" s="33" t="s">
        <v>725</v>
      </c>
      <c r="F574" s="33" t="s">
        <v>727</v>
      </c>
    </row>
    <row r="575" s="32" customFormat="true" ht="18.75" hidden="true" customHeight="true" outlineLevel="0" collapsed="false">
      <c r="A575" s="29" t="n">
        <v>647</v>
      </c>
      <c r="B575" s="30" t="s">
        <v>7</v>
      </c>
      <c r="C575" s="30" t="s">
        <v>689</v>
      </c>
      <c r="D575" s="30" t="s">
        <v>689</v>
      </c>
      <c r="E575" s="33" t="s">
        <v>725</v>
      </c>
      <c r="F575" s="34" t="s">
        <v>728</v>
      </c>
    </row>
    <row r="576" s="32" customFormat="true" ht="18.75" hidden="true" customHeight="true" outlineLevel="0" collapsed="false">
      <c r="A576" s="29" t="n">
        <v>648</v>
      </c>
      <c r="B576" s="30" t="s">
        <v>7</v>
      </c>
      <c r="C576" s="30" t="s">
        <v>689</v>
      </c>
      <c r="D576" s="30" t="s">
        <v>689</v>
      </c>
      <c r="E576" s="33" t="s">
        <v>725</v>
      </c>
      <c r="F576" s="34" t="s">
        <v>729</v>
      </c>
    </row>
    <row r="577" s="32" customFormat="true" ht="18.75" hidden="false" customHeight="true" outlineLevel="0" collapsed="false">
      <c r="A577" s="29" t="n">
        <v>565</v>
      </c>
      <c r="B577" s="30" t="s">
        <v>7</v>
      </c>
      <c r="C577" s="30" t="s">
        <v>689</v>
      </c>
      <c r="D577" s="30" t="s">
        <v>689</v>
      </c>
      <c r="E577" s="30" t="s">
        <v>730</v>
      </c>
      <c r="F577" s="30" t="s">
        <v>731</v>
      </c>
    </row>
    <row r="578" s="32" customFormat="true" ht="18.75" hidden="false" customHeight="true" outlineLevel="0" collapsed="false">
      <c r="A578" s="29" t="n">
        <v>566</v>
      </c>
      <c r="B578" s="30" t="s">
        <v>7</v>
      </c>
      <c r="C578" s="30" t="s">
        <v>689</v>
      </c>
      <c r="D578" s="30" t="s">
        <v>689</v>
      </c>
      <c r="E578" s="30" t="s">
        <v>730</v>
      </c>
      <c r="F578" s="30" t="s">
        <v>732</v>
      </c>
    </row>
    <row r="579" s="32" customFormat="true" ht="18.75" hidden="false" customHeight="true" outlineLevel="0" collapsed="false">
      <c r="A579" s="29" t="n">
        <v>567</v>
      </c>
      <c r="B579" s="30" t="s">
        <v>7</v>
      </c>
      <c r="C579" s="30" t="s">
        <v>689</v>
      </c>
      <c r="D579" s="30" t="s">
        <v>689</v>
      </c>
      <c r="E579" s="30" t="s">
        <v>730</v>
      </c>
      <c r="F579" s="30" t="s">
        <v>733</v>
      </c>
    </row>
    <row r="580" s="32" customFormat="true" ht="18.75" hidden="false" customHeight="true" outlineLevel="0" collapsed="false">
      <c r="A580" s="29" t="n">
        <v>636</v>
      </c>
      <c r="B580" s="30" t="s">
        <v>7</v>
      </c>
      <c r="C580" s="30" t="s">
        <v>689</v>
      </c>
      <c r="D580" s="30" t="s">
        <v>689</v>
      </c>
      <c r="E580" s="33" t="s">
        <v>730</v>
      </c>
      <c r="F580" s="34" t="s">
        <v>734</v>
      </c>
    </row>
    <row r="581" s="32" customFormat="true" ht="18.75" hidden="true" customHeight="true" outlineLevel="0" collapsed="false">
      <c r="A581" s="29" t="n">
        <v>560</v>
      </c>
      <c r="B581" s="31" t="s">
        <v>7</v>
      </c>
      <c r="C581" s="31" t="s">
        <v>689</v>
      </c>
      <c r="D581" s="31" t="s">
        <v>689</v>
      </c>
      <c r="E581" s="30" t="s">
        <v>735</v>
      </c>
      <c r="F581" s="30" t="s">
        <v>736</v>
      </c>
    </row>
    <row r="582" s="32" customFormat="true" ht="18.75" hidden="true" customHeight="true" outlineLevel="0" collapsed="false">
      <c r="A582" s="29" t="n">
        <v>561</v>
      </c>
      <c r="B582" s="31" t="s">
        <v>7</v>
      </c>
      <c r="C582" s="31" t="s">
        <v>689</v>
      </c>
      <c r="D582" s="31" t="s">
        <v>689</v>
      </c>
      <c r="E582" s="30" t="s">
        <v>735</v>
      </c>
      <c r="F582" s="30" t="s">
        <v>737</v>
      </c>
    </row>
    <row r="583" s="32" customFormat="true" ht="18.75" hidden="true" customHeight="true" outlineLevel="0" collapsed="false">
      <c r="A583" s="29" t="n">
        <v>568</v>
      </c>
      <c r="B583" s="30" t="s">
        <v>7</v>
      </c>
      <c r="C583" s="30" t="s">
        <v>689</v>
      </c>
      <c r="D583" s="30" t="s">
        <v>689</v>
      </c>
      <c r="E583" s="33" t="s">
        <v>735</v>
      </c>
      <c r="F583" s="33" t="s">
        <v>735</v>
      </c>
    </row>
    <row r="584" s="32" customFormat="true" ht="18.75" hidden="true" customHeight="true" outlineLevel="0" collapsed="false">
      <c r="A584" s="29" t="n">
        <v>569</v>
      </c>
      <c r="B584" s="30" t="s">
        <v>7</v>
      </c>
      <c r="C584" s="30" t="s">
        <v>689</v>
      </c>
      <c r="D584" s="30" t="s">
        <v>689</v>
      </c>
      <c r="E584" s="33" t="s">
        <v>735</v>
      </c>
      <c r="F584" s="33" t="s">
        <v>738</v>
      </c>
    </row>
    <row r="585" s="32" customFormat="true" ht="18.75" hidden="true" customHeight="true" outlineLevel="0" collapsed="false">
      <c r="A585" s="29" t="n">
        <v>570</v>
      </c>
      <c r="B585" s="31" t="s">
        <v>7</v>
      </c>
      <c r="C585" s="31" t="s">
        <v>689</v>
      </c>
      <c r="D585" s="31" t="s">
        <v>689</v>
      </c>
      <c r="E585" s="30" t="s">
        <v>735</v>
      </c>
      <c r="F585" s="30" t="s">
        <v>739</v>
      </c>
    </row>
    <row r="586" s="32" customFormat="true" ht="18.75" hidden="true" customHeight="true" outlineLevel="0" collapsed="false">
      <c r="A586" s="29" t="n">
        <v>631</v>
      </c>
      <c r="B586" s="30" t="s">
        <v>7</v>
      </c>
      <c r="C586" s="30" t="s">
        <v>689</v>
      </c>
      <c r="D586" s="30" t="s">
        <v>689</v>
      </c>
      <c r="E586" s="33" t="s">
        <v>735</v>
      </c>
      <c r="F586" s="33" t="s">
        <v>740</v>
      </c>
    </row>
    <row r="587" s="32" customFormat="true" ht="18.75" hidden="true" customHeight="true" outlineLevel="0" collapsed="false">
      <c r="A587" s="29" t="n">
        <v>643</v>
      </c>
      <c r="B587" s="30" t="s">
        <v>7</v>
      </c>
      <c r="C587" s="30" t="s">
        <v>689</v>
      </c>
      <c r="D587" s="30" t="s">
        <v>689</v>
      </c>
      <c r="E587" s="33" t="s">
        <v>735</v>
      </c>
      <c r="F587" s="34" t="s">
        <v>741</v>
      </c>
    </row>
    <row r="588" s="32" customFormat="true" ht="18.75" hidden="true" customHeight="true" outlineLevel="0" collapsed="false">
      <c r="A588" s="29" t="n">
        <v>659</v>
      </c>
      <c r="B588" s="30" t="s">
        <v>7</v>
      </c>
      <c r="C588" s="30" t="s">
        <v>689</v>
      </c>
      <c r="D588" s="30" t="s">
        <v>689</v>
      </c>
      <c r="E588" s="33" t="s">
        <v>742</v>
      </c>
      <c r="F588" s="34" t="s">
        <v>743</v>
      </c>
    </row>
    <row r="589" s="32" customFormat="true" ht="18.75" hidden="true" customHeight="true" outlineLevel="0" collapsed="false">
      <c r="A589" s="29" t="n">
        <v>571</v>
      </c>
      <c r="B589" s="30" t="s">
        <v>7</v>
      </c>
      <c r="C589" s="30" t="s">
        <v>689</v>
      </c>
      <c r="D589" s="30" t="s">
        <v>689</v>
      </c>
      <c r="E589" s="33" t="s">
        <v>744</v>
      </c>
      <c r="F589" s="33" t="s">
        <v>745</v>
      </c>
    </row>
    <row r="590" s="32" customFormat="true" ht="18.75" hidden="true" customHeight="true" outlineLevel="0" collapsed="false">
      <c r="A590" s="29" t="n">
        <v>572</v>
      </c>
      <c r="B590" s="30" t="s">
        <v>7</v>
      </c>
      <c r="C590" s="30" t="s">
        <v>689</v>
      </c>
      <c r="D590" s="30" t="s">
        <v>689</v>
      </c>
      <c r="E590" s="33" t="s">
        <v>746</v>
      </c>
      <c r="F590" s="33" t="s">
        <v>747</v>
      </c>
    </row>
    <row r="591" s="32" customFormat="true" ht="18.75" hidden="true" customHeight="true" outlineLevel="0" collapsed="false">
      <c r="A591" s="29" t="n">
        <v>573</v>
      </c>
      <c r="B591" s="30" t="s">
        <v>7</v>
      </c>
      <c r="C591" s="30" t="s">
        <v>689</v>
      </c>
      <c r="D591" s="30" t="s">
        <v>689</v>
      </c>
      <c r="E591" s="33" t="s">
        <v>746</v>
      </c>
      <c r="F591" s="33" t="s">
        <v>748</v>
      </c>
    </row>
    <row r="592" s="32" customFormat="true" ht="18.75" hidden="true" customHeight="true" outlineLevel="0" collapsed="false">
      <c r="A592" s="29" t="n">
        <v>635</v>
      </c>
      <c r="B592" s="30" t="s">
        <v>7</v>
      </c>
      <c r="C592" s="30" t="s">
        <v>689</v>
      </c>
      <c r="D592" s="30" t="s">
        <v>689</v>
      </c>
      <c r="E592" s="33" t="s">
        <v>746</v>
      </c>
      <c r="F592" s="34" t="s">
        <v>749</v>
      </c>
    </row>
    <row r="593" s="32" customFormat="true" ht="18.75" hidden="true" customHeight="true" outlineLevel="0" collapsed="false">
      <c r="A593" s="29" t="n">
        <v>640</v>
      </c>
      <c r="B593" s="30" t="s">
        <v>7</v>
      </c>
      <c r="C593" s="30" t="s">
        <v>689</v>
      </c>
      <c r="D593" s="30" t="s">
        <v>689</v>
      </c>
      <c r="E593" s="33" t="s">
        <v>746</v>
      </c>
      <c r="F593" s="34" t="s">
        <v>750</v>
      </c>
    </row>
    <row r="594" s="32" customFormat="true" ht="18.75" hidden="true" customHeight="true" outlineLevel="0" collapsed="false">
      <c r="A594" s="29" t="n">
        <v>641</v>
      </c>
      <c r="B594" s="30" t="s">
        <v>7</v>
      </c>
      <c r="C594" s="30" t="s">
        <v>689</v>
      </c>
      <c r="D594" s="30" t="s">
        <v>689</v>
      </c>
      <c r="E594" s="33" t="s">
        <v>746</v>
      </c>
      <c r="F594" s="34" t="s">
        <v>751</v>
      </c>
    </row>
    <row r="595" s="32" customFormat="true" ht="18.75" hidden="true" customHeight="true" outlineLevel="0" collapsed="false">
      <c r="A595" s="29" t="n">
        <v>574</v>
      </c>
      <c r="B595" s="30" t="s">
        <v>7</v>
      </c>
      <c r="C595" s="30" t="s">
        <v>689</v>
      </c>
      <c r="D595" s="30" t="s">
        <v>689</v>
      </c>
      <c r="E595" s="31" t="s">
        <v>752</v>
      </c>
      <c r="F595" s="31" t="s">
        <v>753</v>
      </c>
    </row>
    <row r="596" s="32" customFormat="true" ht="18.75" hidden="true" customHeight="true" outlineLevel="0" collapsed="false">
      <c r="A596" s="29" t="n">
        <v>575</v>
      </c>
      <c r="B596" s="30" t="s">
        <v>7</v>
      </c>
      <c r="C596" s="30" t="s">
        <v>689</v>
      </c>
      <c r="D596" s="30" t="s">
        <v>689</v>
      </c>
      <c r="E596" s="33" t="s">
        <v>752</v>
      </c>
      <c r="F596" s="33" t="s">
        <v>754</v>
      </c>
    </row>
    <row r="597" s="32" customFormat="true" ht="18.75" hidden="true" customHeight="true" outlineLevel="0" collapsed="false">
      <c r="A597" s="29" t="n">
        <v>576</v>
      </c>
      <c r="B597" s="30" t="s">
        <v>7</v>
      </c>
      <c r="C597" s="30" t="s">
        <v>689</v>
      </c>
      <c r="D597" s="30" t="s">
        <v>689</v>
      </c>
      <c r="E597" s="33" t="s">
        <v>752</v>
      </c>
      <c r="F597" s="33" t="s">
        <v>169</v>
      </c>
    </row>
    <row r="598" s="32" customFormat="true" ht="18.75" hidden="true" customHeight="true" outlineLevel="0" collapsed="false">
      <c r="A598" s="29" t="n">
        <v>644</v>
      </c>
      <c r="B598" s="30" t="s">
        <v>7</v>
      </c>
      <c r="C598" s="30" t="s">
        <v>689</v>
      </c>
      <c r="D598" s="30" t="s">
        <v>689</v>
      </c>
      <c r="E598" s="33" t="s">
        <v>752</v>
      </c>
      <c r="F598" s="34" t="s">
        <v>755</v>
      </c>
    </row>
    <row r="599" s="32" customFormat="true" ht="18.75" hidden="true" customHeight="true" outlineLevel="0" collapsed="false">
      <c r="A599" s="29" t="n">
        <v>577</v>
      </c>
      <c r="B599" s="30" t="s">
        <v>7</v>
      </c>
      <c r="C599" s="30" t="s">
        <v>689</v>
      </c>
      <c r="D599" s="30" t="s">
        <v>689</v>
      </c>
      <c r="E599" s="33" t="s">
        <v>756</v>
      </c>
      <c r="F599" s="33" t="s">
        <v>757</v>
      </c>
    </row>
    <row r="600" s="32" customFormat="true" ht="18.75" hidden="true" customHeight="true" outlineLevel="0" collapsed="false">
      <c r="A600" s="29" t="n">
        <v>578</v>
      </c>
      <c r="B600" s="30" t="s">
        <v>7</v>
      </c>
      <c r="C600" s="30" t="s">
        <v>689</v>
      </c>
      <c r="D600" s="30" t="s">
        <v>689</v>
      </c>
      <c r="E600" s="33" t="s">
        <v>756</v>
      </c>
      <c r="F600" s="33" t="s">
        <v>758</v>
      </c>
    </row>
    <row r="601" s="32" customFormat="true" ht="18.75" hidden="true" customHeight="true" outlineLevel="0" collapsed="false">
      <c r="A601" s="29" t="n">
        <v>579</v>
      </c>
      <c r="B601" s="30" t="s">
        <v>7</v>
      </c>
      <c r="C601" s="30" t="s">
        <v>689</v>
      </c>
      <c r="D601" s="30" t="s">
        <v>689</v>
      </c>
      <c r="E601" s="33" t="s">
        <v>756</v>
      </c>
      <c r="F601" s="33" t="s">
        <v>759</v>
      </c>
    </row>
    <row r="602" s="32" customFormat="true" ht="18.75" hidden="true" customHeight="true" outlineLevel="0" collapsed="false">
      <c r="A602" s="29" t="n">
        <v>632</v>
      </c>
      <c r="B602" s="30" t="s">
        <v>7</v>
      </c>
      <c r="C602" s="30" t="s">
        <v>689</v>
      </c>
      <c r="D602" s="30" t="s">
        <v>689</v>
      </c>
      <c r="E602" s="33" t="s">
        <v>756</v>
      </c>
      <c r="F602" s="33" t="s">
        <v>760</v>
      </c>
    </row>
    <row r="603" s="32" customFormat="true" ht="18.75" hidden="true" customHeight="true" outlineLevel="0" collapsed="false">
      <c r="A603" s="29" t="n">
        <v>634</v>
      </c>
      <c r="B603" s="30" t="s">
        <v>7</v>
      </c>
      <c r="C603" s="30" t="s">
        <v>689</v>
      </c>
      <c r="D603" s="30" t="s">
        <v>689</v>
      </c>
      <c r="E603" s="33" t="s">
        <v>756</v>
      </c>
      <c r="F603" s="39" t="s">
        <v>761</v>
      </c>
    </row>
    <row r="604" s="32" customFormat="true" ht="18.75" hidden="true" customHeight="true" outlineLevel="0" collapsed="false">
      <c r="A604" s="29" t="n">
        <v>642</v>
      </c>
      <c r="B604" s="30" t="s">
        <v>7</v>
      </c>
      <c r="C604" s="30" t="s">
        <v>689</v>
      </c>
      <c r="D604" s="30" t="s">
        <v>689</v>
      </c>
      <c r="E604" s="33" t="s">
        <v>756</v>
      </c>
      <c r="F604" s="34" t="s">
        <v>762</v>
      </c>
    </row>
    <row r="605" s="32" customFormat="true" ht="18.75" hidden="true" customHeight="true" outlineLevel="0" collapsed="false">
      <c r="A605" s="29" t="n">
        <v>580</v>
      </c>
      <c r="B605" s="30" t="s">
        <v>7</v>
      </c>
      <c r="C605" s="30" t="s">
        <v>689</v>
      </c>
      <c r="D605" s="30" t="s">
        <v>689</v>
      </c>
      <c r="E605" s="33" t="s">
        <v>763</v>
      </c>
      <c r="F605" s="33" t="s">
        <v>754</v>
      </c>
    </row>
    <row r="606" s="32" customFormat="true" ht="18.75" hidden="true" customHeight="true" outlineLevel="0" collapsed="false">
      <c r="A606" s="29" t="n">
        <v>581</v>
      </c>
      <c r="B606" s="30" t="s">
        <v>7</v>
      </c>
      <c r="C606" s="30" t="s">
        <v>689</v>
      </c>
      <c r="D606" s="30" t="s">
        <v>689</v>
      </c>
      <c r="E606" s="33" t="s">
        <v>763</v>
      </c>
      <c r="F606" s="33" t="s">
        <v>764</v>
      </c>
    </row>
    <row r="607" s="32" customFormat="true" ht="18.75" hidden="true" customHeight="true" outlineLevel="0" collapsed="false">
      <c r="A607" s="29" t="n">
        <v>662</v>
      </c>
      <c r="B607" s="35" t="s">
        <v>7</v>
      </c>
      <c r="C607" s="35" t="s">
        <v>689</v>
      </c>
      <c r="D607" s="35" t="s">
        <v>689</v>
      </c>
      <c r="E607" s="36" t="s">
        <v>763</v>
      </c>
      <c r="F607" s="37" t="s">
        <v>765</v>
      </c>
    </row>
    <row r="608" s="32" customFormat="true" ht="18.75" hidden="true" customHeight="true" outlineLevel="0" collapsed="false">
      <c r="A608" s="29" t="n">
        <v>663</v>
      </c>
      <c r="B608" s="35" t="s">
        <v>7</v>
      </c>
      <c r="C608" s="35" t="s">
        <v>689</v>
      </c>
      <c r="D608" s="35" t="s">
        <v>689</v>
      </c>
      <c r="E608" s="36" t="s">
        <v>763</v>
      </c>
      <c r="F608" s="37" t="s">
        <v>766</v>
      </c>
    </row>
    <row r="609" s="32" customFormat="true" ht="18.75" hidden="true" customHeight="true" outlineLevel="0" collapsed="false">
      <c r="A609" s="29" t="n">
        <v>582</v>
      </c>
      <c r="B609" s="30" t="s">
        <v>7</v>
      </c>
      <c r="C609" s="30" t="s">
        <v>689</v>
      </c>
      <c r="D609" s="30" t="s">
        <v>689</v>
      </c>
      <c r="E609" s="33" t="s">
        <v>767</v>
      </c>
      <c r="F609" s="33" t="s">
        <v>768</v>
      </c>
    </row>
    <row r="610" s="32" customFormat="true" ht="18.75" hidden="true" customHeight="true" outlineLevel="0" collapsed="false">
      <c r="A610" s="29" t="n">
        <v>583</v>
      </c>
      <c r="B610" s="30" t="s">
        <v>7</v>
      </c>
      <c r="C610" s="30" t="s">
        <v>689</v>
      </c>
      <c r="D610" s="30" t="s">
        <v>689</v>
      </c>
      <c r="E610" s="33" t="s">
        <v>767</v>
      </c>
      <c r="F610" s="33" t="s">
        <v>769</v>
      </c>
    </row>
    <row r="611" s="32" customFormat="true" ht="18.75" hidden="true" customHeight="true" outlineLevel="0" collapsed="false">
      <c r="A611" s="29" t="n">
        <v>584</v>
      </c>
      <c r="B611" s="30" t="s">
        <v>7</v>
      </c>
      <c r="C611" s="30" t="s">
        <v>689</v>
      </c>
      <c r="D611" s="30" t="s">
        <v>689</v>
      </c>
      <c r="E611" s="33" t="s">
        <v>767</v>
      </c>
      <c r="F611" s="33" t="s">
        <v>770</v>
      </c>
    </row>
    <row r="612" s="32" customFormat="true" ht="18.75" hidden="true" customHeight="true" outlineLevel="0" collapsed="false">
      <c r="A612" s="29" t="n">
        <v>585</v>
      </c>
      <c r="B612" s="30" t="s">
        <v>7</v>
      </c>
      <c r="C612" s="30" t="s">
        <v>689</v>
      </c>
      <c r="D612" s="30" t="s">
        <v>689</v>
      </c>
      <c r="E612" s="33" t="s">
        <v>767</v>
      </c>
      <c r="F612" s="33" t="s">
        <v>771</v>
      </c>
    </row>
    <row r="613" s="32" customFormat="true" ht="18.75" hidden="true" customHeight="true" outlineLevel="0" collapsed="false">
      <c r="A613" s="29" t="n">
        <v>650</v>
      </c>
      <c r="B613" s="30" t="s">
        <v>7</v>
      </c>
      <c r="C613" s="30" t="s">
        <v>689</v>
      </c>
      <c r="D613" s="30" t="s">
        <v>689</v>
      </c>
      <c r="E613" s="33" t="s">
        <v>767</v>
      </c>
      <c r="F613" s="34" t="s">
        <v>772</v>
      </c>
    </row>
    <row r="614" s="32" customFormat="true" ht="18.75" hidden="true" customHeight="true" outlineLevel="0" collapsed="false">
      <c r="A614" s="29" t="n">
        <v>586</v>
      </c>
      <c r="B614" s="30" t="s">
        <v>7</v>
      </c>
      <c r="C614" s="30" t="s">
        <v>689</v>
      </c>
      <c r="D614" s="30" t="s">
        <v>689</v>
      </c>
      <c r="E614" s="30" t="s">
        <v>773</v>
      </c>
      <c r="F614" s="30" t="s">
        <v>774</v>
      </c>
    </row>
    <row r="615" s="32" customFormat="true" ht="18.75" hidden="true" customHeight="true" outlineLevel="0" collapsed="false">
      <c r="A615" s="29" t="n">
        <v>587</v>
      </c>
      <c r="B615" s="30" t="s">
        <v>7</v>
      </c>
      <c r="C615" s="30" t="s">
        <v>689</v>
      </c>
      <c r="D615" s="30" t="s">
        <v>689</v>
      </c>
      <c r="E615" s="30" t="s">
        <v>773</v>
      </c>
      <c r="F615" s="40" t="s">
        <v>775</v>
      </c>
    </row>
    <row r="616" s="32" customFormat="true" ht="18.75" hidden="true" customHeight="true" outlineLevel="0" collapsed="false">
      <c r="A616" s="29" t="n">
        <v>588</v>
      </c>
      <c r="B616" s="30" t="s">
        <v>7</v>
      </c>
      <c r="C616" s="30" t="s">
        <v>689</v>
      </c>
      <c r="D616" s="30" t="s">
        <v>689</v>
      </c>
      <c r="E616" s="30" t="s">
        <v>773</v>
      </c>
      <c r="F616" s="30" t="s">
        <v>776</v>
      </c>
    </row>
    <row r="617" s="32" customFormat="true" ht="18.75" hidden="true" customHeight="true" outlineLevel="0" collapsed="false">
      <c r="A617" s="29" t="n">
        <v>589</v>
      </c>
      <c r="B617" s="30" t="s">
        <v>7</v>
      </c>
      <c r="C617" s="30" t="s">
        <v>689</v>
      </c>
      <c r="D617" s="30" t="s">
        <v>689</v>
      </c>
      <c r="E617" s="33" t="s">
        <v>773</v>
      </c>
      <c r="F617" s="33" t="s">
        <v>766</v>
      </c>
    </row>
    <row r="618" s="32" customFormat="true" ht="18.75" hidden="true" customHeight="true" outlineLevel="0" collapsed="false">
      <c r="A618" s="29" t="n">
        <v>590</v>
      </c>
      <c r="B618" s="30" t="s">
        <v>7</v>
      </c>
      <c r="C618" s="30" t="s">
        <v>689</v>
      </c>
      <c r="D618" s="30" t="s">
        <v>689</v>
      </c>
      <c r="E618" s="33" t="s">
        <v>773</v>
      </c>
      <c r="F618" s="33" t="s">
        <v>169</v>
      </c>
    </row>
    <row r="619" s="32" customFormat="true" ht="18.75" hidden="true" customHeight="true" outlineLevel="0" collapsed="false">
      <c r="A619" s="29" t="n">
        <v>591</v>
      </c>
      <c r="B619" s="30" t="s">
        <v>7</v>
      </c>
      <c r="C619" s="30" t="s">
        <v>689</v>
      </c>
      <c r="D619" s="30" t="s">
        <v>689</v>
      </c>
      <c r="E619" s="33" t="s">
        <v>773</v>
      </c>
      <c r="F619" s="33" t="s">
        <v>777</v>
      </c>
    </row>
    <row r="620" s="32" customFormat="true" ht="18.75" hidden="true" customHeight="true" outlineLevel="0" collapsed="false">
      <c r="A620" s="29" t="n">
        <v>592</v>
      </c>
      <c r="B620" s="30" t="s">
        <v>7</v>
      </c>
      <c r="C620" s="30" t="s">
        <v>689</v>
      </c>
      <c r="D620" s="30" t="s">
        <v>689</v>
      </c>
      <c r="E620" s="33" t="s">
        <v>773</v>
      </c>
      <c r="F620" s="33" t="s">
        <v>778</v>
      </c>
    </row>
    <row r="621" s="32" customFormat="true" ht="18.75" hidden="true" customHeight="true" outlineLevel="0" collapsed="false">
      <c r="A621" s="29" t="n">
        <v>637</v>
      </c>
      <c r="B621" s="30" t="s">
        <v>7</v>
      </c>
      <c r="C621" s="30" t="s">
        <v>689</v>
      </c>
      <c r="D621" s="30" t="s">
        <v>689</v>
      </c>
      <c r="E621" s="33" t="s">
        <v>779</v>
      </c>
      <c r="F621" s="34" t="s">
        <v>780</v>
      </c>
    </row>
    <row r="622" s="32" customFormat="true" ht="18.75" hidden="true" customHeight="true" outlineLevel="0" collapsed="false">
      <c r="A622" s="29" t="n">
        <v>593</v>
      </c>
      <c r="B622" s="30" t="s">
        <v>7</v>
      </c>
      <c r="C622" s="30" t="s">
        <v>689</v>
      </c>
      <c r="D622" s="30" t="s">
        <v>689</v>
      </c>
      <c r="E622" s="30" t="s">
        <v>781</v>
      </c>
      <c r="F622" s="30" t="s">
        <v>782</v>
      </c>
    </row>
    <row r="623" s="32" customFormat="true" ht="18.75" hidden="true" customHeight="true" outlineLevel="0" collapsed="false">
      <c r="A623" s="29" t="n">
        <v>594</v>
      </c>
      <c r="B623" s="30" t="s">
        <v>7</v>
      </c>
      <c r="C623" s="30" t="s">
        <v>689</v>
      </c>
      <c r="D623" s="30" t="s">
        <v>689</v>
      </c>
      <c r="E623" s="30" t="s">
        <v>781</v>
      </c>
      <c r="F623" s="30" t="s">
        <v>783</v>
      </c>
    </row>
    <row r="624" s="32" customFormat="true" ht="18.75" hidden="true" customHeight="true" outlineLevel="0" collapsed="false">
      <c r="A624" s="29" t="n">
        <v>595</v>
      </c>
      <c r="B624" s="38" t="s">
        <v>7</v>
      </c>
      <c r="C624" s="38" t="s">
        <v>689</v>
      </c>
      <c r="D624" s="38" t="s">
        <v>689</v>
      </c>
      <c r="E624" s="38" t="s">
        <v>781</v>
      </c>
      <c r="F624" s="38" t="s">
        <v>784</v>
      </c>
    </row>
    <row r="625" s="32" customFormat="true" ht="18.75" hidden="true" customHeight="true" outlineLevel="0" collapsed="false">
      <c r="A625" s="29" t="n">
        <v>596</v>
      </c>
      <c r="B625" s="31" t="s">
        <v>7</v>
      </c>
      <c r="C625" s="31" t="s">
        <v>689</v>
      </c>
      <c r="D625" s="31" t="s">
        <v>689</v>
      </c>
      <c r="E625" s="30" t="s">
        <v>781</v>
      </c>
      <c r="F625" s="30" t="s">
        <v>781</v>
      </c>
    </row>
    <row r="626" s="32" customFormat="true" ht="18.75" hidden="true" customHeight="true" outlineLevel="0" collapsed="false">
      <c r="A626" s="29" t="n">
        <v>597</v>
      </c>
      <c r="B626" s="31" t="s">
        <v>7</v>
      </c>
      <c r="C626" s="31" t="s">
        <v>689</v>
      </c>
      <c r="D626" s="31" t="s">
        <v>689</v>
      </c>
      <c r="E626" s="30" t="s">
        <v>781</v>
      </c>
      <c r="F626" s="30" t="s">
        <v>785</v>
      </c>
    </row>
    <row r="627" s="32" customFormat="true" ht="18.75" hidden="true" customHeight="true" outlineLevel="0" collapsed="false">
      <c r="A627" s="29" t="n">
        <v>639</v>
      </c>
      <c r="B627" s="30" t="s">
        <v>7</v>
      </c>
      <c r="C627" s="30" t="s">
        <v>689</v>
      </c>
      <c r="D627" s="30" t="s">
        <v>689</v>
      </c>
      <c r="E627" s="33" t="s">
        <v>781</v>
      </c>
      <c r="F627" s="34" t="s">
        <v>786</v>
      </c>
    </row>
    <row r="628" s="32" customFormat="true" ht="18.75" hidden="true" customHeight="true" outlineLevel="0" collapsed="false">
      <c r="A628" s="29" t="n">
        <v>598</v>
      </c>
      <c r="B628" s="30" t="s">
        <v>7</v>
      </c>
      <c r="C628" s="30" t="s">
        <v>689</v>
      </c>
      <c r="D628" s="30" t="s">
        <v>689</v>
      </c>
      <c r="E628" s="33" t="s">
        <v>787</v>
      </c>
      <c r="F628" s="33" t="s">
        <v>787</v>
      </c>
    </row>
    <row r="629" s="32" customFormat="true" ht="18.75" hidden="true" customHeight="true" outlineLevel="0" collapsed="false">
      <c r="A629" s="29" t="n">
        <v>599</v>
      </c>
      <c r="B629" s="30" t="s">
        <v>7</v>
      </c>
      <c r="C629" s="30" t="s">
        <v>689</v>
      </c>
      <c r="D629" s="30" t="s">
        <v>689</v>
      </c>
      <c r="E629" s="33" t="s">
        <v>787</v>
      </c>
      <c r="F629" s="33" t="s">
        <v>788</v>
      </c>
    </row>
    <row r="630" s="32" customFormat="true" ht="18.75" hidden="true" customHeight="true" outlineLevel="0" collapsed="false">
      <c r="A630" s="29" t="n">
        <v>600</v>
      </c>
      <c r="B630" s="30" t="s">
        <v>7</v>
      </c>
      <c r="C630" s="30" t="s">
        <v>689</v>
      </c>
      <c r="D630" s="30" t="s">
        <v>689</v>
      </c>
      <c r="E630" s="30" t="s">
        <v>789</v>
      </c>
      <c r="F630" s="30" t="s">
        <v>790</v>
      </c>
    </row>
    <row r="631" s="32" customFormat="true" ht="18.75" hidden="true" customHeight="true" outlineLevel="0" collapsed="false">
      <c r="A631" s="29" t="n">
        <v>601</v>
      </c>
      <c r="B631" s="30" t="s">
        <v>7</v>
      </c>
      <c r="C631" s="30" t="s">
        <v>689</v>
      </c>
      <c r="D631" s="30" t="s">
        <v>689</v>
      </c>
      <c r="E631" s="30" t="s">
        <v>789</v>
      </c>
      <c r="F631" s="30" t="s">
        <v>791</v>
      </c>
    </row>
    <row r="632" s="32" customFormat="true" ht="18.75" hidden="true" customHeight="true" outlineLevel="0" collapsed="false">
      <c r="A632" s="29" t="n">
        <v>602</v>
      </c>
      <c r="B632" s="30" t="s">
        <v>7</v>
      </c>
      <c r="C632" s="30" t="s">
        <v>689</v>
      </c>
      <c r="D632" s="30" t="s">
        <v>689</v>
      </c>
      <c r="E632" s="30" t="s">
        <v>789</v>
      </c>
      <c r="F632" s="30" t="s">
        <v>792</v>
      </c>
    </row>
    <row r="633" s="32" customFormat="true" ht="18.75" hidden="true" customHeight="true" outlineLevel="0" collapsed="false">
      <c r="A633" s="29" t="n">
        <v>603</v>
      </c>
      <c r="B633" s="30" t="s">
        <v>7</v>
      </c>
      <c r="C633" s="30" t="s">
        <v>689</v>
      </c>
      <c r="D633" s="30" t="s">
        <v>689</v>
      </c>
      <c r="E633" s="33" t="s">
        <v>789</v>
      </c>
      <c r="F633" s="33" t="s">
        <v>793</v>
      </c>
    </row>
    <row r="634" s="32" customFormat="true" ht="18.75" hidden="true" customHeight="true" outlineLevel="0" collapsed="false">
      <c r="A634" s="29" t="n">
        <v>604</v>
      </c>
      <c r="B634" s="30" t="s">
        <v>7</v>
      </c>
      <c r="C634" s="30" t="s">
        <v>689</v>
      </c>
      <c r="D634" s="30" t="s">
        <v>689</v>
      </c>
      <c r="E634" s="33" t="s">
        <v>789</v>
      </c>
      <c r="F634" s="33" t="s">
        <v>794</v>
      </c>
    </row>
    <row r="635" s="32" customFormat="true" ht="18.75" hidden="true" customHeight="true" outlineLevel="0" collapsed="false">
      <c r="A635" s="29" t="n">
        <v>605</v>
      </c>
      <c r="B635" s="30" t="s">
        <v>7</v>
      </c>
      <c r="C635" s="30" t="s">
        <v>689</v>
      </c>
      <c r="D635" s="30" t="s">
        <v>689</v>
      </c>
      <c r="E635" s="33" t="s">
        <v>789</v>
      </c>
      <c r="F635" s="33" t="s">
        <v>795</v>
      </c>
    </row>
    <row r="636" s="32" customFormat="true" ht="18.75" hidden="true" customHeight="true" outlineLevel="0" collapsed="false">
      <c r="A636" s="29" t="n">
        <v>653</v>
      </c>
      <c r="B636" s="30" t="s">
        <v>7</v>
      </c>
      <c r="C636" s="30" t="s">
        <v>689</v>
      </c>
      <c r="D636" s="30" t="s">
        <v>689</v>
      </c>
      <c r="E636" s="33" t="s">
        <v>789</v>
      </c>
      <c r="F636" s="34" t="s">
        <v>796</v>
      </c>
    </row>
    <row r="637" s="32" customFormat="true" ht="18.75" hidden="true" customHeight="true" outlineLevel="0" collapsed="false">
      <c r="A637" s="29" t="n">
        <v>654</v>
      </c>
      <c r="B637" s="30" t="s">
        <v>7</v>
      </c>
      <c r="C637" s="30" t="s">
        <v>689</v>
      </c>
      <c r="D637" s="30" t="s">
        <v>689</v>
      </c>
      <c r="E637" s="33" t="s">
        <v>789</v>
      </c>
      <c r="F637" s="34" t="s">
        <v>797</v>
      </c>
    </row>
    <row r="638" s="32" customFormat="true" ht="18.75" hidden="true" customHeight="true" outlineLevel="0" collapsed="false">
      <c r="A638" s="29" t="n">
        <v>655</v>
      </c>
      <c r="B638" s="30" t="s">
        <v>7</v>
      </c>
      <c r="C638" s="30" t="s">
        <v>689</v>
      </c>
      <c r="D638" s="30" t="s">
        <v>689</v>
      </c>
      <c r="E638" s="33" t="s">
        <v>789</v>
      </c>
      <c r="F638" s="34" t="s">
        <v>798</v>
      </c>
    </row>
    <row r="639" s="32" customFormat="true" ht="18.75" hidden="true" customHeight="true" outlineLevel="0" collapsed="false">
      <c r="A639" s="29" t="n">
        <v>656</v>
      </c>
      <c r="B639" s="30" t="s">
        <v>7</v>
      </c>
      <c r="C639" s="30" t="s">
        <v>689</v>
      </c>
      <c r="D639" s="30" t="s">
        <v>689</v>
      </c>
      <c r="E639" s="33" t="s">
        <v>789</v>
      </c>
      <c r="F639" s="34" t="s">
        <v>799</v>
      </c>
    </row>
    <row r="640" s="32" customFormat="true" ht="18.75" hidden="true" customHeight="true" outlineLevel="0" collapsed="false">
      <c r="A640" s="29" t="n">
        <v>657</v>
      </c>
      <c r="B640" s="30" t="s">
        <v>7</v>
      </c>
      <c r="C640" s="30" t="s">
        <v>689</v>
      </c>
      <c r="D640" s="30" t="s">
        <v>689</v>
      </c>
      <c r="E640" s="33" t="s">
        <v>789</v>
      </c>
      <c r="F640" s="34" t="s">
        <v>800</v>
      </c>
    </row>
    <row r="641" s="32" customFormat="true" ht="18.75" hidden="true" customHeight="true" outlineLevel="0" collapsed="false">
      <c r="A641" s="29" t="n">
        <v>658</v>
      </c>
      <c r="B641" s="30" t="s">
        <v>7</v>
      </c>
      <c r="C641" s="30" t="s">
        <v>689</v>
      </c>
      <c r="D641" s="30" t="s">
        <v>689</v>
      </c>
      <c r="E641" s="33" t="s">
        <v>789</v>
      </c>
      <c r="F641" s="34" t="s">
        <v>801</v>
      </c>
    </row>
    <row r="642" s="32" customFormat="true" ht="18.75" hidden="true" customHeight="true" outlineLevel="0" collapsed="false">
      <c r="A642" s="29" t="n">
        <v>606</v>
      </c>
      <c r="B642" s="30" t="s">
        <v>7</v>
      </c>
      <c r="C642" s="30" t="s">
        <v>689</v>
      </c>
      <c r="D642" s="30" t="s">
        <v>689</v>
      </c>
      <c r="E642" s="30" t="s">
        <v>802</v>
      </c>
      <c r="F642" s="30" t="s">
        <v>802</v>
      </c>
    </row>
    <row r="643" s="32" customFormat="true" ht="18.75" hidden="true" customHeight="true" outlineLevel="0" collapsed="false">
      <c r="A643" s="29" t="n">
        <v>607</v>
      </c>
      <c r="B643" s="30" t="s">
        <v>7</v>
      </c>
      <c r="C643" s="30" t="s">
        <v>689</v>
      </c>
      <c r="D643" s="30" t="s">
        <v>689</v>
      </c>
      <c r="E643" s="30" t="s">
        <v>802</v>
      </c>
      <c r="F643" s="30" t="s">
        <v>803</v>
      </c>
    </row>
    <row r="644" s="32" customFormat="true" ht="18.75" hidden="true" customHeight="true" outlineLevel="0" collapsed="false">
      <c r="A644" s="29" t="n">
        <v>608</v>
      </c>
      <c r="B644" s="30" t="s">
        <v>7</v>
      </c>
      <c r="C644" s="30" t="s">
        <v>689</v>
      </c>
      <c r="D644" s="30" t="s">
        <v>689</v>
      </c>
      <c r="E644" s="33" t="s">
        <v>802</v>
      </c>
      <c r="F644" s="33" t="s">
        <v>804</v>
      </c>
    </row>
    <row r="645" s="32" customFormat="true" ht="18.75" hidden="true" customHeight="true" outlineLevel="0" collapsed="false">
      <c r="A645" s="29" t="n">
        <v>609</v>
      </c>
      <c r="B645" s="30" t="s">
        <v>7</v>
      </c>
      <c r="C645" s="30" t="s">
        <v>689</v>
      </c>
      <c r="D645" s="30" t="s">
        <v>689</v>
      </c>
      <c r="E645" s="33" t="s">
        <v>802</v>
      </c>
      <c r="F645" s="33" t="s">
        <v>805</v>
      </c>
    </row>
    <row r="646" s="32" customFormat="true" ht="18.75" hidden="true" customHeight="true" outlineLevel="0" collapsed="false">
      <c r="A646" s="29" t="n">
        <v>610</v>
      </c>
      <c r="B646" s="30" t="s">
        <v>7</v>
      </c>
      <c r="C646" s="30" t="s">
        <v>689</v>
      </c>
      <c r="D646" s="30" t="s">
        <v>689</v>
      </c>
      <c r="E646" s="31" t="s">
        <v>806</v>
      </c>
      <c r="F646" s="31" t="s">
        <v>806</v>
      </c>
    </row>
    <row r="647" s="32" customFormat="true" ht="18.75" hidden="true" customHeight="true" outlineLevel="0" collapsed="false">
      <c r="A647" s="29" t="n">
        <v>611</v>
      </c>
      <c r="B647" s="30" t="s">
        <v>7</v>
      </c>
      <c r="C647" s="30" t="s">
        <v>689</v>
      </c>
      <c r="D647" s="30" t="s">
        <v>689</v>
      </c>
      <c r="E647" s="33" t="s">
        <v>806</v>
      </c>
      <c r="F647" s="33" t="s">
        <v>807</v>
      </c>
    </row>
    <row r="648" s="32" customFormat="true" ht="18.75" hidden="true" customHeight="true" outlineLevel="0" collapsed="false">
      <c r="A648" s="29" t="n">
        <v>612</v>
      </c>
      <c r="B648" s="30" t="s">
        <v>7</v>
      </c>
      <c r="C648" s="30" t="s">
        <v>689</v>
      </c>
      <c r="D648" s="30" t="s">
        <v>689</v>
      </c>
      <c r="E648" s="33" t="s">
        <v>808</v>
      </c>
      <c r="F648" s="33" t="s">
        <v>809</v>
      </c>
    </row>
    <row r="649" s="32" customFormat="true" ht="18.75" hidden="true" customHeight="true" outlineLevel="0" collapsed="false">
      <c r="A649" s="29" t="n">
        <v>630</v>
      </c>
      <c r="B649" s="30" t="s">
        <v>7</v>
      </c>
      <c r="C649" s="30" t="s">
        <v>689</v>
      </c>
      <c r="D649" s="30" t="s">
        <v>689</v>
      </c>
      <c r="E649" s="33" t="s">
        <v>808</v>
      </c>
      <c r="F649" s="33" t="s">
        <v>810</v>
      </c>
    </row>
    <row r="650" customFormat="false" ht="18.75" hidden="true" customHeight="true" outlineLevel="0" collapsed="false">
      <c r="A650" s="29" t="n">
        <v>613</v>
      </c>
      <c r="B650" s="30" t="s">
        <v>7</v>
      </c>
      <c r="C650" s="30" t="s">
        <v>689</v>
      </c>
      <c r="D650" s="30" t="s">
        <v>689</v>
      </c>
      <c r="E650" s="30" t="s">
        <v>811</v>
      </c>
      <c r="F650" s="30" t="s">
        <v>812</v>
      </c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8.75" hidden="true" customHeight="true" outlineLevel="0" collapsed="false">
      <c r="A651" s="29" t="n">
        <v>614</v>
      </c>
      <c r="B651" s="30" t="s">
        <v>7</v>
      </c>
      <c r="C651" s="30" t="s">
        <v>689</v>
      </c>
      <c r="D651" s="30" t="s">
        <v>689</v>
      </c>
      <c r="E651" s="30" t="s">
        <v>811</v>
      </c>
      <c r="F651" s="30" t="s">
        <v>813</v>
      </c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8.75" hidden="true" customHeight="true" outlineLevel="0" collapsed="false">
      <c r="A652" s="29" t="n">
        <v>615</v>
      </c>
      <c r="B652" s="30" t="s">
        <v>7</v>
      </c>
      <c r="C652" s="30" t="s">
        <v>689</v>
      </c>
      <c r="D652" s="30" t="s">
        <v>689</v>
      </c>
      <c r="E652" s="30" t="s">
        <v>811</v>
      </c>
      <c r="F652" s="30" t="s">
        <v>814</v>
      </c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8.75" hidden="true" customHeight="true" outlineLevel="0" collapsed="false">
      <c r="A653" s="29" t="n">
        <v>616</v>
      </c>
      <c r="B653" s="30" t="s">
        <v>7</v>
      </c>
      <c r="C653" s="30" t="s">
        <v>689</v>
      </c>
      <c r="D653" s="30" t="s">
        <v>689</v>
      </c>
      <c r="E653" s="30" t="s">
        <v>811</v>
      </c>
      <c r="F653" s="30" t="s">
        <v>815</v>
      </c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8.75" hidden="true" customHeight="true" outlineLevel="0" collapsed="false">
      <c r="A654" s="29" t="n">
        <v>617</v>
      </c>
      <c r="B654" s="30" t="s">
        <v>7</v>
      </c>
      <c r="C654" s="30" t="s">
        <v>689</v>
      </c>
      <c r="D654" s="30" t="s">
        <v>689</v>
      </c>
      <c r="E654" s="30" t="s">
        <v>811</v>
      </c>
      <c r="F654" s="30" t="s">
        <v>816</v>
      </c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8.75" hidden="true" customHeight="true" outlineLevel="0" collapsed="false">
      <c r="A655" s="29" t="n">
        <v>618</v>
      </c>
      <c r="B655" s="30" t="s">
        <v>7</v>
      </c>
      <c r="C655" s="30" t="s">
        <v>689</v>
      </c>
      <c r="D655" s="30" t="s">
        <v>689</v>
      </c>
      <c r="E655" s="33" t="s">
        <v>811</v>
      </c>
      <c r="F655" s="33" t="s">
        <v>811</v>
      </c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8.75" hidden="true" customHeight="true" outlineLevel="0" collapsed="false">
      <c r="A656" s="29" t="n">
        <v>619</v>
      </c>
      <c r="B656" s="30" t="s">
        <v>7</v>
      </c>
      <c r="C656" s="30" t="s">
        <v>689</v>
      </c>
      <c r="D656" s="30" t="s">
        <v>689</v>
      </c>
      <c r="E656" s="30" t="s">
        <v>817</v>
      </c>
      <c r="F656" s="30" t="s">
        <v>817</v>
      </c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8.75" hidden="true" customHeight="true" outlineLevel="0" collapsed="false">
      <c r="A657" s="29" t="n">
        <v>620</v>
      </c>
      <c r="B657" s="30" t="s">
        <v>7</v>
      </c>
      <c r="C657" s="30" t="s">
        <v>689</v>
      </c>
      <c r="D657" s="30" t="s">
        <v>689</v>
      </c>
      <c r="E657" s="30" t="s">
        <v>817</v>
      </c>
      <c r="F657" s="30" t="s">
        <v>818</v>
      </c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8.75" hidden="true" customHeight="true" outlineLevel="0" collapsed="false">
      <c r="A658" s="29" t="n">
        <v>621</v>
      </c>
      <c r="B658" s="30" t="s">
        <v>7</v>
      </c>
      <c r="C658" s="30" t="s">
        <v>689</v>
      </c>
      <c r="D658" s="30" t="s">
        <v>689</v>
      </c>
      <c r="E658" s="30" t="s">
        <v>817</v>
      </c>
      <c r="F658" s="30" t="s">
        <v>819</v>
      </c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8.75" hidden="true" customHeight="true" outlineLevel="0" collapsed="false">
      <c r="A659" s="29" t="n">
        <v>622</v>
      </c>
      <c r="B659" s="30" t="s">
        <v>7</v>
      </c>
      <c r="C659" s="30" t="s">
        <v>689</v>
      </c>
      <c r="D659" s="30" t="s">
        <v>689</v>
      </c>
      <c r="E659" s="30" t="s">
        <v>817</v>
      </c>
      <c r="F659" s="30" t="s">
        <v>820</v>
      </c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8.75" hidden="true" customHeight="true" outlineLevel="0" collapsed="false">
      <c r="A660" s="29" t="n">
        <v>623</v>
      </c>
      <c r="B660" s="30" t="s">
        <v>7</v>
      </c>
      <c r="C660" s="30" t="s">
        <v>689</v>
      </c>
      <c r="D660" s="30" t="s">
        <v>689</v>
      </c>
      <c r="E660" s="30" t="s">
        <v>817</v>
      </c>
      <c r="F660" s="30" t="s">
        <v>821</v>
      </c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8.75" hidden="true" customHeight="true" outlineLevel="0" collapsed="false">
      <c r="A661" s="29" t="n">
        <v>624</v>
      </c>
      <c r="B661" s="30" t="s">
        <v>7</v>
      </c>
      <c r="C661" s="30" t="s">
        <v>689</v>
      </c>
      <c r="D661" s="30" t="s">
        <v>689</v>
      </c>
      <c r="E661" s="30" t="s">
        <v>817</v>
      </c>
      <c r="F661" s="41" t="s">
        <v>822</v>
      </c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8.75" hidden="true" customHeight="true" outlineLevel="0" collapsed="false">
      <c r="A662" s="29" t="n">
        <v>625</v>
      </c>
      <c r="B662" s="30" t="s">
        <v>7</v>
      </c>
      <c r="C662" s="30" t="s">
        <v>689</v>
      </c>
      <c r="D662" s="30" t="s">
        <v>689</v>
      </c>
      <c r="E662" s="30" t="s">
        <v>817</v>
      </c>
      <c r="F662" s="40" t="s">
        <v>823</v>
      </c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8.75" hidden="true" customHeight="true" outlineLevel="0" collapsed="false">
      <c r="A663" s="29" t="n">
        <v>626</v>
      </c>
      <c r="B663" s="30" t="s">
        <v>7</v>
      </c>
      <c r="C663" s="30" t="s">
        <v>689</v>
      </c>
      <c r="D663" s="30" t="s">
        <v>689</v>
      </c>
      <c r="E663" s="30" t="s">
        <v>817</v>
      </c>
      <c r="F663" s="30" t="s">
        <v>824</v>
      </c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8.75" hidden="true" customHeight="true" outlineLevel="0" collapsed="false">
      <c r="A664" s="29" t="n">
        <v>627</v>
      </c>
      <c r="B664" s="30" t="s">
        <v>7</v>
      </c>
      <c r="C664" s="30" t="s">
        <v>689</v>
      </c>
      <c r="D664" s="30" t="s">
        <v>689</v>
      </c>
      <c r="E664" s="30" t="s">
        <v>817</v>
      </c>
      <c r="F664" s="30" t="s">
        <v>825</v>
      </c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8.75" hidden="true" customHeight="true" outlineLevel="0" collapsed="false">
      <c r="A665" s="29" t="n">
        <v>628</v>
      </c>
      <c r="B665" s="30" t="s">
        <v>7</v>
      </c>
      <c r="C665" s="30" t="s">
        <v>689</v>
      </c>
      <c r="D665" s="30" t="s">
        <v>689</v>
      </c>
      <c r="E665" s="30" t="s">
        <v>817</v>
      </c>
      <c r="F665" s="30" t="s">
        <v>826</v>
      </c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8.75" hidden="true" customHeight="true" outlineLevel="0" collapsed="false">
      <c r="A666" s="29" t="n">
        <v>629</v>
      </c>
      <c r="B666" s="30" t="s">
        <v>7</v>
      </c>
      <c r="C666" s="30" t="s">
        <v>689</v>
      </c>
      <c r="D666" s="30" t="s">
        <v>689</v>
      </c>
      <c r="E666" s="33" t="s">
        <v>817</v>
      </c>
      <c r="F666" s="33" t="s">
        <v>827</v>
      </c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24" hidden="true" customHeight="false" outlineLevel="0" collapsed="false">
      <c r="A667" s="5" t="n">
        <v>665</v>
      </c>
      <c r="B667" s="42" t="s">
        <v>6</v>
      </c>
      <c r="C667" s="43" t="s">
        <v>828</v>
      </c>
      <c r="D667" s="44" t="s">
        <v>829</v>
      </c>
      <c r="E667" s="45" t="s">
        <v>830</v>
      </c>
      <c r="F667" s="45" t="s">
        <v>831</v>
      </c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24" hidden="true" customHeight="false" outlineLevel="0" collapsed="false">
      <c r="A668" s="5" t="n">
        <v>666</v>
      </c>
      <c r="B668" s="42" t="s">
        <v>6</v>
      </c>
      <c r="C668" s="43" t="s">
        <v>828</v>
      </c>
      <c r="D668" s="44" t="s">
        <v>829</v>
      </c>
      <c r="E668" s="45" t="s">
        <v>830</v>
      </c>
      <c r="F668" s="45" t="s">
        <v>832</v>
      </c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24" hidden="true" customHeight="false" outlineLevel="0" collapsed="false">
      <c r="A669" s="5" t="n">
        <v>667</v>
      </c>
      <c r="B669" s="42" t="s">
        <v>6</v>
      </c>
      <c r="C669" s="43" t="s">
        <v>828</v>
      </c>
      <c r="D669" s="44" t="s">
        <v>829</v>
      </c>
      <c r="E669" s="45" t="s">
        <v>830</v>
      </c>
      <c r="F669" s="45" t="s">
        <v>833</v>
      </c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24" hidden="true" customHeight="false" outlineLevel="0" collapsed="false">
      <c r="A670" s="5" t="n">
        <v>668</v>
      </c>
      <c r="B670" s="42" t="s">
        <v>6</v>
      </c>
      <c r="C670" s="43" t="s">
        <v>828</v>
      </c>
      <c r="D670" s="44" t="s">
        <v>829</v>
      </c>
      <c r="E670" s="45" t="s">
        <v>830</v>
      </c>
      <c r="F670" s="45" t="s">
        <v>834</v>
      </c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24" hidden="true" customHeight="false" outlineLevel="0" collapsed="false">
      <c r="A671" s="5" t="n">
        <v>669</v>
      </c>
      <c r="B671" s="42" t="s">
        <v>6</v>
      </c>
      <c r="C671" s="43" t="s">
        <v>828</v>
      </c>
      <c r="D671" s="44" t="s">
        <v>829</v>
      </c>
      <c r="E671" s="45" t="s">
        <v>835</v>
      </c>
      <c r="F671" s="45" t="s">
        <v>836</v>
      </c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24" hidden="true" customHeight="false" outlineLevel="0" collapsed="false">
      <c r="A672" s="5" t="n">
        <v>670</v>
      </c>
      <c r="B672" s="42" t="s">
        <v>6</v>
      </c>
      <c r="C672" s="43" t="s">
        <v>828</v>
      </c>
      <c r="D672" s="44" t="s">
        <v>829</v>
      </c>
      <c r="E672" s="45" t="s">
        <v>837</v>
      </c>
      <c r="F672" s="45" t="s">
        <v>838</v>
      </c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24" hidden="true" customHeight="false" outlineLevel="0" collapsed="false">
      <c r="A673" s="5" t="n">
        <v>671</v>
      </c>
      <c r="B673" s="42" t="s">
        <v>6</v>
      </c>
      <c r="C673" s="43" t="s">
        <v>828</v>
      </c>
      <c r="D673" s="44" t="s">
        <v>829</v>
      </c>
      <c r="E673" s="45" t="s">
        <v>839</v>
      </c>
      <c r="F673" s="45" t="s">
        <v>840</v>
      </c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24" hidden="true" customHeight="false" outlineLevel="0" collapsed="false">
      <c r="A674" s="5" t="n">
        <v>672</v>
      </c>
      <c r="B674" s="42" t="s">
        <v>6</v>
      </c>
      <c r="C674" s="43" t="s">
        <v>828</v>
      </c>
      <c r="D674" s="44" t="s">
        <v>829</v>
      </c>
      <c r="E674" s="45" t="s">
        <v>839</v>
      </c>
      <c r="F674" s="45" t="s">
        <v>841</v>
      </c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24" hidden="true" customHeight="false" outlineLevel="0" collapsed="false">
      <c r="A675" s="5" t="n">
        <v>673</v>
      </c>
      <c r="B675" s="42" t="s">
        <v>6</v>
      </c>
      <c r="C675" s="43" t="s">
        <v>828</v>
      </c>
      <c r="D675" s="44" t="s">
        <v>829</v>
      </c>
      <c r="E675" s="45" t="s">
        <v>839</v>
      </c>
      <c r="F675" s="45" t="s">
        <v>842</v>
      </c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24" hidden="true" customHeight="false" outlineLevel="0" collapsed="false">
      <c r="A676" s="5" t="n">
        <v>674</v>
      </c>
      <c r="B676" s="42" t="s">
        <v>6</v>
      </c>
      <c r="C676" s="43" t="s">
        <v>828</v>
      </c>
      <c r="D676" s="44" t="s">
        <v>829</v>
      </c>
      <c r="E676" s="45" t="s">
        <v>839</v>
      </c>
      <c r="F676" s="44" t="s">
        <v>843</v>
      </c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24" hidden="true" customHeight="false" outlineLevel="0" collapsed="false">
      <c r="A677" s="5" t="n">
        <v>675</v>
      </c>
      <c r="B677" s="42" t="s">
        <v>6</v>
      </c>
      <c r="C677" s="43" t="s">
        <v>828</v>
      </c>
      <c r="D677" s="44" t="s">
        <v>829</v>
      </c>
      <c r="E677" s="45" t="s">
        <v>839</v>
      </c>
      <c r="F677" s="44" t="s">
        <v>844</v>
      </c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24" hidden="true" customHeight="false" outlineLevel="0" collapsed="false">
      <c r="A678" s="5" t="n">
        <v>676</v>
      </c>
      <c r="B678" s="42" t="s">
        <v>6</v>
      </c>
      <c r="C678" s="43" t="s">
        <v>828</v>
      </c>
      <c r="D678" s="44" t="s">
        <v>829</v>
      </c>
      <c r="E678" s="45" t="s">
        <v>839</v>
      </c>
      <c r="F678" s="44" t="s">
        <v>845</v>
      </c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.75" hidden="true" customHeight="false" outlineLevel="0" collapsed="false">
      <c r="A679" s="5" t="n">
        <v>677</v>
      </c>
      <c r="B679" s="12" t="s">
        <v>7</v>
      </c>
      <c r="C679" s="12" t="s">
        <v>585</v>
      </c>
      <c r="D679" s="12" t="s">
        <v>846</v>
      </c>
      <c r="E679" s="46" t="s">
        <v>847</v>
      </c>
      <c r="F679" s="46" t="s">
        <v>848</v>
      </c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.75" hidden="true" customHeight="false" outlineLevel="0" collapsed="false">
      <c r="A680" s="5" t="n">
        <v>678</v>
      </c>
      <c r="B680" s="12" t="s">
        <v>7</v>
      </c>
      <c r="C680" s="12" t="s">
        <v>585</v>
      </c>
      <c r="D680" s="12" t="s">
        <v>846</v>
      </c>
      <c r="E680" s="47" t="s">
        <v>849</v>
      </c>
      <c r="F680" s="47" t="s">
        <v>850</v>
      </c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.75" hidden="true" customHeight="false" outlineLevel="0" collapsed="false">
      <c r="A681" s="5" t="n">
        <v>679</v>
      </c>
      <c r="B681" s="12" t="s">
        <v>7</v>
      </c>
      <c r="C681" s="12" t="s">
        <v>585</v>
      </c>
      <c r="D681" s="12" t="s">
        <v>846</v>
      </c>
      <c r="E681" s="47" t="s">
        <v>849</v>
      </c>
      <c r="F681" s="47" t="s">
        <v>851</v>
      </c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.75" hidden="true" customHeight="false" outlineLevel="0" collapsed="false">
      <c r="A682" s="5" t="n">
        <v>680</v>
      </c>
      <c r="B682" s="12" t="s">
        <v>7</v>
      </c>
      <c r="C682" s="12" t="s">
        <v>585</v>
      </c>
      <c r="D682" s="12" t="s">
        <v>846</v>
      </c>
      <c r="E682" s="47" t="s">
        <v>849</v>
      </c>
      <c r="F682" s="47" t="s">
        <v>852</v>
      </c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38.25" hidden="true" customHeight="false" outlineLevel="0" collapsed="false">
      <c r="A683" s="5" t="n">
        <v>681</v>
      </c>
      <c r="B683" s="48" t="s">
        <v>7</v>
      </c>
      <c r="C683" s="48" t="s">
        <v>585</v>
      </c>
      <c r="D683" s="48" t="s">
        <v>846</v>
      </c>
      <c r="E683" s="49" t="s">
        <v>849</v>
      </c>
      <c r="F683" s="46" t="s">
        <v>853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75" hidden="true" customHeight="false" outlineLevel="0" collapsed="false">
      <c r="A684" s="5" t="n">
        <v>682</v>
      </c>
      <c r="B684" s="12" t="s">
        <v>7</v>
      </c>
      <c r="C684" s="12" t="s">
        <v>585</v>
      </c>
      <c r="D684" s="12" t="s">
        <v>846</v>
      </c>
      <c r="E684" s="46" t="s">
        <v>854</v>
      </c>
      <c r="F684" s="46" t="s">
        <v>855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.75" hidden="true" customHeight="false" outlineLevel="0" collapsed="false">
      <c r="A685" s="5" t="n">
        <v>683</v>
      </c>
      <c r="B685" s="12" t="s">
        <v>7</v>
      </c>
      <c r="C685" s="12" t="s">
        <v>585</v>
      </c>
      <c r="D685" s="12" t="s">
        <v>846</v>
      </c>
      <c r="E685" s="49" t="s">
        <v>854</v>
      </c>
      <c r="F685" s="49" t="s">
        <v>856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2.75" hidden="true" customHeight="false" outlineLevel="0" collapsed="false">
      <c r="A686" s="5" t="n">
        <v>684</v>
      </c>
      <c r="B686" s="12" t="s">
        <v>7</v>
      </c>
      <c r="C686" s="12" t="s">
        <v>585</v>
      </c>
      <c r="D686" s="12" t="s">
        <v>846</v>
      </c>
      <c r="E686" s="47" t="s">
        <v>857</v>
      </c>
      <c r="F686" s="47" t="s">
        <v>858</v>
      </c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2.75" hidden="true" customHeight="false" outlineLevel="0" collapsed="false">
      <c r="A687" s="5" t="n">
        <v>685</v>
      </c>
      <c r="B687" s="12" t="s">
        <v>7</v>
      </c>
      <c r="C687" s="12" t="s">
        <v>585</v>
      </c>
      <c r="D687" s="12" t="s">
        <v>846</v>
      </c>
      <c r="E687" s="47" t="s">
        <v>857</v>
      </c>
      <c r="F687" s="47" t="s">
        <v>859</v>
      </c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true" customHeight="false" outlineLevel="0" collapsed="false">
      <c r="A688" s="5" t="n">
        <v>686</v>
      </c>
      <c r="B688" s="48" t="s">
        <v>7</v>
      </c>
      <c r="C688" s="48" t="s">
        <v>585</v>
      </c>
      <c r="D688" s="50" t="s">
        <v>846</v>
      </c>
      <c r="E688" s="51" t="s">
        <v>860</v>
      </c>
      <c r="F688" s="52" t="s">
        <v>861</v>
      </c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true" customHeight="false" outlineLevel="0" collapsed="false">
      <c r="A689" s="5" t="n">
        <v>687</v>
      </c>
      <c r="B689" s="12" t="s">
        <v>7</v>
      </c>
      <c r="C689" s="12" t="s">
        <v>585</v>
      </c>
      <c r="D689" s="12" t="s">
        <v>846</v>
      </c>
      <c r="E689" s="51" t="s">
        <v>860</v>
      </c>
      <c r="F689" s="52" t="s">
        <v>862</v>
      </c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true" customHeight="false" outlineLevel="0" collapsed="false">
      <c r="A690" s="5" t="n">
        <v>688</v>
      </c>
      <c r="B690" s="12" t="s">
        <v>7</v>
      </c>
      <c r="C690" s="12" t="s">
        <v>585</v>
      </c>
      <c r="D690" s="12" t="s">
        <v>846</v>
      </c>
      <c r="E690" s="51" t="s">
        <v>860</v>
      </c>
      <c r="F690" s="52" t="s">
        <v>863</v>
      </c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true" customHeight="false" outlineLevel="0" collapsed="false">
      <c r="A691" s="5" t="n">
        <v>689</v>
      </c>
      <c r="B691" s="12" t="s">
        <v>7</v>
      </c>
      <c r="C691" s="12" t="s">
        <v>585</v>
      </c>
      <c r="D691" s="12" t="s">
        <v>846</v>
      </c>
      <c r="E691" s="51" t="s">
        <v>860</v>
      </c>
      <c r="F691" s="52" t="s">
        <v>864</v>
      </c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2.75" hidden="true" customHeight="false" outlineLevel="0" collapsed="false">
      <c r="A692" s="5" t="n">
        <v>690</v>
      </c>
      <c r="B692" s="12" t="s">
        <v>7</v>
      </c>
      <c r="C692" s="12" t="s">
        <v>585</v>
      </c>
      <c r="D692" s="12" t="s">
        <v>846</v>
      </c>
      <c r="E692" s="46" t="s">
        <v>865</v>
      </c>
      <c r="F692" s="46" t="s">
        <v>866</v>
      </c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2.75" hidden="true" customHeight="false" outlineLevel="0" collapsed="false">
      <c r="A693" s="5" t="n">
        <v>691</v>
      </c>
      <c r="B693" s="12" t="s">
        <v>7</v>
      </c>
      <c r="C693" s="12" t="s">
        <v>585</v>
      </c>
      <c r="D693" s="12" t="s">
        <v>846</v>
      </c>
      <c r="E693" s="46" t="s">
        <v>865</v>
      </c>
      <c r="F693" s="46" t="s">
        <v>867</v>
      </c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2.75" hidden="true" customHeight="false" outlineLevel="0" collapsed="false">
      <c r="A694" s="5" t="n">
        <v>692</v>
      </c>
      <c r="B694" s="12" t="s">
        <v>7</v>
      </c>
      <c r="C694" s="12" t="s">
        <v>585</v>
      </c>
      <c r="D694" s="12" t="s">
        <v>846</v>
      </c>
      <c r="E694" s="46" t="s">
        <v>865</v>
      </c>
      <c r="F694" s="46" t="s">
        <v>868</v>
      </c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2.75" hidden="true" customHeight="false" outlineLevel="0" collapsed="false">
      <c r="A695" s="5" t="n">
        <v>693</v>
      </c>
      <c r="B695" s="12" t="s">
        <v>7</v>
      </c>
      <c r="C695" s="12" t="s">
        <v>585</v>
      </c>
      <c r="D695" s="12" t="s">
        <v>846</v>
      </c>
      <c r="E695" s="27" t="s">
        <v>869</v>
      </c>
      <c r="F695" s="27" t="s">
        <v>870</v>
      </c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2.75" hidden="true" customHeight="false" outlineLevel="0" collapsed="false">
      <c r="A696" s="5" t="n">
        <v>694</v>
      </c>
      <c r="B696" s="12" t="s">
        <v>7</v>
      </c>
      <c r="C696" s="12" t="s">
        <v>585</v>
      </c>
      <c r="D696" s="12" t="s">
        <v>846</v>
      </c>
      <c r="E696" s="46" t="s">
        <v>869</v>
      </c>
      <c r="F696" s="46" t="s">
        <v>871</v>
      </c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75" hidden="true" customHeight="false" outlineLevel="0" collapsed="false">
      <c r="A697" s="5" t="n">
        <v>695</v>
      </c>
      <c r="B697" s="12" t="s">
        <v>7</v>
      </c>
      <c r="C697" s="12" t="s">
        <v>585</v>
      </c>
      <c r="D697" s="12" t="s">
        <v>846</v>
      </c>
      <c r="E697" s="46" t="s">
        <v>872</v>
      </c>
      <c r="F697" s="46" t="s">
        <v>873</v>
      </c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2.75" hidden="true" customHeight="false" outlineLevel="0" collapsed="false">
      <c r="A698" s="5" t="n">
        <v>696</v>
      </c>
      <c r="B698" s="12" t="s">
        <v>7</v>
      </c>
      <c r="C698" s="12" t="s">
        <v>585</v>
      </c>
      <c r="D698" s="12" t="s">
        <v>846</v>
      </c>
      <c r="E698" s="46" t="s">
        <v>872</v>
      </c>
      <c r="F698" s="53" t="s">
        <v>872</v>
      </c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2.75" hidden="true" customHeight="false" outlineLevel="0" collapsed="false">
      <c r="A699" s="5" t="n">
        <v>697</v>
      </c>
      <c r="B699" s="12" t="s">
        <v>7</v>
      </c>
      <c r="C699" s="12" t="s">
        <v>585</v>
      </c>
      <c r="D699" s="12" t="s">
        <v>846</v>
      </c>
      <c r="E699" s="27" t="s">
        <v>872</v>
      </c>
      <c r="F699" s="27" t="s">
        <v>874</v>
      </c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" hidden="true" customHeight="false" outlineLevel="0" collapsed="false">
      <c r="A700" s="5" t="n">
        <v>698</v>
      </c>
      <c r="B700" s="12" t="s">
        <v>7</v>
      </c>
      <c r="C700" s="12" t="s">
        <v>585</v>
      </c>
      <c r="D700" s="12" t="s">
        <v>846</v>
      </c>
      <c r="E700" s="52" t="s">
        <v>875</v>
      </c>
      <c r="F700" s="52" t="s">
        <v>875</v>
      </c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true" customHeight="false" outlineLevel="0" collapsed="false">
      <c r="A701" s="5" t="n">
        <v>699</v>
      </c>
      <c r="B701" s="12" t="s">
        <v>7</v>
      </c>
      <c r="C701" s="12" t="s">
        <v>585</v>
      </c>
      <c r="D701" s="12" t="s">
        <v>846</v>
      </c>
      <c r="E701" s="52" t="s">
        <v>875</v>
      </c>
      <c r="F701" s="52" t="s">
        <v>876</v>
      </c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true" customHeight="false" outlineLevel="0" collapsed="false">
      <c r="A702" s="5" t="n">
        <v>700</v>
      </c>
      <c r="B702" s="12" t="s">
        <v>7</v>
      </c>
      <c r="C702" s="12" t="s">
        <v>585</v>
      </c>
      <c r="D702" s="12" t="s">
        <v>846</v>
      </c>
      <c r="E702" s="54" t="s">
        <v>875</v>
      </c>
      <c r="F702" s="54" t="s">
        <v>877</v>
      </c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true" customHeight="false" outlineLevel="0" collapsed="false">
      <c r="A703" s="5" t="n">
        <v>701</v>
      </c>
      <c r="B703" s="12" t="s">
        <v>7</v>
      </c>
      <c r="C703" s="12" t="s">
        <v>585</v>
      </c>
      <c r="D703" s="12" t="s">
        <v>846</v>
      </c>
      <c r="E703" s="54" t="s">
        <v>875</v>
      </c>
      <c r="F703" s="54" t="s">
        <v>878</v>
      </c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2.75" hidden="true" customHeight="false" outlineLevel="0" collapsed="false">
      <c r="A704" s="5" t="n">
        <v>702</v>
      </c>
      <c r="B704" s="12" t="s">
        <v>7</v>
      </c>
      <c r="C704" s="12" t="s">
        <v>585</v>
      </c>
      <c r="D704" s="12" t="s">
        <v>846</v>
      </c>
      <c r="E704" s="27" t="s">
        <v>80</v>
      </c>
      <c r="F704" s="27" t="s">
        <v>879</v>
      </c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true" customHeight="false" outlineLevel="0" collapsed="false">
      <c r="A705" s="5" t="n">
        <v>703</v>
      </c>
      <c r="B705" s="12" t="s">
        <v>7</v>
      </c>
      <c r="C705" s="12" t="s">
        <v>585</v>
      </c>
      <c r="D705" s="12" t="s">
        <v>846</v>
      </c>
      <c r="E705" s="54" t="s">
        <v>80</v>
      </c>
      <c r="F705" s="54" t="s">
        <v>880</v>
      </c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true" customHeight="false" outlineLevel="0" collapsed="false">
      <c r="A706" s="5" t="n">
        <v>704</v>
      </c>
      <c r="B706" s="12" t="s">
        <v>7</v>
      </c>
      <c r="C706" s="12" t="s">
        <v>585</v>
      </c>
      <c r="D706" s="12" t="s">
        <v>846</v>
      </c>
      <c r="E706" s="54" t="s">
        <v>80</v>
      </c>
      <c r="F706" s="54" t="s">
        <v>80</v>
      </c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" hidden="true" customHeight="false" outlineLevel="0" collapsed="false">
      <c r="A707" s="5" t="n">
        <v>705</v>
      </c>
      <c r="B707" s="12" t="s">
        <v>7</v>
      </c>
      <c r="C707" s="12" t="s">
        <v>585</v>
      </c>
      <c r="D707" s="12" t="s">
        <v>846</v>
      </c>
      <c r="E707" s="54" t="s">
        <v>80</v>
      </c>
      <c r="F707" s="54" t="s">
        <v>881</v>
      </c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true" customHeight="false" outlineLevel="0" collapsed="false">
      <c r="A708" s="5" t="n">
        <v>706</v>
      </c>
      <c r="B708" s="12" t="s">
        <v>7</v>
      </c>
      <c r="C708" s="12" t="s">
        <v>585</v>
      </c>
      <c r="D708" s="12" t="s">
        <v>846</v>
      </c>
      <c r="E708" s="52" t="s">
        <v>80</v>
      </c>
      <c r="F708" s="52" t="s">
        <v>882</v>
      </c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true" customHeight="false" outlineLevel="0" collapsed="false">
      <c r="A709" s="5" t="n">
        <v>707</v>
      </c>
      <c r="B709" s="12" t="s">
        <v>7</v>
      </c>
      <c r="C709" s="12" t="s">
        <v>585</v>
      </c>
      <c r="D709" s="12" t="s">
        <v>846</v>
      </c>
      <c r="E709" s="52" t="s">
        <v>883</v>
      </c>
      <c r="F709" s="52" t="s">
        <v>884</v>
      </c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true" customHeight="false" outlineLevel="0" collapsed="false">
      <c r="A710" s="5" t="n">
        <v>708</v>
      </c>
      <c r="B710" s="12" t="s">
        <v>7</v>
      </c>
      <c r="C710" s="12" t="s">
        <v>585</v>
      </c>
      <c r="D710" s="12" t="s">
        <v>846</v>
      </c>
      <c r="E710" s="54" t="s">
        <v>883</v>
      </c>
      <c r="F710" s="54" t="s">
        <v>883</v>
      </c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2.75" hidden="true" customHeight="false" outlineLevel="0" collapsed="false">
      <c r="A711" s="5" t="n">
        <v>709</v>
      </c>
      <c r="B711" s="12" t="s">
        <v>7</v>
      </c>
      <c r="C711" s="12" t="s">
        <v>585</v>
      </c>
      <c r="D711" s="12" t="s">
        <v>846</v>
      </c>
      <c r="E711" s="27" t="s">
        <v>885</v>
      </c>
      <c r="F711" s="27" t="s">
        <v>886</v>
      </c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2.75" hidden="true" customHeight="false" outlineLevel="0" collapsed="false">
      <c r="A712" s="5" t="n">
        <v>710</v>
      </c>
      <c r="B712" s="12" t="s">
        <v>7</v>
      </c>
      <c r="C712" s="12" t="s">
        <v>585</v>
      </c>
      <c r="D712" s="12" t="s">
        <v>846</v>
      </c>
      <c r="E712" s="46" t="s">
        <v>885</v>
      </c>
      <c r="F712" s="46" t="s">
        <v>887</v>
      </c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.75" hidden="true" customHeight="false" outlineLevel="0" collapsed="false">
      <c r="A713" s="5" t="n">
        <v>711</v>
      </c>
      <c r="B713" s="12" t="s">
        <v>7</v>
      </c>
      <c r="C713" s="12" t="s">
        <v>585</v>
      </c>
      <c r="D713" s="12" t="s">
        <v>846</v>
      </c>
      <c r="E713" s="46" t="s">
        <v>888</v>
      </c>
      <c r="F713" s="46" t="s">
        <v>889</v>
      </c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2.75" hidden="true" customHeight="false" outlineLevel="0" collapsed="false">
      <c r="A714" s="5" t="n">
        <v>712</v>
      </c>
      <c r="B714" s="12" t="s">
        <v>7</v>
      </c>
      <c r="C714" s="12" t="s">
        <v>585</v>
      </c>
      <c r="D714" s="12" t="s">
        <v>846</v>
      </c>
      <c r="E714" s="27" t="s">
        <v>888</v>
      </c>
      <c r="F714" s="27" t="s">
        <v>890</v>
      </c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2.75" hidden="true" customHeight="false" outlineLevel="0" collapsed="false">
      <c r="A715" s="5" t="n">
        <v>713</v>
      </c>
      <c r="B715" s="48" t="s">
        <v>7</v>
      </c>
      <c r="C715" s="48" t="s">
        <v>585</v>
      </c>
      <c r="D715" s="48" t="s">
        <v>846</v>
      </c>
      <c r="E715" s="27" t="s">
        <v>888</v>
      </c>
      <c r="F715" s="46" t="s">
        <v>891</v>
      </c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true" customHeight="false" outlineLevel="0" collapsed="false">
      <c r="A716" s="5" t="n">
        <v>714</v>
      </c>
      <c r="B716" s="12" t="s">
        <v>7</v>
      </c>
      <c r="C716" s="12" t="s">
        <v>585</v>
      </c>
      <c r="D716" s="12" t="s">
        <v>846</v>
      </c>
      <c r="E716" s="52" t="s">
        <v>892</v>
      </c>
      <c r="F716" s="52" t="s">
        <v>893</v>
      </c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true" customHeight="false" outlineLevel="0" collapsed="false">
      <c r="A717" s="5" t="n">
        <v>715</v>
      </c>
      <c r="B717" s="12" t="s">
        <v>7</v>
      </c>
      <c r="C717" s="12" t="s">
        <v>585</v>
      </c>
      <c r="D717" s="12" t="s">
        <v>846</v>
      </c>
      <c r="E717" s="54" t="s">
        <v>892</v>
      </c>
      <c r="F717" s="54" t="s">
        <v>894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true" customHeight="false" outlineLevel="0" collapsed="false">
      <c r="A718" s="5" t="n">
        <v>716</v>
      </c>
      <c r="B718" s="12" t="s">
        <v>7</v>
      </c>
      <c r="C718" s="12" t="s">
        <v>585</v>
      </c>
      <c r="D718" s="12" t="s">
        <v>846</v>
      </c>
      <c r="E718" s="55" t="s">
        <v>892</v>
      </c>
      <c r="F718" s="55" t="s">
        <v>892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true" customHeight="false" outlineLevel="0" collapsed="false">
      <c r="A719" s="5" t="n">
        <v>717</v>
      </c>
      <c r="B719" s="12" t="s">
        <v>7</v>
      </c>
      <c r="C719" s="12" t="s">
        <v>585</v>
      </c>
      <c r="D719" s="12" t="s">
        <v>846</v>
      </c>
      <c r="E719" s="55" t="s">
        <v>895</v>
      </c>
      <c r="F719" s="55" t="s">
        <v>896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true" customHeight="false" outlineLevel="0" collapsed="false">
      <c r="A720" s="5" t="n">
        <v>718</v>
      </c>
      <c r="B720" s="12" t="s">
        <v>7</v>
      </c>
      <c r="C720" s="12" t="s">
        <v>585</v>
      </c>
      <c r="D720" s="12" t="s">
        <v>846</v>
      </c>
      <c r="E720" s="55" t="s">
        <v>895</v>
      </c>
      <c r="F720" s="55" t="s">
        <v>895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true" customHeight="false" outlineLevel="0" collapsed="false">
      <c r="A721" s="5" t="n">
        <v>719</v>
      </c>
      <c r="B721" s="12" t="s">
        <v>7</v>
      </c>
      <c r="C721" s="12" t="s">
        <v>585</v>
      </c>
      <c r="D721" s="12" t="s">
        <v>846</v>
      </c>
      <c r="E721" s="55" t="s">
        <v>895</v>
      </c>
      <c r="F721" s="55" t="s">
        <v>897</v>
      </c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true" customHeight="false" outlineLevel="0" collapsed="false">
      <c r="A722" s="5" t="n">
        <v>720</v>
      </c>
      <c r="B722" s="12" t="s">
        <v>7</v>
      </c>
      <c r="C722" s="12" t="s">
        <v>585</v>
      </c>
      <c r="D722" s="12" t="s">
        <v>846</v>
      </c>
      <c r="E722" s="52" t="s">
        <v>898</v>
      </c>
      <c r="F722" s="52" t="s">
        <v>898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true" customHeight="false" outlineLevel="0" collapsed="false">
      <c r="A723" s="5" t="n">
        <v>721</v>
      </c>
      <c r="B723" s="12" t="s">
        <v>7</v>
      </c>
      <c r="C723" s="12" t="s">
        <v>585</v>
      </c>
      <c r="D723" s="12" t="s">
        <v>846</v>
      </c>
      <c r="E723" s="52" t="s">
        <v>898</v>
      </c>
      <c r="F723" s="52" t="s">
        <v>899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true" customHeight="false" outlineLevel="0" collapsed="false">
      <c r="A724" s="5" t="n">
        <v>722</v>
      </c>
      <c r="B724" s="12" t="s">
        <v>7</v>
      </c>
      <c r="C724" s="12" t="s">
        <v>585</v>
      </c>
      <c r="D724" s="12" t="s">
        <v>846</v>
      </c>
      <c r="E724" s="52" t="s">
        <v>898</v>
      </c>
      <c r="F724" s="52" t="s">
        <v>900</v>
      </c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2.75" hidden="true" customHeight="false" outlineLevel="0" collapsed="false">
      <c r="A725" s="5" t="n">
        <v>723</v>
      </c>
      <c r="B725" s="12" t="s">
        <v>7</v>
      </c>
      <c r="C725" s="12" t="s">
        <v>585</v>
      </c>
      <c r="D725" s="12" t="s">
        <v>846</v>
      </c>
      <c r="E725" s="46" t="s">
        <v>901</v>
      </c>
      <c r="F725" s="46" t="s">
        <v>902</v>
      </c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2.75" hidden="true" customHeight="false" outlineLevel="0" collapsed="false">
      <c r="A726" s="5" t="n">
        <v>724</v>
      </c>
      <c r="B726" s="12" t="s">
        <v>7</v>
      </c>
      <c r="C726" s="12" t="s">
        <v>585</v>
      </c>
      <c r="D726" s="12" t="s">
        <v>846</v>
      </c>
      <c r="E726" s="27" t="s">
        <v>901</v>
      </c>
      <c r="F726" s="27" t="s">
        <v>903</v>
      </c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2.75" hidden="true" customHeight="false" outlineLevel="0" collapsed="false">
      <c r="A727" s="5" t="n">
        <v>725</v>
      </c>
      <c r="B727" s="12" t="s">
        <v>7</v>
      </c>
      <c r="C727" s="12" t="s">
        <v>585</v>
      </c>
      <c r="D727" s="12" t="s">
        <v>846</v>
      </c>
      <c r="E727" s="27" t="s">
        <v>904</v>
      </c>
      <c r="F727" s="27" t="s">
        <v>905</v>
      </c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true" customHeight="false" outlineLevel="0" collapsed="false">
      <c r="A728" s="5" t="n">
        <v>726</v>
      </c>
      <c r="B728" s="12" t="s">
        <v>7</v>
      </c>
      <c r="C728" s="12" t="s">
        <v>585</v>
      </c>
      <c r="D728" s="12" t="s">
        <v>846</v>
      </c>
      <c r="E728" s="52" t="s">
        <v>904</v>
      </c>
      <c r="F728" s="56" t="s">
        <v>906</v>
      </c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2.75" hidden="true" customHeight="false" outlineLevel="0" collapsed="false">
      <c r="A729" s="5" t="n">
        <v>727</v>
      </c>
      <c r="B729" s="12" t="s">
        <v>7</v>
      </c>
      <c r="C729" s="12" t="s">
        <v>585</v>
      </c>
      <c r="D729" s="12" t="s">
        <v>846</v>
      </c>
      <c r="E729" s="46" t="s">
        <v>904</v>
      </c>
      <c r="F729" s="46" t="s">
        <v>904</v>
      </c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2.75" hidden="true" customHeight="false" outlineLevel="0" collapsed="false">
      <c r="A730" s="5" t="n">
        <v>728</v>
      </c>
      <c r="B730" s="12" t="s">
        <v>7</v>
      </c>
      <c r="C730" s="12" t="s">
        <v>585</v>
      </c>
      <c r="D730" s="12" t="s">
        <v>846</v>
      </c>
      <c r="E730" s="46" t="s">
        <v>904</v>
      </c>
      <c r="F730" s="46" t="s">
        <v>64</v>
      </c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2.75" hidden="true" customHeight="false" outlineLevel="0" collapsed="false">
      <c r="A731" s="5" t="n">
        <v>729</v>
      </c>
      <c r="B731" s="12" t="s">
        <v>7</v>
      </c>
      <c r="C731" s="12" t="s">
        <v>585</v>
      </c>
      <c r="D731" s="12" t="s">
        <v>846</v>
      </c>
      <c r="E731" s="46" t="s">
        <v>907</v>
      </c>
      <c r="F731" s="46" t="s">
        <v>908</v>
      </c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2.75" hidden="true" customHeight="false" outlineLevel="0" collapsed="false">
      <c r="A732" s="5" t="n">
        <v>730</v>
      </c>
      <c r="B732" s="12" t="s">
        <v>7</v>
      </c>
      <c r="C732" s="12" t="s">
        <v>585</v>
      </c>
      <c r="D732" s="12" t="s">
        <v>846</v>
      </c>
      <c r="E732" s="46" t="s">
        <v>907</v>
      </c>
      <c r="F732" s="46" t="s">
        <v>593</v>
      </c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2.75" hidden="true" customHeight="false" outlineLevel="0" collapsed="false">
      <c r="A733" s="5" t="n">
        <v>731</v>
      </c>
      <c r="B733" s="12" t="s">
        <v>7</v>
      </c>
      <c r="C733" s="12" t="s">
        <v>585</v>
      </c>
      <c r="D733" s="12" t="s">
        <v>846</v>
      </c>
      <c r="E733" s="46" t="s">
        <v>907</v>
      </c>
      <c r="F733" s="46" t="s">
        <v>909</v>
      </c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2.75" hidden="true" customHeight="false" outlineLevel="0" collapsed="false">
      <c r="A734" s="5" t="n">
        <v>732</v>
      </c>
      <c r="B734" s="12" t="s">
        <v>7</v>
      </c>
      <c r="C734" s="12" t="s">
        <v>585</v>
      </c>
      <c r="D734" s="12" t="s">
        <v>846</v>
      </c>
      <c r="E734" s="27" t="s">
        <v>907</v>
      </c>
      <c r="F734" s="27" t="s">
        <v>910</v>
      </c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true" customHeight="false" outlineLevel="0" collapsed="false">
      <c r="A735" s="5" t="n">
        <v>733</v>
      </c>
      <c r="B735" s="12" t="s">
        <v>7</v>
      </c>
      <c r="C735" s="12" t="s">
        <v>585</v>
      </c>
      <c r="D735" s="12" t="s">
        <v>846</v>
      </c>
      <c r="E735" s="52" t="s">
        <v>911</v>
      </c>
      <c r="F735" s="52" t="s">
        <v>912</v>
      </c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true" customHeight="false" outlineLevel="0" collapsed="false">
      <c r="A736" s="5" t="n">
        <v>734</v>
      </c>
      <c r="B736" s="12" t="s">
        <v>7</v>
      </c>
      <c r="C736" s="12" t="s">
        <v>585</v>
      </c>
      <c r="D736" s="12" t="s">
        <v>846</v>
      </c>
      <c r="E736" s="52" t="s">
        <v>911</v>
      </c>
      <c r="F736" s="52" t="s">
        <v>913</v>
      </c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true" customHeight="false" outlineLevel="0" collapsed="false">
      <c r="A737" s="5" t="n">
        <v>735</v>
      </c>
      <c r="B737" s="12" t="s">
        <v>7</v>
      </c>
      <c r="C737" s="12" t="s">
        <v>585</v>
      </c>
      <c r="D737" s="12" t="s">
        <v>846</v>
      </c>
      <c r="E737" s="52" t="s">
        <v>911</v>
      </c>
      <c r="F737" s="52" t="s">
        <v>914</v>
      </c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2.75" hidden="true" customHeight="false" outlineLevel="0" collapsed="false">
      <c r="A738" s="5" t="n">
        <v>736</v>
      </c>
      <c r="B738" s="12" t="s">
        <v>7</v>
      </c>
      <c r="C738" s="12" t="s">
        <v>585</v>
      </c>
      <c r="D738" s="12" t="s">
        <v>846</v>
      </c>
      <c r="E738" s="49" t="s">
        <v>915</v>
      </c>
      <c r="F738" s="46" t="s">
        <v>916</v>
      </c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2.75" hidden="true" customHeight="false" outlineLevel="0" collapsed="false">
      <c r="A739" s="5" t="n">
        <v>737</v>
      </c>
      <c r="B739" s="12" t="s">
        <v>7</v>
      </c>
      <c r="C739" s="12" t="s">
        <v>585</v>
      </c>
      <c r="D739" s="12" t="s">
        <v>846</v>
      </c>
      <c r="E739" s="46" t="s">
        <v>917</v>
      </c>
      <c r="F739" s="46" t="s">
        <v>918</v>
      </c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2.75" hidden="true" customHeight="false" outlineLevel="0" collapsed="false">
      <c r="A740" s="5" t="n">
        <v>738</v>
      </c>
      <c r="B740" s="12" t="s">
        <v>7</v>
      </c>
      <c r="C740" s="12" t="s">
        <v>585</v>
      </c>
      <c r="D740" s="12" t="s">
        <v>846</v>
      </c>
      <c r="E740" s="46" t="s">
        <v>919</v>
      </c>
      <c r="F740" s="46" t="s">
        <v>920</v>
      </c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2.75" hidden="true" customHeight="false" outlineLevel="0" collapsed="false">
      <c r="A741" s="5" t="n">
        <v>739</v>
      </c>
      <c r="B741" s="12" t="s">
        <v>7</v>
      </c>
      <c r="C741" s="12" t="s">
        <v>585</v>
      </c>
      <c r="D741" s="12" t="s">
        <v>846</v>
      </c>
      <c r="E741" s="46" t="s">
        <v>919</v>
      </c>
      <c r="F741" s="46" t="s">
        <v>921</v>
      </c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2.75" hidden="true" customHeight="false" outlineLevel="0" collapsed="false">
      <c r="A742" s="5" t="n">
        <v>740</v>
      </c>
      <c r="B742" s="12" t="s">
        <v>7</v>
      </c>
      <c r="C742" s="12" t="s">
        <v>585</v>
      </c>
      <c r="D742" s="12" t="s">
        <v>846</v>
      </c>
      <c r="E742" s="27" t="s">
        <v>919</v>
      </c>
      <c r="F742" s="27" t="s">
        <v>922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75" hidden="true" customHeight="false" outlineLevel="0" collapsed="false">
      <c r="A743" s="5" t="n">
        <v>741</v>
      </c>
      <c r="B743" s="12" t="s">
        <v>7</v>
      </c>
      <c r="C743" s="12" t="s">
        <v>585</v>
      </c>
      <c r="D743" s="12" t="s">
        <v>846</v>
      </c>
      <c r="E743" s="47" t="s">
        <v>923</v>
      </c>
      <c r="F743" s="46" t="s">
        <v>924</v>
      </c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2.75" hidden="true" customHeight="false" outlineLevel="0" collapsed="false">
      <c r="A744" s="5" t="n">
        <v>742</v>
      </c>
      <c r="B744" s="12" t="s">
        <v>7</v>
      </c>
      <c r="C744" s="12" t="s">
        <v>585</v>
      </c>
      <c r="D744" s="12" t="s">
        <v>846</v>
      </c>
      <c r="E744" s="47" t="s">
        <v>923</v>
      </c>
      <c r="F744" s="47" t="s">
        <v>925</v>
      </c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2.75" hidden="true" customHeight="false" outlineLevel="0" collapsed="false">
      <c r="A745" s="5" t="n">
        <v>743</v>
      </c>
      <c r="B745" s="12" t="s">
        <v>7</v>
      </c>
      <c r="C745" s="12" t="s">
        <v>585</v>
      </c>
      <c r="D745" s="12" t="s">
        <v>846</v>
      </c>
      <c r="E745" s="47" t="s">
        <v>923</v>
      </c>
      <c r="F745" s="49" t="s">
        <v>926</v>
      </c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2.75" hidden="true" customHeight="false" outlineLevel="0" collapsed="false">
      <c r="A746" s="5" t="n">
        <v>744</v>
      </c>
      <c r="B746" s="48" t="s">
        <v>7</v>
      </c>
      <c r="C746" s="48" t="s">
        <v>585</v>
      </c>
      <c r="D746" s="48" t="s">
        <v>846</v>
      </c>
      <c r="E746" s="47" t="s">
        <v>923</v>
      </c>
      <c r="F746" s="46" t="s">
        <v>927</v>
      </c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25.5" hidden="true" customHeight="false" outlineLevel="0" collapsed="false">
      <c r="A747" s="5" t="n">
        <v>745</v>
      </c>
      <c r="B747" s="48" t="s">
        <v>7</v>
      </c>
      <c r="C747" s="48" t="s">
        <v>585</v>
      </c>
      <c r="D747" s="48" t="s">
        <v>846</v>
      </c>
      <c r="E747" s="47" t="s">
        <v>923</v>
      </c>
      <c r="F747" s="46" t="s">
        <v>928</v>
      </c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true" customHeight="false" outlineLevel="0" collapsed="false">
      <c r="A748" s="5" t="n">
        <v>746</v>
      </c>
      <c r="B748" s="12" t="s">
        <v>7</v>
      </c>
      <c r="C748" s="12" t="s">
        <v>585</v>
      </c>
      <c r="D748" s="12" t="s">
        <v>846</v>
      </c>
      <c r="E748" s="47" t="s">
        <v>923</v>
      </c>
      <c r="F748" s="54" t="s">
        <v>929</v>
      </c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2.75" hidden="true" customHeight="false" outlineLevel="0" collapsed="false">
      <c r="A749" s="5" t="n">
        <v>747</v>
      </c>
      <c r="B749" s="12" t="s">
        <v>7</v>
      </c>
      <c r="C749" s="12" t="s">
        <v>585</v>
      </c>
      <c r="D749" s="12" t="s">
        <v>846</v>
      </c>
      <c r="E749" s="46" t="s">
        <v>869</v>
      </c>
      <c r="F749" s="27" t="s">
        <v>930</v>
      </c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true" customHeight="false" outlineLevel="0" collapsed="false">
      <c r="A750" s="5" t="n">
        <v>748</v>
      </c>
      <c r="B750" s="12" t="s">
        <v>7</v>
      </c>
      <c r="C750" s="12" t="s">
        <v>585</v>
      </c>
      <c r="D750" s="12" t="s">
        <v>846</v>
      </c>
      <c r="E750" s="52" t="s">
        <v>869</v>
      </c>
      <c r="F750" s="54" t="s">
        <v>931</v>
      </c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2.75" hidden="true" customHeight="false" outlineLevel="0" collapsed="false">
      <c r="A751" s="5" t="n">
        <v>749</v>
      </c>
      <c r="B751" s="12" t="s">
        <v>7</v>
      </c>
      <c r="C751" s="12" t="s">
        <v>585</v>
      </c>
      <c r="D751" s="12" t="s">
        <v>846</v>
      </c>
      <c r="E751" s="27" t="s">
        <v>932</v>
      </c>
      <c r="F751" s="27" t="s">
        <v>933</v>
      </c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5" hidden="true" customHeight="false" outlineLevel="0" collapsed="false">
      <c r="A752" s="5" t="n">
        <v>750</v>
      </c>
      <c r="B752" s="12" t="s">
        <v>7</v>
      </c>
      <c r="C752" s="12" t="s">
        <v>585</v>
      </c>
      <c r="D752" s="12" t="s">
        <v>846</v>
      </c>
      <c r="E752" s="54" t="s">
        <v>865</v>
      </c>
      <c r="F752" s="51" t="s">
        <v>934</v>
      </c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30" hidden="true" customHeight="false" outlineLevel="0" collapsed="false">
      <c r="A753" s="5" t="n">
        <v>751</v>
      </c>
      <c r="B753" s="48" t="s">
        <v>7</v>
      </c>
      <c r="C753" s="48" t="s">
        <v>585</v>
      </c>
      <c r="D753" s="48" t="s">
        <v>846</v>
      </c>
      <c r="E753" s="54" t="s">
        <v>898</v>
      </c>
      <c r="F753" s="51" t="s">
        <v>935</v>
      </c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true" customHeight="false" outlineLevel="0" collapsed="false">
      <c r="A754" s="5" t="n">
        <v>752</v>
      </c>
      <c r="B754" s="12" t="s">
        <v>7</v>
      </c>
      <c r="C754" s="12" t="s">
        <v>585</v>
      </c>
      <c r="D754" s="12" t="s">
        <v>846</v>
      </c>
      <c r="E754" s="55" t="s">
        <v>888</v>
      </c>
      <c r="F754" s="55" t="s">
        <v>936</v>
      </c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true" customHeight="false" outlineLevel="0" collapsed="false">
      <c r="A755" s="5" t="n">
        <v>753</v>
      </c>
      <c r="B755" s="12" t="s">
        <v>7</v>
      </c>
      <c r="C755" s="12" t="s">
        <v>585</v>
      </c>
      <c r="D755" s="12" t="s">
        <v>846</v>
      </c>
      <c r="E755" s="55" t="s">
        <v>932</v>
      </c>
      <c r="F755" s="55" t="s">
        <v>937</v>
      </c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2.75" hidden="true" customHeight="false" outlineLevel="0" collapsed="false">
      <c r="A756" s="5" t="n">
        <v>754</v>
      </c>
      <c r="B756" s="57" t="s">
        <v>938</v>
      </c>
      <c r="C756" s="12" t="s">
        <v>585</v>
      </c>
      <c r="D756" s="12" t="s">
        <v>846</v>
      </c>
      <c r="E756" s="48" t="s">
        <v>915</v>
      </c>
      <c r="F756" s="48" t="s">
        <v>177</v>
      </c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2.75" hidden="true" customHeight="false" outlineLevel="0" collapsed="false">
      <c r="A757" s="5" t="n">
        <v>755</v>
      </c>
      <c r="B757" s="57" t="s">
        <v>938</v>
      </c>
      <c r="C757" s="12" t="s">
        <v>585</v>
      </c>
      <c r="D757" s="12" t="s">
        <v>846</v>
      </c>
      <c r="E757" s="48" t="s">
        <v>915</v>
      </c>
      <c r="F757" s="48" t="s">
        <v>939</v>
      </c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2.75" hidden="true" customHeight="false" outlineLevel="0" collapsed="false">
      <c r="A758" s="5" t="n">
        <v>756</v>
      </c>
      <c r="B758" s="57" t="s">
        <v>938</v>
      </c>
      <c r="C758" s="12" t="s">
        <v>585</v>
      </c>
      <c r="D758" s="12" t="s">
        <v>846</v>
      </c>
      <c r="E758" s="48" t="s">
        <v>917</v>
      </c>
      <c r="F758" s="58" t="s">
        <v>940</v>
      </c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2.75" hidden="true" customHeight="false" outlineLevel="0" collapsed="false">
      <c r="A759" s="5" t="n">
        <v>757</v>
      </c>
      <c r="B759" s="57" t="s">
        <v>938</v>
      </c>
      <c r="C759" s="12" t="s">
        <v>585</v>
      </c>
      <c r="D759" s="12" t="s">
        <v>846</v>
      </c>
      <c r="E759" s="48" t="s">
        <v>919</v>
      </c>
      <c r="F759" s="48" t="s">
        <v>941</v>
      </c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2.75" hidden="true" customHeight="false" outlineLevel="0" collapsed="false">
      <c r="A760" s="5" t="n">
        <v>758</v>
      </c>
      <c r="B760" s="57" t="s">
        <v>938</v>
      </c>
      <c r="C760" s="12" t="s">
        <v>585</v>
      </c>
      <c r="D760" s="12" t="s">
        <v>846</v>
      </c>
      <c r="E760" s="48" t="s">
        <v>919</v>
      </c>
      <c r="F760" s="48" t="s">
        <v>942</v>
      </c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2.75" hidden="true" customHeight="false" outlineLevel="0" collapsed="false">
      <c r="A761" s="5" t="n">
        <v>759</v>
      </c>
      <c r="B761" s="57" t="s">
        <v>938</v>
      </c>
      <c r="C761" s="12" t="s">
        <v>585</v>
      </c>
      <c r="D761" s="12" t="s">
        <v>846</v>
      </c>
      <c r="E761" s="48" t="s">
        <v>932</v>
      </c>
      <c r="F761" s="48" t="s">
        <v>943</v>
      </c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25.5" hidden="true" customHeight="false" outlineLevel="0" collapsed="false">
      <c r="A762" s="5" t="n">
        <v>760</v>
      </c>
      <c r="B762" s="57" t="s">
        <v>938</v>
      </c>
      <c r="C762" s="12" t="s">
        <v>585</v>
      </c>
      <c r="D762" s="12" t="s">
        <v>846</v>
      </c>
      <c r="E762" s="48" t="s">
        <v>907</v>
      </c>
      <c r="F762" s="58" t="s">
        <v>944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25.5" hidden="true" customHeight="false" outlineLevel="0" collapsed="false">
      <c r="A763" s="5" t="n">
        <v>761</v>
      </c>
      <c r="B763" s="12" t="s">
        <v>7</v>
      </c>
      <c r="C763" s="12" t="s">
        <v>585</v>
      </c>
      <c r="D763" s="12" t="s">
        <v>846</v>
      </c>
      <c r="E763" s="46" t="s">
        <v>847</v>
      </c>
      <c r="F763" s="46" t="s">
        <v>945</v>
      </c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2.75" hidden="true" customHeight="false" outlineLevel="0" collapsed="false">
      <c r="A764" s="5" t="n">
        <v>762</v>
      </c>
      <c r="B764" s="12" t="s">
        <v>7</v>
      </c>
      <c r="C764" s="12" t="s">
        <v>585</v>
      </c>
      <c r="D764" s="12" t="s">
        <v>846</v>
      </c>
      <c r="E764" s="46" t="s">
        <v>847</v>
      </c>
      <c r="F764" s="46" t="s">
        <v>946</v>
      </c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2.75" hidden="true" customHeight="false" outlineLevel="0" collapsed="false">
      <c r="A765" s="5" t="n">
        <v>763</v>
      </c>
      <c r="B765" s="12" t="s">
        <v>7</v>
      </c>
      <c r="C765" s="12" t="s">
        <v>585</v>
      </c>
      <c r="D765" s="12" t="s">
        <v>846</v>
      </c>
      <c r="E765" s="47" t="s">
        <v>847</v>
      </c>
      <c r="F765" s="47" t="s">
        <v>947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2.75" hidden="true" customHeight="false" outlineLevel="0" collapsed="false">
      <c r="A766" s="5" t="n">
        <v>764</v>
      </c>
      <c r="B766" s="12" t="s">
        <v>7</v>
      </c>
      <c r="C766" s="12" t="s">
        <v>585</v>
      </c>
      <c r="D766" s="12" t="s">
        <v>846</v>
      </c>
      <c r="E766" s="47" t="s">
        <v>847</v>
      </c>
      <c r="F766" s="47" t="s">
        <v>948</v>
      </c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2.75" hidden="true" customHeight="false" outlineLevel="0" collapsed="false">
      <c r="A767" s="5" t="n">
        <v>765</v>
      </c>
      <c r="B767" s="12" t="s">
        <v>7</v>
      </c>
      <c r="C767" s="12" t="s">
        <v>585</v>
      </c>
      <c r="D767" s="12" t="s">
        <v>846</v>
      </c>
      <c r="E767" s="47" t="s">
        <v>847</v>
      </c>
      <c r="F767" s="47" t="s">
        <v>949</v>
      </c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2.75" hidden="true" customHeight="false" outlineLevel="0" collapsed="false">
      <c r="A768" s="5" t="n">
        <v>766</v>
      </c>
      <c r="B768" s="12" t="s">
        <v>7</v>
      </c>
      <c r="C768" s="12" t="s">
        <v>585</v>
      </c>
      <c r="D768" s="12" t="s">
        <v>846</v>
      </c>
      <c r="E768" s="27" t="s">
        <v>950</v>
      </c>
      <c r="F768" s="53" t="s">
        <v>951</v>
      </c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2.75" hidden="true" customHeight="false" outlineLevel="0" collapsed="false">
      <c r="A769" s="5" t="n">
        <v>767</v>
      </c>
      <c r="B769" s="12" t="s">
        <v>7</v>
      </c>
      <c r="C769" s="12" t="s">
        <v>585</v>
      </c>
      <c r="D769" s="12" t="s">
        <v>846</v>
      </c>
      <c r="E769" s="46" t="s">
        <v>950</v>
      </c>
      <c r="F769" s="46" t="s">
        <v>952</v>
      </c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2.75" hidden="true" customHeight="false" outlineLevel="0" collapsed="false">
      <c r="A770" s="5" t="n">
        <v>768</v>
      </c>
      <c r="B770" s="12" t="s">
        <v>7</v>
      </c>
      <c r="C770" s="12" t="s">
        <v>585</v>
      </c>
      <c r="D770" s="12" t="s">
        <v>846</v>
      </c>
      <c r="E770" s="27" t="s">
        <v>950</v>
      </c>
      <c r="F770" s="27" t="s">
        <v>950</v>
      </c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2.75" hidden="true" customHeight="false" outlineLevel="0" collapsed="false">
      <c r="A771" s="5" t="n">
        <v>769</v>
      </c>
      <c r="B771" s="12" t="s">
        <v>7</v>
      </c>
      <c r="C771" s="12" t="s">
        <v>585</v>
      </c>
      <c r="D771" s="12" t="s">
        <v>846</v>
      </c>
      <c r="E771" s="46" t="s">
        <v>919</v>
      </c>
      <c r="F771" s="46" t="s">
        <v>953</v>
      </c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5" hidden="true" customHeight="false" outlineLevel="0" collapsed="false">
      <c r="A772" s="5" t="n">
        <v>770</v>
      </c>
      <c r="B772" s="12" t="s">
        <v>7</v>
      </c>
      <c r="C772" s="12" t="s">
        <v>585</v>
      </c>
      <c r="D772" s="12" t="s">
        <v>846</v>
      </c>
      <c r="E772" s="59" t="s">
        <v>932</v>
      </c>
      <c r="F772" s="59" t="s">
        <v>954</v>
      </c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5" hidden="true" customHeight="false" outlineLevel="0" collapsed="false">
      <c r="A773" s="5" t="n">
        <v>771</v>
      </c>
      <c r="B773" s="60" t="s">
        <v>7</v>
      </c>
      <c r="C773" s="60" t="s">
        <v>585</v>
      </c>
      <c r="D773" s="60" t="s">
        <v>846</v>
      </c>
      <c r="E773" s="61" t="s">
        <v>932</v>
      </c>
      <c r="F773" s="61" t="s">
        <v>955</v>
      </c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5" hidden="true" customHeight="false" outlineLevel="0" collapsed="false">
      <c r="A774" s="5" t="n">
        <v>772</v>
      </c>
      <c r="B774" s="12" t="s">
        <v>7</v>
      </c>
      <c r="C774" s="12" t="s">
        <v>585</v>
      </c>
      <c r="D774" s="12" t="s">
        <v>846</v>
      </c>
      <c r="E774" s="52" t="s">
        <v>875</v>
      </c>
      <c r="F774" s="48" t="s">
        <v>956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25.5" hidden="true" customHeight="false" outlineLevel="0" collapsed="false">
      <c r="A775" s="5" t="n">
        <v>773</v>
      </c>
      <c r="B775" s="62" t="s">
        <v>7</v>
      </c>
      <c r="C775" s="62" t="s">
        <v>585</v>
      </c>
      <c r="D775" s="62" t="s">
        <v>846</v>
      </c>
      <c r="E775" s="62" t="s">
        <v>957</v>
      </c>
      <c r="F775" s="63" t="s">
        <v>958</v>
      </c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2.75" hidden="true" customHeight="false" outlineLevel="0" collapsed="false">
      <c r="A776" s="5" t="n">
        <v>774</v>
      </c>
      <c r="B776" s="62" t="s">
        <v>7</v>
      </c>
      <c r="C776" s="62" t="s">
        <v>585</v>
      </c>
      <c r="D776" s="62" t="s">
        <v>846</v>
      </c>
      <c r="E776" s="64" t="s">
        <v>901</v>
      </c>
      <c r="F776" s="64" t="s">
        <v>959</v>
      </c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2.75" hidden="true" customHeight="false" outlineLevel="0" collapsed="false">
      <c r="A777" s="5" t="n">
        <v>775</v>
      </c>
      <c r="B777" s="62" t="s">
        <v>7</v>
      </c>
      <c r="C777" s="62" t="s">
        <v>585</v>
      </c>
      <c r="D777" s="62" t="s">
        <v>846</v>
      </c>
      <c r="E777" s="65" t="s">
        <v>901</v>
      </c>
      <c r="F777" s="65" t="s">
        <v>960</v>
      </c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2.75" hidden="true" customHeight="false" outlineLevel="0" collapsed="false">
      <c r="A778" s="5" t="n">
        <v>776</v>
      </c>
      <c r="B778" s="62" t="s">
        <v>7</v>
      </c>
      <c r="C778" s="62" t="s">
        <v>585</v>
      </c>
      <c r="D778" s="62" t="s">
        <v>846</v>
      </c>
      <c r="E778" s="65" t="s">
        <v>901</v>
      </c>
      <c r="F778" s="65" t="s">
        <v>961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2.75" hidden="true" customHeight="false" outlineLevel="0" collapsed="false">
      <c r="A779" s="5" t="n">
        <v>777</v>
      </c>
      <c r="B779" s="66" t="s">
        <v>7</v>
      </c>
      <c r="C779" s="66" t="s">
        <v>585</v>
      </c>
      <c r="D779" s="66" t="s">
        <v>846</v>
      </c>
      <c r="E779" s="67" t="s">
        <v>901</v>
      </c>
      <c r="F779" s="67" t="s">
        <v>962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2.75" hidden="true" customHeight="false" outlineLevel="0" collapsed="false">
      <c r="A780" s="5" t="n">
        <v>778</v>
      </c>
      <c r="B780" s="62" t="s">
        <v>7</v>
      </c>
      <c r="C780" s="62" t="s">
        <v>585</v>
      </c>
      <c r="D780" s="62" t="s">
        <v>846</v>
      </c>
      <c r="E780" s="65" t="s">
        <v>915</v>
      </c>
      <c r="F780" s="68" t="s">
        <v>593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2.75" hidden="true" customHeight="false" outlineLevel="0" collapsed="false">
      <c r="A781" s="5" t="n">
        <v>779</v>
      </c>
      <c r="B781" s="1" t="s">
        <v>7</v>
      </c>
      <c r="C781" s="1" t="s">
        <v>585</v>
      </c>
      <c r="D781" s="1" t="s">
        <v>963</v>
      </c>
      <c r="E781" s="1" t="s">
        <v>964</v>
      </c>
      <c r="F781" s="1" t="s">
        <v>965</v>
      </c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2.75" hidden="true" customHeight="false" outlineLevel="0" collapsed="false">
      <c r="A782" s="5" t="n">
        <v>780</v>
      </c>
      <c r="B782" s="1" t="s">
        <v>7</v>
      </c>
      <c r="C782" s="1" t="s">
        <v>585</v>
      </c>
      <c r="D782" s="1" t="s">
        <v>963</v>
      </c>
      <c r="E782" s="1" t="s">
        <v>964</v>
      </c>
      <c r="F782" s="1" t="s">
        <v>966</v>
      </c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2.75" hidden="true" customHeight="false" outlineLevel="0" collapsed="false">
      <c r="A783" s="5" t="n">
        <v>781</v>
      </c>
      <c r="B783" s="1" t="s">
        <v>7</v>
      </c>
      <c r="C783" s="1" t="s">
        <v>585</v>
      </c>
      <c r="D783" s="1" t="s">
        <v>963</v>
      </c>
      <c r="E783" s="1" t="s">
        <v>967</v>
      </c>
      <c r="F783" s="1" t="s">
        <v>968</v>
      </c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2.75" hidden="true" customHeight="false" outlineLevel="0" collapsed="false">
      <c r="A784" s="5" t="n">
        <v>782</v>
      </c>
      <c r="B784" s="1" t="s">
        <v>7</v>
      </c>
      <c r="C784" s="1" t="s">
        <v>585</v>
      </c>
      <c r="D784" s="1" t="s">
        <v>963</v>
      </c>
      <c r="E784" s="1" t="s">
        <v>967</v>
      </c>
      <c r="F784" s="1" t="s">
        <v>969</v>
      </c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2.75" hidden="true" customHeight="false" outlineLevel="0" collapsed="false">
      <c r="A785" s="5" t="n">
        <v>783</v>
      </c>
      <c r="B785" s="1" t="s">
        <v>7</v>
      </c>
      <c r="C785" s="1" t="s">
        <v>585</v>
      </c>
      <c r="D785" s="1" t="s">
        <v>963</v>
      </c>
      <c r="E785" s="1" t="s">
        <v>970</v>
      </c>
      <c r="F785" s="1" t="s">
        <v>971</v>
      </c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2.75" hidden="true" customHeight="false" outlineLevel="0" collapsed="false">
      <c r="A786" s="5" t="n">
        <v>784</v>
      </c>
      <c r="B786" s="1" t="s">
        <v>7</v>
      </c>
      <c r="C786" s="1" t="s">
        <v>585</v>
      </c>
      <c r="D786" s="1" t="s">
        <v>963</v>
      </c>
      <c r="E786" s="1" t="s">
        <v>972</v>
      </c>
      <c r="F786" s="1" t="s">
        <v>973</v>
      </c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2.75" hidden="true" customHeight="false" outlineLevel="0" collapsed="false">
      <c r="A787" s="5" t="n">
        <v>785</v>
      </c>
      <c r="B787" s="1" t="s">
        <v>7</v>
      </c>
      <c r="C787" s="1" t="s">
        <v>585</v>
      </c>
      <c r="D787" s="1" t="s">
        <v>963</v>
      </c>
      <c r="E787" s="1" t="s">
        <v>169</v>
      </c>
      <c r="F787" s="1" t="s">
        <v>974</v>
      </c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2.75" hidden="true" customHeight="false" outlineLevel="0" collapsed="false">
      <c r="A788" s="5" t="n">
        <v>786</v>
      </c>
      <c r="B788" s="1" t="s">
        <v>7</v>
      </c>
      <c r="C788" s="1" t="s">
        <v>585</v>
      </c>
      <c r="D788" s="1" t="s">
        <v>963</v>
      </c>
      <c r="E788" s="1" t="s">
        <v>169</v>
      </c>
      <c r="F788" s="1" t="s">
        <v>975</v>
      </c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2.75" hidden="true" customHeight="false" outlineLevel="0" collapsed="false">
      <c r="A789" s="5" t="n">
        <v>787</v>
      </c>
      <c r="B789" s="1" t="s">
        <v>7</v>
      </c>
      <c r="C789" s="1" t="s">
        <v>585</v>
      </c>
      <c r="D789" s="1" t="s">
        <v>963</v>
      </c>
      <c r="E789" s="1" t="s">
        <v>976</v>
      </c>
      <c r="F789" s="1" t="s">
        <v>977</v>
      </c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2.75" hidden="true" customHeight="false" outlineLevel="0" collapsed="false">
      <c r="A790" s="5" t="n">
        <v>788</v>
      </c>
      <c r="B790" s="1" t="s">
        <v>7</v>
      </c>
      <c r="C790" s="1" t="s">
        <v>585</v>
      </c>
      <c r="D790" s="1" t="s">
        <v>963</v>
      </c>
      <c r="E790" s="1" t="s">
        <v>978</v>
      </c>
      <c r="F790" s="1" t="s">
        <v>643</v>
      </c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2.75" hidden="true" customHeight="false" outlineLevel="0" collapsed="false">
      <c r="A791" s="5" t="n">
        <v>789</v>
      </c>
      <c r="B791" s="1" t="s">
        <v>7</v>
      </c>
      <c r="C791" s="1" t="s">
        <v>585</v>
      </c>
      <c r="D791" s="1" t="s">
        <v>963</v>
      </c>
      <c r="E791" s="1" t="s">
        <v>979</v>
      </c>
      <c r="F791" s="1" t="s">
        <v>980</v>
      </c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2.75" hidden="true" customHeight="false" outlineLevel="0" collapsed="false">
      <c r="A792" s="5" t="n">
        <v>790</v>
      </c>
      <c r="B792" s="1" t="s">
        <v>7</v>
      </c>
      <c r="C792" s="1" t="s">
        <v>585</v>
      </c>
      <c r="D792" s="1" t="s">
        <v>963</v>
      </c>
      <c r="E792" s="1" t="s">
        <v>981</v>
      </c>
      <c r="F792" s="1" t="s">
        <v>982</v>
      </c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2.75" hidden="true" customHeight="false" outlineLevel="0" collapsed="false">
      <c r="A793" s="5" t="n">
        <v>791</v>
      </c>
      <c r="B793" s="1" t="s">
        <v>7</v>
      </c>
      <c r="C793" s="1" t="s">
        <v>585</v>
      </c>
      <c r="D793" s="1" t="s">
        <v>963</v>
      </c>
      <c r="E793" s="1" t="s">
        <v>981</v>
      </c>
      <c r="F793" s="1" t="s">
        <v>983</v>
      </c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2.75" hidden="true" customHeight="false" outlineLevel="0" collapsed="false">
      <c r="A794" s="5" t="n">
        <v>792</v>
      </c>
      <c r="B794" s="1" t="s">
        <v>7</v>
      </c>
      <c r="C794" s="1" t="s">
        <v>585</v>
      </c>
      <c r="D794" s="1" t="s">
        <v>963</v>
      </c>
      <c r="E794" s="1" t="s">
        <v>981</v>
      </c>
      <c r="F794" s="1" t="s">
        <v>979</v>
      </c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2.75" hidden="true" customHeight="false" outlineLevel="0" collapsed="false">
      <c r="A795" s="5" t="n">
        <v>793</v>
      </c>
      <c r="B795" s="1" t="s">
        <v>7</v>
      </c>
      <c r="C795" s="1" t="s">
        <v>585</v>
      </c>
      <c r="D795" s="1" t="s">
        <v>963</v>
      </c>
      <c r="E795" s="1" t="s">
        <v>984</v>
      </c>
      <c r="F795" s="1" t="s">
        <v>985</v>
      </c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12.75" hidden="true" customHeight="false" outlineLevel="0" collapsed="false">
      <c r="A796" s="5" t="n">
        <v>794</v>
      </c>
      <c r="B796" s="1" t="s">
        <v>7</v>
      </c>
      <c r="C796" s="1" t="s">
        <v>585</v>
      </c>
      <c r="D796" s="1" t="s">
        <v>963</v>
      </c>
      <c r="E796" s="1" t="s">
        <v>984</v>
      </c>
      <c r="F796" s="1" t="s">
        <v>986</v>
      </c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2.75" hidden="true" customHeight="false" outlineLevel="0" collapsed="false">
      <c r="A797" s="5" t="n">
        <v>795</v>
      </c>
      <c r="B797" s="1" t="s">
        <v>7</v>
      </c>
      <c r="C797" s="1" t="s">
        <v>585</v>
      </c>
      <c r="D797" s="1" t="s">
        <v>963</v>
      </c>
      <c r="E797" s="1" t="s">
        <v>987</v>
      </c>
      <c r="F797" s="1" t="s">
        <v>988</v>
      </c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2.75" hidden="true" customHeight="false" outlineLevel="0" collapsed="false">
      <c r="A798" s="5" t="n">
        <v>796</v>
      </c>
      <c r="B798" s="1" t="s">
        <v>7</v>
      </c>
      <c r="C798" s="1" t="s">
        <v>585</v>
      </c>
      <c r="D798" s="1" t="s">
        <v>963</v>
      </c>
      <c r="E798" s="1" t="s">
        <v>989</v>
      </c>
      <c r="F798" s="1" t="s">
        <v>989</v>
      </c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2.75" hidden="true" customHeight="false" outlineLevel="0" collapsed="false">
      <c r="A799" s="5" t="n">
        <v>797</v>
      </c>
      <c r="B799" s="1" t="s">
        <v>7</v>
      </c>
      <c r="C799" s="1" t="s">
        <v>585</v>
      </c>
      <c r="D799" s="1" t="s">
        <v>963</v>
      </c>
      <c r="E799" s="1" t="s">
        <v>989</v>
      </c>
      <c r="F799" s="1" t="s">
        <v>990</v>
      </c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2.75" hidden="true" customHeight="false" outlineLevel="0" collapsed="false">
      <c r="A800" s="5" t="n">
        <v>798</v>
      </c>
      <c r="B800" s="1" t="s">
        <v>7</v>
      </c>
      <c r="C800" s="1" t="s">
        <v>585</v>
      </c>
      <c r="D800" s="1" t="s">
        <v>963</v>
      </c>
      <c r="E800" s="1" t="s">
        <v>989</v>
      </c>
      <c r="F800" s="1" t="s">
        <v>991</v>
      </c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2.75" hidden="true" customHeight="false" outlineLevel="0" collapsed="false">
      <c r="A801" s="5" t="n">
        <v>799</v>
      </c>
      <c r="B801" s="1" t="s">
        <v>7</v>
      </c>
      <c r="C801" s="1" t="s">
        <v>585</v>
      </c>
      <c r="D801" s="1" t="s">
        <v>963</v>
      </c>
      <c r="E801" s="1" t="s">
        <v>989</v>
      </c>
      <c r="F801" s="1" t="s">
        <v>992</v>
      </c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2.75" hidden="true" customHeight="false" outlineLevel="0" collapsed="false">
      <c r="A802" s="5" t="n">
        <v>800</v>
      </c>
      <c r="B802" s="1" t="s">
        <v>7</v>
      </c>
      <c r="C802" s="1" t="s">
        <v>585</v>
      </c>
      <c r="D802" s="1" t="s">
        <v>963</v>
      </c>
      <c r="E802" s="1" t="s">
        <v>993</v>
      </c>
      <c r="F802" s="1" t="s">
        <v>994</v>
      </c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12.75" hidden="true" customHeight="false" outlineLevel="0" collapsed="false">
      <c r="A803" s="5" t="n">
        <v>801</v>
      </c>
      <c r="B803" s="1" t="s">
        <v>7</v>
      </c>
      <c r="C803" s="1" t="s">
        <v>585</v>
      </c>
      <c r="D803" s="1" t="s">
        <v>963</v>
      </c>
      <c r="E803" s="1" t="s">
        <v>993</v>
      </c>
      <c r="F803" s="1" t="s">
        <v>995</v>
      </c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12.75" hidden="true" customHeight="false" outlineLevel="0" collapsed="false">
      <c r="A804" s="5" t="n">
        <v>802</v>
      </c>
      <c r="B804" s="1" t="s">
        <v>7</v>
      </c>
      <c r="C804" s="1" t="s">
        <v>585</v>
      </c>
      <c r="D804" s="1" t="s">
        <v>963</v>
      </c>
      <c r="E804" s="1" t="s">
        <v>993</v>
      </c>
      <c r="F804" s="1" t="s">
        <v>996</v>
      </c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12.75" hidden="true" customHeight="false" outlineLevel="0" collapsed="false">
      <c r="A805" s="5" t="n">
        <v>803</v>
      </c>
      <c r="B805" s="1" t="s">
        <v>7</v>
      </c>
      <c r="C805" s="1" t="s">
        <v>585</v>
      </c>
      <c r="D805" s="1" t="s">
        <v>963</v>
      </c>
      <c r="E805" s="1" t="s">
        <v>997</v>
      </c>
      <c r="F805" s="1" t="s">
        <v>998</v>
      </c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2.75" hidden="true" customHeight="false" outlineLevel="0" collapsed="false">
      <c r="A806" s="5" t="n">
        <v>804</v>
      </c>
      <c r="B806" s="1" t="s">
        <v>7</v>
      </c>
      <c r="C806" s="1" t="s">
        <v>585</v>
      </c>
      <c r="D806" s="1" t="s">
        <v>963</v>
      </c>
      <c r="E806" s="1" t="s">
        <v>999</v>
      </c>
      <c r="F806" s="1" t="s">
        <v>1000</v>
      </c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2.75" hidden="true" customHeight="false" outlineLevel="0" collapsed="false">
      <c r="A807" s="5" t="n">
        <v>805</v>
      </c>
      <c r="B807" s="1" t="s">
        <v>7</v>
      </c>
      <c r="C807" s="1" t="s">
        <v>585</v>
      </c>
      <c r="D807" s="1" t="s">
        <v>963</v>
      </c>
      <c r="E807" s="1" t="s">
        <v>1001</v>
      </c>
      <c r="F807" s="1" t="s">
        <v>1002</v>
      </c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2.75" hidden="true" customHeight="false" outlineLevel="0" collapsed="false">
      <c r="A808" s="5" t="n">
        <v>806</v>
      </c>
      <c r="B808" s="1" t="s">
        <v>7</v>
      </c>
      <c r="C808" s="1" t="s">
        <v>585</v>
      </c>
      <c r="D808" s="1" t="s">
        <v>963</v>
      </c>
      <c r="E808" s="1" t="s">
        <v>1001</v>
      </c>
      <c r="F808" s="1" t="s">
        <v>1003</v>
      </c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2.75" hidden="true" customHeight="false" outlineLevel="0" collapsed="false">
      <c r="A809" s="5" t="n">
        <v>807</v>
      </c>
      <c r="B809" s="1" t="s">
        <v>7</v>
      </c>
      <c r="C809" s="1" t="s">
        <v>585</v>
      </c>
      <c r="D809" s="1" t="s">
        <v>963</v>
      </c>
      <c r="E809" s="1" t="s">
        <v>1001</v>
      </c>
      <c r="F809" s="1" t="s">
        <v>1004</v>
      </c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2.75" hidden="true" customHeight="false" outlineLevel="0" collapsed="false">
      <c r="A810" s="5" t="n">
        <v>808</v>
      </c>
      <c r="B810" s="1" t="s">
        <v>7</v>
      </c>
      <c r="C810" s="1" t="s">
        <v>585</v>
      </c>
      <c r="D810" s="1" t="s">
        <v>963</v>
      </c>
      <c r="E810" s="1" t="s">
        <v>1005</v>
      </c>
      <c r="F810" s="1" t="s">
        <v>1006</v>
      </c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12.75" hidden="true" customHeight="false" outlineLevel="0" collapsed="false">
      <c r="A811" s="5" t="n">
        <v>809</v>
      </c>
      <c r="B811" s="1" t="s">
        <v>7</v>
      </c>
      <c r="C811" s="1" t="s">
        <v>585</v>
      </c>
      <c r="D811" s="1" t="s">
        <v>963</v>
      </c>
      <c r="E811" s="1" t="s">
        <v>1005</v>
      </c>
      <c r="F811" s="1" t="s">
        <v>1007</v>
      </c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2.75" hidden="true" customHeight="false" outlineLevel="0" collapsed="false">
      <c r="A812" s="5" t="n">
        <v>810</v>
      </c>
      <c r="B812" s="1" t="s">
        <v>7</v>
      </c>
      <c r="C812" s="1" t="s">
        <v>585</v>
      </c>
      <c r="D812" s="1" t="s">
        <v>963</v>
      </c>
      <c r="E812" s="1" t="s">
        <v>1005</v>
      </c>
      <c r="F812" s="1" t="s">
        <v>1008</v>
      </c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12.75" hidden="true" customHeight="false" outlineLevel="0" collapsed="false">
      <c r="A813" s="5" t="n">
        <v>811</v>
      </c>
      <c r="B813" s="1" t="s">
        <v>7</v>
      </c>
      <c r="C813" s="1" t="s">
        <v>585</v>
      </c>
      <c r="D813" s="1" t="s">
        <v>963</v>
      </c>
      <c r="E813" s="1" t="s">
        <v>1009</v>
      </c>
      <c r="F813" s="1" t="s">
        <v>1010</v>
      </c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12.75" hidden="true" customHeight="false" outlineLevel="0" collapsed="false">
      <c r="A814" s="5" t="n">
        <v>812</v>
      </c>
      <c r="B814" s="1" t="s">
        <v>7</v>
      </c>
      <c r="C814" s="1" t="s">
        <v>585</v>
      </c>
      <c r="D814" s="1" t="s">
        <v>963</v>
      </c>
      <c r="E814" s="1" t="s">
        <v>1009</v>
      </c>
      <c r="F814" s="1" t="s">
        <v>1009</v>
      </c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12.75" hidden="true" customHeight="false" outlineLevel="0" collapsed="false">
      <c r="A815" s="5" t="n">
        <v>813</v>
      </c>
      <c r="B815" s="1" t="s">
        <v>7</v>
      </c>
      <c r="C815" s="1" t="s">
        <v>585</v>
      </c>
      <c r="D815" s="1" t="s">
        <v>963</v>
      </c>
      <c r="E815" s="1" t="s">
        <v>1009</v>
      </c>
      <c r="F815" s="1" t="s">
        <v>1011</v>
      </c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12.75" hidden="true" customHeight="false" outlineLevel="0" collapsed="false">
      <c r="A816" s="5" t="n">
        <v>814</v>
      </c>
      <c r="B816" s="1" t="s">
        <v>7</v>
      </c>
      <c r="C816" s="1" t="s">
        <v>585</v>
      </c>
      <c r="D816" s="1" t="s">
        <v>963</v>
      </c>
      <c r="E816" s="1" t="s">
        <v>1012</v>
      </c>
      <c r="F816" s="1" t="s">
        <v>1013</v>
      </c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12.75" hidden="true" customHeight="false" outlineLevel="0" collapsed="false">
      <c r="A817" s="5" t="n">
        <v>815</v>
      </c>
      <c r="B817" s="1" t="s">
        <v>7</v>
      </c>
      <c r="C817" s="1" t="s">
        <v>585</v>
      </c>
      <c r="D817" s="1" t="s">
        <v>963</v>
      </c>
      <c r="E817" s="1" t="s">
        <v>1012</v>
      </c>
      <c r="F817" s="1" t="s">
        <v>1014</v>
      </c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12.75" hidden="true" customHeight="false" outlineLevel="0" collapsed="false">
      <c r="A818" s="5" t="n">
        <v>816</v>
      </c>
      <c r="B818" s="1" t="s">
        <v>7</v>
      </c>
      <c r="C818" s="1" t="s">
        <v>585</v>
      </c>
      <c r="D818" s="1" t="s">
        <v>963</v>
      </c>
      <c r="E818" s="1" t="s">
        <v>1012</v>
      </c>
      <c r="F818" s="1" t="s">
        <v>1015</v>
      </c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customFormat="false" ht="12.75" hidden="true" customHeight="false" outlineLevel="0" collapsed="false">
      <c r="A819" s="5" t="n">
        <v>817</v>
      </c>
      <c r="B819" s="1" t="s">
        <v>7</v>
      </c>
      <c r="C819" s="1" t="s">
        <v>585</v>
      </c>
      <c r="D819" s="1" t="s">
        <v>963</v>
      </c>
      <c r="E819" s="1" t="s">
        <v>1012</v>
      </c>
      <c r="F819" s="1" t="s">
        <v>1016</v>
      </c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customFormat="false" ht="12.75" hidden="true" customHeight="false" outlineLevel="0" collapsed="false">
      <c r="A820" s="5" t="n">
        <v>818</v>
      </c>
      <c r="B820" s="1" t="s">
        <v>7</v>
      </c>
      <c r="C820" s="1" t="s">
        <v>585</v>
      </c>
      <c r="D820" s="1" t="s">
        <v>963</v>
      </c>
      <c r="E820" s="1" t="s">
        <v>1012</v>
      </c>
      <c r="F820" s="1" t="s">
        <v>1017</v>
      </c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2.75" hidden="true" customHeight="false" outlineLevel="0" collapsed="false">
      <c r="A821" s="5" t="n">
        <v>819</v>
      </c>
      <c r="B821" s="1" t="s">
        <v>7</v>
      </c>
      <c r="C821" s="1" t="s">
        <v>585</v>
      </c>
      <c r="D821" s="1" t="s">
        <v>963</v>
      </c>
      <c r="E821" s="1" t="s">
        <v>1018</v>
      </c>
      <c r="F821" s="1" t="s">
        <v>1019</v>
      </c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12.75" hidden="true" customHeight="false" outlineLevel="0" collapsed="false">
      <c r="A822" s="5" t="n">
        <v>820</v>
      </c>
      <c r="B822" s="1" t="s">
        <v>7</v>
      </c>
      <c r="C822" s="1" t="s">
        <v>585</v>
      </c>
      <c r="D822" s="1" t="s">
        <v>963</v>
      </c>
      <c r="E822" s="1" t="s">
        <v>1020</v>
      </c>
      <c r="F822" s="1" t="s">
        <v>1020</v>
      </c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2.75" hidden="true" customHeight="false" outlineLevel="0" collapsed="false">
      <c r="A823" s="5" t="n">
        <v>821</v>
      </c>
      <c r="B823" s="1" t="s">
        <v>7</v>
      </c>
      <c r="C823" s="1" t="s">
        <v>585</v>
      </c>
      <c r="D823" s="1" t="s">
        <v>963</v>
      </c>
      <c r="E823" s="1" t="s">
        <v>1021</v>
      </c>
      <c r="F823" s="1" t="s">
        <v>1022</v>
      </c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2.75" hidden="true" customHeight="false" outlineLevel="0" collapsed="false">
      <c r="A824" s="5" t="n">
        <v>822</v>
      </c>
      <c r="B824" s="1" t="s">
        <v>7</v>
      </c>
      <c r="C824" s="1" t="s">
        <v>585</v>
      </c>
      <c r="D824" s="1" t="s">
        <v>963</v>
      </c>
      <c r="E824" s="1" t="s">
        <v>1021</v>
      </c>
      <c r="F824" s="1" t="s">
        <v>1023</v>
      </c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2.75" hidden="true" customHeight="false" outlineLevel="0" collapsed="false">
      <c r="A825" s="5" t="n">
        <v>823</v>
      </c>
      <c r="B825" s="1" t="s">
        <v>7</v>
      </c>
      <c r="C825" s="1" t="s">
        <v>585</v>
      </c>
      <c r="D825" s="1" t="s">
        <v>963</v>
      </c>
      <c r="E825" s="1" t="s">
        <v>1024</v>
      </c>
      <c r="F825" s="1" t="s">
        <v>1025</v>
      </c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12.75" hidden="true" customHeight="false" outlineLevel="0" collapsed="false">
      <c r="A826" s="5" t="n">
        <v>824</v>
      </c>
      <c r="B826" s="1" t="s">
        <v>7</v>
      </c>
      <c r="C826" s="1" t="s">
        <v>585</v>
      </c>
      <c r="D826" s="1" t="s">
        <v>963</v>
      </c>
      <c r="E826" s="1" t="s">
        <v>1026</v>
      </c>
      <c r="F826" s="1" t="s">
        <v>1026</v>
      </c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12.75" hidden="true" customHeight="false" outlineLevel="0" collapsed="false">
      <c r="A827" s="5" t="n">
        <v>825</v>
      </c>
      <c r="B827" s="1" t="s">
        <v>7</v>
      </c>
      <c r="C827" s="1" t="s">
        <v>585</v>
      </c>
      <c r="D827" s="1" t="s">
        <v>963</v>
      </c>
      <c r="E827" s="1" t="s">
        <v>1026</v>
      </c>
      <c r="F827" s="1" t="s">
        <v>1027</v>
      </c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12.75" hidden="true" customHeight="false" outlineLevel="0" collapsed="false">
      <c r="A828" s="5" t="n">
        <v>826</v>
      </c>
      <c r="B828" s="1" t="s">
        <v>7</v>
      </c>
      <c r="C828" s="1" t="s">
        <v>585</v>
      </c>
      <c r="D828" s="1" t="s">
        <v>963</v>
      </c>
      <c r="E828" s="1" t="s">
        <v>1026</v>
      </c>
      <c r="F828" s="1" t="s">
        <v>1028</v>
      </c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12.75" hidden="true" customHeight="false" outlineLevel="0" collapsed="false">
      <c r="A829" s="5" t="n">
        <v>827</v>
      </c>
      <c r="B829" s="1" t="s">
        <v>7</v>
      </c>
      <c r="C829" s="1" t="s">
        <v>585</v>
      </c>
      <c r="D829" s="1" t="s">
        <v>963</v>
      </c>
      <c r="E829" s="1" t="s">
        <v>1026</v>
      </c>
      <c r="F829" s="1" t="s">
        <v>1029</v>
      </c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12.75" hidden="true" customHeight="false" outlineLevel="0" collapsed="false">
      <c r="A830" s="5" t="n">
        <v>828</v>
      </c>
      <c r="B830" s="1" t="s">
        <v>7</v>
      </c>
      <c r="C830" s="1" t="s">
        <v>585</v>
      </c>
      <c r="D830" s="1" t="s">
        <v>963</v>
      </c>
      <c r="E830" s="1" t="s">
        <v>1030</v>
      </c>
      <c r="F830" s="1" t="s">
        <v>1031</v>
      </c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12.75" hidden="true" customHeight="false" outlineLevel="0" collapsed="false">
      <c r="A831" s="5" t="n">
        <v>829</v>
      </c>
      <c r="B831" s="1" t="s">
        <v>7</v>
      </c>
      <c r="C831" s="1" t="s">
        <v>585</v>
      </c>
      <c r="D831" s="1" t="s">
        <v>963</v>
      </c>
      <c r="E831" s="1" t="s">
        <v>1030</v>
      </c>
      <c r="F831" s="1" t="s">
        <v>1032</v>
      </c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2.75" hidden="true" customHeight="false" outlineLevel="0" collapsed="false">
      <c r="A832" s="5" t="n">
        <v>830</v>
      </c>
      <c r="B832" s="1" t="s">
        <v>7</v>
      </c>
      <c r="C832" s="1" t="s">
        <v>585</v>
      </c>
      <c r="D832" s="1" t="s">
        <v>963</v>
      </c>
      <c r="E832" s="1" t="s">
        <v>1030</v>
      </c>
      <c r="F832" s="1" t="s">
        <v>1030</v>
      </c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12.75" hidden="true" customHeight="false" outlineLevel="0" collapsed="false">
      <c r="A833" s="5" t="n">
        <v>831</v>
      </c>
      <c r="B833" s="1" t="s">
        <v>7</v>
      </c>
      <c r="C833" s="1" t="s">
        <v>585</v>
      </c>
      <c r="D833" s="1" t="s">
        <v>963</v>
      </c>
      <c r="E833" s="1" t="s">
        <v>1033</v>
      </c>
      <c r="F833" s="1" t="s">
        <v>1034</v>
      </c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12.75" hidden="true" customHeight="false" outlineLevel="0" collapsed="false">
      <c r="A834" s="5" t="n">
        <v>832</v>
      </c>
      <c r="B834" s="1" t="s">
        <v>7</v>
      </c>
      <c r="C834" s="1" t="s">
        <v>585</v>
      </c>
      <c r="D834" s="1" t="s">
        <v>963</v>
      </c>
      <c r="E834" s="1" t="s">
        <v>1035</v>
      </c>
      <c r="F834" s="1" t="s">
        <v>1035</v>
      </c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12.75" hidden="true" customHeight="false" outlineLevel="0" collapsed="false">
      <c r="A835" s="5" t="n">
        <v>833</v>
      </c>
      <c r="B835" s="1" t="s">
        <v>7</v>
      </c>
      <c r="C835" s="1" t="s">
        <v>585</v>
      </c>
      <c r="D835" s="1" t="s">
        <v>963</v>
      </c>
      <c r="E835" s="1" t="s">
        <v>1035</v>
      </c>
      <c r="F835" s="1" t="s">
        <v>1036</v>
      </c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2.75" hidden="true" customHeight="false" outlineLevel="0" collapsed="false">
      <c r="A836" s="5" t="n">
        <v>834</v>
      </c>
      <c r="B836" s="1" t="s">
        <v>7</v>
      </c>
      <c r="C836" s="1" t="s">
        <v>585</v>
      </c>
      <c r="D836" s="1" t="s">
        <v>963</v>
      </c>
      <c r="E836" s="1" t="s">
        <v>1035</v>
      </c>
      <c r="F836" s="1" t="s">
        <v>1037</v>
      </c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2.75" hidden="true" customHeight="false" outlineLevel="0" collapsed="false">
      <c r="A837" s="5" t="n">
        <v>835</v>
      </c>
      <c r="B837" s="1" t="s">
        <v>7</v>
      </c>
      <c r="C837" s="1" t="s">
        <v>585</v>
      </c>
      <c r="D837" s="1" t="s">
        <v>963</v>
      </c>
      <c r="E837" s="1" t="s">
        <v>1038</v>
      </c>
      <c r="F837" s="1" t="s">
        <v>1039</v>
      </c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2.75" hidden="true" customHeight="false" outlineLevel="0" collapsed="false">
      <c r="A838" s="5" t="n">
        <v>836</v>
      </c>
      <c r="B838" s="1" t="s">
        <v>7</v>
      </c>
      <c r="C838" s="1" t="s">
        <v>585</v>
      </c>
      <c r="D838" s="1" t="s">
        <v>963</v>
      </c>
      <c r="E838" s="1" t="s">
        <v>1038</v>
      </c>
      <c r="F838" s="1" t="s">
        <v>1040</v>
      </c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12.75" hidden="true" customHeight="false" outlineLevel="0" collapsed="false">
      <c r="A839" s="5" t="n">
        <v>837</v>
      </c>
      <c r="B839" s="1" t="s">
        <v>7</v>
      </c>
      <c r="C839" s="1" t="s">
        <v>585</v>
      </c>
      <c r="D839" s="1" t="s">
        <v>963</v>
      </c>
      <c r="E839" s="1" t="s">
        <v>1038</v>
      </c>
      <c r="F839" s="1" t="s">
        <v>1041</v>
      </c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12.75" hidden="true" customHeight="false" outlineLevel="0" collapsed="false">
      <c r="A840" s="5" t="n">
        <v>838</v>
      </c>
      <c r="B840" s="1" t="s">
        <v>7</v>
      </c>
      <c r="C840" s="1" t="s">
        <v>585</v>
      </c>
      <c r="D840" s="1" t="s">
        <v>963</v>
      </c>
      <c r="E840" s="1" t="s">
        <v>1038</v>
      </c>
      <c r="F840" s="1" t="s">
        <v>1038</v>
      </c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2.75" hidden="true" customHeight="false" outlineLevel="0" collapsed="false">
      <c r="A841" s="5" t="n">
        <v>839</v>
      </c>
      <c r="B841" s="1" t="s">
        <v>7</v>
      </c>
      <c r="C841" s="1" t="s">
        <v>585</v>
      </c>
      <c r="D841" s="1" t="s">
        <v>963</v>
      </c>
      <c r="E841" s="1" t="s">
        <v>1042</v>
      </c>
      <c r="F841" s="1" t="s">
        <v>1043</v>
      </c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12.75" hidden="true" customHeight="false" outlineLevel="0" collapsed="false">
      <c r="A842" s="5" t="n">
        <v>840</v>
      </c>
      <c r="B842" s="1" t="s">
        <v>7</v>
      </c>
      <c r="C842" s="1" t="s">
        <v>585</v>
      </c>
      <c r="D842" s="1" t="s">
        <v>963</v>
      </c>
      <c r="E842" s="1" t="s">
        <v>1044</v>
      </c>
      <c r="F842" s="1" t="s">
        <v>1045</v>
      </c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12.75" hidden="true" customHeight="false" outlineLevel="0" collapsed="false">
      <c r="A843" s="5" t="n">
        <v>841</v>
      </c>
      <c r="B843" s="1" t="s">
        <v>7</v>
      </c>
      <c r="C843" s="1" t="s">
        <v>585</v>
      </c>
      <c r="D843" s="1" t="s">
        <v>963</v>
      </c>
      <c r="E843" s="1" t="s">
        <v>1046</v>
      </c>
      <c r="F843" s="1" t="s">
        <v>1047</v>
      </c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2.75" hidden="true" customHeight="false" outlineLevel="0" collapsed="false">
      <c r="A844" s="5" t="n">
        <v>842</v>
      </c>
      <c r="B844" s="1" t="s">
        <v>7</v>
      </c>
      <c r="C844" s="1" t="s">
        <v>585</v>
      </c>
      <c r="D844" s="1" t="s">
        <v>963</v>
      </c>
      <c r="E844" s="1" t="s">
        <v>1048</v>
      </c>
      <c r="F844" s="1" t="s">
        <v>1049</v>
      </c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12.75" hidden="true" customHeight="false" outlineLevel="0" collapsed="false">
      <c r="A845" s="5" t="n">
        <v>843</v>
      </c>
      <c r="B845" s="1" t="s">
        <v>7</v>
      </c>
      <c r="C845" s="1" t="s">
        <v>585</v>
      </c>
      <c r="D845" s="1" t="s">
        <v>963</v>
      </c>
      <c r="E845" s="1" t="s">
        <v>1048</v>
      </c>
      <c r="F845" s="1" t="s">
        <v>1050</v>
      </c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12.75" hidden="true" customHeight="false" outlineLevel="0" collapsed="false">
      <c r="A846" s="5" t="n">
        <v>844</v>
      </c>
      <c r="B846" s="1" t="s">
        <v>7</v>
      </c>
      <c r="C846" s="1" t="s">
        <v>585</v>
      </c>
      <c r="D846" s="1" t="s">
        <v>963</v>
      </c>
      <c r="E846" s="1" t="s">
        <v>1048</v>
      </c>
      <c r="F846" s="1" t="s">
        <v>1051</v>
      </c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customFormat="false" ht="12.75" hidden="true" customHeight="false" outlineLevel="0" collapsed="false">
      <c r="A847" s="5" t="n">
        <v>845</v>
      </c>
      <c r="B847" s="1" t="s">
        <v>7</v>
      </c>
      <c r="C847" s="1" t="s">
        <v>585</v>
      </c>
      <c r="D847" s="1" t="s">
        <v>963</v>
      </c>
      <c r="E847" s="1" t="s">
        <v>1052</v>
      </c>
      <c r="F847" s="1" t="s">
        <v>1053</v>
      </c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customFormat="false" ht="12.75" hidden="true" customHeight="false" outlineLevel="0" collapsed="false">
      <c r="A848" s="5" t="n">
        <v>846</v>
      </c>
      <c r="B848" s="1" t="s">
        <v>7</v>
      </c>
      <c r="C848" s="1" t="s">
        <v>585</v>
      </c>
      <c r="D848" s="1" t="s">
        <v>963</v>
      </c>
      <c r="E848" s="1" t="s">
        <v>1054</v>
      </c>
      <c r="F848" s="1" t="s">
        <v>1054</v>
      </c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customFormat="false" ht="12.75" hidden="true" customHeight="false" outlineLevel="0" collapsed="false">
      <c r="A849" s="5" t="n">
        <v>847</v>
      </c>
      <c r="B849" s="1" t="s">
        <v>7</v>
      </c>
      <c r="C849" s="1" t="s">
        <v>585</v>
      </c>
      <c r="D849" s="1" t="s">
        <v>963</v>
      </c>
      <c r="E849" s="1" t="s">
        <v>1055</v>
      </c>
      <c r="F849" s="1" t="s">
        <v>1056</v>
      </c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customFormat="false" ht="12.75" hidden="true" customHeight="false" outlineLevel="0" collapsed="false">
      <c r="A850" s="5" t="n">
        <v>848</v>
      </c>
      <c r="B850" s="1" t="s">
        <v>7</v>
      </c>
      <c r="C850" s="1" t="s">
        <v>585</v>
      </c>
      <c r="D850" s="1" t="s">
        <v>963</v>
      </c>
      <c r="E850" s="1" t="s">
        <v>963</v>
      </c>
      <c r="F850" s="1" t="s">
        <v>1057</v>
      </c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12.75" hidden="true" customHeight="false" outlineLevel="0" collapsed="false">
      <c r="A851" s="5" t="n">
        <v>849</v>
      </c>
      <c r="B851" s="1" t="s">
        <v>7</v>
      </c>
      <c r="C851" s="1" t="s">
        <v>585</v>
      </c>
      <c r="D851" s="1" t="s">
        <v>963</v>
      </c>
      <c r="E851" s="1" t="s">
        <v>963</v>
      </c>
      <c r="F851" s="1" t="s">
        <v>1058</v>
      </c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2.75" hidden="true" customHeight="false" outlineLevel="0" collapsed="false">
      <c r="A852" s="5" t="n">
        <v>850</v>
      </c>
      <c r="B852" s="1" t="s">
        <v>7</v>
      </c>
      <c r="C852" s="1" t="s">
        <v>585</v>
      </c>
      <c r="D852" s="1" t="s">
        <v>963</v>
      </c>
      <c r="E852" s="1" t="s">
        <v>1059</v>
      </c>
      <c r="F852" s="1" t="s">
        <v>1060</v>
      </c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customFormat="false" ht="12.75" hidden="true" customHeight="false" outlineLevel="0" collapsed="false">
      <c r="A853" s="5" t="n">
        <v>851</v>
      </c>
      <c r="B853" s="1" t="s">
        <v>7</v>
      </c>
      <c r="C853" s="1" t="s">
        <v>585</v>
      </c>
      <c r="D853" s="1" t="s">
        <v>963</v>
      </c>
      <c r="E853" s="1" t="s">
        <v>1059</v>
      </c>
      <c r="F853" s="1" t="s">
        <v>1061</v>
      </c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customFormat="false" ht="12.75" hidden="true" customHeight="false" outlineLevel="0" collapsed="false">
      <c r="A854" s="5" t="n">
        <v>852</v>
      </c>
      <c r="B854" s="1" t="s">
        <v>7</v>
      </c>
      <c r="C854" s="1" t="s">
        <v>585</v>
      </c>
      <c r="D854" s="1" t="s">
        <v>963</v>
      </c>
      <c r="E854" s="1" t="s">
        <v>1059</v>
      </c>
      <c r="F854" s="1" t="s">
        <v>1062</v>
      </c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customFormat="false" ht="12.75" hidden="true" customHeight="false" outlineLevel="0" collapsed="false">
      <c r="A855" s="5" t="n">
        <v>853</v>
      </c>
      <c r="B855" s="1" t="s">
        <v>7</v>
      </c>
      <c r="C855" s="1" t="s">
        <v>585</v>
      </c>
      <c r="D855" s="1" t="s">
        <v>963</v>
      </c>
      <c r="E855" s="1" t="s">
        <v>1063</v>
      </c>
      <c r="F855" s="1" t="s">
        <v>1064</v>
      </c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customFormat="false" ht="12.75" hidden="true" customHeight="false" outlineLevel="0" collapsed="false">
      <c r="A856" s="5" t="n">
        <v>854</v>
      </c>
      <c r="B856" s="1" t="s">
        <v>7</v>
      </c>
      <c r="C856" s="1" t="s">
        <v>585</v>
      </c>
      <c r="D856" s="1" t="s">
        <v>963</v>
      </c>
      <c r="E856" s="1" t="s">
        <v>1065</v>
      </c>
      <c r="F856" s="1" t="s">
        <v>1066</v>
      </c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customFormat="false" ht="12.75" hidden="true" customHeight="false" outlineLevel="0" collapsed="false">
      <c r="A857" s="5" t="n">
        <v>855</v>
      </c>
      <c r="B857" s="1" t="s">
        <v>7</v>
      </c>
      <c r="C857" s="1" t="s">
        <v>585</v>
      </c>
      <c r="D857" s="1" t="s">
        <v>963</v>
      </c>
      <c r="E857" s="1" t="s">
        <v>1067</v>
      </c>
      <c r="F857" s="1" t="s">
        <v>1068</v>
      </c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customFormat="false" ht="12.75" hidden="true" customHeight="false" outlineLevel="0" collapsed="false">
      <c r="A858" s="5" t="n">
        <v>856</v>
      </c>
      <c r="B858" s="1" t="s">
        <v>7</v>
      </c>
      <c r="C858" s="1" t="s">
        <v>585</v>
      </c>
      <c r="D858" s="1" t="s">
        <v>963</v>
      </c>
      <c r="E858" s="1" t="s">
        <v>1069</v>
      </c>
      <c r="F858" s="1" t="s">
        <v>1070</v>
      </c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customFormat="false" ht="12.75" hidden="true" customHeight="false" outlineLevel="0" collapsed="false">
      <c r="A859" s="5" t="n">
        <v>857</v>
      </c>
      <c r="B859" s="1" t="s">
        <v>7</v>
      </c>
      <c r="C859" s="1" t="s">
        <v>585</v>
      </c>
      <c r="D859" s="1" t="s">
        <v>963</v>
      </c>
      <c r="E859" s="1" t="s">
        <v>1069</v>
      </c>
      <c r="F859" s="1" t="s">
        <v>1071</v>
      </c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12.75" hidden="true" customHeight="false" outlineLevel="0" collapsed="false">
      <c r="A860" s="5" t="n">
        <v>858</v>
      </c>
      <c r="B860" s="1" t="s">
        <v>7</v>
      </c>
      <c r="C860" s="1" t="s">
        <v>585</v>
      </c>
      <c r="D860" s="1" t="s">
        <v>963</v>
      </c>
      <c r="E860" s="1" t="s">
        <v>1069</v>
      </c>
      <c r="F860" s="1" t="s">
        <v>1072</v>
      </c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12.75" hidden="true" customHeight="false" outlineLevel="0" collapsed="false">
      <c r="A861" s="5" t="n">
        <v>859</v>
      </c>
      <c r="B861" s="1" t="s">
        <v>7</v>
      </c>
      <c r="C861" s="1" t="s">
        <v>585</v>
      </c>
      <c r="D861" s="1" t="s">
        <v>963</v>
      </c>
      <c r="E861" s="1" t="s">
        <v>1073</v>
      </c>
      <c r="F861" s="1" t="s">
        <v>1074</v>
      </c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12.75" hidden="true" customHeight="false" outlineLevel="0" collapsed="false">
      <c r="A862" s="5" t="n">
        <v>860</v>
      </c>
      <c r="B862" s="1" t="s">
        <v>7</v>
      </c>
      <c r="C862" s="1" t="s">
        <v>585</v>
      </c>
      <c r="D862" s="1" t="s">
        <v>963</v>
      </c>
      <c r="E862" s="1" t="s">
        <v>1035</v>
      </c>
      <c r="F862" s="1" t="s">
        <v>1075</v>
      </c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2.75" hidden="true" customHeight="false" outlineLevel="0" collapsed="false">
      <c r="A863" s="5" t="n">
        <v>861</v>
      </c>
      <c r="B863" s="1" t="s">
        <v>7</v>
      </c>
      <c r="C863" s="1" t="s">
        <v>585</v>
      </c>
      <c r="D863" s="1" t="s">
        <v>963</v>
      </c>
      <c r="E863" s="1" t="s">
        <v>1059</v>
      </c>
      <c r="F863" s="1" t="s">
        <v>1076</v>
      </c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12.75" hidden="true" customHeight="false" outlineLevel="0" collapsed="false">
      <c r="A864" s="5" t="n">
        <v>862</v>
      </c>
      <c r="B864" s="1" t="s">
        <v>7</v>
      </c>
      <c r="C864" s="1" t="s">
        <v>585</v>
      </c>
      <c r="D864" s="1" t="s">
        <v>963</v>
      </c>
      <c r="E864" s="1" t="s">
        <v>964</v>
      </c>
      <c r="F864" s="1" t="s">
        <v>964</v>
      </c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12.75" hidden="true" customHeight="false" outlineLevel="0" collapsed="false">
      <c r="A865" s="5" t="n">
        <v>863</v>
      </c>
      <c r="B865" s="1" t="s">
        <v>7</v>
      </c>
      <c r="C865" s="1" t="s">
        <v>585</v>
      </c>
      <c r="D865" s="1" t="s">
        <v>963</v>
      </c>
      <c r="E865" s="1" t="s">
        <v>1077</v>
      </c>
      <c r="F865" s="1" t="s">
        <v>1078</v>
      </c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2.75" hidden="true" customHeight="false" outlineLevel="0" collapsed="false">
      <c r="A866" s="5" t="n">
        <v>864</v>
      </c>
      <c r="B866" s="1" t="s">
        <v>7</v>
      </c>
      <c r="C866" s="1" t="s">
        <v>585</v>
      </c>
      <c r="D866" s="1" t="s">
        <v>963</v>
      </c>
      <c r="E866" s="1" t="s">
        <v>335</v>
      </c>
      <c r="F866" s="1" t="s">
        <v>1079</v>
      </c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2.75" hidden="true" customHeight="false" outlineLevel="0" collapsed="false">
      <c r="A867" s="5" t="n">
        <v>865</v>
      </c>
      <c r="B867" s="1" t="s">
        <v>7</v>
      </c>
      <c r="C867" s="1" t="s">
        <v>585</v>
      </c>
      <c r="D867" s="1" t="s">
        <v>963</v>
      </c>
      <c r="E867" s="1" t="s">
        <v>984</v>
      </c>
      <c r="F867" s="1" t="s">
        <v>1080</v>
      </c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2.75" hidden="true" customHeight="false" outlineLevel="0" collapsed="false">
      <c r="A868" s="5" t="n">
        <v>866</v>
      </c>
      <c r="B868" s="1" t="s">
        <v>7</v>
      </c>
      <c r="C868" s="1" t="s">
        <v>585</v>
      </c>
      <c r="D868" s="1" t="s">
        <v>963</v>
      </c>
      <c r="E868" s="1" t="s">
        <v>1030</v>
      </c>
      <c r="F868" s="1" t="s">
        <v>1081</v>
      </c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2.75" hidden="true" customHeight="false" outlineLevel="0" collapsed="false">
      <c r="A869" s="5" t="n">
        <v>867</v>
      </c>
      <c r="B869" s="1" t="s">
        <v>7</v>
      </c>
      <c r="C869" s="1" t="s">
        <v>585</v>
      </c>
      <c r="D869" s="1" t="s">
        <v>963</v>
      </c>
      <c r="E869" s="1" t="s">
        <v>1082</v>
      </c>
      <c r="F869" s="1" t="s">
        <v>358</v>
      </c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12.75" hidden="true" customHeight="false" outlineLevel="0" collapsed="false">
      <c r="A870" s="5" t="n">
        <v>868</v>
      </c>
      <c r="B870" s="1" t="s">
        <v>7</v>
      </c>
      <c r="C870" s="1" t="s">
        <v>585</v>
      </c>
      <c r="D870" s="1" t="s">
        <v>963</v>
      </c>
      <c r="E870" s="1" t="s">
        <v>984</v>
      </c>
      <c r="F870" s="1" t="s">
        <v>1083</v>
      </c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customFormat="false" ht="12.75" hidden="true" customHeight="false" outlineLevel="0" collapsed="false">
      <c r="A871" s="5" t="n">
        <v>869</v>
      </c>
      <c r="B871" s="1" t="s">
        <v>7</v>
      </c>
      <c r="C871" s="1" t="s">
        <v>585</v>
      </c>
      <c r="D871" s="1" t="s">
        <v>963</v>
      </c>
      <c r="E871" s="1" t="s">
        <v>967</v>
      </c>
      <c r="F871" s="1" t="s">
        <v>1084</v>
      </c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12.75" hidden="true" customHeight="false" outlineLevel="0" collapsed="false">
      <c r="A872" s="5" t="n">
        <v>870</v>
      </c>
      <c r="B872" s="1" t="s">
        <v>7</v>
      </c>
      <c r="C872" s="1" t="s">
        <v>585</v>
      </c>
      <c r="D872" s="1" t="s">
        <v>963</v>
      </c>
      <c r="E872" s="1" t="s">
        <v>1085</v>
      </c>
      <c r="F872" s="1" t="s">
        <v>1086</v>
      </c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71" customFormat="true" ht="12.75" hidden="true" customHeight="false" outlineLevel="0" collapsed="false">
      <c r="A873" s="5" t="n">
        <v>871</v>
      </c>
      <c r="B873" s="69" t="s">
        <v>6</v>
      </c>
      <c r="C873" s="69" t="s">
        <v>11</v>
      </c>
      <c r="D873" s="69" t="s">
        <v>11</v>
      </c>
      <c r="E873" s="69" t="s">
        <v>1087</v>
      </c>
      <c r="F873" s="70" t="s">
        <v>1087</v>
      </c>
    </row>
    <row r="874" s="71" customFormat="true" ht="12.75" hidden="true" customHeight="false" outlineLevel="0" collapsed="false">
      <c r="A874" s="5" t="n">
        <v>872</v>
      </c>
      <c r="B874" s="69" t="s">
        <v>6</v>
      </c>
      <c r="C874" s="69" t="s">
        <v>11</v>
      </c>
      <c r="D874" s="69" t="s">
        <v>11</v>
      </c>
      <c r="E874" s="69" t="s">
        <v>1087</v>
      </c>
      <c r="F874" s="70" t="s">
        <v>1088</v>
      </c>
    </row>
    <row r="875" s="71" customFormat="true" ht="12.75" hidden="true" customHeight="false" outlineLevel="0" collapsed="false">
      <c r="A875" s="5" t="n">
        <v>873</v>
      </c>
      <c r="B875" s="69" t="s">
        <v>6</v>
      </c>
      <c r="C875" s="69" t="s">
        <v>11</v>
      </c>
      <c r="D875" s="69" t="s">
        <v>11</v>
      </c>
      <c r="E875" s="69" t="s">
        <v>1087</v>
      </c>
      <c r="F875" s="70" t="s">
        <v>177</v>
      </c>
    </row>
    <row r="876" s="71" customFormat="true" ht="12.75" hidden="true" customHeight="false" outlineLevel="0" collapsed="false">
      <c r="A876" s="5" t="n">
        <v>874</v>
      </c>
      <c r="B876" s="69" t="s">
        <v>6</v>
      </c>
      <c r="C876" s="69" t="s">
        <v>11</v>
      </c>
      <c r="D876" s="69" t="s">
        <v>11</v>
      </c>
      <c r="E876" s="69" t="s">
        <v>1087</v>
      </c>
      <c r="F876" s="70" t="s">
        <v>1089</v>
      </c>
    </row>
    <row r="877" s="71" customFormat="true" ht="12.75" hidden="true" customHeight="false" outlineLevel="0" collapsed="false">
      <c r="A877" s="5" t="n">
        <v>875</v>
      </c>
      <c r="B877" s="69" t="s">
        <v>6</v>
      </c>
      <c r="C877" s="69" t="s">
        <v>11</v>
      </c>
      <c r="D877" s="69" t="s">
        <v>11</v>
      </c>
      <c r="E877" s="69" t="s">
        <v>1090</v>
      </c>
      <c r="F877" s="70" t="s">
        <v>1091</v>
      </c>
    </row>
    <row r="878" s="71" customFormat="true" ht="12.75" hidden="true" customHeight="false" outlineLevel="0" collapsed="false">
      <c r="A878" s="5" t="n">
        <v>876</v>
      </c>
      <c r="B878" s="69" t="s">
        <v>6</v>
      </c>
      <c r="C878" s="69" t="s">
        <v>11</v>
      </c>
      <c r="D878" s="69" t="s">
        <v>11</v>
      </c>
      <c r="E878" s="69" t="s">
        <v>1090</v>
      </c>
      <c r="F878" s="70" t="s">
        <v>1092</v>
      </c>
    </row>
    <row r="879" s="71" customFormat="true" ht="12.75" hidden="true" customHeight="false" outlineLevel="0" collapsed="false">
      <c r="A879" s="5" t="n">
        <v>877</v>
      </c>
      <c r="B879" s="69" t="s">
        <v>6</v>
      </c>
      <c r="C879" s="69" t="s">
        <v>11</v>
      </c>
      <c r="D879" s="69" t="s">
        <v>11</v>
      </c>
      <c r="E879" s="69" t="s">
        <v>1090</v>
      </c>
      <c r="F879" s="70" t="s">
        <v>1093</v>
      </c>
    </row>
    <row r="880" s="71" customFormat="true" ht="20.25" hidden="true" customHeight="true" outlineLevel="0" collapsed="false">
      <c r="A880" s="5" t="n">
        <v>878</v>
      </c>
      <c r="B880" s="69" t="s">
        <v>6</v>
      </c>
      <c r="C880" s="69" t="s">
        <v>11</v>
      </c>
      <c r="D880" s="69" t="s">
        <v>11</v>
      </c>
      <c r="E880" s="69" t="s">
        <v>1090</v>
      </c>
      <c r="F880" s="70" t="s">
        <v>1094</v>
      </c>
    </row>
    <row r="881" s="71" customFormat="true" ht="20.25" hidden="true" customHeight="true" outlineLevel="0" collapsed="false">
      <c r="A881" s="5" t="n">
        <v>879</v>
      </c>
      <c r="B881" s="69" t="s">
        <v>6</v>
      </c>
      <c r="C881" s="69" t="s">
        <v>11</v>
      </c>
      <c r="D881" s="69" t="s">
        <v>11</v>
      </c>
      <c r="E881" s="69" t="s">
        <v>1090</v>
      </c>
      <c r="F881" s="70" t="s">
        <v>1095</v>
      </c>
    </row>
    <row r="882" s="71" customFormat="true" ht="12.75" hidden="true" customHeight="false" outlineLevel="0" collapsed="false">
      <c r="A882" s="5" t="n">
        <v>880</v>
      </c>
      <c r="B882" s="69" t="s">
        <v>6</v>
      </c>
      <c r="C882" s="69" t="s">
        <v>11</v>
      </c>
      <c r="D882" s="69" t="s">
        <v>11</v>
      </c>
      <c r="E882" s="69" t="s">
        <v>1090</v>
      </c>
      <c r="F882" s="70" t="s">
        <v>217</v>
      </c>
    </row>
    <row r="883" s="71" customFormat="true" ht="12.75" hidden="true" customHeight="false" outlineLevel="0" collapsed="false">
      <c r="A883" s="5" t="n">
        <v>881</v>
      </c>
      <c r="B883" s="69" t="s">
        <v>6</v>
      </c>
      <c r="C883" s="69" t="s">
        <v>11</v>
      </c>
      <c r="D883" s="69" t="s">
        <v>11</v>
      </c>
      <c r="E883" s="69" t="s">
        <v>1096</v>
      </c>
      <c r="F883" s="70" t="s">
        <v>1096</v>
      </c>
    </row>
    <row r="884" s="71" customFormat="true" ht="12.75" hidden="true" customHeight="false" outlineLevel="0" collapsed="false">
      <c r="A884" s="5" t="n">
        <v>882</v>
      </c>
      <c r="B884" s="69" t="s">
        <v>6</v>
      </c>
      <c r="C884" s="69" t="s">
        <v>11</v>
      </c>
      <c r="D884" s="69" t="s">
        <v>11</v>
      </c>
      <c r="E884" s="69" t="s">
        <v>1096</v>
      </c>
      <c r="F884" s="70" t="s">
        <v>1097</v>
      </c>
    </row>
    <row r="885" s="71" customFormat="true" ht="12.75" hidden="true" customHeight="false" outlineLevel="0" collapsed="false">
      <c r="A885" s="5" t="n">
        <v>883</v>
      </c>
      <c r="B885" s="69" t="s">
        <v>6</v>
      </c>
      <c r="C885" s="69" t="s">
        <v>11</v>
      </c>
      <c r="D885" s="69" t="s">
        <v>11</v>
      </c>
      <c r="E885" s="69" t="s">
        <v>1096</v>
      </c>
      <c r="F885" s="70" t="s">
        <v>1098</v>
      </c>
    </row>
    <row r="886" s="71" customFormat="true" ht="12.75" hidden="true" customHeight="false" outlineLevel="0" collapsed="false">
      <c r="A886" s="5" t="n">
        <v>884</v>
      </c>
      <c r="B886" s="69" t="s">
        <v>6</v>
      </c>
      <c r="C886" s="69" t="s">
        <v>11</v>
      </c>
      <c r="D886" s="69" t="s">
        <v>11</v>
      </c>
      <c r="E886" s="69" t="s">
        <v>1096</v>
      </c>
      <c r="F886" s="70" t="s">
        <v>1099</v>
      </c>
    </row>
    <row r="887" s="71" customFormat="true" ht="12.75" hidden="true" customHeight="false" outlineLevel="0" collapsed="false">
      <c r="A887" s="5" t="n">
        <v>885</v>
      </c>
      <c r="B887" s="69" t="s">
        <v>6</v>
      </c>
      <c r="C887" s="69" t="s">
        <v>11</v>
      </c>
      <c r="D887" s="69" t="s">
        <v>11</v>
      </c>
      <c r="E887" s="69" t="s">
        <v>1096</v>
      </c>
      <c r="F887" s="70" t="s">
        <v>1100</v>
      </c>
    </row>
    <row r="888" s="71" customFormat="true" ht="12.75" hidden="true" customHeight="false" outlineLevel="0" collapsed="false">
      <c r="A888" s="5" t="n">
        <v>886</v>
      </c>
      <c r="B888" s="69" t="s">
        <v>6</v>
      </c>
      <c r="C888" s="69" t="s">
        <v>11</v>
      </c>
      <c r="D888" s="69" t="s">
        <v>11</v>
      </c>
      <c r="E888" s="69" t="s">
        <v>1096</v>
      </c>
      <c r="F888" s="70" t="s">
        <v>1101</v>
      </c>
    </row>
    <row r="889" s="71" customFormat="true" ht="12.75" hidden="true" customHeight="false" outlineLevel="0" collapsed="false">
      <c r="A889" s="5" t="n">
        <v>887</v>
      </c>
      <c r="B889" s="69" t="s">
        <v>6</v>
      </c>
      <c r="C889" s="69" t="s">
        <v>11</v>
      </c>
      <c r="D889" s="69" t="s">
        <v>11</v>
      </c>
      <c r="E889" s="69" t="s">
        <v>1096</v>
      </c>
      <c r="F889" s="70" t="s">
        <v>1102</v>
      </c>
    </row>
    <row r="890" s="71" customFormat="true" ht="12.75" hidden="true" customHeight="false" outlineLevel="0" collapsed="false">
      <c r="A890" s="5" t="n">
        <v>888</v>
      </c>
      <c r="B890" s="69" t="s">
        <v>6</v>
      </c>
      <c r="C890" s="69" t="s">
        <v>11</v>
      </c>
      <c r="D890" s="69" t="s">
        <v>11</v>
      </c>
      <c r="E890" s="69" t="s">
        <v>1096</v>
      </c>
      <c r="F890" s="70" t="s">
        <v>1103</v>
      </c>
    </row>
    <row r="891" s="71" customFormat="true" ht="12.75" hidden="true" customHeight="false" outlineLevel="0" collapsed="false">
      <c r="A891" s="5" t="n">
        <v>889</v>
      </c>
      <c r="B891" s="69" t="s">
        <v>6</v>
      </c>
      <c r="C891" s="69" t="s">
        <v>11</v>
      </c>
      <c r="D891" s="69" t="s">
        <v>11</v>
      </c>
      <c r="E891" s="69" t="s">
        <v>1104</v>
      </c>
      <c r="F891" s="70" t="s">
        <v>1105</v>
      </c>
    </row>
    <row r="892" s="71" customFormat="true" ht="17.25" hidden="true" customHeight="true" outlineLevel="0" collapsed="false">
      <c r="A892" s="5" t="n">
        <v>890</v>
      </c>
      <c r="B892" s="69" t="s">
        <v>6</v>
      </c>
      <c r="C892" s="69" t="s">
        <v>11</v>
      </c>
      <c r="D892" s="69" t="s">
        <v>11</v>
      </c>
      <c r="E892" s="69" t="s">
        <v>1104</v>
      </c>
      <c r="F892" s="70" t="s">
        <v>1106</v>
      </c>
    </row>
    <row r="893" s="71" customFormat="true" ht="12.75" hidden="true" customHeight="false" outlineLevel="0" collapsed="false">
      <c r="A893" s="5" t="n">
        <v>891</v>
      </c>
      <c r="B893" s="69" t="s">
        <v>6</v>
      </c>
      <c r="C893" s="69" t="s">
        <v>11</v>
      </c>
      <c r="D893" s="69" t="s">
        <v>11</v>
      </c>
      <c r="E893" s="69" t="s">
        <v>1104</v>
      </c>
      <c r="F893" s="70" t="s">
        <v>1107</v>
      </c>
    </row>
    <row r="894" s="71" customFormat="true" ht="12.75" hidden="true" customHeight="false" outlineLevel="0" collapsed="false">
      <c r="A894" s="5" t="n">
        <v>892</v>
      </c>
      <c r="B894" s="69" t="s">
        <v>6</v>
      </c>
      <c r="C894" s="69" t="s">
        <v>11</v>
      </c>
      <c r="D894" s="69" t="s">
        <v>11</v>
      </c>
      <c r="E894" s="69" t="s">
        <v>1108</v>
      </c>
      <c r="F894" s="70" t="s">
        <v>1109</v>
      </c>
    </row>
    <row r="895" s="71" customFormat="true" ht="12.75" hidden="true" customHeight="false" outlineLevel="0" collapsed="false">
      <c r="A895" s="5" t="n">
        <v>893</v>
      </c>
      <c r="B895" s="69" t="s">
        <v>6</v>
      </c>
      <c r="C895" s="69" t="s">
        <v>11</v>
      </c>
      <c r="D895" s="69" t="s">
        <v>11</v>
      </c>
      <c r="E895" s="69" t="s">
        <v>1108</v>
      </c>
      <c r="F895" s="70" t="s">
        <v>1110</v>
      </c>
    </row>
    <row r="896" s="71" customFormat="true" ht="18" hidden="true" customHeight="true" outlineLevel="0" collapsed="false">
      <c r="A896" s="5" t="n">
        <v>894</v>
      </c>
      <c r="B896" s="69" t="s">
        <v>6</v>
      </c>
      <c r="C896" s="69" t="s">
        <v>11</v>
      </c>
      <c r="D896" s="69" t="s">
        <v>11</v>
      </c>
      <c r="E896" s="69" t="s">
        <v>1108</v>
      </c>
      <c r="F896" s="70" t="s">
        <v>1108</v>
      </c>
    </row>
    <row r="897" s="71" customFormat="true" ht="12.75" hidden="true" customHeight="false" outlineLevel="0" collapsed="false">
      <c r="A897" s="5" t="n">
        <v>895</v>
      </c>
      <c r="B897" s="69" t="s">
        <v>6</v>
      </c>
      <c r="C897" s="69" t="s">
        <v>11</v>
      </c>
      <c r="D897" s="69" t="s">
        <v>11</v>
      </c>
      <c r="E897" s="69" t="s">
        <v>1108</v>
      </c>
      <c r="F897" s="70" t="s">
        <v>1111</v>
      </c>
    </row>
    <row r="898" s="71" customFormat="true" ht="12.75" hidden="true" customHeight="false" outlineLevel="0" collapsed="false">
      <c r="A898" s="5" t="n">
        <v>896</v>
      </c>
      <c r="B898" s="69" t="s">
        <v>6</v>
      </c>
      <c r="C898" s="69" t="s">
        <v>11</v>
      </c>
      <c r="D898" s="69" t="s">
        <v>11</v>
      </c>
      <c r="E898" s="69" t="s">
        <v>1108</v>
      </c>
      <c r="F898" s="70" t="s">
        <v>1112</v>
      </c>
    </row>
    <row r="899" s="71" customFormat="true" ht="19.5" hidden="true" customHeight="true" outlineLevel="0" collapsed="false">
      <c r="A899" s="5" t="n">
        <v>897</v>
      </c>
      <c r="B899" s="69" t="s">
        <v>6</v>
      </c>
      <c r="C899" s="69" t="s">
        <v>11</v>
      </c>
      <c r="D899" s="69" t="s">
        <v>11</v>
      </c>
      <c r="E899" s="69" t="s">
        <v>1108</v>
      </c>
      <c r="F899" s="70" t="s">
        <v>1113</v>
      </c>
    </row>
    <row r="900" s="71" customFormat="true" ht="18" hidden="true" customHeight="true" outlineLevel="0" collapsed="false">
      <c r="A900" s="5" t="n">
        <v>898</v>
      </c>
      <c r="B900" s="69" t="s">
        <v>6</v>
      </c>
      <c r="C900" s="69" t="s">
        <v>11</v>
      </c>
      <c r="D900" s="69" t="s">
        <v>11</v>
      </c>
      <c r="E900" s="69" t="s">
        <v>1108</v>
      </c>
      <c r="F900" s="70" t="s">
        <v>1114</v>
      </c>
    </row>
    <row r="901" s="71" customFormat="true" ht="18" hidden="true" customHeight="true" outlineLevel="0" collapsed="false">
      <c r="A901" s="5" t="n">
        <v>899</v>
      </c>
      <c r="B901" s="69" t="s">
        <v>6</v>
      </c>
      <c r="C901" s="69" t="s">
        <v>11</v>
      </c>
      <c r="D901" s="69" t="s">
        <v>11</v>
      </c>
      <c r="E901" s="69" t="s">
        <v>1115</v>
      </c>
      <c r="F901" s="70" t="s">
        <v>1115</v>
      </c>
    </row>
    <row r="902" s="71" customFormat="true" ht="18" hidden="true" customHeight="true" outlineLevel="0" collapsed="false">
      <c r="A902" s="5" t="n">
        <v>900</v>
      </c>
      <c r="B902" s="69" t="s">
        <v>6</v>
      </c>
      <c r="C902" s="69" t="s">
        <v>11</v>
      </c>
      <c r="D902" s="69" t="s">
        <v>11</v>
      </c>
      <c r="E902" s="69" t="s">
        <v>1115</v>
      </c>
      <c r="F902" s="70" t="s">
        <v>1116</v>
      </c>
    </row>
    <row r="903" s="71" customFormat="true" ht="18" hidden="true" customHeight="true" outlineLevel="0" collapsed="false">
      <c r="A903" s="5" t="n">
        <v>901</v>
      </c>
      <c r="B903" s="69" t="s">
        <v>6</v>
      </c>
      <c r="C903" s="69" t="s">
        <v>11</v>
      </c>
      <c r="D903" s="69" t="s">
        <v>11</v>
      </c>
      <c r="E903" s="69" t="s">
        <v>1115</v>
      </c>
      <c r="F903" s="70" t="s">
        <v>1117</v>
      </c>
    </row>
    <row r="904" s="71" customFormat="true" ht="18" hidden="true" customHeight="true" outlineLevel="0" collapsed="false">
      <c r="A904" s="5" t="n">
        <v>902</v>
      </c>
      <c r="B904" s="69" t="s">
        <v>6</v>
      </c>
      <c r="C904" s="69" t="s">
        <v>11</v>
      </c>
      <c r="D904" s="69" t="s">
        <v>11</v>
      </c>
      <c r="E904" s="69" t="s">
        <v>1118</v>
      </c>
      <c r="F904" s="70" t="s">
        <v>1119</v>
      </c>
    </row>
    <row r="905" s="71" customFormat="true" ht="18" hidden="true" customHeight="true" outlineLevel="0" collapsed="false">
      <c r="A905" s="5" t="n">
        <v>903</v>
      </c>
      <c r="B905" s="69" t="s">
        <v>6</v>
      </c>
      <c r="C905" s="69" t="s">
        <v>11</v>
      </c>
      <c r="D905" s="69" t="s">
        <v>11</v>
      </c>
      <c r="E905" s="69" t="s">
        <v>1118</v>
      </c>
      <c r="F905" s="70" t="s">
        <v>1120</v>
      </c>
    </row>
    <row r="906" s="71" customFormat="true" ht="12.75" hidden="true" customHeight="false" outlineLevel="0" collapsed="false">
      <c r="A906" s="5" t="n">
        <v>904</v>
      </c>
      <c r="B906" s="69" t="s">
        <v>6</v>
      </c>
      <c r="C906" s="69" t="s">
        <v>11</v>
      </c>
      <c r="D906" s="69" t="s">
        <v>11</v>
      </c>
      <c r="E906" s="69" t="s">
        <v>1118</v>
      </c>
      <c r="F906" s="70" t="s">
        <v>1121</v>
      </c>
    </row>
    <row r="907" s="71" customFormat="true" ht="12.75" hidden="true" customHeight="false" outlineLevel="0" collapsed="false">
      <c r="A907" s="5" t="n">
        <v>905</v>
      </c>
      <c r="B907" s="69" t="s">
        <v>6</v>
      </c>
      <c r="C907" s="69" t="s">
        <v>11</v>
      </c>
      <c r="D907" s="69" t="s">
        <v>11</v>
      </c>
      <c r="E907" s="69" t="s">
        <v>1122</v>
      </c>
      <c r="F907" s="70" t="s">
        <v>1123</v>
      </c>
    </row>
    <row r="908" s="71" customFormat="true" ht="12.75" hidden="true" customHeight="false" outlineLevel="0" collapsed="false">
      <c r="A908" s="5" t="n">
        <v>906</v>
      </c>
      <c r="B908" s="69" t="s">
        <v>6</v>
      </c>
      <c r="C908" s="69" t="s">
        <v>11</v>
      </c>
      <c r="D908" s="69" t="s">
        <v>11</v>
      </c>
      <c r="E908" s="69" t="s">
        <v>1122</v>
      </c>
      <c r="F908" s="70" t="s">
        <v>1124</v>
      </c>
    </row>
    <row r="909" s="71" customFormat="true" ht="12.75" hidden="true" customHeight="false" outlineLevel="0" collapsed="false">
      <c r="A909" s="5" t="n">
        <v>907</v>
      </c>
      <c r="B909" s="69" t="s">
        <v>6</v>
      </c>
      <c r="C909" s="69" t="s">
        <v>11</v>
      </c>
      <c r="D909" s="69" t="s">
        <v>11</v>
      </c>
      <c r="E909" s="69" t="s">
        <v>1125</v>
      </c>
      <c r="F909" s="70" t="s">
        <v>1126</v>
      </c>
    </row>
    <row r="910" s="71" customFormat="true" ht="18.75" hidden="true" customHeight="true" outlineLevel="0" collapsed="false">
      <c r="A910" s="5" t="n">
        <v>908</v>
      </c>
      <c r="B910" s="69" t="s">
        <v>6</v>
      </c>
      <c r="C910" s="69" t="s">
        <v>11</v>
      </c>
      <c r="D910" s="69" t="s">
        <v>11</v>
      </c>
      <c r="E910" s="69" t="s">
        <v>1125</v>
      </c>
      <c r="F910" s="70" t="s">
        <v>1125</v>
      </c>
    </row>
    <row r="911" s="71" customFormat="true" ht="18.75" hidden="true" customHeight="true" outlineLevel="0" collapsed="false">
      <c r="A911" s="5" t="n">
        <v>909</v>
      </c>
      <c r="B911" s="69" t="s">
        <v>6</v>
      </c>
      <c r="C911" s="69" t="s">
        <v>11</v>
      </c>
      <c r="D911" s="69" t="s">
        <v>11</v>
      </c>
      <c r="E911" s="69" t="s">
        <v>1125</v>
      </c>
      <c r="F911" s="70" t="s">
        <v>1127</v>
      </c>
    </row>
    <row r="912" s="71" customFormat="true" ht="18.75" hidden="true" customHeight="true" outlineLevel="0" collapsed="false">
      <c r="A912" s="5" t="n">
        <v>910</v>
      </c>
      <c r="B912" s="69" t="s">
        <v>6</v>
      </c>
      <c r="C912" s="69" t="s">
        <v>11</v>
      </c>
      <c r="D912" s="69" t="s">
        <v>11</v>
      </c>
      <c r="E912" s="69" t="s">
        <v>1128</v>
      </c>
      <c r="F912" s="70" t="s">
        <v>1129</v>
      </c>
    </row>
    <row r="913" s="71" customFormat="true" ht="18.75" hidden="true" customHeight="true" outlineLevel="0" collapsed="false">
      <c r="A913" s="5" t="n">
        <v>911</v>
      </c>
      <c r="B913" s="69" t="s">
        <v>6</v>
      </c>
      <c r="C913" s="69" t="s">
        <v>11</v>
      </c>
      <c r="D913" s="69" t="s">
        <v>11</v>
      </c>
      <c r="E913" s="69" t="s">
        <v>1128</v>
      </c>
      <c r="F913" s="70" t="s">
        <v>643</v>
      </c>
    </row>
    <row r="914" s="71" customFormat="true" ht="18.75" hidden="true" customHeight="true" outlineLevel="0" collapsed="false">
      <c r="A914" s="5" t="n">
        <v>912</v>
      </c>
      <c r="B914" s="69" t="s">
        <v>6</v>
      </c>
      <c r="C914" s="69" t="s">
        <v>11</v>
      </c>
      <c r="D914" s="69" t="s">
        <v>11</v>
      </c>
      <c r="E914" s="69" t="s">
        <v>1128</v>
      </c>
      <c r="F914" s="70" t="s">
        <v>1130</v>
      </c>
    </row>
    <row r="915" s="71" customFormat="true" ht="18.75" hidden="true" customHeight="true" outlineLevel="0" collapsed="false">
      <c r="A915" s="5" t="n">
        <v>913</v>
      </c>
      <c r="B915" s="69" t="s">
        <v>6</v>
      </c>
      <c r="C915" s="69" t="s">
        <v>11</v>
      </c>
      <c r="D915" s="69" t="s">
        <v>11</v>
      </c>
      <c r="E915" s="69" t="s">
        <v>1128</v>
      </c>
      <c r="F915" s="70" t="s">
        <v>1131</v>
      </c>
    </row>
    <row r="916" s="71" customFormat="true" ht="12.75" hidden="true" customHeight="false" outlineLevel="0" collapsed="false">
      <c r="A916" s="5" t="n">
        <v>914</v>
      </c>
      <c r="B916" s="69" t="s">
        <v>6</v>
      </c>
      <c r="C916" s="69" t="s">
        <v>11</v>
      </c>
      <c r="D916" s="69" t="s">
        <v>11</v>
      </c>
      <c r="E916" s="69" t="s">
        <v>1128</v>
      </c>
      <c r="F916" s="70" t="s">
        <v>1132</v>
      </c>
    </row>
    <row r="917" s="71" customFormat="true" ht="17.25" hidden="true" customHeight="true" outlineLevel="0" collapsed="false">
      <c r="A917" s="5" t="n">
        <v>915</v>
      </c>
      <c r="B917" s="69" t="s">
        <v>6</v>
      </c>
      <c r="C917" s="69" t="s">
        <v>11</v>
      </c>
      <c r="D917" s="69" t="s">
        <v>11</v>
      </c>
      <c r="E917" s="69" t="s">
        <v>1133</v>
      </c>
      <c r="F917" s="70" t="s">
        <v>1134</v>
      </c>
    </row>
    <row r="918" s="71" customFormat="true" ht="12.75" hidden="true" customHeight="false" outlineLevel="0" collapsed="false">
      <c r="A918" s="5" t="n">
        <v>916</v>
      </c>
      <c r="B918" s="69" t="s">
        <v>6</v>
      </c>
      <c r="C918" s="69" t="s">
        <v>11</v>
      </c>
      <c r="D918" s="69" t="s">
        <v>11</v>
      </c>
      <c r="E918" s="69" t="s">
        <v>1133</v>
      </c>
      <c r="F918" s="70" t="s">
        <v>1135</v>
      </c>
    </row>
    <row r="919" s="71" customFormat="true" ht="12.75" hidden="true" customHeight="false" outlineLevel="0" collapsed="false">
      <c r="A919" s="5" t="n">
        <v>917</v>
      </c>
      <c r="B919" s="69" t="s">
        <v>6</v>
      </c>
      <c r="C919" s="69" t="s">
        <v>11</v>
      </c>
      <c r="D919" s="69" t="s">
        <v>11</v>
      </c>
      <c r="E919" s="69" t="s">
        <v>1133</v>
      </c>
      <c r="F919" s="70" t="s">
        <v>1136</v>
      </c>
    </row>
    <row r="920" s="71" customFormat="true" ht="12.75" hidden="true" customHeight="false" outlineLevel="0" collapsed="false">
      <c r="A920" s="5" t="n">
        <v>918</v>
      </c>
      <c r="B920" s="69" t="s">
        <v>6</v>
      </c>
      <c r="C920" s="69" t="s">
        <v>11</v>
      </c>
      <c r="D920" s="69" t="s">
        <v>11</v>
      </c>
      <c r="E920" s="69" t="s">
        <v>1133</v>
      </c>
      <c r="F920" s="70" t="s">
        <v>1137</v>
      </c>
    </row>
    <row r="921" s="71" customFormat="true" ht="12.75" hidden="true" customHeight="false" outlineLevel="0" collapsed="false">
      <c r="A921" s="5" t="n">
        <v>919</v>
      </c>
      <c r="B921" s="69" t="s">
        <v>6</v>
      </c>
      <c r="C921" s="69" t="s">
        <v>11</v>
      </c>
      <c r="D921" s="69" t="s">
        <v>11</v>
      </c>
      <c r="E921" s="69" t="s">
        <v>1133</v>
      </c>
      <c r="F921" s="70" t="s">
        <v>1138</v>
      </c>
    </row>
    <row r="922" s="71" customFormat="true" ht="12.75" hidden="true" customHeight="false" outlineLevel="0" collapsed="false">
      <c r="A922" s="5" t="n">
        <v>920</v>
      </c>
      <c r="B922" s="69" t="s">
        <v>6</v>
      </c>
      <c r="C922" s="69" t="s">
        <v>11</v>
      </c>
      <c r="D922" s="69" t="s">
        <v>11</v>
      </c>
      <c r="E922" s="69" t="s">
        <v>1133</v>
      </c>
      <c r="F922" s="70" t="s">
        <v>1139</v>
      </c>
    </row>
    <row r="923" s="71" customFormat="true" ht="18" hidden="true" customHeight="true" outlineLevel="0" collapsed="false">
      <c r="A923" s="5" t="n">
        <v>921</v>
      </c>
      <c r="B923" s="69" t="s">
        <v>6</v>
      </c>
      <c r="C923" s="69" t="s">
        <v>11</v>
      </c>
      <c r="D923" s="69" t="s">
        <v>11</v>
      </c>
      <c r="E923" s="69" t="s">
        <v>1140</v>
      </c>
      <c r="F923" s="70" t="s">
        <v>1141</v>
      </c>
    </row>
    <row r="924" s="71" customFormat="true" ht="18" hidden="true" customHeight="true" outlineLevel="0" collapsed="false">
      <c r="A924" s="5" t="n">
        <v>922</v>
      </c>
      <c r="B924" s="69" t="s">
        <v>6</v>
      </c>
      <c r="C924" s="69" t="s">
        <v>11</v>
      </c>
      <c r="D924" s="69" t="s">
        <v>11</v>
      </c>
      <c r="E924" s="69" t="s">
        <v>1140</v>
      </c>
      <c r="F924" s="70" t="s">
        <v>1140</v>
      </c>
    </row>
    <row r="925" s="71" customFormat="true" ht="18" hidden="true" customHeight="true" outlineLevel="0" collapsed="false">
      <c r="A925" s="5" t="n">
        <v>923</v>
      </c>
      <c r="B925" s="69" t="s">
        <v>6</v>
      </c>
      <c r="C925" s="69" t="s">
        <v>11</v>
      </c>
      <c r="D925" s="69" t="s">
        <v>11</v>
      </c>
      <c r="E925" s="69" t="s">
        <v>1140</v>
      </c>
      <c r="F925" s="70" t="s">
        <v>1142</v>
      </c>
    </row>
    <row r="926" s="71" customFormat="true" ht="18" hidden="true" customHeight="true" outlineLevel="0" collapsed="false">
      <c r="A926" s="5" t="n">
        <v>924</v>
      </c>
      <c r="B926" s="69" t="s">
        <v>6</v>
      </c>
      <c r="C926" s="69" t="s">
        <v>11</v>
      </c>
      <c r="D926" s="69" t="s">
        <v>11</v>
      </c>
      <c r="E926" s="69" t="s">
        <v>1140</v>
      </c>
      <c r="F926" s="70" t="s">
        <v>1143</v>
      </c>
    </row>
    <row r="927" s="71" customFormat="true" ht="18" hidden="true" customHeight="true" outlineLevel="0" collapsed="false">
      <c r="A927" s="5" t="n">
        <v>925</v>
      </c>
      <c r="B927" s="69" t="s">
        <v>6</v>
      </c>
      <c r="C927" s="69" t="s">
        <v>11</v>
      </c>
      <c r="D927" s="69" t="s">
        <v>11</v>
      </c>
      <c r="E927" s="69" t="s">
        <v>1144</v>
      </c>
      <c r="F927" s="70" t="s">
        <v>1145</v>
      </c>
    </row>
    <row r="928" s="72" customFormat="true" ht="18" hidden="true" customHeight="true" outlineLevel="0" collapsed="false">
      <c r="A928" s="5" t="n">
        <v>926</v>
      </c>
      <c r="B928" s="72" t="s">
        <v>6</v>
      </c>
      <c r="C928" s="72" t="s">
        <v>11</v>
      </c>
      <c r="D928" s="72" t="s">
        <v>11</v>
      </c>
      <c r="E928" s="69" t="s">
        <v>1144</v>
      </c>
      <c r="F928" s="73" t="s">
        <v>1146</v>
      </c>
    </row>
    <row r="929" s="71" customFormat="true" ht="18" hidden="true" customHeight="true" outlineLevel="0" collapsed="false">
      <c r="A929" s="5" t="n">
        <v>927</v>
      </c>
      <c r="B929" s="69" t="s">
        <v>6</v>
      </c>
      <c r="C929" s="69" t="s">
        <v>11</v>
      </c>
      <c r="D929" s="69" t="s">
        <v>11</v>
      </c>
      <c r="E929" s="69" t="s">
        <v>1144</v>
      </c>
      <c r="F929" s="70" t="s">
        <v>1147</v>
      </c>
    </row>
    <row r="930" s="71" customFormat="true" ht="12.75" hidden="true" customHeight="false" outlineLevel="0" collapsed="false">
      <c r="A930" s="5" t="n">
        <v>928</v>
      </c>
      <c r="B930" s="69" t="s">
        <v>6</v>
      </c>
      <c r="C930" s="69" t="s">
        <v>11</v>
      </c>
      <c r="D930" s="69" t="s">
        <v>11</v>
      </c>
      <c r="E930" s="69" t="s">
        <v>1144</v>
      </c>
      <c r="F930" s="70" t="s">
        <v>1148</v>
      </c>
    </row>
    <row r="931" s="71" customFormat="true" ht="19.5" hidden="true" customHeight="true" outlineLevel="0" collapsed="false">
      <c r="A931" s="5" t="n">
        <v>929</v>
      </c>
      <c r="B931" s="69" t="s">
        <v>6</v>
      </c>
      <c r="C931" s="69" t="s">
        <v>11</v>
      </c>
      <c r="D931" s="69" t="s">
        <v>11</v>
      </c>
      <c r="E931" s="69" t="s">
        <v>1144</v>
      </c>
      <c r="F931" s="70" t="s">
        <v>1144</v>
      </c>
    </row>
    <row r="932" s="71" customFormat="true" ht="19.5" hidden="true" customHeight="true" outlineLevel="0" collapsed="false">
      <c r="A932" s="5" t="n">
        <v>930</v>
      </c>
      <c r="B932" s="69" t="s">
        <v>6</v>
      </c>
      <c r="C932" s="69" t="s">
        <v>11</v>
      </c>
      <c r="D932" s="69" t="s">
        <v>11</v>
      </c>
      <c r="E932" s="69" t="s">
        <v>1144</v>
      </c>
      <c r="F932" s="70" t="s">
        <v>1149</v>
      </c>
    </row>
    <row r="933" s="71" customFormat="true" ht="19.5" hidden="true" customHeight="true" outlineLevel="0" collapsed="false">
      <c r="A933" s="5" t="n">
        <v>931</v>
      </c>
      <c r="B933" s="69" t="s">
        <v>6</v>
      </c>
      <c r="C933" s="69" t="s">
        <v>11</v>
      </c>
      <c r="D933" s="69" t="s">
        <v>11</v>
      </c>
      <c r="E933" s="69" t="s">
        <v>1144</v>
      </c>
      <c r="F933" s="70" t="s">
        <v>1150</v>
      </c>
    </row>
    <row r="934" s="71" customFormat="true" ht="24" hidden="true" customHeight="true" outlineLevel="0" collapsed="false">
      <c r="A934" s="5" t="n">
        <v>932</v>
      </c>
      <c r="B934" s="69" t="s">
        <v>6</v>
      </c>
      <c r="C934" s="69" t="s">
        <v>11</v>
      </c>
      <c r="D934" s="69" t="s">
        <v>11</v>
      </c>
      <c r="E934" s="69" t="s">
        <v>1151</v>
      </c>
      <c r="F934" s="70" t="s">
        <v>1152</v>
      </c>
    </row>
    <row r="935" s="71" customFormat="true" ht="24" hidden="true" customHeight="true" outlineLevel="0" collapsed="false">
      <c r="A935" s="5" t="n">
        <v>933</v>
      </c>
      <c r="B935" s="69" t="s">
        <v>6</v>
      </c>
      <c r="C935" s="69" t="s">
        <v>11</v>
      </c>
      <c r="D935" s="69" t="s">
        <v>11</v>
      </c>
      <c r="E935" s="69" t="s">
        <v>1151</v>
      </c>
      <c r="F935" s="70" t="s">
        <v>1153</v>
      </c>
    </row>
    <row r="936" s="71" customFormat="true" ht="24" hidden="true" customHeight="true" outlineLevel="0" collapsed="false">
      <c r="A936" s="5" t="n">
        <v>934</v>
      </c>
      <c r="B936" s="69" t="s">
        <v>6</v>
      </c>
      <c r="C936" s="69" t="s">
        <v>11</v>
      </c>
      <c r="D936" s="69" t="s">
        <v>11</v>
      </c>
      <c r="E936" s="69" t="s">
        <v>1151</v>
      </c>
      <c r="F936" s="70" t="s">
        <v>1154</v>
      </c>
    </row>
    <row r="937" s="71" customFormat="true" ht="24" hidden="true" customHeight="true" outlineLevel="0" collapsed="false">
      <c r="A937" s="5" t="n">
        <v>935</v>
      </c>
      <c r="B937" s="69" t="s">
        <v>6</v>
      </c>
      <c r="C937" s="69" t="s">
        <v>11</v>
      </c>
      <c r="D937" s="69" t="s">
        <v>11</v>
      </c>
      <c r="E937" s="69" t="s">
        <v>1151</v>
      </c>
      <c r="F937" s="70" t="s">
        <v>1151</v>
      </c>
    </row>
    <row r="938" s="71" customFormat="true" ht="24" hidden="true" customHeight="true" outlineLevel="0" collapsed="false">
      <c r="A938" s="5" t="n">
        <v>936</v>
      </c>
      <c r="B938" s="69" t="s">
        <v>6</v>
      </c>
      <c r="C938" s="69" t="s">
        <v>11</v>
      </c>
      <c r="D938" s="69" t="s">
        <v>11</v>
      </c>
      <c r="E938" s="69" t="s">
        <v>1151</v>
      </c>
      <c r="F938" s="70" t="s">
        <v>1155</v>
      </c>
    </row>
    <row r="939" s="71" customFormat="true" ht="23.25" hidden="true" customHeight="true" outlineLevel="0" collapsed="false">
      <c r="A939" s="5" t="n">
        <v>937</v>
      </c>
      <c r="B939" s="69" t="s">
        <v>6</v>
      </c>
      <c r="C939" s="69" t="s">
        <v>11</v>
      </c>
      <c r="D939" s="69" t="s">
        <v>11</v>
      </c>
      <c r="E939" s="69" t="s">
        <v>1156</v>
      </c>
      <c r="F939" s="70" t="s">
        <v>1157</v>
      </c>
    </row>
    <row r="940" s="71" customFormat="true" ht="23.25" hidden="true" customHeight="true" outlineLevel="0" collapsed="false">
      <c r="A940" s="5" t="n">
        <v>938</v>
      </c>
      <c r="B940" s="69" t="s">
        <v>6</v>
      </c>
      <c r="C940" s="69" t="s">
        <v>11</v>
      </c>
      <c r="D940" s="69" t="s">
        <v>11</v>
      </c>
      <c r="E940" s="69" t="s">
        <v>1156</v>
      </c>
      <c r="F940" s="70" t="s">
        <v>1158</v>
      </c>
    </row>
    <row r="941" s="71" customFormat="true" ht="23.25" hidden="true" customHeight="true" outlineLevel="0" collapsed="false">
      <c r="A941" s="5" t="n">
        <v>939</v>
      </c>
      <c r="B941" s="69" t="s">
        <v>6</v>
      </c>
      <c r="C941" s="69" t="s">
        <v>11</v>
      </c>
      <c r="D941" s="69" t="s">
        <v>11</v>
      </c>
      <c r="E941" s="69" t="s">
        <v>1156</v>
      </c>
      <c r="F941" s="70" t="s">
        <v>1159</v>
      </c>
    </row>
    <row r="942" s="74" customFormat="true" ht="23.25" hidden="true" customHeight="true" outlineLevel="0" collapsed="false">
      <c r="A942" s="5" t="n">
        <v>940</v>
      </c>
      <c r="B942" s="69" t="s">
        <v>6</v>
      </c>
      <c r="C942" s="69" t="s">
        <v>11</v>
      </c>
      <c r="D942" s="69" t="s">
        <v>11</v>
      </c>
      <c r="E942" s="69" t="s">
        <v>11</v>
      </c>
      <c r="F942" s="70" t="s">
        <v>1160</v>
      </c>
    </row>
    <row r="943" s="74" customFormat="true" ht="23.25" hidden="true" customHeight="true" outlineLevel="0" collapsed="false">
      <c r="A943" s="5" t="n">
        <v>941</v>
      </c>
      <c r="B943" s="69" t="s">
        <v>6</v>
      </c>
      <c r="C943" s="69" t="s">
        <v>11</v>
      </c>
      <c r="D943" s="69" t="s">
        <v>11</v>
      </c>
      <c r="E943" s="69" t="s">
        <v>11</v>
      </c>
      <c r="F943" s="70" t="s">
        <v>1161</v>
      </c>
    </row>
    <row r="944" s="74" customFormat="true" ht="23.25" hidden="true" customHeight="true" outlineLevel="0" collapsed="false">
      <c r="A944" s="5" t="n">
        <v>942</v>
      </c>
      <c r="B944" s="69" t="s">
        <v>6</v>
      </c>
      <c r="C944" s="69" t="s">
        <v>11</v>
      </c>
      <c r="D944" s="69" t="s">
        <v>11</v>
      </c>
      <c r="E944" s="69" t="s">
        <v>11</v>
      </c>
      <c r="F944" s="70" t="s">
        <v>1162</v>
      </c>
    </row>
    <row r="945" s="74" customFormat="true" ht="23.25" hidden="true" customHeight="true" outlineLevel="0" collapsed="false">
      <c r="A945" s="5" t="n">
        <v>943</v>
      </c>
      <c r="B945" s="69" t="s">
        <v>6</v>
      </c>
      <c r="C945" s="69" t="s">
        <v>11</v>
      </c>
      <c r="D945" s="69" t="s">
        <v>11</v>
      </c>
      <c r="E945" s="69" t="s">
        <v>11</v>
      </c>
      <c r="F945" s="70" t="s">
        <v>1163</v>
      </c>
    </row>
    <row r="946" s="74" customFormat="true" ht="23.25" hidden="true" customHeight="true" outlineLevel="0" collapsed="false">
      <c r="A946" s="5" t="n">
        <v>944</v>
      </c>
      <c r="B946" s="69" t="s">
        <v>6</v>
      </c>
      <c r="C946" s="69" t="s">
        <v>11</v>
      </c>
      <c r="D946" s="69" t="s">
        <v>11</v>
      </c>
      <c r="E946" s="69" t="s">
        <v>11</v>
      </c>
      <c r="F946" s="70" t="s">
        <v>1164</v>
      </c>
    </row>
    <row r="947" s="74" customFormat="true" ht="23.25" hidden="true" customHeight="true" outlineLevel="0" collapsed="false">
      <c r="A947" s="5" t="n">
        <v>945</v>
      </c>
      <c r="B947" s="69" t="s">
        <v>6</v>
      </c>
      <c r="C947" s="69" t="s">
        <v>11</v>
      </c>
      <c r="D947" s="69" t="s">
        <v>11</v>
      </c>
      <c r="E947" s="69" t="s">
        <v>11</v>
      </c>
      <c r="F947" s="70" t="s">
        <v>1165</v>
      </c>
    </row>
    <row r="948" s="74" customFormat="true" ht="23.25" hidden="true" customHeight="true" outlineLevel="0" collapsed="false">
      <c r="A948" s="5" t="n">
        <v>946</v>
      </c>
      <c r="B948" s="69" t="s">
        <v>6</v>
      </c>
      <c r="C948" s="69" t="s">
        <v>11</v>
      </c>
      <c r="D948" s="69" t="s">
        <v>11</v>
      </c>
      <c r="E948" s="69" t="s">
        <v>11</v>
      </c>
      <c r="F948" s="70" t="s">
        <v>1166</v>
      </c>
    </row>
    <row r="949" s="74" customFormat="true" ht="23.25" hidden="true" customHeight="true" outlineLevel="0" collapsed="false">
      <c r="A949" s="5" t="n">
        <v>947</v>
      </c>
      <c r="B949" s="69" t="s">
        <v>6</v>
      </c>
      <c r="C949" s="69" t="s">
        <v>11</v>
      </c>
      <c r="D949" s="69" t="s">
        <v>11</v>
      </c>
      <c r="E949" s="69" t="s">
        <v>11</v>
      </c>
      <c r="F949" s="70" t="s">
        <v>1167</v>
      </c>
    </row>
    <row r="950" s="71" customFormat="true" ht="23.25" hidden="true" customHeight="true" outlineLevel="0" collapsed="false">
      <c r="A950" s="5" t="n">
        <v>948</v>
      </c>
      <c r="B950" s="69" t="s">
        <v>6</v>
      </c>
      <c r="C950" s="69" t="s">
        <v>11</v>
      </c>
      <c r="D950" s="69" t="s">
        <v>11</v>
      </c>
      <c r="E950" s="69" t="s">
        <v>1168</v>
      </c>
      <c r="F950" s="70" t="s">
        <v>372</v>
      </c>
    </row>
    <row r="951" s="71" customFormat="true" ht="23.25" hidden="true" customHeight="true" outlineLevel="0" collapsed="false">
      <c r="A951" s="5" t="n">
        <v>949</v>
      </c>
      <c r="B951" s="69" t="s">
        <v>6</v>
      </c>
      <c r="C951" s="69" t="s">
        <v>11</v>
      </c>
      <c r="D951" s="69" t="s">
        <v>11</v>
      </c>
      <c r="E951" s="69" t="s">
        <v>1168</v>
      </c>
      <c r="F951" s="70" t="s">
        <v>1169</v>
      </c>
    </row>
    <row r="952" s="71" customFormat="true" ht="23.25" hidden="true" customHeight="true" outlineLevel="0" collapsed="false">
      <c r="A952" s="5" t="n">
        <v>950</v>
      </c>
      <c r="B952" s="69" t="s">
        <v>6</v>
      </c>
      <c r="C952" s="69" t="s">
        <v>11</v>
      </c>
      <c r="D952" s="69" t="s">
        <v>11</v>
      </c>
      <c r="E952" s="69" t="s">
        <v>1168</v>
      </c>
      <c r="F952" s="70" t="s">
        <v>1170</v>
      </c>
    </row>
    <row r="953" s="71" customFormat="true" ht="23.25" hidden="true" customHeight="true" outlineLevel="0" collapsed="false">
      <c r="A953" s="5" t="n">
        <v>951</v>
      </c>
      <c r="B953" s="69" t="s">
        <v>6</v>
      </c>
      <c r="C953" s="69" t="s">
        <v>11</v>
      </c>
      <c r="D953" s="69" t="s">
        <v>11</v>
      </c>
      <c r="E953" s="69" t="s">
        <v>1168</v>
      </c>
      <c r="F953" s="70" t="s">
        <v>1171</v>
      </c>
    </row>
    <row r="954" s="71" customFormat="true" ht="23.25" hidden="true" customHeight="true" outlineLevel="0" collapsed="false">
      <c r="A954" s="5" t="n">
        <v>952</v>
      </c>
      <c r="B954" s="69" t="s">
        <v>6</v>
      </c>
      <c r="C954" s="69" t="s">
        <v>11</v>
      </c>
      <c r="D954" s="69" t="s">
        <v>11</v>
      </c>
      <c r="E954" s="69" t="s">
        <v>1172</v>
      </c>
      <c r="F954" s="69" t="s">
        <v>1172</v>
      </c>
    </row>
    <row r="955" customFormat="false" ht="23.25" hidden="true" customHeight="true" outlineLevel="0" collapsed="false">
      <c r="A955" s="5" t="n">
        <v>953</v>
      </c>
      <c r="B955" s="69" t="s">
        <v>6</v>
      </c>
      <c r="C955" s="69" t="s">
        <v>11</v>
      </c>
      <c r="D955" s="69" t="s">
        <v>11</v>
      </c>
      <c r="E955" s="69" t="s">
        <v>1173</v>
      </c>
      <c r="F955" s="70" t="s">
        <v>1174</v>
      </c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customFormat="false" ht="23.25" hidden="true" customHeight="true" outlineLevel="0" collapsed="false">
      <c r="A956" s="5" t="n">
        <v>954</v>
      </c>
      <c r="B956" s="69" t="s">
        <v>6</v>
      </c>
      <c r="C956" s="69" t="s">
        <v>11</v>
      </c>
      <c r="D956" s="69" t="s">
        <v>11</v>
      </c>
      <c r="E956" s="69" t="s">
        <v>1173</v>
      </c>
      <c r="F956" s="70" t="s">
        <v>1175</v>
      </c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customFormat="false" ht="23.25" hidden="true" customHeight="true" outlineLevel="0" collapsed="false">
      <c r="A957" s="5" t="n">
        <v>955</v>
      </c>
      <c r="B957" s="69" t="s">
        <v>6</v>
      </c>
      <c r="C957" s="69" t="s">
        <v>11</v>
      </c>
      <c r="D957" s="69" t="s">
        <v>11</v>
      </c>
      <c r="E957" s="69" t="s">
        <v>1173</v>
      </c>
      <c r="F957" s="70" t="s">
        <v>1176</v>
      </c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23.25" hidden="true" customHeight="true" outlineLevel="0" collapsed="false">
      <c r="A958" s="5" t="n">
        <v>956</v>
      </c>
      <c r="B958" s="69" t="s">
        <v>6</v>
      </c>
      <c r="C958" s="69" t="s">
        <v>11</v>
      </c>
      <c r="D958" s="69" t="s">
        <v>11</v>
      </c>
      <c r="E958" s="69" t="s">
        <v>1173</v>
      </c>
      <c r="F958" s="69" t="s">
        <v>1173</v>
      </c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0"/>
      <c r="MI958" s="0"/>
      <c r="MJ958" s="0"/>
      <c r="MK958" s="0"/>
      <c r="ML958" s="0"/>
      <c r="MM958" s="0"/>
      <c r="MN958" s="0"/>
      <c r="MO958" s="0"/>
      <c r="MP958" s="0"/>
      <c r="MQ958" s="0"/>
      <c r="MR958" s="0"/>
      <c r="MS958" s="0"/>
      <c r="MT958" s="0"/>
      <c r="MU958" s="0"/>
      <c r="MV958" s="0"/>
      <c r="MW958" s="0"/>
      <c r="MX958" s="0"/>
      <c r="MY958" s="0"/>
      <c r="MZ958" s="0"/>
      <c r="NA958" s="0"/>
      <c r="NB958" s="0"/>
      <c r="NC958" s="0"/>
      <c r="ND958" s="0"/>
      <c r="NE958" s="0"/>
      <c r="NF958" s="0"/>
      <c r="NG958" s="0"/>
      <c r="NH958" s="0"/>
      <c r="NI958" s="0"/>
      <c r="NJ958" s="0"/>
      <c r="NK958" s="0"/>
      <c r="NL958" s="0"/>
      <c r="NM958" s="0"/>
      <c r="NN958" s="0"/>
      <c r="NO958" s="0"/>
      <c r="NP958" s="0"/>
      <c r="NQ958" s="0"/>
      <c r="NR958" s="0"/>
      <c r="NS958" s="0"/>
      <c r="NT958" s="0"/>
      <c r="NU958" s="0"/>
      <c r="NV958" s="0"/>
      <c r="NW958" s="0"/>
      <c r="NX958" s="0"/>
      <c r="NY958" s="0"/>
      <c r="NZ958" s="0"/>
      <c r="OA958" s="0"/>
      <c r="OB958" s="0"/>
      <c r="OC958" s="0"/>
      <c r="OD958" s="0"/>
      <c r="OE958" s="0"/>
      <c r="OF958" s="0"/>
      <c r="OG958" s="0"/>
      <c r="OH958" s="0"/>
      <c r="OI958" s="0"/>
      <c r="OJ958" s="0"/>
      <c r="OK958" s="0"/>
      <c r="OL958" s="0"/>
      <c r="OM958" s="0"/>
      <c r="ON958" s="0"/>
      <c r="OO958" s="0"/>
      <c r="OP958" s="0"/>
      <c r="OQ958" s="0"/>
      <c r="OR958" s="0"/>
      <c r="OS958" s="0"/>
      <c r="OT958" s="0"/>
      <c r="OU958" s="0"/>
      <c r="OV958" s="0"/>
      <c r="OW958" s="0"/>
      <c r="OX958" s="0"/>
      <c r="OY958" s="0"/>
      <c r="OZ958" s="0"/>
      <c r="PA958" s="0"/>
      <c r="PB958" s="0"/>
      <c r="PC958" s="0"/>
      <c r="PD958" s="0"/>
      <c r="PE958" s="0"/>
      <c r="PF958" s="0"/>
      <c r="PG958" s="0"/>
      <c r="PH958" s="0"/>
      <c r="PI958" s="0"/>
      <c r="PJ958" s="0"/>
      <c r="PK958" s="0"/>
      <c r="PL958" s="0"/>
      <c r="PM958" s="0"/>
      <c r="PN958" s="0"/>
      <c r="PO958" s="0"/>
      <c r="PP958" s="0"/>
      <c r="PQ958" s="0"/>
      <c r="PR958" s="0"/>
      <c r="PS958" s="0"/>
      <c r="PT958" s="0"/>
      <c r="PU958" s="0"/>
      <c r="PV958" s="0"/>
      <c r="PW958" s="0"/>
      <c r="PX958" s="0"/>
      <c r="PY958" s="0"/>
      <c r="PZ958" s="0"/>
      <c r="QA958" s="0"/>
      <c r="QB958" s="0"/>
      <c r="QC958" s="0"/>
      <c r="QD958" s="0"/>
      <c r="QE958" s="0"/>
      <c r="QF958" s="0"/>
      <c r="QG958" s="0"/>
      <c r="QH958" s="0"/>
      <c r="QI958" s="0"/>
      <c r="QJ958" s="0"/>
      <c r="QK958" s="0"/>
      <c r="QL958" s="0"/>
      <c r="QM958" s="0"/>
      <c r="QN958" s="0"/>
      <c r="QO958" s="0"/>
      <c r="QP958" s="0"/>
      <c r="QQ958" s="0"/>
      <c r="QR958" s="0"/>
      <c r="QS958" s="0"/>
      <c r="QT958" s="0"/>
      <c r="QU958" s="0"/>
      <c r="QV958" s="0"/>
      <c r="QW958" s="0"/>
      <c r="QX958" s="0"/>
      <c r="QY958" s="0"/>
      <c r="QZ958" s="0"/>
      <c r="RA958" s="0"/>
      <c r="RB958" s="0"/>
      <c r="RC958" s="0"/>
      <c r="RD958" s="0"/>
      <c r="RE958" s="0"/>
      <c r="RF958" s="0"/>
      <c r="RG958" s="0"/>
      <c r="RH958" s="0"/>
      <c r="RI958" s="0"/>
      <c r="RJ958" s="0"/>
      <c r="RK958" s="0"/>
      <c r="RL958" s="0"/>
      <c r="RM958" s="0"/>
      <c r="RN958" s="0"/>
      <c r="RO958" s="0"/>
      <c r="RP958" s="0"/>
      <c r="RQ958" s="0"/>
      <c r="RR958" s="0"/>
      <c r="RS958" s="0"/>
      <c r="RT958" s="0"/>
      <c r="RU958" s="0"/>
      <c r="RV958" s="0"/>
      <c r="RW958" s="0"/>
      <c r="RX958" s="0"/>
      <c r="RY958" s="0"/>
      <c r="RZ958" s="0"/>
      <c r="SA958" s="0"/>
      <c r="SB958" s="0"/>
      <c r="SC958" s="0"/>
      <c r="SD958" s="0"/>
      <c r="SE958" s="0"/>
      <c r="SF958" s="0"/>
      <c r="SG958" s="0"/>
      <c r="SH958" s="0"/>
      <c r="SI958" s="0"/>
      <c r="SJ958" s="0"/>
      <c r="SK958" s="0"/>
      <c r="SL958" s="0"/>
      <c r="SM958" s="0"/>
      <c r="SN958" s="0"/>
      <c r="SO958" s="0"/>
      <c r="SP958" s="0"/>
      <c r="SQ958" s="0"/>
      <c r="SR958" s="0"/>
      <c r="SS958" s="0"/>
      <c r="ST958" s="0"/>
      <c r="SU958" s="0"/>
      <c r="SV958" s="0"/>
      <c r="SW958" s="0"/>
      <c r="SX958" s="0"/>
      <c r="SY958" s="0"/>
      <c r="SZ958" s="0"/>
      <c r="TA958" s="0"/>
      <c r="TB958" s="0"/>
      <c r="TC958" s="0"/>
      <c r="TD958" s="0"/>
      <c r="TE958" s="0"/>
      <c r="TF958" s="0"/>
      <c r="TG958" s="0"/>
      <c r="TH958" s="0"/>
      <c r="TI958" s="0"/>
      <c r="TJ958" s="0"/>
      <c r="TK958" s="0"/>
      <c r="TL958" s="0"/>
      <c r="TM958" s="0"/>
      <c r="TN958" s="0"/>
      <c r="TO958" s="0"/>
      <c r="TP958" s="0"/>
      <c r="TQ958" s="0"/>
      <c r="TR958" s="0"/>
      <c r="TS958" s="0"/>
      <c r="TT958" s="0"/>
      <c r="TU958" s="0"/>
      <c r="TV958" s="0"/>
      <c r="TW958" s="0"/>
      <c r="TX958" s="0"/>
      <c r="TY958" s="0"/>
      <c r="TZ958" s="0"/>
      <c r="UA958" s="0"/>
      <c r="UB958" s="0"/>
      <c r="UC958" s="0"/>
      <c r="UD958" s="0"/>
      <c r="UE958" s="0"/>
      <c r="UF958" s="0"/>
      <c r="UG958" s="0"/>
      <c r="UH958" s="0"/>
      <c r="UI958" s="0"/>
      <c r="UJ958" s="0"/>
      <c r="UK958" s="0"/>
      <c r="UL958" s="0"/>
      <c r="UM958" s="0"/>
      <c r="UN958" s="0"/>
      <c r="UO958" s="0"/>
      <c r="UP958" s="0"/>
      <c r="UQ958" s="0"/>
      <c r="UR958" s="0"/>
      <c r="US958" s="0"/>
      <c r="UT958" s="0"/>
      <c r="UU958" s="0"/>
      <c r="UV958" s="0"/>
      <c r="UW958" s="0"/>
      <c r="UX958" s="0"/>
      <c r="UY958" s="0"/>
      <c r="UZ958" s="0"/>
      <c r="VA958" s="0"/>
      <c r="VB958" s="0"/>
      <c r="VC958" s="0"/>
      <c r="VD958" s="0"/>
      <c r="VE958" s="0"/>
      <c r="VF958" s="0"/>
      <c r="VG958" s="0"/>
      <c r="VH958" s="0"/>
      <c r="VI958" s="0"/>
      <c r="VJ958" s="0"/>
      <c r="VK958" s="0"/>
      <c r="VL958" s="0"/>
      <c r="VM958" s="0"/>
      <c r="VN958" s="0"/>
      <c r="VO958" s="0"/>
      <c r="VP958" s="0"/>
      <c r="VQ958" s="0"/>
      <c r="VR958" s="0"/>
      <c r="VS958" s="0"/>
      <c r="VT958" s="0"/>
      <c r="VU958" s="0"/>
      <c r="VV958" s="0"/>
      <c r="VW958" s="0"/>
      <c r="VX958" s="0"/>
      <c r="VY958" s="0"/>
      <c r="VZ958" s="0"/>
      <c r="WA958" s="0"/>
      <c r="WB958" s="0"/>
      <c r="WC958" s="0"/>
      <c r="WD958" s="0"/>
      <c r="WE958" s="0"/>
      <c r="WF958" s="0"/>
      <c r="WG958" s="0"/>
      <c r="WH958" s="0"/>
      <c r="WI958" s="0"/>
      <c r="WJ958" s="0"/>
      <c r="WK958" s="0"/>
      <c r="WL958" s="0"/>
      <c r="WM958" s="0"/>
      <c r="WN958" s="0"/>
      <c r="WO958" s="0"/>
      <c r="WP958" s="0"/>
      <c r="WQ958" s="0"/>
      <c r="WR958" s="0"/>
      <c r="WS958" s="0"/>
      <c r="WT958" s="0"/>
      <c r="WU958" s="0"/>
      <c r="WV958" s="0"/>
      <c r="WW958" s="0"/>
      <c r="WX958" s="0"/>
      <c r="WY958" s="0"/>
      <c r="WZ958" s="0"/>
      <c r="XA958" s="0"/>
      <c r="XB958" s="0"/>
      <c r="XC958" s="0"/>
      <c r="XD958" s="0"/>
      <c r="XE958" s="0"/>
      <c r="XF958" s="0"/>
      <c r="XG958" s="0"/>
      <c r="XH958" s="0"/>
      <c r="XI958" s="0"/>
      <c r="XJ958" s="0"/>
      <c r="XK958" s="0"/>
      <c r="XL958" s="0"/>
      <c r="XM958" s="0"/>
      <c r="XN958" s="0"/>
      <c r="XO958" s="0"/>
      <c r="XP958" s="0"/>
      <c r="XQ958" s="0"/>
      <c r="XR958" s="0"/>
      <c r="XS958" s="0"/>
      <c r="XT958" s="0"/>
      <c r="XU958" s="0"/>
      <c r="XV958" s="0"/>
      <c r="XW958" s="0"/>
      <c r="XX958" s="0"/>
      <c r="XY958" s="0"/>
      <c r="XZ958" s="0"/>
      <c r="YA958" s="0"/>
      <c r="YB958" s="0"/>
      <c r="YC958" s="0"/>
      <c r="YD958" s="0"/>
      <c r="YE958" s="0"/>
      <c r="YF958" s="0"/>
      <c r="YG958" s="0"/>
      <c r="YH958" s="0"/>
      <c r="YI958" s="0"/>
      <c r="YJ958" s="0"/>
      <c r="YK958" s="0"/>
      <c r="YL958" s="0"/>
      <c r="YM958" s="0"/>
      <c r="YN958" s="0"/>
      <c r="YO958" s="0"/>
      <c r="YP958" s="0"/>
      <c r="YQ958" s="0"/>
      <c r="YR958" s="0"/>
      <c r="YS958" s="0"/>
      <c r="YT958" s="0"/>
      <c r="YU958" s="0"/>
      <c r="YV958" s="0"/>
      <c r="YW958" s="0"/>
      <c r="YX958" s="0"/>
      <c r="YY958" s="0"/>
      <c r="YZ958" s="0"/>
      <c r="ZA958" s="0"/>
      <c r="ZB958" s="0"/>
      <c r="ZC958" s="0"/>
      <c r="ZD958" s="0"/>
      <c r="ZE958" s="0"/>
      <c r="ZF958" s="0"/>
      <c r="ZG958" s="0"/>
      <c r="ZH958" s="0"/>
      <c r="ZI958" s="0"/>
      <c r="ZJ958" s="0"/>
      <c r="ZK958" s="0"/>
      <c r="ZL958" s="0"/>
      <c r="ZM958" s="0"/>
      <c r="ZN958" s="0"/>
      <c r="ZO958" s="0"/>
      <c r="ZP958" s="0"/>
      <c r="ZQ958" s="0"/>
      <c r="ZR958" s="0"/>
      <c r="ZS958" s="0"/>
      <c r="ZT958" s="0"/>
      <c r="ZU958" s="0"/>
      <c r="ZV958" s="0"/>
      <c r="ZW958" s="0"/>
      <c r="ZX958" s="0"/>
      <c r="ZY958" s="0"/>
      <c r="ZZ958" s="0"/>
      <c r="AAA958" s="0"/>
      <c r="AAB958" s="0"/>
      <c r="AAC958" s="0"/>
      <c r="AAD958" s="0"/>
      <c r="AAE958" s="0"/>
      <c r="AAF958" s="0"/>
      <c r="AAG958" s="0"/>
      <c r="AAH958" s="0"/>
      <c r="AAI958" s="0"/>
      <c r="AAJ958" s="0"/>
      <c r="AAK958" s="0"/>
      <c r="AAL958" s="0"/>
      <c r="AAM958" s="0"/>
      <c r="AAN958" s="0"/>
      <c r="AAO958" s="0"/>
      <c r="AAP958" s="0"/>
      <c r="AAQ958" s="0"/>
      <c r="AAR958" s="0"/>
      <c r="AAS958" s="0"/>
      <c r="AAT958" s="0"/>
      <c r="AAU958" s="0"/>
      <c r="AAV958" s="0"/>
      <c r="AAW958" s="0"/>
      <c r="AAX958" s="0"/>
      <c r="AAY958" s="0"/>
      <c r="AAZ958" s="0"/>
      <c r="ABA958" s="0"/>
      <c r="ABB958" s="0"/>
      <c r="ABC958" s="0"/>
      <c r="ABD958" s="0"/>
      <c r="ABE958" s="0"/>
      <c r="ABF958" s="0"/>
      <c r="ABG958" s="0"/>
      <c r="ABH958" s="0"/>
      <c r="ABI958" s="0"/>
      <c r="ABJ958" s="0"/>
      <c r="ABK958" s="0"/>
      <c r="ABL958" s="0"/>
      <c r="ABM958" s="0"/>
      <c r="ABN958" s="0"/>
      <c r="ABO958" s="0"/>
      <c r="ABP958" s="0"/>
      <c r="ABQ958" s="0"/>
      <c r="ABR958" s="0"/>
      <c r="ABS958" s="0"/>
      <c r="ABT958" s="0"/>
      <c r="ABU958" s="0"/>
      <c r="ABV958" s="0"/>
      <c r="ABW958" s="0"/>
      <c r="ABX958" s="0"/>
      <c r="ABY958" s="0"/>
      <c r="ABZ958" s="0"/>
      <c r="ACA958" s="0"/>
      <c r="ACB958" s="0"/>
      <c r="ACC958" s="0"/>
      <c r="ACD958" s="0"/>
      <c r="ACE958" s="0"/>
      <c r="ACF958" s="0"/>
      <c r="ACG958" s="0"/>
      <c r="ACH958" s="0"/>
      <c r="ACI958" s="0"/>
      <c r="ACJ958" s="0"/>
      <c r="ACK958" s="0"/>
      <c r="ACL958" s="0"/>
      <c r="ACM958" s="0"/>
      <c r="ACN958" s="0"/>
      <c r="ACO958" s="0"/>
      <c r="ACP958" s="0"/>
      <c r="ACQ958" s="0"/>
      <c r="ACR958" s="0"/>
      <c r="ACS958" s="0"/>
      <c r="ACT958" s="0"/>
      <c r="ACU958" s="0"/>
      <c r="ACV958" s="0"/>
      <c r="ACW958" s="0"/>
      <c r="ACX958" s="0"/>
      <c r="ACY958" s="0"/>
      <c r="ACZ958" s="0"/>
      <c r="ADA958" s="0"/>
      <c r="ADB958" s="0"/>
      <c r="ADC958" s="0"/>
      <c r="ADD958" s="0"/>
      <c r="ADE958" s="0"/>
      <c r="ADF958" s="0"/>
      <c r="ADG958" s="0"/>
      <c r="ADH958" s="0"/>
      <c r="ADI958" s="0"/>
      <c r="ADJ958" s="0"/>
      <c r="ADK958" s="0"/>
      <c r="ADL958" s="0"/>
      <c r="ADM958" s="0"/>
      <c r="ADN958" s="0"/>
      <c r="ADO958" s="0"/>
      <c r="ADP958" s="0"/>
      <c r="ADQ958" s="0"/>
      <c r="ADR958" s="0"/>
      <c r="ADS958" s="0"/>
      <c r="ADT958" s="0"/>
      <c r="ADU958" s="0"/>
      <c r="ADV958" s="0"/>
      <c r="ADW958" s="0"/>
      <c r="ADX958" s="0"/>
      <c r="ADY958" s="0"/>
      <c r="ADZ958" s="0"/>
      <c r="AEA958" s="0"/>
      <c r="AEB958" s="0"/>
      <c r="AEC958" s="0"/>
      <c r="AED958" s="0"/>
      <c r="AEE958" s="0"/>
      <c r="AEF958" s="0"/>
      <c r="AEG958" s="0"/>
      <c r="AEH958" s="0"/>
      <c r="AEI958" s="0"/>
      <c r="AEJ958" s="0"/>
      <c r="AEK958" s="0"/>
      <c r="AEL958" s="0"/>
      <c r="AEM958" s="0"/>
      <c r="AEN958" s="0"/>
      <c r="AEO958" s="0"/>
      <c r="AEP958" s="0"/>
      <c r="AEQ958" s="0"/>
      <c r="AER958" s="0"/>
      <c r="AES958" s="0"/>
      <c r="AET958" s="0"/>
      <c r="AEU958" s="0"/>
      <c r="AEV958" s="0"/>
      <c r="AEW958" s="0"/>
      <c r="AEX958" s="0"/>
      <c r="AEY958" s="0"/>
      <c r="AEZ958" s="0"/>
      <c r="AFA958" s="0"/>
      <c r="AFB958" s="0"/>
      <c r="AFC958" s="0"/>
      <c r="AFD958" s="0"/>
      <c r="AFE958" s="0"/>
      <c r="AFF958" s="0"/>
      <c r="AFG958" s="0"/>
      <c r="AFH958" s="0"/>
      <c r="AFI958" s="0"/>
      <c r="AFJ958" s="0"/>
      <c r="AFK958" s="0"/>
      <c r="AFL958" s="0"/>
      <c r="AFM958" s="0"/>
      <c r="AFN958" s="0"/>
      <c r="AFO958" s="0"/>
      <c r="AFP958" s="0"/>
      <c r="AFQ958" s="0"/>
      <c r="AFR958" s="0"/>
      <c r="AFS958" s="0"/>
      <c r="AFT958" s="0"/>
      <c r="AFU958" s="0"/>
      <c r="AFV958" s="0"/>
      <c r="AFW958" s="0"/>
      <c r="AFX958" s="0"/>
      <c r="AFY958" s="0"/>
      <c r="AFZ958" s="0"/>
      <c r="AGA958" s="0"/>
      <c r="AGB958" s="0"/>
      <c r="AGC958" s="0"/>
      <c r="AGD958" s="0"/>
      <c r="AGE958" s="0"/>
      <c r="AGF958" s="0"/>
      <c r="AGG958" s="0"/>
      <c r="AGH958" s="0"/>
      <c r="AGI958" s="0"/>
      <c r="AGJ958" s="0"/>
      <c r="AGK958" s="0"/>
      <c r="AGL958" s="0"/>
      <c r="AGM958" s="0"/>
      <c r="AGN958" s="0"/>
      <c r="AGO958" s="0"/>
      <c r="AGP958" s="0"/>
      <c r="AGQ958" s="0"/>
      <c r="AGR958" s="0"/>
      <c r="AGS958" s="0"/>
      <c r="AGT958" s="0"/>
      <c r="AGU958" s="0"/>
      <c r="AGV958" s="0"/>
      <c r="AGW958" s="0"/>
      <c r="AGX958" s="0"/>
      <c r="AGY958" s="0"/>
      <c r="AGZ958" s="0"/>
      <c r="AHA958" s="0"/>
      <c r="AHB958" s="0"/>
      <c r="AHC958" s="0"/>
      <c r="AHD958" s="0"/>
      <c r="AHE958" s="0"/>
      <c r="AHF958" s="0"/>
      <c r="AHG958" s="0"/>
      <c r="AHH958" s="0"/>
      <c r="AHI958" s="0"/>
      <c r="AHJ958" s="0"/>
      <c r="AHK958" s="0"/>
      <c r="AHL958" s="0"/>
      <c r="AHM958" s="0"/>
      <c r="AHN958" s="0"/>
      <c r="AHO958" s="0"/>
      <c r="AHP958" s="0"/>
      <c r="AHQ958" s="0"/>
      <c r="AHR958" s="0"/>
      <c r="AHS958" s="0"/>
      <c r="AHT958" s="0"/>
      <c r="AHU958" s="0"/>
      <c r="AHV958" s="0"/>
      <c r="AHW958" s="0"/>
      <c r="AHX958" s="0"/>
      <c r="AHY958" s="0"/>
      <c r="AHZ958" s="0"/>
      <c r="AIA958" s="0"/>
      <c r="AIB958" s="0"/>
      <c r="AIC958" s="0"/>
      <c r="AID958" s="0"/>
      <c r="AIE958" s="0"/>
      <c r="AIF958" s="0"/>
      <c r="AIG958" s="0"/>
      <c r="AIH958" s="0"/>
      <c r="AII958" s="0"/>
      <c r="AIJ958" s="0"/>
      <c r="AIK958" s="0"/>
      <c r="AIL958" s="0"/>
      <c r="AIM958" s="0"/>
      <c r="AIN958" s="0"/>
      <c r="AIO958" s="0"/>
      <c r="AIP958" s="0"/>
      <c r="AIQ958" s="0"/>
      <c r="AIR958" s="0"/>
      <c r="AIS958" s="0"/>
      <c r="AIT958" s="0"/>
      <c r="AIU958" s="0"/>
      <c r="AIV958" s="0"/>
      <c r="AIW958" s="0"/>
      <c r="AIX958" s="0"/>
      <c r="AIY958" s="0"/>
      <c r="AIZ958" s="0"/>
      <c r="AJA958" s="0"/>
      <c r="AJB958" s="0"/>
      <c r="AJC958" s="0"/>
      <c r="AJD958" s="0"/>
      <c r="AJE958" s="0"/>
      <c r="AJF958" s="0"/>
      <c r="AJG958" s="0"/>
      <c r="AJH958" s="0"/>
      <c r="AJI958" s="0"/>
      <c r="AJJ958" s="0"/>
      <c r="AJK958" s="0"/>
      <c r="AJL958" s="0"/>
      <c r="AJM958" s="0"/>
      <c r="AJN958" s="0"/>
      <c r="AJO958" s="0"/>
      <c r="AJP958" s="0"/>
      <c r="AJQ958" s="0"/>
      <c r="AJR958" s="0"/>
      <c r="AJS958" s="0"/>
      <c r="AJT958" s="0"/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customFormat="false" ht="23.25" hidden="true" customHeight="true" outlineLevel="0" collapsed="false">
      <c r="A959" s="5" t="n">
        <v>957</v>
      </c>
      <c r="B959" s="69" t="s">
        <v>6</v>
      </c>
      <c r="C959" s="69" t="s">
        <v>11</v>
      </c>
      <c r="D959" s="69" t="s">
        <v>11</v>
      </c>
      <c r="E959" s="69" t="s">
        <v>1173</v>
      </c>
      <c r="F959" s="70" t="s">
        <v>1177</v>
      </c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customFormat="false" ht="23.25" hidden="true" customHeight="true" outlineLevel="0" collapsed="false">
      <c r="A960" s="5" t="n">
        <v>958</v>
      </c>
      <c r="B960" s="69" t="s">
        <v>6</v>
      </c>
      <c r="C960" s="69" t="s">
        <v>11</v>
      </c>
      <c r="D960" s="69" t="s">
        <v>11</v>
      </c>
      <c r="E960" s="69" t="s">
        <v>1173</v>
      </c>
      <c r="F960" s="70" t="s">
        <v>1178</v>
      </c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customFormat="false" ht="23.25" hidden="true" customHeight="true" outlineLevel="0" collapsed="false">
      <c r="A961" s="5" t="n">
        <v>959</v>
      </c>
      <c r="B961" s="69" t="s">
        <v>6</v>
      </c>
      <c r="C961" s="69" t="s">
        <v>11</v>
      </c>
      <c r="D961" s="69" t="s">
        <v>11</v>
      </c>
      <c r="E961" s="69" t="s">
        <v>1179</v>
      </c>
      <c r="F961" s="70" t="s">
        <v>1180</v>
      </c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customFormat="false" ht="23.25" hidden="true" customHeight="true" outlineLevel="0" collapsed="false">
      <c r="A962" s="5" t="n">
        <v>960</v>
      </c>
      <c r="B962" s="69" t="s">
        <v>6</v>
      </c>
      <c r="C962" s="69" t="s">
        <v>11</v>
      </c>
      <c r="D962" s="69" t="s">
        <v>11</v>
      </c>
      <c r="E962" s="69" t="s">
        <v>1179</v>
      </c>
      <c r="F962" s="70" t="s">
        <v>1181</v>
      </c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customFormat="false" ht="23.25" hidden="true" customHeight="true" outlineLevel="0" collapsed="false">
      <c r="A963" s="5" t="n">
        <v>961</v>
      </c>
      <c r="B963" s="69" t="s">
        <v>6</v>
      </c>
      <c r="C963" s="69" t="s">
        <v>11</v>
      </c>
      <c r="D963" s="69" t="s">
        <v>11</v>
      </c>
      <c r="E963" s="69" t="s">
        <v>1179</v>
      </c>
      <c r="F963" s="70" t="s">
        <v>1182</v>
      </c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customFormat="false" ht="23.25" hidden="true" customHeight="true" outlineLevel="0" collapsed="false">
      <c r="A964" s="5" t="n">
        <v>962</v>
      </c>
      <c r="B964" s="69" t="s">
        <v>6</v>
      </c>
      <c r="C964" s="69" t="s">
        <v>11</v>
      </c>
      <c r="D964" s="69" t="s">
        <v>11</v>
      </c>
      <c r="E964" s="69" t="s">
        <v>1179</v>
      </c>
      <c r="F964" s="70" t="s">
        <v>1183</v>
      </c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customFormat="false" ht="23.25" hidden="true" customHeight="true" outlineLevel="0" collapsed="false">
      <c r="A965" s="5" t="n">
        <v>963</v>
      </c>
      <c r="B965" s="69" t="s">
        <v>6</v>
      </c>
      <c r="C965" s="69" t="s">
        <v>11</v>
      </c>
      <c r="D965" s="69" t="s">
        <v>11</v>
      </c>
      <c r="E965" s="69" t="s">
        <v>1184</v>
      </c>
      <c r="F965" s="70" t="s">
        <v>1185</v>
      </c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0"/>
      <c r="MV965" s="0"/>
      <c r="MW965" s="0"/>
      <c r="MX965" s="0"/>
      <c r="MY965" s="0"/>
      <c r="MZ965" s="0"/>
      <c r="NA965" s="0"/>
      <c r="NB965" s="0"/>
      <c r="NC965" s="0"/>
      <c r="ND965" s="0"/>
      <c r="NE965" s="0"/>
      <c r="NF965" s="0"/>
      <c r="NG965" s="0"/>
      <c r="NH965" s="0"/>
      <c r="NI965" s="0"/>
      <c r="NJ965" s="0"/>
      <c r="NK965" s="0"/>
      <c r="NL965" s="0"/>
      <c r="NM965" s="0"/>
      <c r="NN965" s="0"/>
      <c r="NO965" s="0"/>
      <c r="NP965" s="0"/>
      <c r="NQ965" s="0"/>
      <c r="NR965" s="0"/>
      <c r="NS965" s="0"/>
      <c r="NT965" s="0"/>
      <c r="NU965" s="0"/>
      <c r="NV965" s="0"/>
      <c r="NW965" s="0"/>
      <c r="NX965" s="0"/>
      <c r="NY965" s="0"/>
      <c r="NZ965" s="0"/>
      <c r="OA965" s="0"/>
      <c r="OB965" s="0"/>
      <c r="OC965" s="0"/>
      <c r="OD965" s="0"/>
      <c r="OE965" s="0"/>
      <c r="OF965" s="0"/>
      <c r="OG965" s="0"/>
      <c r="OH965" s="0"/>
      <c r="OI965" s="0"/>
      <c r="OJ965" s="0"/>
      <c r="OK965" s="0"/>
      <c r="OL965" s="0"/>
      <c r="OM965" s="0"/>
      <c r="ON965" s="0"/>
      <c r="OO965" s="0"/>
      <c r="OP965" s="0"/>
      <c r="OQ965" s="0"/>
      <c r="OR965" s="0"/>
      <c r="OS965" s="0"/>
      <c r="OT965" s="0"/>
      <c r="OU965" s="0"/>
      <c r="OV965" s="0"/>
      <c r="OW965" s="0"/>
      <c r="OX965" s="0"/>
      <c r="OY965" s="0"/>
      <c r="OZ965" s="0"/>
      <c r="PA965" s="0"/>
      <c r="PB965" s="0"/>
      <c r="PC965" s="0"/>
      <c r="PD965" s="0"/>
      <c r="PE965" s="0"/>
      <c r="PF965" s="0"/>
      <c r="PG965" s="0"/>
      <c r="PH965" s="0"/>
      <c r="PI965" s="0"/>
      <c r="PJ965" s="0"/>
      <c r="PK965" s="0"/>
      <c r="PL965" s="0"/>
      <c r="PM965" s="0"/>
      <c r="PN965" s="0"/>
      <c r="PO965" s="0"/>
      <c r="PP965" s="0"/>
      <c r="PQ965" s="0"/>
      <c r="PR965" s="0"/>
      <c r="PS965" s="0"/>
      <c r="PT965" s="0"/>
      <c r="PU965" s="0"/>
      <c r="PV965" s="0"/>
      <c r="PW965" s="0"/>
      <c r="PX965" s="0"/>
      <c r="PY965" s="0"/>
      <c r="PZ965" s="0"/>
      <c r="QA965" s="0"/>
      <c r="QB965" s="0"/>
      <c r="QC965" s="0"/>
      <c r="QD965" s="0"/>
      <c r="QE965" s="0"/>
      <c r="QF965" s="0"/>
      <c r="QG965" s="0"/>
      <c r="QH965" s="0"/>
      <c r="QI965" s="0"/>
      <c r="QJ965" s="0"/>
      <c r="QK965" s="0"/>
      <c r="QL965" s="0"/>
      <c r="QM965" s="0"/>
      <c r="QN965" s="0"/>
      <c r="QO965" s="0"/>
      <c r="QP965" s="0"/>
      <c r="QQ965" s="0"/>
      <c r="QR965" s="0"/>
      <c r="QS965" s="0"/>
      <c r="QT965" s="0"/>
      <c r="QU965" s="0"/>
      <c r="QV965" s="0"/>
      <c r="QW965" s="0"/>
      <c r="QX965" s="0"/>
      <c r="QY965" s="0"/>
      <c r="QZ965" s="0"/>
      <c r="RA965" s="0"/>
      <c r="RB965" s="0"/>
      <c r="RC965" s="0"/>
      <c r="RD965" s="0"/>
      <c r="RE965" s="0"/>
      <c r="RF965" s="0"/>
      <c r="RG965" s="0"/>
      <c r="RH965" s="0"/>
      <c r="RI965" s="0"/>
      <c r="RJ965" s="0"/>
      <c r="RK965" s="0"/>
      <c r="RL965" s="0"/>
      <c r="RM965" s="0"/>
      <c r="RN965" s="0"/>
      <c r="RO965" s="0"/>
      <c r="RP965" s="0"/>
      <c r="RQ965" s="0"/>
      <c r="RR965" s="0"/>
      <c r="RS965" s="0"/>
      <c r="RT965" s="0"/>
      <c r="RU965" s="0"/>
      <c r="RV965" s="0"/>
      <c r="RW965" s="0"/>
      <c r="RX965" s="0"/>
      <c r="RY965" s="0"/>
      <c r="RZ965" s="0"/>
      <c r="SA965" s="0"/>
      <c r="SB965" s="0"/>
      <c r="SC965" s="0"/>
      <c r="SD965" s="0"/>
      <c r="SE965" s="0"/>
      <c r="SF965" s="0"/>
      <c r="SG965" s="0"/>
      <c r="SH965" s="0"/>
      <c r="SI965" s="0"/>
      <c r="SJ965" s="0"/>
      <c r="SK965" s="0"/>
      <c r="SL965" s="0"/>
      <c r="SM965" s="0"/>
      <c r="SN965" s="0"/>
      <c r="SO965" s="0"/>
      <c r="SP965" s="0"/>
      <c r="SQ965" s="0"/>
      <c r="SR965" s="0"/>
      <c r="SS965" s="0"/>
      <c r="ST965" s="0"/>
      <c r="SU965" s="0"/>
      <c r="SV965" s="0"/>
      <c r="SW965" s="0"/>
      <c r="SX965" s="0"/>
      <c r="SY965" s="0"/>
      <c r="SZ965" s="0"/>
      <c r="TA965" s="0"/>
      <c r="TB965" s="0"/>
      <c r="TC965" s="0"/>
      <c r="TD965" s="0"/>
      <c r="TE965" s="0"/>
      <c r="TF965" s="0"/>
      <c r="TG965" s="0"/>
      <c r="TH965" s="0"/>
      <c r="TI965" s="0"/>
      <c r="TJ965" s="0"/>
      <c r="TK965" s="0"/>
      <c r="TL965" s="0"/>
      <c r="TM965" s="0"/>
      <c r="TN965" s="0"/>
      <c r="TO965" s="0"/>
      <c r="TP965" s="0"/>
      <c r="TQ965" s="0"/>
      <c r="TR965" s="0"/>
      <c r="TS965" s="0"/>
      <c r="TT965" s="0"/>
      <c r="TU965" s="0"/>
      <c r="TV965" s="0"/>
      <c r="TW965" s="0"/>
      <c r="TX965" s="0"/>
      <c r="TY965" s="0"/>
      <c r="TZ965" s="0"/>
      <c r="UA965" s="0"/>
      <c r="UB965" s="0"/>
      <c r="UC965" s="0"/>
      <c r="UD965" s="0"/>
      <c r="UE965" s="0"/>
      <c r="UF965" s="0"/>
      <c r="UG965" s="0"/>
      <c r="UH965" s="0"/>
      <c r="UI965" s="0"/>
      <c r="UJ965" s="0"/>
      <c r="UK965" s="0"/>
      <c r="UL965" s="0"/>
      <c r="UM965" s="0"/>
      <c r="UN965" s="0"/>
      <c r="UO965" s="0"/>
      <c r="UP965" s="0"/>
      <c r="UQ965" s="0"/>
      <c r="UR965" s="0"/>
      <c r="US965" s="0"/>
      <c r="UT965" s="0"/>
      <c r="UU965" s="0"/>
      <c r="UV965" s="0"/>
      <c r="UW965" s="0"/>
      <c r="UX965" s="0"/>
      <c r="UY965" s="0"/>
      <c r="UZ965" s="0"/>
      <c r="VA965" s="0"/>
      <c r="VB965" s="0"/>
      <c r="VC965" s="0"/>
      <c r="VD965" s="0"/>
      <c r="VE965" s="0"/>
      <c r="VF965" s="0"/>
      <c r="VG965" s="0"/>
      <c r="VH965" s="0"/>
      <c r="VI965" s="0"/>
      <c r="VJ965" s="0"/>
      <c r="VK965" s="0"/>
      <c r="VL965" s="0"/>
      <c r="VM965" s="0"/>
      <c r="VN965" s="0"/>
      <c r="VO965" s="0"/>
      <c r="VP965" s="0"/>
      <c r="VQ965" s="0"/>
      <c r="VR965" s="0"/>
      <c r="VS965" s="0"/>
      <c r="VT965" s="0"/>
      <c r="VU965" s="0"/>
      <c r="VV965" s="0"/>
      <c r="VW965" s="0"/>
      <c r="VX965" s="0"/>
      <c r="VY965" s="0"/>
      <c r="VZ965" s="0"/>
      <c r="WA965" s="0"/>
      <c r="WB965" s="0"/>
      <c r="WC965" s="0"/>
      <c r="WD965" s="0"/>
      <c r="WE965" s="0"/>
      <c r="WF965" s="0"/>
      <c r="WG965" s="0"/>
      <c r="WH965" s="0"/>
      <c r="WI965" s="0"/>
      <c r="WJ965" s="0"/>
      <c r="WK965" s="0"/>
      <c r="WL965" s="0"/>
      <c r="WM965" s="0"/>
      <c r="WN965" s="0"/>
      <c r="WO965" s="0"/>
      <c r="WP965" s="0"/>
      <c r="WQ965" s="0"/>
      <c r="WR965" s="0"/>
      <c r="WS965" s="0"/>
      <c r="WT965" s="0"/>
      <c r="WU965" s="0"/>
      <c r="WV965" s="0"/>
      <c r="WW965" s="0"/>
      <c r="WX965" s="0"/>
      <c r="WY965" s="0"/>
      <c r="WZ965" s="0"/>
      <c r="XA965" s="0"/>
      <c r="XB965" s="0"/>
      <c r="XC965" s="0"/>
      <c r="XD965" s="0"/>
      <c r="XE965" s="0"/>
      <c r="XF965" s="0"/>
      <c r="XG965" s="0"/>
      <c r="XH965" s="0"/>
      <c r="XI965" s="0"/>
      <c r="XJ965" s="0"/>
      <c r="XK965" s="0"/>
      <c r="XL965" s="0"/>
      <c r="XM965" s="0"/>
      <c r="XN965" s="0"/>
      <c r="XO965" s="0"/>
      <c r="XP965" s="0"/>
      <c r="XQ965" s="0"/>
      <c r="XR965" s="0"/>
      <c r="XS965" s="0"/>
      <c r="XT965" s="0"/>
      <c r="XU965" s="0"/>
      <c r="XV965" s="0"/>
      <c r="XW965" s="0"/>
      <c r="XX965" s="0"/>
      <c r="XY965" s="0"/>
      <c r="XZ965" s="0"/>
      <c r="YA965" s="0"/>
      <c r="YB965" s="0"/>
      <c r="YC965" s="0"/>
      <c r="YD965" s="0"/>
      <c r="YE965" s="0"/>
      <c r="YF965" s="0"/>
      <c r="YG965" s="0"/>
      <c r="YH965" s="0"/>
      <c r="YI965" s="0"/>
      <c r="YJ965" s="0"/>
      <c r="YK965" s="0"/>
      <c r="YL965" s="0"/>
      <c r="YM965" s="0"/>
      <c r="YN965" s="0"/>
      <c r="YO965" s="0"/>
      <c r="YP965" s="0"/>
      <c r="YQ965" s="0"/>
      <c r="YR965" s="0"/>
      <c r="YS965" s="0"/>
      <c r="YT965" s="0"/>
      <c r="YU965" s="0"/>
      <c r="YV965" s="0"/>
      <c r="YW965" s="0"/>
      <c r="YX965" s="0"/>
      <c r="YY965" s="0"/>
      <c r="YZ965" s="0"/>
      <c r="ZA965" s="0"/>
      <c r="ZB965" s="0"/>
      <c r="ZC965" s="0"/>
      <c r="ZD965" s="0"/>
      <c r="ZE965" s="0"/>
      <c r="ZF965" s="0"/>
      <c r="ZG965" s="0"/>
      <c r="ZH965" s="0"/>
      <c r="ZI965" s="0"/>
      <c r="ZJ965" s="0"/>
      <c r="ZK965" s="0"/>
      <c r="ZL965" s="0"/>
      <c r="ZM965" s="0"/>
      <c r="ZN965" s="0"/>
      <c r="ZO965" s="0"/>
      <c r="ZP965" s="0"/>
      <c r="ZQ965" s="0"/>
      <c r="ZR965" s="0"/>
      <c r="ZS965" s="0"/>
      <c r="ZT965" s="0"/>
      <c r="ZU965" s="0"/>
      <c r="ZV965" s="0"/>
      <c r="ZW965" s="0"/>
      <c r="ZX965" s="0"/>
      <c r="ZY965" s="0"/>
      <c r="ZZ965" s="0"/>
      <c r="AAA965" s="0"/>
      <c r="AAB965" s="0"/>
      <c r="AAC965" s="0"/>
      <c r="AAD965" s="0"/>
      <c r="AAE965" s="0"/>
      <c r="AAF965" s="0"/>
      <c r="AAG965" s="0"/>
      <c r="AAH965" s="0"/>
      <c r="AAI965" s="0"/>
      <c r="AAJ965" s="0"/>
      <c r="AAK965" s="0"/>
      <c r="AAL965" s="0"/>
      <c r="AAM965" s="0"/>
      <c r="AAN965" s="0"/>
      <c r="AAO965" s="0"/>
      <c r="AAP965" s="0"/>
      <c r="AAQ965" s="0"/>
      <c r="AAR965" s="0"/>
      <c r="AAS965" s="0"/>
      <c r="AAT965" s="0"/>
      <c r="AAU965" s="0"/>
      <c r="AAV965" s="0"/>
      <c r="AAW965" s="0"/>
      <c r="AAX965" s="0"/>
      <c r="AAY965" s="0"/>
      <c r="AAZ965" s="0"/>
      <c r="ABA965" s="0"/>
      <c r="ABB965" s="0"/>
      <c r="ABC965" s="0"/>
      <c r="ABD965" s="0"/>
      <c r="ABE965" s="0"/>
      <c r="ABF965" s="0"/>
      <c r="ABG965" s="0"/>
      <c r="ABH965" s="0"/>
      <c r="ABI965" s="0"/>
      <c r="ABJ965" s="0"/>
      <c r="ABK965" s="0"/>
      <c r="ABL965" s="0"/>
      <c r="ABM965" s="0"/>
      <c r="ABN965" s="0"/>
      <c r="ABO965" s="0"/>
      <c r="ABP965" s="0"/>
      <c r="ABQ965" s="0"/>
      <c r="ABR965" s="0"/>
      <c r="ABS965" s="0"/>
      <c r="ABT965" s="0"/>
      <c r="ABU965" s="0"/>
      <c r="ABV965" s="0"/>
      <c r="ABW965" s="0"/>
      <c r="ABX965" s="0"/>
      <c r="ABY965" s="0"/>
      <c r="ABZ965" s="0"/>
      <c r="ACA965" s="0"/>
      <c r="ACB965" s="0"/>
      <c r="ACC965" s="0"/>
      <c r="ACD965" s="0"/>
      <c r="ACE965" s="0"/>
      <c r="ACF965" s="0"/>
      <c r="ACG965" s="0"/>
      <c r="ACH965" s="0"/>
      <c r="ACI965" s="0"/>
      <c r="ACJ965" s="0"/>
      <c r="ACK965" s="0"/>
      <c r="ACL965" s="0"/>
      <c r="ACM965" s="0"/>
      <c r="ACN965" s="0"/>
      <c r="ACO965" s="0"/>
      <c r="ACP965" s="0"/>
      <c r="ACQ965" s="0"/>
      <c r="ACR965" s="0"/>
      <c r="ACS965" s="0"/>
      <c r="ACT965" s="0"/>
      <c r="ACU965" s="0"/>
      <c r="ACV965" s="0"/>
      <c r="ACW965" s="0"/>
      <c r="ACX965" s="0"/>
      <c r="ACY965" s="0"/>
      <c r="ACZ965" s="0"/>
      <c r="ADA965" s="0"/>
      <c r="ADB965" s="0"/>
      <c r="ADC965" s="0"/>
      <c r="ADD965" s="0"/>
      <c r="ADE965" s="0"/>
      <c r="ADF965" s="0"/>
      <c r="ADG965" s="0"/>
      <c r="ADH965" s="0"/>
      <c r="ADI965" s="0"/>
      <c r="ADJ965" s="0"/>
      <c r="ADK965" s="0"/>
      <c r="ADL965" s="0"/>
      <c r="ADM965" s="0"/>
      <c r="ADN965" s="0"/>
      <c r="ADO965" s="0"/>
      <c r="ADP965" s="0"/>
      <c r="ADQ965" s="0"/>
      <c r="ADR965" s="0"/>
      <c r="ADS965" s="0"/>
      <c r="ADT965" s="0"/>
      <c r="ADU965" s="0"/>
      <c r="ADV965" s="0"/>
      <c r="ADW965" s="0"/>
      <c r="ADX965" s="0"/>
      <c r="ADY965" s="0"/>
      <c r="ADZ965" s="0"/>
      <c r="AEA965" s="0"/>
      <c r="AEB965" s="0"/>
      <c r="AEC965" s="0"/>
      <c r="AED965" s="0"/>
      <c r="AEE965" s="0"/>
      <c r="AEF965" s="0"/>
      <c r="AEG965" s="0"/>
      <c r="AEH965" s="0"/>
      <c r="AEI965" s="0"/>
      <c r="AEJ965" s="0"/>
      <c r="AEK965" s="0"/>
      <c r="AEL965" s="0"/>
      <c r="AEM965" s="0"/>
      <c r="AEN965" s="0"/>
      <c r="AEO965" s="0"/>
      <c r="AEP965" s="0"/>
      <c r="AEQ965" s="0"/>
      <c r="AER965" s="0"/>
      <c r="AES965" s="0"/>
      <c r="AET965" s="0"/>
      <c r="AEU965" s="0"/>
      <c r="AEV965" s="0"/>
      <c r="AEW965" s="0"/>
      <c r="AEX965" s="0"/>
      <c r="AEY965" s="0"/>
      <c r="AEZ965" s="0"/>
      <c r="AFA965" s="0"/>
      <c r="AFB965" s="0"/>
      <c r="AFC965" s="0"/>
      <c r="AFD965" s="0"/>
      <c r="AFE965" s="0"/>
      <c r="AFF965" s="0"/>
      <c r="AFG965" s="0"/>
      <c r="AFH965" s="0"/>
      <c r="AFI965" s="0"/>
      <c r="AFJ965" s="0"/>
      <c r="AFK965" s="0"/>
      <c r="AFL965" s="0"/>
      <c r="AFM965" s="0"/>
      <c r="AFN965" s="0"/>
      <c r="AFO965" s="0"/>
      <c r="AFP965" s="0"/>
      <c r="AFQ965" s="0"/>
      <c r="AFR965" s="0"/>
      <c r="AFS965" s="0"/>
      <c r="AFT965" s="0"/>
      <c r="AFU965" s="0"/>
      <c r="AFV965" s="0"/>
      <c r="AFW965" s="0"/>
      <c r="AFX965" s="0"/>
      <c r="AFY965" s="0"/>
      <c r="AFZ965" s="0"/>
      <c r="AGA965" s="0"/>
      <c r="AGB965" s="0"/>
      <c r="AGC965" s="0"/>
      <c r="AGD965" s="0"/>
      <c r="AGE965" s="0"/>
      <c r="AGF965" s="0"/>
      <c r="AGG965" s="0"/>
      <c r="AGH965" s="0"/>
      <c r="AGI965" s="0"/>
      <c r="AGJ965" s="0"/>
      <c r="AGK965" s="0"/>
      <c r="AGL965" s="0"/>
      <c r="AGM965" s="0"/>
      <c r="AGN965" s="0"/>
      <c r="AGO965" s="0"/>
      <c r="AGP965" s="0"/>
      <c r="AGQ965" s="0"/>
      <c r="AGR965" s="0"/>
      <c r="AGS965" s="0"/>
      <c r="AGT965" s="0"/>
      <c r="AGU965" s="0"/>
      <c r="AGV965" s="0"/>
      <c r="AGW965" s="0"/>
      <c r="AGX965" s="0"/>
      <c r="AGY965" s="0"/>
      <c r="AGZ965" s="0"/>
      <c r="AHA965" s="0"/>
      <c r="AHB965" s="0"/>
      <c r="AHC965" s="0"/>
      <c r="AHD965" s="0"/>
      <c r="AHE965" s="0"/>
      <c r="AHF965" s="0"/>
      <c r="AHG965" s="0"/>
      <c r="AHH965" s="0"/>
      <c r="AHI965" s="0"/>
      <c r="AHJ965" s="0"/>
      <c r="AHK965" s="0"/>
      <c r="AHL965" s="0"/>
      <c r="AHM965" s="0"/>
      <c r="AHN965" s="0"/>
      <c r="AHO965" s="0"/>
      <c r="AHP965" s="0"/>
      <c r="AHQ965" s="0"/>
      <c r="AHR965" s="0"/>
      <c r="AHS965" s="0"/>
      <c r="AHT965" s="0"/>
      <c r="AHU965" s="0"/>
      <c r="AHV965" s="0"/>
      <c r="AHW965" s="0"/>
      <c r="AHX965" s="0"/>
      <c r="AHY965" s="0"/>
      <c r="AHZ965" s="0"/>
      <c r="AIA965" s="0"/>
      <c r="AIB965" s="0"/>
      <c r="AIC965" s="0"/>
      <c r="AID965" s="0"/>
      <c r="AIE965" s="0"/>
      <c r="AIF965" s="0"/>
      <c r="AIG965" s="0"/>
      <c r="AIH965" s="0"/>
      <c r="AII965" s="0"/>
      <c r="AIJ965" s="0"/>
      <c r="AIK965" s="0"/>
      <c r="AIL965" s="0"/>
      <c r="AIM965" s="0"/>
      <c r="AIN965" s="0"/>
      <c r="AIO965" s="0"/>
      <c r="AIP965" s="0"/>
      <c r="AIQ965" s="0"/>
      <c r="AIR965" s="0"/>
      <c r="AIS965" s="0"/>
      <c r="AIT965" s="0"/>
      <c r="AIU965" s="0"/>
      <c r="AIV965" s="0"/>
      <c r="AIW965" s="0"/>
      <c r="AIX965" s="0"/>
      <c r="AIY965" s="0"/>
      <c r="AIZ965" s="0"/>
      <c r="AJA965" s="0"/>
      <c r="AJB965" s="0"/>
      <c r="AJC965" s="0"/>
      <c r="AJD965" s="0"/>
      <c r="AJE965" s="0"/>
      <c r="AJF965" s="0"/>
      <c r="AJG965" s="0"/>
      <c r="AJH965" s="0"/>
      <c r="AJI965" s="0"/>
      <c r="AJJ965" s="0"/>
      <c r="AJK965" s="0"/>
      <c r="AJL965" s="0"/>
      <c r="AJM965" s="0"/>
      <c r="AJN965" s="0"/>
      <c r="AJO965" s="0"/>
      <c r="AJP965" s="0"/>
      <c r="AJQ965" s="0"/>
      <c r="AJR965" s="0"/>
      <c r="AJS965" s="0"/>
      <c r="AJT965" s="0"/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customFormat="false" ht="12.75" hidden="true" customHeight="false" outlineLevel="0" collapsed="false">
      <c r="A966" s="5" t="n">
        <v>964</v>
      </c>
      <c r="B966" s="69" t="s">
        <v>6</v>
      </c>
      <c r="C966" s="69" t="s">
        <v>11</v>
      </c>
      <c r="D966" s="69" t="s">
        <v>11</v>
      </c>
      <c r="E966" s="69" t="s">
        <v>1184</v>
      </c>
      <c r="F966" s="70" t="s">
        <v>1186</v>
      </c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2.75" hidden="true" customHeight="false" outlineLevel="0" collapsed="false">
      <c r="A967" s="5" t="n">
        <v>965</v>
      </c>
      <c r="B967" s="69" t="s">
        <v>6</v>
      </c>
      <c r="C967" s="69" t="s">
        <v>11</v>
      </c>
      <c r="D967" s="69" t="s">
        <v>11</v>
      </c>
      <c r="E967" s="69" t="s">
        <v>1184</v>
      </c>
      <c r="F967" s="70" t="s">
        <v>1187</v>
      </c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0"/>
      <c r="MI967" s="0"/>
      <c r="MJ967" s="0"/>
      <c r="MK967" s="0"/>
      <c r="ML967" s="0"/>
      <c r="MM967" s="0"/>
      <c r="MN967" s="0"/>
      <c r="MO967" s="0"/>
      <c r="MP967" s="0"/>
      <c r="MQ967" s="0"/>
      <c r="MR967" s="0"/>
      <c r="MS967" s="0"/>
      <c r="MT967" s="0"/>
      <c r="MU967" s="0"/>
      <c r="MV967" s="0"/>
      <c r="MW967" s="0"/>
      <c r="MX967" s="0"/>
      <c r="MY967" s="0"/>
      <c r="MZ967" s="0"/>
      <c r="NA967" s="0"/>
      <c r="NB967" s="0"/>
      <c r="NC967" s="0"/>
      <c r="ND967" s="0"/>
      <c r="NE967" s="0"/>
      <c r="NF967" s="0"/>
      <c r="NG967" s="0"/>
      <c r="NH967" s="0"/>
      <c r="NI967" s="0"/>
      <c r="NJ967" s="0"/>
      <c r="NK967" s="0"/>
      <c r="NL967" s="0"/>
      <c r="NM967" s="0"/>
      <c r="NN967" s="0"/>
      <c r="NO967" s="0"/>
      <c r="NP967" s="0"/>
      <c r="NQ967" s="0"/>
      <c r="NR967" s="0"/>
      <c r="NS967" s="0"/>
      <c r="NT967" s="0"/>
      <c r="NU967" s="0"/>
      <c r="NV967" s="0"/>
      <c r="NW967" s="0"/>
      <c r="NX967" s="0"/>
      <c r="NY967" s="0"/>
      <c r="NZ967" s="0"/>
      <c r="OA967" s="0"/>
      <c r="OB967" s="0"/>
      <c r="OC967" s="0"/>
      <c r="OD967" s="0"/>
      <c r="OE967" s="0"/>
      <c r="OF967" s="0"/>
      <c r="OG967" s="0"/>
      <c r="OH967" s="0"/>
      <c r="OI967" s="0"/>
      <c r="OJ967" s="0"/>
      <c r="OK967" s="0"/>
      <c r="OL967" s="0"/>
      <c r="OM967" s="0"/>
      <c r="ON967" s="0"/>
      <c r="OO967" s="0"/>
      <c r="OP967" s="0"/>
      <c r="OQ967" s="0"/>
      <c r="OR967" s="0"/>
      <c r="OS967" s="0"/>
      <c r="OT967" s="0"/>
      <c r="OU967" s="0"/>
      <c r="OV967" s="0"/>
      <c r="OW967" s="0"/>
      <c r="OX967" s="0"/>
      <c r="OY967" s="0"/>
      <c r="OZ967" s="0"/>
      <c r="PA967" s="0"/>
      <c r="PB967" s="0"/>
      <c r="PC967" s="0"/>
      <c r="PD967" s="0"/>
      <c r="PE967" s="0"/>
      <c r="PF967" s="0"/>
      <c r="PG967" s="0"/>
      <c r="PH967" s="0"/>
      <c r="PI967" s="0"/>
      <c r="PJ967" s="0"/>
      <c r="PK967" s="0"/>
      <c r="PL967" s="0"/>
      <c r="PM967" s="0"/>
      <c r="PN967" s="0"/>
      <c r="PO967" s="0"/>
      <c r="PP967" s="0"/>
      <c r="PQ967" s="0"/>
      <c r="PR967" s="0"/>
      <c r="PS967" s="0"/>
      <c r="PT967" s="0"/>
      <c r="PU967" s="0"/>
      <c r="PV967" s="0"/>
      <c r="PW967" s="0"/>
      <c r="PX967" s="0"/>
      <c r="PY967" s="0"/>
      <c r="PZ967" s="0"/>
      <c r="QA967" s="0"/>
      <c r="QB967" s="0"/>
      <c r="QC967" s="0"/>
      <c r="QD967" s="0"/>
      <c r="QE967" s="0"/>
      <c r="QF967" s="0"/>
      <c r="QG967" s="0"/>
      <c r="QH967" s="0"/>
      <c r="QI967" s="0"/>
      <c r="QJ967" s="0"/>
      <c r="QK967" s="0"/>
      <c r="QL967" s="0"/>
      <c r="QM967" s="0"/>
      <c r="QN967" s="0"/>
      <c r="QO967" s="0"/>
      <c r="QP967" s="0"/>
      <c r="QQ967" s="0"/>
      <c r="QR967" s="0"/>
      <c r="QS967" s="0"/>
      <c r="QT967" s="0"/>
      <c r="QU967" s="0"/>
      <c r="QV967" s="0"/>
      <c r="QW967" s="0"/>
      <c r="QX967" s="0"/>
      <c r="QY967" s="0"/>
      <c r="QZ967" s="0"/>
      <c r="RA967" s="0"/>
      <c r="RB967" s="0"/>
      <c r="RC967" s="0"/>
      <c r="RD967" s="0"/>
      <c r="RE967" s="0"/>
      <c r="RF967" s="0"/>
      <c r="RG967" s="0"/>
      <c r="RH967" s="0"/>
      <c r="RI967" s="0"/>
      <c r="RJ967" s="0"/>
      <c r="RK967" s="0"/>
      <c r="RL967" s="0"/>
      <c r="RM967" s="0"/>
      <c r="RN967" s="0"/>
      <c r="RO967" s="0"/>
      <c r="RP967" s="0"/>
      <c r="RQ967" s="0"/>
      <c r="RR967" s="0"/>
      <c r="RS967" s="0"/>
      <c r="RT967" s="0"/>
      <c r="RU967" s="0"/>
      <c r="RV967" s="0"/>
      <c r="RW967" s="0"/>
      <c r="RX967" s="0"/>
      <c r="RY967" s="0"/>
      <c r="RZ967" s="0"/>
      <c r="SA967" s="0"/>
      <c r="SB967" s="0"/>
      <c r="SC967" s="0"/>
      <c r="SD967" s="0"/>
      <c r="SE967" s="0"/>
      <c r="SF967" s="0"/>
      <c r="SG967" s="0"/>
      <c r="SH967" s="0"/>
      <c r="SI967" s="0"/>
      <c r="SJ967" s="0"/>
      <c r="SK967" s="0"/>
      <c r="SL967" s="0"/>
      <c r="SM967" s="0"/>
      <c r="SN967" s="0"/>
      <c r="SO967" s="0"/>
      <c r="SP967" s="0"/>
      <c r="SQ967" s="0"/>
      <c r="SR967" s="0"/>
      <c r="SS967" s="0"/>
      <c r="ST967" s="0"/>
      <c r="SU967" s="0"/>
      <c r="SV967" s="0"/>
      <c r="SW967" s="0"/>
      <c r="SX967" s="0"/>
      <c r="SY967" s="0"/>
      <c r="SZ967" s="0"/>
      <c r="TA967" s="0"/>
      <c r="TB967" s="0"/>
      <c r="TC967" s="0"/>
      <c r="TD967" s="0"/>
      <c r="TE967" s="0"/>
      <c r="TF967" s="0"/>
      <c r="TG967" s="0"/>
      <c r="TH967" s="0"/>
      <c r="TI967" s="0"/>
      <c r="TJ967" s="0"/>
      <c r="TK967" s="0"/>
      <c r="TL967" s="0"/>
      <c r="TM967" s="0"/>
      <c r="TN967" s="0"/>
      <c r="TO967" s="0"/>
      <c r="TP967" s="0"/>
      <c r="TQ967" s="0"/>
      <c r="TR967" s="0"/>
      <c r="TS967" s="0"/>
      <c r="TT967" s="0"/>
      <c r="TU967" s="0"/>
      <c r="TV967" s="0"/>
      <c r="TW967" s="0"/>
      <c r="TX967" s="0"/>
      <c r="TY967" s="0"/>
      <c r="TZ967" s="0"/>
      <c r="UA967" s="0"/>
      <c r="UB967" s="0"/>
      <c r="UC967" s="0"/>
      <c r="UD967" s="0"/>
      <c r="UE967" s="0"/>
      <c r="UF967" s="0"/>
      <c r="UG967" s="0"/>
      <c r="UH967" s="0"/>
      <c r="UI967" s="0"/>
      <c r="UJ967" s="0"/>
      <c r="UK967" s="0"/>
      <c r="UL967" s="0"/>
      <c r="UM967" s="0"/>
      <c r="UN967" s="0"/>
      <c r="UO967" s="0"/>
      <c r="UP967" s="0"/>
      <c r="UQ967" s="0"/>
      <c r="UR967" s="0"/>
      <c r="US967" s="0"/>
      <c r="UT967" s="0"/>
      <c r="UU967" s="0"/>
      <c r="UV967" s="0"/>
      <c r="UW967" s="0"/>
      <c r="UX967" s="0"/>
      <c r="UY967" s="0"/>
      <c r="UZ967" s="0"/>
      <c r="VA967" s="0"/>
      <c r="VB967" s="0"/>
      <c r="VC967" s="0"/>
      <c r="VD967" s="0"/>
      <c r="VE967" s="0"/>
      <c r="VF967" s="0"/>
      <c r="VG967" s="0"/>
      <c r="VH967" s="0"/>
      <c r="VI967" s="0"/>
      <c r="VJ967" s="0"/>
      <c r="VK967" s="0"/>
      <c r="VL967" s="0"/>
      <c r="VM967" s="0"/>
      <c r="VN967" s="0"/>
      <c r="VO967" s="0"/>
      <c r="VP967" s="0"/>
      <c r="VQ967" s="0"/>
      <c r="VR967" s="0"/>
      <c r="VS967" s="0"/>
      <c r="VT967" s="0"/>
      <c r="VU967" s="0"/>
      <c r="VV967" s="0"/>
      <c r="VW967" s="0"/>
      <c r="VX967" s="0"/>
      <c r="VY967" s="0"/>
      <c r="VZ967" s="0"/>
      <c r="WA967" s="0"/>
      <c r="WB967" s="0"/>
      <c r="WC967" s="0"/>
      <c r="WD967" s="0"/>
      <c r="WE967" s="0"/>
      <c r="WF967" s="0"/>
      <c r="WG967" s="0"/>
      <c r="WH967" s="0"/>
      <c r="WI967" s="0"/>
      <c r="WJ967" s="0"/>
      <c r="WK967" s="0"/>
      <c r="WL967" s="0"/>
      <c r="WM967" s="0"/>
      <c r="WN967" s="0"/>
      <c r="WO967" s="0"/>
      <c r="WP967" s="0"/>
      <c r="WQ967" s="0"/>
      <c r="WR967" s="0"/>
      <c r="WS967" s="0"/>
      <c r="WT967" s="0"/>
      <c r="WU967" s="0"/>
      <c r="WV967" s="0"/>
      <c r="WW967" s="0"/>
      <c r="WX967" s="0"/>
      <c r="WY967" s="0"/>
      <c r="WZ967" s="0"/>
      <c r="XA967" s="0"/>
      <c r="XB967" s="0"/>
      <c r="XC967" s="0"/>
      <c r="XD967" s="0"/>
      <c r="XE967" s="0"/>
      <c r="XF967" s="0"/>
      <c r="XG967" s="0"/>
      <c r="XH967" s="0"/>
      <c r="XI967" s="0"/>
      <c r="XJ967" s="0"/>
      <c r="XK967" s="0"/>
      <c r="XL967" s="0"/>
      <c r="XM967" s="0"/>
      <c r="XN967" s="0"/>
      <c r="XO967" s="0"/>
      <c r="XP967" s="0"/>
      <c r="XQ967" s="0"/>
      <c r="XR967" s="0"/>
      <c r="XS967" s="0"/>
      <c r="XT967" s="0"/>
      <c r="XU967" s="0"/>
      <c r="XV967" s="0"/>
      <c r="XW967" s="0"/>
      <c r="XX967" s="0"/>
      <c r="XY967" s="0"/>
      <c r="XZ967" s="0"/>
      <c r="YA967" s="0"/>
      <c r="YB967" s="0"/>
      <c r="YC967" s="0"/>
      <c r="YD967" s="0"/>
      <c r="YE967" s="0"/>
      <c r="YF967" s="0"/>
      <c r="YG967" s="0"/>
      <c r="YH967" s="0"/>
      <c r="YI967" s="0"/>
      <c r="YJ967" s="0"/>
      <c r="YK967" s="0"/>
      <c r="YL967" s="0"/>
      <c r="YM967" s="0"/>
      <c r="YN967" s="0"/>
      <c r="YO967" s="0"/>
      <c r="YP967" s="0"/>
      <c r="YQ967" s="0"/>
      <c r="YR967" s="0"/>
      <c r="YS967" s="0"/>
      <c r="YT967" s="0"/>
      <c r="YU967" s="0"/>
      <c r="YV967" s="0"/>
      <c r="YW967" s="0"/>
      <c r="YX967" s="0"/>
      <c r="YY967" s="0"/>
      <c r="YZ967" s="0"/>
      <c r="ZA967" s="0"/>
      <c r="ZB967" s="0"/>
      <c r="ZC967" s="0"/>
      <c r="ZD967" s="0"/>
      <c r="ZE967" s="0"/>
      <c r="ZF967" s="0"/>
      <c r="ZG967" s="0"/>
      <c r="ZH967" s="0"/>
      <c r="ZI967" s="0"/>
      <c r="ZJ967" s="0"/>
      <c r="ZK967" s="0"/>
      <c r="ZL967" s="0"/>
      <c r="ZM967" s="0"/>
      <c r="ZN967" s="0"/>
      <c r="ZO967" s="0"/>
      <c r="ZP967" s="0"/>
      <c r="ZQ967" s="0"/>
      <c r="ZR967" s="0"/>
      <c r="ZS967" s="0"/>
      <c r="ZT967" s="0"/>
      <c r="ZU967" s="0"/>
      <c r="ZV967" s="0"/>
      <c r="ZW967" s="0"/>
      <c r="ZX967" s="0"/>
      <c r="ZY967" s="0"/>
      <c r="ZZ967" s="0"/>
      <c r="AAA967" s="0"/>
      <c r="AAB967" s="0"/>
      <c r="AAC967" s="0"/>
      <c r="AAD967" s="0"/>
      <c r="AAE967" s="0"/>
      <c r="AAF967" s="0"/>
      <c r="AAG967" s="0"/>
      <c r="AAH967" s="0"/>
      <c r="AAI967" s="0"/>
      <c r="AAJ967" s="0"/>
      <c r="AAK967" s="0"/>
      <c r="AAL967" s="0"/>
      <c r="AAM967" s="0"/>
      <c r="AAN967" s="0"/>
      <c r="AAO967" s="0"/>
      <c r="AAP967" s="0"/>
      <c r="AAQ967" s="0"/>
      <c r="AAR967" s="0"/>
      <c r="AAS967" s="0"/>
      <c r="AAT967" s="0"/>
      <c r="AAU967" s="0"/>
      <c r="AAV967" s="0"/>
      <c r="AAW967" s="0"/>
      <c r="AAX967" s="0"/>
      <c r="AAY967" s="0"/>
      <c r="AAZ967" s="0"/>
      <c r="ABA967" s="0"/>
      <c r="ABB967" s="0"/>
      <c r="ABC967" s="0"/>
      <c r="ABD967" s="0"/>
      <c r="ABE967" s="0"/>
      <c r="ABF967" s="0"/>
      <c r="ABG967" s="0"/>
      <c r="ABH967" s="0"/>
      <c r="ABI967" s="0"/>
      <c r="ABJ967" s="0"/>
      <c r="ABK967" s="0"/>
      <c r="ABL967" s="0"/>
      <c r="ABM967" s="0"/>
      <c r="ABN967" s="0"/>
      <c r="ABO967" s="0"/>
      <c r="ABP967" s="0"/>
      <c r="ABQ967" s="0"/>
      <c r="ABR967" s="0"/>
      <c r="ABS967" s="0"/>
      <c r="ABT967" s="0"/>
      <c r="ABU967" s="0"/>
      <c r="ABV967" s="0"/>
      <c r="ABW967" s="0"/>
      <c r="ABX967" s="0"/>
      <c r="ABY967" s="0"/>
      <c r="ABZ967" s="0"/>
      <c r="ACA967" s="0"/>
      <c r="ACB967" s="0"/>
      <c r="ACC967" s="0"/>
      <c r="ACD967" s="0"/>
      <c r="ACE967" s="0"/>
      <c r="ACF967" s="0"/>
      <c r="ACG967" s="0"/>
      <c r="ACH967" s="0"/>
      <c r="ACI967" s="0"/>
      <c r="ACJ967" s="0"/>
      <c r="ACK967" s="0"/>
      <c r="ACL967" s="0"/>
      <c r="ACM967" s="0"/>
      <c r="ACN967" s="0"/>
      <c r="ACO967" s="0"/>
      <c r="ACP967" s="0"/>
      <c r="ACQ967" s="0"/>
      <c r="ACR967" s="0"/>
      <c r="ACS967" s="0"/>
      <c r="ACT967" s="0"/>
      <c r="ACU967" s="0"/>
      <c r="ACV967" s="0"/>
      <c r="ACW967" s="0"/>
      <c r="ACX967" s="0"/>
      <c r="ACY967" s="0"/>
      <c r="ACZ967" s="0"/>
      <c r="ADA967" s="0"/>
      <c r="ADB967" s="0"/>
      <c r="ADC967" s="0"/>
      <c r="ADD967" s="0"/>
      <c r="ADE967" s="0"/>
      <c r="ADF967" s="0"/>
      <c r="ADG967" s="0"/>
      <c r="ADH967" s="0"/>
      <c r="ADI967" s="0"/>
      <c r="ADJ967" s="0"/>
      <c r="ADK967" s="0"/>
      <c r="ADL967" s="0"/>
      <c r="ADM967" s="0"/>
      <c r="ADN967" s="0"/>
      <c r="ADO967" s="0"/>
      <c r="ADP967" s="0"/>
      <c r="ADQ967" s="0"/>
      <c r="ADR967" s="0"/>
      <c r="ADS967" s="0"/>
      <c r="ADT967" s="0"/>
      <c r="ADU967" s="0"/>
      <c r="ADV967" s="0"/>
      <c r="ADW967" s="0"/>
      <c r="ADX967" s="0"/>
      <c r="ADY967" s="0"/>
      <c r="ADZ967" s="0"/>
      <c r="AEA967" s="0"/>
      <c r="AEB967" s="0"/>
      <c r="AEC967" s="0"/>
      <c r="AED967" s="0"/>
      <c r="AEE967" s="0"/>
      <c r="AEF967" s="0"/>
      <c r="AEG967" s="0"/>
      <c r="AEH967" s="0"/>
      <c r="AEI967" s="0"/>
      <c r="AEJ967" s="0"/>
      <c r="AEK967" s="0"/>
      <c r="AEL967" s="0"/>
      <c r="AEM967" s="0"/>
      <c r="AEN967" s="0"/>
      <c r="AEO967" s="0"/>
      <c r="AEP967" s="0"/>
      <c r="AEQ967" s="0"/>
      <c r="AER967" s="0"/>
      <c r="AES967" s="0"/>
      <c r="AET967" s="0"/>
      <c r="AEU967" s="0"/>
      <c r="AEV967" s="0"/>
      <c r="AEW967" s="0"/>
      <c r="AEX967" s="0"/>
      <c r="AEY967" s="0"/>
      <c r="AEZ967" s="0"/>
      <c r="AFA967" s="0"/>
      <c r="AFB967" s="0"/>
      <c r="AFC967" s="0"/>
      <c r="AFD967" s="0"/>
      <c r="AFE967" s="0"/>
      <c r="AFF967" s="0"/>
      <c r="AFG967" s="0"/>
      <c r="AFH967" s="0"/>
      <c r="AFI967" s="0"/>
      <c r="AFJ967" s="0"/>
      <c r="AFK967" s="0"/>
      <c r="AFL967" s="0"/>
      <c r="AFM967" s="0"/>
      <c r="AFN967" s="0"/>
      <c r="AFO967" s="0"/>
      <c r="AFP967" s="0"/>
      <c r="AFQ967" s="0"/>
      <c r="AFR967" s="0"/>
      <c r="AFS967" s="0"/>
      <c r="AFT967" s="0"/>
      <c r="AFU967" s="0"/>
      <c r="AFV967" s="0"/>
      <c r="AFW967" s="0"/>
      <c r="AFX967" s="0"/>
      <c r="AFY967" s="0"/>
      <c r="AFZ967" s="0"/>
      <c r="AGA967" s="0"/>
      <c r="AGB967" s="0"/>
      <c r="AGC967" s="0"/>
      <c r="AGD967" s="0"/>
      <c r="AGE967" s="0"/>
      <c r="AGF967" s="0"/>
      <c r="AGG967" s="0"/>
      <c r="AGH967" s="0"/>
      <c r="AGI967" s="0"/>
      <c r="AGJ967" s="0"/>
      <c r="AGK967" s="0"/>
      <c r="AGL967" s="0"/>
      <c r="AGM967" s="0"/>
      <c r="AGN967" s="0"/>
      <c r="AGO967" s="0"/>
      <c r="AGP967" s="0"/>
      <c r="AGQ967" s="0"/>
      <c r="AGR967" s="0"/>
      <c r="AGS967" s="0"/>
      <c r="AGT967" s="0"/>
      <c r="AGU967" s="0"/>
      <c r="AGV967" s="0"/>
      <c r="AGW967" s="0"/>
      <c r="AGX967" s="0"/>
      <c r="AGY967" s="0"/>
      <c r="AGZ967" s="0"/>
      <c r="AHA967" s="0"/>
      <c r="AHB967" s="0"/>
      <c r="AHC967" s="0"/>
      <c r="AHD967" s="0"/>
      <c r="AHE967" s="0"/>
      <c r="AHF967" s="0"/>
      <c r="AHG967" s="0"/>
      <c r="AHH967" s="0"/>
      <c r="AHI967" s="0"/>
      <c r="AHJ967" s="0"/>
      <c r="AHK967" s="0"/>
      <c r="AHL967" s="0"/>
      <c r="AHM967" s="0"/>
      <c r="AHN967" s="0"/>
      <c r="AHO967" s="0"/>
      <c r="AHP967" s="0"/>
      <c r="AHQ967" s="0"/>
      <c r="AHR967" s="0"/>
      <c r="AHS967" s="0"/>
      <c r="AHT967" s="0"/>
      <c r="AHU967" s="0"/>
      <c r="AHV967" s="0"/>
      <c r="AHW967" s="0"/>
      <c r="AHX967" s="0"/>
      <c r="AHY967" s="0"/>
      <c r="AHZ967" s="0"/>
      <c r="AIA967" s="0"/>
      <c r="AIB967" s="0"/>
      <c r="AIC967" s="0"/>
      <c r="AID967" s="0"/>
      <c r="AIE967" s="0"/>
      <c r="AIF967" s="0"/>
      <c r="AIG967" s="0"/>
      <c r="AIH967" s="0"/>
      <c r="AII967" s="0"/>
      <c r="AIJ967" s="0"/>
      <c r="AIK967" s="0"/>
      <c r="AIL967" s="0"/>
      <c r="AIM967" s="0"/>
      <c r="AIN967" s="0"/>
      <c r="AIO967" s="0"/>
      <c r="AIP967" s="0"/>
      <c r="AIQ967" s="0"/>
      <c r="AIR967" s="0"/>
      <c r="AIS967" s="0"/>
      <c r="AIT967" s="0"/>
      <c r="AIU967" s="0"/>
      <c r="AIV967" s="0"/>
      <c r="AIW967" s="0"/>
      <c r="AIX967" s="0"/>
      <c r="AIY967" s="0"/>
      <c r="AIZ967" s="0"/>
      <c r="AJA967" s="0"/>
      <c r="AJB967" s="0"/>
      <c r="AJC967" s="0"/>
      <c r="AJD967" s="0"/>
      <c r="AJE967" s="0"/>
      <c r="AJF967" s="0"/>
      <c r="AJG967" s="0"/>
      <c r="AJH967" s="0"/>
      <c r="AJI967" s="0"/>
      <c r="AJJ967" s="0"/>
      <c r="AJK967" s="0"/>
      <c r="AJL967" s="0"/>
      <c r="AJM967" s="0"/>
      <c r="AJN967" s="0"/>
      <c r="AJO967" s="0"/>
      <c r="AJP967" s="0"/>
      <c r="AJQ967" s="0"/>
      <c r="AJR967" s="0"/>
      <c r="AJS967" s="0"/>
      <c r="AJT967" s="0"/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customFormat="false" ht="12.75" hidden="true" customHeight="false" outlineLevel="0" collapsed="false">
      <c r="A968" s="5" t="n">
        <v>966</v>
      </c>
      <c r="B968" s="69" t="s">
        <v>6</v>
      </c>
      <c r="C968" s="69" t="s">
        <v>11</v>
      </c>
      <c r="D968" s="69" t="s">
        <v>11</v>
      </c>
      <c r="E968" s="69" t="s">
        <v>1184</v>
      </c>
      <c r="F968" s="70" t="s">
        <v>1188</v>
      </c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0"/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0"/>
      <c r="MV968" s="0"/>
      <c r="MW968" s="0"/>
      <c r="MX968" s="0"/>
      <c r="MY968" s="0"/>
      <c r="MZ968" s="0"/>
      <c r="NA968" s="0"/>
      <c r="NB968" s="0"/>
      <c r="NC968" s="0"/>
      <c r="ND968" s="0"/>
      <c r="NE968" s="0"/>
      <c r="NF968" s="0"/>
      <c r="NG968" s="0"/>
      <c r="NH968" s="0"/>
      <c r="NI968" s="0"/>
      <c r="NJ968" s="0"/>
      <c r="NK968" s="0"/>
      <c r="NL968" s="0"/>
      <c r="NM968" s="0"/>
      <c r="NN968" s="0"/>
      <c r="NO968" s="0"/>
      <c r="NP968" s="0"/>
      <c r="NQ968" s="0"/>
      <c r="NR968" s="0"/>
      <c r="NS968" s="0"/>
      <c r="NT968" s="0"/>
      <c r="NU968" s="0"/>
      <c r="NV968" s="0"/>
      <c r="NW968" s="0"/>
      <c r="NX968" s="0"/>
      <c r="NY968" s="0"/>
      <c r="NZ968" s="0"/>
      <c r="OA968" s="0"/>
      <c r="OB968" s="0"/>
      <c r="OC968" s="0"/>
      <c r="OD968" s="0"/>
      <c r="OE968" s="0"/>
      <c r="OF968" s="0"/>
      <c r="OG968" s="0"/>
      <c r="OH968" s="0"/>
      <c r="OI968" s="0"/>
      <c r="OJ968" s="0"/>
      <c r="OK968" s="0"/>
      <c r="OL968" s="0"/>
      <c r="OM968" s="0"/>
      <c r="ON968" s="0"/>
      <c r="OO968" s="0"/>
      <c r="OP968" s="0"/>
      <c r="OQ968" s="0"/>
      <c r="OR968" s="0"/>
      <c r="OS968" s="0"/>
      <c r="OT968" s="0"/>
      <c r="OU968" s="0"/>
      <c r="OV968" s="0"/>
      <c r="OW968" s="0"/>
      <c r="OX968" s="0"/>
      <c r="OY968" s="0"/>
      <c r="OZ968" s="0"/>
      <c r="PA968" s="0"/>
      <c r="PB968" s="0"/>
      <c r="PC968" s="0"/>
      <c r="PD968" s="0"/>
      <c r="PE968" s="0"/>
      <c r="PF968" s="0"/>
      <c r="PG968" s="0"/>
      <c r="PH968" s="0"/>
      <c r="PI968" s="0"/>
      <c r="PJ968" s="0"/>
      <c r="PK968" s="0"/>
      <c r="PL968" s="0"/>
      <c r="PM968" s="0"/>
      <c r="PN968" s="0"/>
      <c r="PO968" s="0"/>
      <c r="PP968" s="0"/>
      <c r="PQ968" s="0"/>
      <c r="PR968" s="0"/>
      <c r="PS968" s="0"/>
      <c r="PT968" s="0"/>
      <c r="PU968" s="0"/>
      <c r="PV968" s="0"/>
      <c r="PW968" s="0"/>
      <c r="PX968" s="0"/>
      <c r="PY968" s="0"/>
      <c r="PZ968" s="0"/>
      <c r="QA968" s="0"/>
      <c r="QB968" s="0"/>
      <c r="QC968" s="0"/>
      <c r="QD968" s="0"/>
      <c r="QE968" s="0"/>
      <c r="QF968" s="0"/>
      <c r="QG968" s="0"/>
      <c r="QH968" s="0"/>
      <c r="QI968" s="0"/>
      <c r="QJ968" s="0"/>
      <c r="QK968" s="0"/>
      <c r="QL968" s="0"/>
      <c r="QM968" s="0"/>
      <c r="QN968" s="0"/>
      <c r="QO968" s="0"/>
      <c r="QP968" s="0"/>
      <c r="QQ968" s="0"/>
      <c r="QR968" s="0"/>
      <c r="QS968" s="0"/>
      <c r="QT968" s="0"/>
      <c r="QU968" s="0"/>
      <c r="QV968" s="0"/>
      <c r="QW968" s="0"/>
      <c r="QX968" s="0"/>
      <c r="QY968" s="0"/>
      <c r="QZ968" s="0"/>
      <c r="RA968" s="0"/>
      <c r="RB968" s="0"/>
      <c r="RC968" s="0"/>
      <c r="RD968" s="0"/>
      <c r="RE968" s="0"/>
      <c r="RF968" s="0"/>
      <c r="RG968" s="0"/>
      <c r="RH968" s="0"/>
      <c r="RI968" s="0"/>
      <c r="RJ968" s="0"/>
      <c r="RK968" s="0"/>
      <c r="RL968" s="0"/>
      <c r="RM968" s="0"/>
      <c r="RN968" s="0"/>
      <c r="RO968" s="0"/>
      <c r="RP968" s="0"/>
      <c r="RQ968" s="0"/>
      <c r="RR968" s="0"/>
      <c r="RS968" s="0"/>
      <c r="RT968" s="0"/>
      <c r="RU968" s="0"/>
      <c r="RV968" s="0"/>
      <c r="RW968" s="0"/>
      <c r="RX968" s="0"/>
      <c r="RY968" s="0"/>
      <c r="RZ968" s="0"/>
      <c r="SA968" s="0"/>
      <c r="SB968" s="0"/>
      <c r="SC968" s="0"/>
      <c r="SD968" s="0"/>
      <c r="SE968" s="0"/>
      <c r="SF968" s="0"/>
      <c r="SG968" s="0"/>
      <c r="SH968" s="0"/>
      <c r="SI968" s="0"/>
      <c r="SJ968" s="0"/>
      <c r="SK968" s="0"/>
      <c r="SL968" s="0"/>
      <c r="SM968" s="0"/>
      <c r="SN968" s="0"/>
      <c r="SO968" s="0"/>
      <c r="SP968" s="0"/>
      <c r="SQ968" s="0"/>
      <c r="SR968" s="0"/>
      <c r="SS968" s="0"/>
      <c r="ST968" s="0"/>
      <c r="SU968" s="0"/>
      <c r="SV968" s="0"/>
      <c r="SW968" s="0"/>
      <c r="SX968" s="0"/>
      <c r="SY968" s="0"/>
      <c r="SZ968" s="0"/>
      <c r="TA968" s="0"/>
      <c r="TB968" s="0"/>
      <c r="TC968" s="0"/>
      <c r="TD968" s="0"/>
      <c r="TE968" s="0"/>
      <c r="TF968" s="0"/>
      <c r="TG968" s="0"/>
      <c r="TH968" s="0"/>
      <c r="TI968" s="0"/>
      <c r="TJ968" s="0"/>
      <c r="TK968" s="0"/>
      <c r="TL968" s="0"/>
      <c r="TM968" s="0"/>
      <c r="TN968" s="0"/>
      <c r="TO968" s="0"/>
      <c r="TP968" s="0"/>
      <c r="TQ968" s="0"/>
      <c r="TR968" s="0"/>
      <c r="TS968" s="0"/>
      <c r="TT968" s="0"/>
      <c r="TU968" s="0"/>
      <c r="TV968" s="0"/>
      <c r="TW968" s="0"/>
      <c r="TX968" s="0"/>
      <c r="TY968" s="0"/>
      <c r="TZ968" s="0"/>
      <c r="UA968" s="0"/>
      <c r="UB968" s="0"/>
      <c r="UC968" s="0"/>
      <c r="UD968" s="0"/>
      <c r="UE968" s="0"/>
      <c r="UF968" s="0"/>
      <c r="UG968" s="0"/>
      <c r="UH968" s="0"/>
      <c r="UI968" s="0"/>
      <c r="UJ968" s="0"/>
      <c r="UK968" s="0"/>
      <c r="UL968" s="0"/>
      <c r="UM968" s="0"/>
      <c r="UN968" s="0"/>
      <c r="UO968" s="0"/>
      <c r="UP968" s="0"/>
      <c r="UQ968" s="0"/>
      <c r="UR968" s="0"/>
      <c r="US968" s="0"/>
      <c r="UT968" s="0"/>
      <c r="UU968" s="0"/>
      <c r="UV968" s="0"/>
      <c r="UW968" s="0"/>
      <c r="UX968" s="0"/>
      <c r="UY968" s="0"/>
      <c r="UZ968" s="0"/>
      <c r="VA968" s="0"/>
      <c r="VB968" s="0"/>
      <c r="VC968" s="0"/>
      <c r="VD968" s="0"/>
      <c r="VE968" s="0"/>
      <c r="VF968" s="0"/>
      <c r="VG968" s="0"/>
      <c r="VH968" s="0"/>
      <c r="VI968" s="0"/>
      <c r="VJ968" s="0"/>
      <c r="VK968" s="0"/>
      <c r="VL968" s="0"/>
      <c r="VM968" s="0"/>
      <c r="VN968" s="0"/>
      <c r="VO968" s="0"/>
      <c r="VP968" s="0"/>
      <c r="VQ968" s="0"/>
      <c r="VR968" s="0"/>
      <c r="VS968" s="0"/>
      <c r="VT968" s="0"/>
      <c r="VU968" s="0"/>
      <c r="VV968" s="0"/>
      <c r="VW968" s="0"/>
      <c r="VX968" s="0"/>
      <c r="VY968" s="0"/>
      <c r="VZ968" s="0"/>
      <c r="WA968" s="0"/>
      <c r="WB968" s="0"/>
      <c r="WC968" s="0"/>
      <c r="WD968" s="0"/>
      <c r="WE968" s="0"/>
      <c r="WF968" s="0"/>
      <c r="WG968" s="0"/>
      <c r="WH968" s="0"/>
      <c r="WI968" s="0"/>
      <c r="WJ968" s="0"/>
      <c r="WK968" s="0"/>
      <c r="WL968" s="0"/>
      <c r="WM968" s="0"/>
      <c r="WN968" s="0"/>
      <c r="WO968" s="0"/>
      <c r="WP968" s="0"/>
      <c r="WQ968" s="0"/>
      <c r="WR968" s="0"/>
      <c r="WS968" s="0"/>
      <c r="WT968" s="0"/>
      <c r="WU968" s="0"/>
      <c r="WV968" s="0"/>
      <c r="WW968" s="0"/>
      <c r="WX968" s="0"/>
      <c r="WY968" s="0"/>
      <c r="WZ968" s="0"/>
      <c r="XA968" s="0"/>
      <c r="XB968" s="0"/>
      <c r="XC968" s="0"/>
      <c r="XD968" s="0"/>
      <c r="XE968" s="0"/>
      <c r="XF968" s="0"/>
      <c r="XG968" s="0"/>
      <c r="XH968" s="0"/>
      <c r="XI968" s="0"/>
      <c r="XJ968" s="0"/>
      <c r="XK968" s="0"/>
      <c r="XL968" s="0"/>
      <c r="XM968" s="0"/>
      <c r="XN968" s="0"/>
      <c r="XO968" s="0"/>
      <c r="XP968" s="0"/>
      <c r="XQ968" s="0"/>
      <c r="XR968" s="0"/>
      <c r="XS968" s="0"/>
      <c r="XT968" s="0"/>
      <c r="XU968" s="0"/>
      <c r="XV968" s="0"/>
      <c r="XW968" s="0"/>
      <c r="XX968" s="0"/>
      <c r="XY968" s="0"/>
      <c r="XZ968" s="0"/>
      <c r="YA968" s="0"/>
      <c r="YB968" s="0"/>
      <c r="YC968" s="0"/>
      <c r="YD968" s="0"/>
      <c r="YE968" s="0"/>
      <c r="YF968" s="0"/>
      <c r="YG968" s="0"/>
      <c r="YH968" s="0"/>
      <c r="YI968" s="0"/>
      <c r="YJ968" s="0"/>
      <c r="YK968" s="0"/>
      <c r="YL968" s="0"/>
      <c r="YM968" s="0"/>
      <c r="YN968" s="0"/>
      <c r="YO968" s="0"/>
      <c r="YP968" s="0"/>
      <c r="YQ968" s="0"/>
      <c r="YR968" s="0"/>
      <c r="YS968" s="0"/>
      <c r="YT968" s="0"/>
      <c r="YU968" s="0"/>
      <c r="YV968" s="0"/>
      <c r="YW968" s="0"/>
      <c r="YX968" s="0"/>
      <c r="YY968" s="0"/>
      <c r="YZ968" s="0"/>
      <c r="ZA968" s="0"/>
      <c r="ZB968" s="0"/>
      <c r="ZC968" s="0"/>
      <c r="ZD968" s="0"/>
      <c r="ZE968" s="0"/>
      <c r="ZF968" s="0"/>
      <c r="ZG968" s="0"/>
      <c r="ZH968" s="0"/>
      <c r="ZI968" s="0"/>
      <c r="ZJ968" s="0"/>
      <c r="ZK968" s="0"/>
      <c r="ZL968" s="0"/>
      <c r="ZM968" s="0"/>
      <c r="ZN968" s="0"/>
      <c r="ZO968" s="0"/>
      <c r="ZP968" s="0"/>
      <c r="ZQ968" s="0"/>
      <c r="ZR968" s="0"/>
      <c r="ZS968" s="0"/>
      <c r="ZT968" s="0"/>
      <c r="ZU968" s="0"/>
      <c r="ZV968" s="0"/>
      <c r="ZW968" s="0"/>
      <c r="ZX968" s="0"/>
      <c r="ZY968" s="0"/>
      <c r="ZZ968" s="0"/>
      <c r="AAA968" s="0"/>
      <c r="AAB968" s="0"/>
      <c r="AAC968" s="0"/>
      <c r="AAD968" s="0"/>
      <c r="AAE968" s="0"/>
      <c r="AAF968" s="0"/>
      <c r="AAG968" s="0"/>
      <c r="AAH968" s="0"/>
      <c r="AAI968" s="0"/>
      <c r="AAJ968" s="0"/>
      <c r="AAK968" s="0"/>
      <c r="AAL968" s="0"/>
      <c r="AAM968" s="0"/>
      <c r="AAN968" s="0"/>
      <c r="AAO968" s="0"/>
      <c r="AAP968" s="0"/>
      <c r="AAQ968" s="0"/>
      <c r="AAR968" s="0"/>
      <c r="AAS968" s="0"/>
      <c r="AAT968" s="0"/>
      <c r="AAU968" s="0"/>
      <c r="AAV968" s="0"/>
      <c r="AAW968" s="0"/>
      <c r="AAX968" s="0"/>
      <c r="AAY968" s="0"/>
      <c r="AAZ968" s="0"/>
      <c r="ABA968" s="0"/>
      <c r="ABB968" s="0"/>
      <c r="ABC968" s="0"/>
      <c r="ABD968" s="0"/>
      <c r="ABE968" s="0"/>
      <c r="ABF968" s="0"/>
      <c r="ABG968" s="0"/>
      <c r="ABH968" s="0"/>
      <c r="ABI968" s="0"/>
      <c r="ABJ968" s="0"/>
      <c r="ABK968" s="0"/>
      <c r="ABL968" s="0"/>
      <c r="ABM968" s="0"/>
      <c r="ABN968" s="0"/>
      <c r="ABO968" s="0"/>
      <c r="ABP968" s="0"/>
      <c r="ABQ968" s="0"/>
      <c r="ABR968" s="0"/>
      <c r="ABS968" s="0"/>
      <c r="ABT968" s="0"/>
      <c r="ABU968" s="0"/>
      <c r="ABV968" s="0"/>
      <c r="ABW968" s="0"/>
      <c r="ABX968" s="0"/>
      <c r="ABY968" s="0"/>
      <c r="ABZ968" s="0"/>
      <c r="ACA968" s="0"/>
      <c r="ACB968" s="0"/>
      <c r="ACC968" s="0"/>
      <c r="ACD968" s="0"/>
      <c r="ACE968" s="0"/>
      <c r="ACF968" s="0"/>
      <c r="ACG968" s="0"/>
      <c r="ACH968" s="0"/>
      <c r="ACI968" s="0"/>
      <c r="ACJ968" s="0"/>
      <c r="ACK968" s="0"/>
      <c r="ACL968" s="0"/>
      <c r="ACM968" s="0"/>
      <c r="ACN968" s="0"/>
      <c r="ACO968" s="0"/>
      <c r="ACP968" s="0"/>
      <c r="ACQ968" s="0"/>
      <c r="ACR968" s="0"/>
      <c r="ACS968" s="0"/>
      <c r="ACT968" s="0"/>
      <c r="ACU968" s="0"/>
      <c r="ACV968" s="0"/>
      <c r="ACW968" s="0"/>
      <c r="ACX968" s="0"/>
      <c r="ACY968" s="0"/>
      <c r="ACZ968" s="0"/>
      <c r="ADA968" s="0"/>
      <c r="ADB968" s="0"/>
      <c r="ADC968" s="0"/>
      <c r="ADD968" s="0"/>
      <c r="ADE968" s="0"/>
      <c r="ADF968" s="0"/>
      <c r="ADG968" s="0"/>
      <c r="ADH968" s="0"/>
      <c r="ADI968" s="0"/>
      <c r="ADJ968" s="0"/>
      <c r="ADK968" s="0"/>
      <c r="ADL968" s="0"/>
      <c r="ADM968" s="0"/>
      <c r="ADN968" s="0"/>
      <c r="ADO968" s="0"/>
      <c r="ADP968" s="0"/>
      <c r="ADQ968" s="0"/>
      <c r="ADR968" s="0"/>
      <c r="ADS968" s="0"/>
      <c r="ADT968" s="0"/>
      <c r="ADU968" s="0"/>
      <c r="ADV968" s="0"/>
      <c r="ADW968" s="0"/>
      <c r="ADX968" s="0"/>
      <c r="ADY968" s="0"/>
      <c r="ADZ968" s="0"/>
      <c r="AEA968" s="0"/>
      <c r="AEB968" s="0"/>
      <c r="AEC968" s="0"/>
      <c r="AED968" s="0"/>
      <c r="AEE968" s="0"/>
      <c r="AEF968" s="0"/>
      <c r="AEG968" s="0"/>
      <c r="AEH968" s="0"/>
      <c r="AEI968" s="0"/>
      <c r="AEJ968" s="0"/>
      <c r="AEK968" s="0"/>
      <c r="AEL968" s="0"/>
      <c r="AEM968" s="0"/>
      <c r="AEN968" s="0"/>
      <c r="AEO968" s="0"/>
      <c r="AEP968" s="0"/>
      <c r="AEQ968" s="0"/>
      <c r="AER968" s="0"/>
      <c r="AES968" s="0"/>
      <c r="AET968" s="0"/>
      <c r="AEU968" s="0"/>
      <c r="AEV968" s="0"/>
      <c r="AEW968" s="0"/>
      <c r="AEX968" s="0"/>
      <c r="AEY968" s="0"/>
      <c r="AEZ968" s="0"/>
      <c r="AFA968" s="0"/>
      <c r="AFB968" s="0"/>
      <c r="AFC968" s="0"/>
      <c r="AFD968" s="0"/>
      <c r="AFE968" s="0"/>
      <c r="AFF968" s="0"/>
      <c r="AFG968" s="0"/>
      <c r="AFH968" s="0"/>
      <c r="AFI968" s="0"/>
      <c r="AFJ968" s="0"/>
      <c r="AFK968" s="0"/>
      <c r="AFL968" s="0"/>
      <c r="AFM968" s="0"/>
      <c r="AFN968" s="0"/>
      <c r="AFO968" s="0"/>
      <c r="AFP968" s="0"/>
      <c r="AFQ968" s="0"/>
      <c r="AFR968" s="0"/>
      <c r="AFS968" s="0"/>
      <c r="AFT968" s="0"/>
      <c r="AFU968" s="0"/>
      <c r="AFV968" s="0"/>
      <c r="AFW968" s="0"/>
      <c r="AFX968" s="0"/>
      <c r="AFY968" s="0"/>
      <c r="AFZ968" s="0"/>
      <c r="AGA968" s="0"/>
      <c r="AGB968" s="0"/>
      <c r="AGC968" s="0"/>
      <c r="AGD968" s="0"/>
      <c r="AGE968" s="0"/>
      <c r="AGF968" s="0"/>
      <c r="AGG968" s="0"/>
      <c r="AGH968" s="0"/>
      <c r="AGI968" s="0"/>
      <c r="AGJ968" s="0"/>
      <c r="AGK968" s="0"/>
      <c r="AGL968" s="0"/>
      <c r="AGM968" s="0"/>
      <c r="AGN968" s="0"/>
      <c r="AGO968" s="0"/>
      <c r="AGP968" s="0"/>
      <c r="AGQ968" s="0"/>
      <c r="AGR968" s="0"/>
      <c r="AGS968" s="0"/>
      <c r="AGT968" s="0"/>
      <c r="AGU968" s="0"/>
      <c r="AGV968" s="0"/>
      <c r="AGW968" s="0"/>
      <c r="AGX968" s="0"/>
      <c r="AGY968" s="0"/>
      <c r="AGZ968" s="0"/>
      <c r="AHA968" s="0"/>
      <c r="AHB968" s="0"/>
      <c r="AHC968" s="0"/>
      <c r="AHD968" s="0"/>
      <c r="AHE968" s="0"/>
      <c r="AHF968" s="0"/>
      <c r="AHG968" s="0"/>
      <c r="AHH968" s="0"/>
      <c r="AHI968" s="0"/>
      <c r="AHJ968" s="0"/>
      <c r="AHK968" s="0"/>
      <c r="AHL968" s="0"/>
      <c r="AHM968" s="0"/>
      <c r="AHN968" s="0"/>
      <c r="AHO968" s="0"/>
      <c r="AHP968" s="0"/>
      <c r="AHQ968" s="0"/>
      <c r="AHR968" s="0"/>
      <c r="AHS968" s="0"/>
      <c r="AHT968" s="0"/>
      <c r="AHU968" s="0"/>
      <c r="AHV968" s="0"/>
      <c r="AHW968" s="0"/>
      <c r="AHX968" s="0"/>
      <c r="AHY968" s="0"/>
      <c r="AHZ968" s="0"/>
      <c r="AIA968" s="0"/>
      <c r="AIB968" s="0"/>
      <c r="AIC968" s="0"/>
      <c r="AID968" s="0"/>
      <c r="AIE968" s="0"/>
      <c r="AIF968" s="0"/>
      <c r="AIG968" s="0"/>
      <c r="AIH968" s="0"/>
      <c r="AII968" s="0"/>
      <c r="AIJ968" s="0"/>
      <c r="AIK968" s="0"/>
      <c r="AIL968" s="0"/>
      <c r="AIM968" s="0"/>
      <c r="AIN968" s="0"/>
      <c r="AIO968" s="0"/>
      <c r="AIP968" s="0"/>
      <c r="AIQ968" s="0"/>
      <c r="AIR968" s="0"/>
      <c r="AIS968" s="0"/>
      <c r="AIT968" s="0"/>
      <c r="AIU968" s="0"/>
      <c r="AIV968" s="0"/>
      <c r="AIW968" s="0"/>
      <c r="AIX968" s="0"/>
      <c r="AIY968" s="0"/>
      <c r="AIZ968" s="0"/>
      <c r="AJA968" s="0"/>
      <c r="AJB968" s="0"/>
      <c r="AJC968" s="0"/>
      <c r="AJD968" s="0"/>
      <c r="AJE968" s="0"/>
      <c r="AJF968" s="0"/>
      <c r="AJG968" s="0"/>
      <c r="AJH968" s="0"/>
      <c r="AJI968" s="0"/>
      <c r="AJJ968" s="0"/>
      <c r="AJK968" s="0"/>
      <c r="AJL968" s="0"/>
      <c r="AJM968" s="0"/>
      <c r="AJN968" s="0"/>
      <c r="AJO968" s="0"/>
      <c r="AJP968" s="0"/>
      <c r="AJQ968" s="0"/>
      <c r="AJR968" s="0"/>
      <c r="AJS968" s="0"/>
      <c r="AJT968" s="0"/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customFormat="false" ht="12.75" hidden="true" customHeight="false" outlineLevel="0" collapsed="false">
      <c r="A969" s="5" t="n">
        <v>967</v>
      </c>
      <c r="B969" s="69" t="s">
        <v>6</v>
      </c>
      <c r="C969" s="69" t="s">
        <v>11</v>
      </c>
      <c r="D969" s="69" t="s">
        <v>11</v>
      </c>
      <c r="E969" s="69" t="s">
        <v>1184</v>
      </c>
      <c r="F969" s="70" t="s">
        <v>1189</v>
      </c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/>
      <c r="LY969" s="0"/>
      <c r="LZ969" s="0"/>
      <c r="MA969" s="0"/>
      <c r="MB969" s="0"/>
      <c r="MC969" s="0"/>
      <c r="MD969" s="0"/>
      <c r="ME969" s="0"/>
      <c r="MF969" s="0"/>
      <c r="MG969" s="0"/>
      <c r="MH969" s="0"/>
      <c r="MI969" s="0"/>
      <c r="MJ969" s="0"/>
      <c r="MK969" s="0"/>
      <c r="ML969" s="0"/>
      <c r="MM969" s="0"/>
      <c r="MN969" s="0"/>
      <c r="MO969" s="0"/>
      <c r="MP969" s="0"/>
      <c r="MQ969" s="0"/>
      <c r="MR969" s="0"/>
      <c r="MS969" s="0"/>
      <c r="MT969" s="0"/>
      <c r="MU969" s="0"/>
      <c r="MV969" s="0"/>
      <c r="MW969" s="0"/>
      <c r="MX969" s="0"/>
      <c r="MY969" s="0"/>
      <c r="MZ969" s="0"/>
      <c r="NA969" s="0"/>
      <c r="NB969" s="0"/>
      <c r="NC969" s="0"/>
      <c r="ND969" s="0"/>
      <c r="NE969" s="0"/>
      <c r="NF969" s="0"/>
      <c r="NG969" s="0"/>
      <c r="NH969" s="0"/>
      <c r="NI969" s="0"/>
      <c r="NJ969" s="0"/>
      <c r="NK969" s="0"/>
      <c r="NL969" s="0"/>
      <c r="NM969" s="0"/>
      <c r="NN969" s="0"/>
      <c r="NO969" s="0"/>
      <c r="NP969" s="0"/>
      <c r="NQ969" s="0"/>
      <c r="NR969" s="0"/>
      <c r="NS969" s="0"/>
      <c r="NT969" s="0"/>
      <c r="NU969" s="0"/>
      <c r="NV969" s="0"/>
      <c r="NW969" s="0"/>
      <c r="NX969" s="0"/>
      <c r="NY969" s="0"/>
      <c r="NZ969" s="0"/>
      <c r="OA969" s="0"/>
      <c r="OB969" s="0"/>
      <c r="OC969" s="0"/>
      <c r="OD969" s="0"/>
      <c r="OE969" s="0"/>
      <c r="OF969" s="0"/>
      <c r="OG969" s="0"/>
      <c r="OH969" s="0"/>
      <c r="OI969" s="0"/>
      <c r="OJ969" s="0"/>
      <c r="OK969" s="0"/>
      <c r="OL969" s="0"/>
      <c r="OM969" s="0"/>
      <c r="ON969" s="0"/>
      <c r="OO969" s="0"/>
      <c r="OP969" s="0"/>
      <c r="OQ969" s="0"/>
      <c r="OR969" s="0"/>
      <c r="OS969" s="0"/>
      <c r="OT969" s="0"/>
      <c r="OU969" s="0"/>
      <c r="OV969" s="0"/>
      <c r="OW969" s="0"/>
      <c r="OX969" s="0"/>
      <c r="OY969" s="0"/>
      <c r="OZ969" s="0"/>
      <c r="PA969" s="0"/>
      <c r="PB969" s="0"/>
      <c r="PC969" s="0"/>
      <c r="PD969" s="0"/>
      <c r="PE969" s="0"/>
      <c r="PF969" s="0"/>
      <c r="PG969" s="0"/>
      <c r="PH969" s="0"/>
      <c r="PI969" s="0"/>
      <c r="PJ969" s="0"/>
      <c r="PK969" s="0"/>
      <c r="PL969" s="0"/>
      <c r="PM969" s="0"/>
      <c r="PN969" s="0"/>
      <c r="PO969" s="0"/>
      <c r="PP969" s="0"/>
      <c r="PQ969" s="0"/>
      <c r="PR969" s="0"/>
      <c r="PS969" s="0"/>
      <c r="PT969" s="0"/>
      <c r="PU969" s="0"/>
      <c r="PV969" s="0"/>
      <c r="PW969" s="0"/>
      <c r="PX969" s="0"/>
      <c r="PY969" s="0"/>
      <c r="PZ969" s="0"/>
      <c r="QA969" s="0"/>
      <c r="QB969" s="0"/>
      <c r="QC969" s="0"/>
      <c r="QD969" s="0"/>
      <c r="QE969" s="0"/>
      <c r="QF969" s="0"/>
      <c r="QG969" s="0"/>
      <c r="QH969" s="0"/>
      <c r="QI969" s="0"/>
      <c r="QJ969" s="0"/>
      <c r="QK969" s="0"/>
      <c r="QL969" s="0"/>
      <c r="QM969" s="0"/>
      <c r="QN969" s="0"/>
      <c r="QO969" s="0"/>
      <c r="QP969" s="0"/>
      <c r="QQ969" s="0"/>
      <c r="QR969" s="0"/>
      <c r="QS969" s="0"/>
      <c r="QT969" s="0"/>
      <c r="QU969" s="0"/>
      <c r="QV969" s="0"/>
      <c r="QW969" s="0"/>
      <c r="QX969" s="0"/>
      <c r="QY969" s="0"/>
      <c r="QZ969" s="0"/>
      <c r="RA969" s="0"/>
      <c r="RB969" s="0"/>
      <c r="RC969" s="0"/>
      <c r="RD969" s="0"/>
      <c r="RE969" s="0"/>
      <c r="RF969" s="0"/>
      <c r="RG969" s="0"/>
      <c r="RH969" s="0"/>
      <c r="RI969" s="0"/>
      <c r="RJ969" s="0"/>
      <c r="RK969" s="0"/>
      <c r="RL969" s="0"/>
      <c r="RM969" s="0"/>
      <c r="RN969" s="0"/>
      <c r="RO969" s="0"/>
      <c r="RP969" s="0"/>
      <c r="RQ969" s="0"/>
      <c r="RR969" s="0"/>
      <c r="RS969" s="0"/>
      <c r="RT969" s="0"/>
      <c r="RU969" s="0"/>
      <c r="RV969" s="0"/>
      <c r="RW969" s="0"/>
      <c r="RX969" s="0"/>
      <c r="RY969" s="0"/>
      <c r="RZ969" s="0"/>
      <c r="SA969" s="0"/>
      <c r="SB969" s="0"/>
      <c r="SC969" s="0"/>
      <c r="SD969" s="0"/>
      <c r="SE969" s="0"/>
      <c r="SF969" s="0"/>
      <c r="SG969" s="0"/>
      <c r="SH969" s="0"/>
      <c r="SI969" s="0"/>
      <c r="SJ969" s="0"/>
      <c r="SK969" s="0"/>
      <c r="SL969" s="0"/>
      <c r="SM969" s="0"/>
      <c r="SN969" s="0"/>
      <c r="SO969" s="0"/>
      <c r="SP969" s="0"/>
      <c r="SQ969" s="0"/>
      <c r="SR969" s="0"/>
      <c r="SS969" s="0"/>
      <c r="ST969" s="0"/>
      <c r="SU969" s="0"/>
      <c r="SV969" s="0"/>
      <c r="SW969" s="0"/>
      <c r="SX969" s="0"/>
      <c r="SY969" s="0"/>
      <c r="SZ969" s="0"/>
      <c r="TA969" s="0"/>
      <c r="TB969" s="0"/>
      <c r="TC969" s="0"/>
      <c r="TD969" s="0"/>
      <c r="TE969" s="0"/>
      <c r="TF969" s="0"/>
      <c r="TG969" s="0"/>
      <c r="TH969" s="0"/>
      <c r="TI969" s="0"/>
      <c r="TJ969" s="0"/>
      <c r="TK969" s="0"/>
      <c r="TL969" s="0"/>
      <c r="TM969" s="0"/>
      <c r="TN969" s="0"/>
      <c r="TO969" s="0"/>
      <c r="TP969" s="0"/>
      <c r="TQ969" s="0"/>
      <c r="TR969" s="0"/>
      <c r="TS969" s="0"/>
      <c r="TT969" s="0"/>
      <c r="TU969" s="0"/>
      <c r="TV969" s="0"/>
      <c r="TW969" s="0"/>
      <c r="TX969" s="0"/>
      <c r="TY969" s="0"/>
      <c r="TZ969" s="0"/>
      <c r="UA969" s="0"/>
      <c r="UB969" s="0"/>
      <c r="UC969" s="0"/>
      <c r="UD969" s="0"/>
      <c r="UE969" s="0"/>
      <c r="UF969" s="0"/>
      <c r="UG969" s="0"/>
      <c r="UH969" s="0"/>
      <c r="UI969" s="0"/>
      <c r="UJ969" s="0"/>
      <c r="UK969" s="0"/>
      <c r="UL969" s="0"/>
      <c r="UM969" s="0"/>
      <c r="UN969" s="0"/>
      <c r="UO969" s="0"/>
      <c r="UP969" s="0"/>
      <c r="UQ969" s="0"/>
      <c r="UR969" s="0"/>
      <c r="US969" s="0"/>
      <c r="UT969" s="0"/>
      <c r="UU969" s="0"/>
      <c r="UV969" s="0"/>
      <c r="UW969" s="0"/>
      <c r="UX969" s="0"/>
      <c r="UY969" s="0"/>
      <c r="UZ969" s="0"/>
      <c r="VA969" s="0"/>
      <c r="VB969" s="0"/>
      <c r="VC969" s="0"/>
      <c r="VD969" s="0"/>
      <c r="VE969" s="0"/>
      <c r="VF969" s="0"/>
      <c r="VG969" s="0"/>
      <c r="VH969" s="0"/>
      <c r="VI969" s="0"/>
      <c r="VJ969" s="0"/>
      <c r="VK969" s="0"/>
      <c r="VL969" s="0"/>
      <c r="VM969" s="0"/>
      <c r="VN969" s="0"/>
      <c r="VO969" s="0"/>
      <c r="VP969" s="0"/>
      <c r="VQ969" s="0"/>
      <c r="VR969" s="0"/>
      <c r="VS969" s="0"/>
      <c r="VT969" s="0"/>
      <c r="VU969" s="0"/>
      <c r="VV969" s="0"/>
      <c r="VW969" s="0"/>
      <c r="VX969" s="0"/>
      <c r="VY969" s="0"/>
      <c r="VZ969" s="0"/>
      <c r="WA969" s="0"/>
      <c r="WB969" s="0"/>
      <c r="WC969" s="0"/>
      <c r="WD969" s="0"/>
      <c r="WE969" s="0"/>
      <c r="WF969" s="0"/>
      <c r="WG969" s="0"/>
      <c r="WH969" s="0"/>
      <c r="WI969" s="0"/>
      <c r="WJ969" s="0"/>
      <c r="WK969" s="0"/>
      <c r="WL969" s="0"/>
      <c r="WM969" s="0"/>
      <c r="WN969" s="0"/>
      <c r="WO969" s="0"/>
      <c r="WP969" s="0"/>
      <c r="WQ969" s="0"/>
      <c r="WR969" s="0"/>
      <c r="WS969" s="0"/>
      <c r="WT969" s="0"/>
      <c r="WU969" s="0"/>
      <c r="WV969" s="0"/>
      <c r="WW969" s="0"/>
      <c r="WX969" s="0"/>
      <c r="WY969" s="0"/>
      <c r="WZ969" s="0"/>
      <c r="XA969" s="0"/>
      <c r="XB969" s="0"/>
      <c r="XC969" s="0"/>
      <c r="XD969" s="0"/>
      <c r="XE969" s="0"/>
      <c r="XF969" s="0"/>
      <c r="XG969" s="0"/>
      <c r="XH969" s="0"/>
      <c r="XI969" s="0"/>
      <c r="XJ969" s="0"/>
      <c r="XK969" s="0"/>
      <c r="XL969" s="0"/>
      <c r="XM969" s="0"/>
      <c r="XN969" s="0"/>
      <c r="XO969" s="0"/>
      <c r="XP969" s="0"/>
      <c r="XQ969" s="0"/>
      <c r="XR969" s="0"/>
      <c r="XS969" s="0"/>
      <c r="XT969" s="0"/>
      <c r="XU969" s="0"/>
      <c r="XV969" s="0"/>
      <c r="XW969" s="0"/>
      <c r="XX969" s="0"/>
      <c r="XY969" s="0"/>
      <c r="XZ969" s="0"/>
      <c r="YA969" s="0"/>
      <c r="YB969" s="0"/>
      <c r="YC969" s="0"/>
      <c r="YD969" s="0"/>
      <c r="YE969" s="0"/>
      <c r="YF969" s="0"/>
      <c r="YG969" s="0"/>
      <c r="YH969" s="0"/>
      <c r="YI969" s="0"/>
      <c r="YJ969" s="0"/>
      <c r="YK969" s="0"/>
      <c r="YL969" s="0"/>
      <c r="YM969" s="0"/>
      <c r="YN969" s="0"/>
      <c r="YO969" s="0"/>
      <c r="YP969" s="0"/>
      <c r="YQ969" s="0"/>
      <c r="YR969" s="0"/>
      <c r="YS969" s="0"/>
      <c r="YT969" s="0"/>
      <c r="YU969" s="0"/>
      <c r="YV969" s="0"/>
      <c r="YW969" s="0"/>
      <c r="YX969" s="0"/>
      <c r="YY969" s="0"/>
      <c r="YZ969" s="0"/>
      <c r="ZA969" s="0"/>
      <c r="ZB969" s="0"/>
      <c r="ZC969" s="0"/>
      <c r="ZD969" s="0"/>
      <c r="ZE969" s="0"/>
      <c r="ZF969" s="0"/>
      <c r="ZG969" s="0"/>
      <c r="ZH969" s="0"/>
      <c r="ZI969" s="0"/>
      <c r="ZJ969" s="0"/>
      <c r="ZK969" s="0"/>
      <c r="ZL969" s="0"/>
      <c r="ZM969" s="0"/>
      <c r="ZN969" s="0"/>
      <c r="ZO969" s="0"/>
      <c r="ZP969" s="0"/>
      <c r="ZQ969" s="0"/>
      <c r="ZR969" s="0"/>
      <c r="ZS969" s="0"/>
      <c r="ZT969" s="0"/>
      <c r="ZU969" s="0"/>
      <c r="ZV969" s="0"/>
      <c r="ZW969" s="0"/>
      <c r="ZX969" s="0"/>
      <c r="ZY969" s="0"/>
      <c r="ZZ969" s="0"/>
      <c r="AAA969" s="0"/>
      <c r="AAB969" s="0"/>
      <c r="AAC969" s="0"/>
      <c r="AAD969" s="0"/>
      <c r="AAE969" s="0"/>
      <c r="AAF969" s="0"/>
      <c r="AAG969" s="0"/>
      <c r="AAH969" s="0"/>
      <c r="AAI969" s="0"/>
      <c r="AAJ969" s="0"/>
      <c r="AAK969" s="0"/>
      <c r="AAL969" s="0"/>
      <c r="AAM969" s="0"/>
      <c r="AAN969" s="0"/>
      <c r="AAO969" s="0"/>
      <c r="AAP969" s="0"/>
      <c r="AAQ969" s="0"/>
      <c r="AAR969" s="0"/>
      <c r="AAS969" s="0"/>
      <c r="AAT969" s="0"/>
      <c r="AAU969" s="0"/>
      <c r="AAV969" s="0"/>
      <c r="AAW969" s="0"/>
      <c r="AAX969" s="0"/>
      <c r="AAY969" s="0"/>
      <c r="AAZ969" s="0"/>
      <c r="ABA969" s="0"/>
      <c r="ABB969" s="0"/>
      <c r="ABC969" s="0"/>
      <c r="ABD969" s="0"/>
      <c r="ABE969" s="0"/>
      <c r="ABF969" s="0"/>
      <c r="ABG969" s="0"/>
      <c r="ABH969" s="0"/>
      <c r="ABI969" s="0"/>
      <c r="ABJ969" s="0"/>
      <c r="ABK969" s="0"/>
      <c r="ABL969" s="0"/>
      <c r="ABM969" s="0"/>
      <c r="ABN969" s="0"/>
      <c r="ABO969" s="0"/>
      <c r="ABP969" s="0"/>
      <c r="ABQ969" s="0"/>
      <c r="ABR969" s="0"/>
      <c r="ABS969" s="0"/>
      <c r="ABT969" s="0"/>
      <c r="ABU969" s="0"/>
      <c r="ABV969" s="0"/>
      <c r="ABW969" s="0"/>
      <c r="ABX969" s="0"/>
      <c r="ABY969" s="0"/>
      <c r="ABZ969" s="0"/>
      <c r="ACA969" s="0"/>
      <c r="ACB969" s="0"/>
      <c r="ACC969" s="0"/>
      <c r="ACD969" s="0"/>
      <c r="ACE969" s="0"/>
      <c r="ACF969" s="0"/>
      <c r="ACG969" s="0"/>
      <c r="ACH969" s="0"/>
      <c r="ACI969" s="0"/>
      <c r="ACJ969" s="0"/>
      <c r="ACK969" s="0"/>
      <c r="ACL969" s="0"/>
      <c r="ACM969" s="0"/>
      <c r="ACN969" s="0"/>
      <c r="ACO969" s="0"/>
      <c r="ACP969" s="0"/>
      <c r="ACQ969" s="0"/>
      <c r="ACR969" s="0"/>
      <c r="ACS969" s="0"/>
      <c r="ACT969" s="0"/>
      <c r="ACU969" s="0"/>
      <c r="ACV969" s="0"/>
      <c r="ACW969" s="0"/>
      <c r="ACX969" s="0"/>
      <c r="ACY969" s="0"/>
      <c r="ACZ969" s="0"/>
      <c r="ADA969" s="0"/>
      <c r="ADB969" s="0"/>
      <c r="ADC969" s="0"/>
      <c r="ADD969" s="0"/>
      <c r="ADE969" s="0"/>
      <c r="ADF969" s="0"/>
      <c r="ADG969" s="0"/>
      <c r="ADH969" s="0"/>
      <c r="ADI969" s="0"/>
      <c r="ADJ969" s="0"/>
      <c r="ADK969" s="0"/>
      <c r="ADL969" s="0"/>
      <c r="ADM969" s="0"/>
      <c r="ADN969" s="0"/>
      <c r="ADO969" s="0"/>
      <c r="ADP969" s="0"/>
      <c r="ADQ969" s="0"/>
      <c r="ADR969" s="0"/>
      <c r="ADS969" s="0"/>
      <c r="ADT969" s="0"/>
      <c r="ADU969" s="0"/>
      <c r="ADV969" s="0"/>
      <c r="ADW969" s="0"/>
      <c r="ADX969" s="0"/>
      <c r="ADY969" s="0"/>
      <c r="ADZ969" s="0"/>
      <c r="AEA969" s="0"/>
      <c r="AEB969" s="0"/>
      <c r="AEC969" s="0"/>
      <c r="AED969" s="0"/>
      <c r="AEE969" s="0"/>
      <c r="AEF969" s="0"/>
      <c r="AEG969" s="0"/>
      <c r="AEH969" s="0"/>
      <c r="AEI969" s="0"/>
      <c r="AEJ969" s="0"/>
      <c r="AEK969" s="0"/>
      <c r="AEL969" s="0"/>
      <c r="AEM969" s="0"/>
      <c r="AEN969" s="0"/>
      <c r="AEO969" s="0"/>
      <c r="AEP969" s="0"/>
      <c r="AEQ969" s="0"/>
      <c r="AER969" s="0"/>
      <c r="AES969" s="0"/>
      <c r="AET969" s="0"/>
      <c r="AEU969" s="0"/>
      <c r="AEV969" s="0"/>
      <c r="AEW969" s="0"/>
      <c r="AEX969" s="0"/>
      <c r="AEY969" s="0"/>
      <c r="AEZ969" s="0"/>
      <c r="AFA969" s="0"/>
      <c r="AFB969" s="0"/>
      <c r="AFC969" s="0"/>
      <c r="AFD969" s="0"/>
      <c r="AFE969" s="0"/>
      <c r="AFF969" s="0"/>
      <c r="AFG969" s="0"/>
      <c r="AFH969" s="0"/>
      <c r="AFI969" s="0"/>
      <c r="AFJ969" s="0"/>
      <c r="AFK969" s="0"/>
      <c r="AFL969" s="0"/>
      <c r="AFM969" s="0"/>
      <c r="AFN969" s="0"/>
      <c r="AFO969" s="0"/>
      <c r="AFP969" s="0"/>
      <c r="AFQ969" s="0"/>
      <c r="AFR969" s="0"/>
      <c r="AFS969" s="0"/>
      <c r="AFT969" s="0"/>
      <c r="AFU969" s="0"/>
      <c r="AFV969" s="0"/>
      <c r="AFW969" s="0"/>
      <c r="AFX969" s="0"/>
      <c r="AFY969" s="0"/>
      <c r="AFZ969" s="0"/>
      <c r="AGA969" s="0"/>
      <c r="AGB969" s="0"/>
      <c r="AGC969" s="0"/>
      <c r="AGD969" s="0"/>
      <c r="AGE969" s="0"/>
      <c r="AGF969" s="0"/>
      <c r="AGG969" s="0"/>
      <c r="AGH969" s="0"/>
      <c r="AGI969" s="0"/>
      <c r="AGJ969" s="0"/>
      <c r="AGK969" s="0"/>
      <c r="AGL969" s="0"/>
      <c r="AGM969" s="0"/>
      <c r="AGN969" s="0"/>
      <c r="AGO969" s="0"/>
      <c r="AGP969" s="0"/>
      <c r="AGQ969" s="0"/>
      <c r="AGR969" s="0"/>
      <c r="AGS969" s="0"/>
      <c r="AGT969" s="0"/>
      <c r="AGU969" s="0"/>
      <c r="AGV969" s="0"/>
      <c r="AGW969" s="0"/>
      <c r="AGX969" s="0"/>
      <c r="AGY969" s="0"/>
      <c r="AGZ969" s="0"/>
      <c r="AHA969" s="0"/>
      <c r="AHB969" s="0"/>
      <c r="AHC969" s="0"/>
      <c r="AHD969" s="0"/>
      <c r="AHE969" s="0"/>
      <c r="AHF969" s="0"/>
      <c r="AHG969" s="0"/>
      <c r="AHH969" s="0"/>
      <c r="AHI969" s="0"/>
      <c r="AHJ969" s="0"/>
      <c r="AHK969" s="0"/>
      <c r="AHL969" s="0"/>
      <c r="AHM969" s="0"/>
      <c r="AHN969" s="0"/>
      <c r="AHO969" s="0"/>
      <c r="AHP969" s="0"/>
      <c r="AHQ969" s="0"/>
      <c r="AHR969" s="0"/>
      <c r="AHS969" s="0"/>
      <c r="AHT969" s="0"/>
      <c r="AHU969" s="0"/>
      <c r="AHV969" s="0"/>
      <c r="AHW969" s="0"/>
      <c r="AHX969" s="0"/>
      <c r="AHY969" s="0"/>
      <c r="AHZ969" s="0"/>
      <c r="AIA969" s="0"/>
      <c r="AIB969" s="0"/>
      <c r="AIC969" s="0"/>
      <c r="AID969" s="0"/>
      <c r="AIE969" s="0"/>
      <c r="AIF969" s="0"/>
      <c r="AIG969" s="0"/>
      <c r="AIH969" s="0"/>
      <c r="AII969" s="0"/>
      <c r="AIJ969" s="0"/>
      <c r="AIK969" s="0"/>
      <c r="AIL969" s="0"/>
      <c r="AIM969" s="0"/>
      <c r="AIN969" s="0"/>
      <c r="AIO969" s="0"/>
      <c r="AIP969" s="0"/>
      <c r="AIQ969" s="0"/>
      <c r="AIR969" s="0"/>
      <c r="AIS969" s="0"/>
      <c r="AIT969" s="0"/>
      <c r="AIU969" s="0"/>
      <c r="AIV969" s="0"/>
      <c r="AIW969" s="0"/>
      <c r="AIX969" s="0"/>
      <c r="AIY969" s="0"/>
      <c r="AIZ969" s="0"/>
      <c r="AJA969" s="0"/>
      <c r="AJB969" s="0"/>
      <c r="AJC969" s="0"/>
      <c r="AJD969" s="0"/>
      <c r="AJE969" s="0"/>
      <c r="AJF969" s="0"/>
      <c r="AJG969" s="0"/>
      <c r="AJH969" s="0"/>
      <c r="AJI969" s="0"/>
      <c r="AJJ969" s="0"/>
      <c r="AJK969" s="0"/>
      <c r="AJL969" s="0"/>
      <c r="AJM969" s="0"/>
      <c r="AJN969" s="0"/>
      <c r="AJO969" s="0"/>
      <c r="AJP969" s="0"/>
      <c r="AJQ969" s="0"/>
      <c r="AJR969" s="0"/>
      <c r="AJS969" s="0"/>
      <c r="AJT969" s="0"/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customFormat="false" ht="12.75" hidden="true" customHeight="false" outlineLevel="0" collapsed="false">
      <c r="A970" s="5" t="n">
        <v>968</v>
      </c>
      <c r="B970" s="69" t="s">
        <v>6</v>
      </c>
      <c r="C970" s="69" t="s">
        <v>11</v>
      </c>
      <c r="D970" s="69" t="s">
        <v>11</v>
      </c>
      <c r="E970" s="69" t="s">
        <v>1190</v>
      </c>
      <c r="F970" s="70" t="s">
        <v>1191</v>
      </c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customFormat="false" ht="12.75" hidden="true" customHeight="false" outlineLevel="0" collapsed="false">
      <c r="A971" s="5" t="n">
        <v>969</v>
      </c>
      <c r="B971" s="69" t="s">
        <v>6</v>
      </c>
      <c r="C971" s="69" t="s">
        <v>11</v>
      </c>
      <c r="D971" s="69" t="s">
        <v>11</v>
      </c>
      <c r="E971" s="69" t="s">
        <v>1190</v>
      </c>
      <c r="F971" s="70" t="s">
        <v>1192</v>
      </c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  <c r="IW971" s="0"/>
      <c r="IX971" s="0"/>
      <c r="IY971" s="0"/>
      <c r="IZ971" s="0"/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0"/>
      <c r="KJ971" s="0"/>
      <c r="KK971" s="0"/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/>
      <c r="LY971" s="0"/>
      <c r="LZ971" s="0"/>
      <c r="MA971" s="0"/>
      <c r="MB971" s="0"/>
      <c r="MC971" s="0"/>
      <c r="MD971" s="0"/>
      <c r="ME971" s="0"/>
      <c r="MF971" s="0"/>
      <c r="MG971" s="0"/>
      <c r="MH971" s="0"/>
      <c r="MI971" s="0"/>
      <c r="MJ971" s="0"/>
      <c r="MK971" s="0"/>
      <c r="ML971" s="0"/>
      <c r="MM971" s="0"/>
      <c r="MN971" s="0"/>
      <c r="MO971" s="0"/>
      <c r="MP971" s="0"/>
      <c r="MQ971" s="0"/>
      <c r="MR971" s="0"/>
      <c r="MS971" s="0"/>
      <c r="MT971" s="0"/>
      <c r="MU971" s="0"/>
      <c r="MV971" s="0"/>
      <c r="MW971" s="0"/>
      <c r="MX971" s="0"/>
      <c r="MY971" s="0"/>
      <c r="MZ971" s="0"/>
      <c r="NA971" s="0"/>
      <c r="NB971" s="0"/>
      <c r="NC971" s="0"/>
      <c r="ND971" s="0"/>
      <c r="NE971" s="0"/>
      <c r="NF971" s="0"/>
      <c r="NG971" s="0"/>
      <c r="NH971" s="0"/>
      <c r="NI971" s="0"/>
      <c r="NJ971" s="0"/>
      <c r="NK971" s="0"/>
      <c r="NL971" s="0"/>
      <c r="NM971" s="0"/>
      <c r="NN971" s="0"/>
      <c r="NO971" s="0"/>
      <c r="NP971" s="0"/>
      <c r="NQ971" s="0"/>
      <c r="NR971" s="0"/>
      <c r="NS971" s="0"/>
      <c r="NT971" s="0"/>
      <c r="NU971" s="0"/>
      <c r="NV971" s="0"/>
      <c r="NW971" s="0"/>
      <c r="NX971" s="0"/>
      <c r="NY971" s="0"/>
      <c r="NZ971" s="0"/>
      <c r="OA971" s="0"/>
      <c r="OB971" s="0"/>
      <c r="OC971" s="0"/>
      <c r="OD971" s="0"/>
      <c r="OE971" s="0"/>
      <c r="OF971" s="0"/>
      <c r="OG971" s="0"/>
      <c r="OH971" s="0"/>
      <c r="OI971" s="0"/>
      <c r="OJ971" s="0"/>
      <c r="OK971" s="0"/>
      <c r="OL971" s="0"/>
      <c r="OM971" s="0"/>
      <c r="ON971" s="0"/>
      <c r="OO971" s="0"/>
      <c r="OP971" s="0"/>
      <c r="OQ971" s="0"/>
      <c r="OR971" s="0"/>
      <c r="OS971" s="0"/>
      <c r="OT971" s="0"/>
      <c r="OU971" s="0"/>
      <c r="OV971" s="0"/>
      <c r="OW971" s="0"/>
      <c r="OX971" s="0"/>
      <c r="OY971" s="0"/>
      <c r="OZ971" s="0"/>
      <c r="PA971" s="0"/>
      <c r="PB971" s="0"/>
      <c r="PC971" s="0"/>
      <c r="PD971" s="0"/>
      <c r="PE971" s="0"/>
      <c r="PF971" s="0"/>
      <c r="PG971" s="0"/>
      <c r="PH971" s="0"/>
      <c r="PI971" s="0"/>
      <c r="PJ971" s="0"/>
      <c r="PK971" s="0"/>
      <c r="PL971" s="0"/>
      <c r="PM971" s="0"/>
      <c r="PN971" s="0"/>
      <c r="PO971" s="0"/>
      <c r="PP971" s="0"/>
      <c r="PQ971" s="0"/>
      <c r="PR971" s="0"/>
      <c r="PS971" s="0"/>
      <c r="PT971" s="0"/>
      <c r="PU971" s="0"/>
      <c r="PV971" s="0"/>
      <c r="PW971" s="0"/>
      <c r="PX971" s="0"/>
      <c r="PY971" s="0"/>
      <c r="PZ971" s="0"/>
      <c r="QA971" s="0"/>
      <c r="QB971" s="0"/>
      <c r="QC971" s="0"/>
      <c r="QD971" s="0"/>
      <c r="QE971" s="0"/>
      <c r="QF971" s="0"/>
      <c r="QG971" s="0"/>
      <c r="QH971" s="0"/>
      <c r="QI971" s="0"/>
      <c r="QJ971" s="0"/>
      <c r="QK971" s="0"/>
      <c r="QL971" s="0"/>
      <c r="QM971" s="0"/>
      <c r="QN971" s="0"/>
      <c r="QO971" s="0"/>
      <c r="QP971" s="0"/>
      <c r="QQ971" s="0"/>
      <c r="QR971" s="0"/>
      <c r="QS971" s="0"/>
      <c r="QT971" s="0"/>
      <c r="QU971" s="0"/>
      <c r="QV971" s="0"/>
      <c r="QW971" s="0"/>
      <c r="QX971" s="0"/>
      <c r="QY971" s="0"/>
      <c r="QZ971" s="0"/>
      <c r="RA971" s="0"/>
      <c r="RB971" s="0"/>
      <c r="RC971" s="0"/>
      <c r="RD971" s="0"/>
      <c r="RE971" s="0"/>
      <c r="RF971" s="0"/>
      <c r="RG971" s="0"/>
      <c r="RH971" s="0"/>
      <c r="RI971" s="0"/>
      <c r="RJ971" s="0"/>
      <c r="RK971" s="0"/>
      <c r="RL971" s="0"/>
      <c r="RM971" s="0"/>
      <c r="RN971" s="0"/>
      <c r="RO971" s="0"/>
      <c r="RP971" s="0"/>
      <c r="RQ971" s="0"/>
      <c r="RR971" s="0"/>
      <c r="RS971" s="0"/>
      <c r="RT971" s="0"/>
      <c r="RU971" s="0"/>
      <c r="RV971" s="0"/>
      <c r="RW971" s="0"/>
      <c r="RX971" s="0"/>
      <c r="RY971" s="0"/>
      <c r="RZ971" s="0"/>
      <c r="SA971" s="0"/>
      <c r="SB971" s="0"/>
      <c r="SC971" s="0"/>
      <c r="SD971" s="0"/>
      <c r="SE971" s="0"/>
      <c r="SF971" s="0"/>
      <c r="SG971" s="0"/>
      <c r="SH971" s="0"/>
      <c r="SI971" s="0"/>
      <c r="SJ971" s="0"/>
      <c r="SK971" s="0"/>
      <c r="SL971" s="0"/>
      <c r="SM971" s="0"/>
      <c r="SN971" s="0"/>
      <c r="SO971" s="0"/>
      <c r="SP971" s="0"/>
      <c r="SQ971" s="0"/>
      <c r="SR971" s="0"/>
      <c r="SS971" s="0"/>
      <c r="ST971" s="0"/>
      <c r="SU971" s="0"/>
      <c r="SV971" s="0"/>
      <c r="SW971" s="0"/>
      <c r="SX971" s="0"/>
      <c r="SY971" s="0"/>
      <c r="SZ971" s="0"/>
      <c r="TA971" s="0"/>
      <c r="TB971" s="0"/>
      <c r="TC971" s="0"/>
      <c r="TD971" s="0"/>
      <c r="TE971" s="0"/>
      <c r="TF971" s="0"/>
      <c r="TG971" s="0"/>
      <c r="TH971" s="0"/>
      <c r="TI971" s="0"/>
      <c r="TJ971" s="0"/>
      <c r="TK971" s="0"/>
      <c r="TL971" s="0"/>
      <c r="TM971" s="0"/>
      <c r="TN971" s="0"/>
      <c r="TO971" s="0"/>
      <c r="TP971" s="0"/>
      <c r="TQ971" s="0"/>
      <c r="TR971" s="0"/>
      <c r="TS971" s="0"/>
      <c r="TT971" s="0"/>
      <c r="TU971" s="0"/>
      <c r="TV971" s="0"/>
      <c r="TW971" s="0"/>
      <c r="TX971" s="0"/>
      <c r="TY971" s="0"/>
      <c r="TZ971" s="0"/>
      <c r="UA971" s="0"/>
      <c r="UB971" s="0"/>
      <c r="UC971" s="0"/>
      <c r="UD971" s="0"/>
      <c r="UE971" s="0"/>
      <c r="UF971" s="0"/>
      <c r="UG971" s="0"/>
      <c r="UH971" s="0"/>
      <c r="UI971" s="0"/>
      <c r="UJ971" s="0"/>
      <c r="UK971" s="0"/>
      <c r="UL971" s="0"/>
      <c r="UM971" s="0"/>
      <c r="UN971" s="0"/>
      <c r="UO971" s="0"/>
      <c r="UP971" s="0"/>
      <c r="UQ971" s="0"/>
      <c r="UR971" s="0"/>
      <c r="US971" s="0"/>
      <c r="UT971" s="0"/>
      <c r="UU971" s="0"/>
      <c r="UV971" s="0"/>
      <c r="UW971" s="0"/>
      <c r="UX971" s="0"/>
      <c r="UY971" s="0"/>
      <c r="UZ971" s="0"/>
      <c r="VA971" s="0"/>
      <c r="VB971" s="0"/>
      <c r="VC971" s="0"/>
      <c r="VD971" s="0"/>
      <c r="VE971" s="0"/>
      <c r="VF971" s="0"/>
      <c r="VG971" s="0"/>
      <c r="VH971" s="0"/>
      <c r="VI971" s="0"/>
      <c r="VJ971" s="0"/>
      <c r="VK971" s="0"/>
      <c r="VL971" s="0"/>
      <c r="VM971" s="0"/>
      <c r="VN971" s="0"/>
      <c r="VO971" s="0"/>
      <c r="VP971" s="0"/>
      <c r="VQ971" s="0"/>
      <c r="VR971" s="0"/>
      <c r="VS971" s="0"/>
      <c r="VT971" s="0"/>
      <c r="VU971" s="0"/>
      <c r="VV971" s="0"/>
      <c r="VW971" s="0"/>
      <c r="VX971" s="0"/>
      <c r="VY971" s="0"/>
      <c r="VZ971" s="0"/>
      <c r="WA971" s="0"/>
      <c r="WB971" s="0"/>
      <c r="WC971" s="0"/>
      <c r="WD971" s="0"/>
      <c r="WE971" s="0"/>
      <c r="WF971" s="0"/>
      <c r="WG971" s="0"/>
      <c r="WH971" s="0"/>
      <c r="WI971" s="0"/>
      <c r="WJ971" s="0"/>
      <c r="WK971" s="0"/>
      <c r="WL971" s="0"/>
      <c r="WM971" s="0"/>
      <c r="WN971" s="0"/>
      <c r="WO971" s="0"/>
      <c r="WP971" s="0"/>
      <c r="WQ971" s="0"/>
      <c r="WR971" s="0"/>
      <c r="WS971" s="0"/>
      <c r="WT971" s="0"/>
      <c r="WU971" s="0"/>
      <c r="WV971" s="0"/>
      <c r="WW971" s="0"/>
      <c r="WX971" s="0"/>
      <c r="WY971" s="0"/>
      <c r="WZ971" s="0"/>
      <c r="XA971" s="0"/>
      <c r="XB971" s="0"/>
      <c r="XC971" s="0"/>
      <c r="XD971" s="0"/>
      <c r="XE971" s="0"/>
      <c r="XF971" s="0"/>
      <c r="XG971" s="0"/>
      <c r="XH971" s="0"/>
      <c r="XI971" s="0"/>
      <c r="XJ971" s="0"/>
      <c r="XK971" s="0"/>
      <c r="XL971" s="0"/>
      <c r="XM971" s="0"/>
      <c r="XN971" s="0"/>
      <c r="XO971" s="0"/>
      <c r="XP971" s="0"/>
      <c r="XQ971" s="0"/>
      <c r="XR971" s="0"/>
      <c r="XS971" s="0"/>
      <c r="XT971" s="0"/>
      <c r="XU971" s="0"/>
      <c r="XV971" s="0"/>
      <c r="XW971" s="0"/>
      <c r="XX971" s="0"/>
      <c r="XY971" s="0"/>
      <c r="XZ971" s="0"/>
      <c r="YA971" s="0"/>
      <c r="YB971" s="0"/>
      <c r="YC971" s="0"/>
      <c r="YD971" s="0"/>
      <c r="YE971" s="0"/>
      <c r="YF971" s="0"/>
      <c r="YG971" s="0"/>
      <c r="YH971" s="0"/>
      <c r="YI971" s="0"/>
      <c r="YJ971" s="0"/>
      <c r="YK971" s="0"/>
      <c r="YL971" s="0"/>
      <c r="YM971" s="0"/>
      <c r="YN971" s="0"/>
      <c r="YO971" s="0"/>
      <c r="YP971" s="0"/>
      <c r="YQ971" s="0"/>
      <c r="YR971" s="0"/>
      <c r="YS971" s="0"/>
      <c r="YT971" s="0"/>
      <c r="YU971" s="0"/>
      <c r="YV971" s="0"/>
      <c r="YW971" s="0"/>
      <c r="YX971" s="0"/>
      <c r="YY971" s="0"/>
      <c r="YZ971" s="0"/>
      <c r="ZA971" s="0"/>
      <c r="ZB971" s="0"/>
      <c r="ZC971" s="0"/>
      <c r="ZD971" s="0"/>
      <c r="ZE971" s="0"/>
      <c r="ZF971" s="0"/>
      <c r="ZG971" s="0"/>
      <c r="ZH971" s="0"/>
      <c r="ZI971" s="0"/>
      <c r="ZJ971" s="0"/>
      <c r="ZK971" s="0"/>
      <c r="ZL971" s="0"/>
      <c r="ZM971" s="0"/>
      <c r="ZN971" s="0"/>
      <c r="ZO971" s="0"/>
      <c r="ZP971" s="0"/>
      <c r="ZQ971" s="0"/>
      <c r="ZR971" s="0"/>
      <c r="ZS971" s="0"/>
      <c r="ZT971" s="0"/>
      <c r="ZU971" s="0"/>
      <c r="ZV971" s="0"/>
      <c r="ZW971" s="0"/>
      <c r="ZX971" s="0"/>
      <c r="ZY971" s="0"/>
      <c r="ZZ971" s="0"/>
      <c r="AAA971" s="0"/>
      <c r="AAB971" s="0"/>
      <c r="AAC971" s="0"/>
      <c r="AAD971" s="0"/>
      <c r="AAE971" s="0"/>
      <c r="AAF971" s="0"/>
      <c r="AAG971" s="0"/>
      <c r="AAH971" s="0"/>
      <c r="AAI971" s="0"/>
      <c r="AAJ971" s="0"/>
      <c r="AAK971" s="0"/>
      <c r="AAL971" s="0"/>
      <c r="AAM971" s="0"/>
      <c r="AAN971" s="0"/>
      <c r="AAO971" s="0"/>
      <c r="AAP971" s="0"/>
      <c r="AAQ971" s="0"/>
      <c r="AAR971" s="0"/>
      <c r="AAS971" s="0"/>
      <c r="AAT971" s="0"/>
      <c r="AAU971" s="0"/>
      <c r="AAV971" s="0"/>
      <c r="AAW971" s="0"/>
      <c r="AAX971" s="0"/>
      <c r="AAY971" s="0"/>
      <c r="AAZ971" s="0"/>
      <c r="ABA971" s="0"/>
      <c r="ABB971" s="0"/>
      <c r="ABC971" s="0"/>
      <c r="ABD971" s="0"/>
      <c r="ABE971" s="0"/>
      <c r="ABF971" s="0"/>
      <c r="ABG971" s="0"/>
      <c r="ABH971" s="0"/>
      <c r="ABI971" s="0"/>
      <c r="ABJ971" s="0"/>
      <c r="ABK971" s="0"/>
      <c r="ABL971" s="0"/>
      <c r="ABM971" s="0"/>
      <c r="ABN971" s="0"/>
      <c r="ABO971" s="0"/>
      <c r="ABP971" s="0"/>
      <c r="ABQ971" s="0"/>
      <c r="ABR971" s="0"/>
      <c r="ABS971" s="0"/>
      <c r="ABT971" s="0"/>
      <c r="ABU971" s="0"/>
      <c r="ABV971" s="0"/>
      <c r="ABW971" s="0"/>
      <c r="ABX971" s="0"/>
      <c r="ABY971" s="0"/>
      <c r="ABZ971" s="0"/>
      <c r="ACA971" s="0"/>
      <c r="ACB971" s="0"/>
      <c r="ACC971" s="0"/>
      <c r="ACD971" s="0"/>
      <c r="ACE971" s="0"/>
      <c r="ACF971" s="0"/>
      <c r="ACG971" s="0"/>
      <c r="ACH971" s="0"/>
      <c r="ACI971" s="0"/>
      <c r="ACJ971" s="0"/>
      <c r="ACK971" s="0"/>
      <c r="ACL971" s="0"/>
      <c r="ACM971" s="0"/>
      <c r="ACN971" s="0"/>
      <c r="ACO971" s="0"/>
      <c r="ACP971" s="0"/>
      <c r="ACQ971" s="0"/>
      <c r="ACR971" s="0"/>
      <c r="ACS971" s="0"/>
      <c r="ACT971" s="0"/>
      <c r="ACU971" s="0"/>
      <c r="ACV971" s="0"/>
      <c r="ACW971" s="0"/>
      <c r="ACX971" s="0"/>
      <c r="ACY971" s="0"/>
      <c r="ACZ971" s="0"/>
      <c r="ADA971" s="0"/>
      <c r="ADB971" s="0"/>
      <c r="ADC971" s="0"/>
      <c r="ADD971" s="0"/>
      <c r="ADE971" s="0"/>
      <c r="ADF971" s="0"/>
      <c r="ADG971" s="0"/>
      <c r="ADH971" s="0"/>
      <c r="ADI971" s="0"/>
      <c r="ADJ971" s="0"/>
      <c r="ADK971" s="0"/>
      <c r="ADL971" s="0"/>
      <c r="ADM971" s="0"/>
      <c r="ADN971" s="0"/>
      <c r="ADO971" s="0"/>
      <c r="ADP971" s="0"/>
      <c r="ADQ971" s="0"/>
      <c r="ADR971" s="0"/>
      <c r="ADS971" s="0"/>
      <c r="ADT971" s="0"/>
      <c r="ADU971" s="0"/>
      <c r="ADV971" s="0"/>
      <c r="ADW971" s="0"/>
      <c r="ADX971" s="0"/>
      <c r="ADY971" s="0"/>
      <c r="ADZ971" s="0"/>
      <c r="AEA971" s="0"/>
      <c r="AEB971" s="0"/>
      <c r="AEC971" s="0"/>
      <c r="AED971" s="0"/>
      <c r="AEE971" s="0"/>
      <c r="AEF971" s="0"/>
      <c r="AEG971" s="0"/>
      <c r="AEH971" s="0"/>
      <c r="AEI971" s="0"/>
      <c r="AEJ971" s="0"/>
      <c r="AEK971" s="0"/>
      <c r="AEL971" s="0"/>
      <c r="AEM971" s="0"/>
      <c r="AEN971" s="0"/>
      <c r="AEO971" s="0"/>
      <c r="AEP971" s="0"/>
      <c r="AEQ971" s="0"/>
      <c r="AER971" s="0"/>
      <c r="AES971" s="0"/>
      <c r="AET971" s="0"/>
      <c r="AEU971" s="0"/>
      <c r="AEV971" s="0"/>
      <c r="AEW971" s="0"/>
      <c r="AEX971" s="0"/>
      <c r="AEY971" s="0"/>
      <c r="AEZ971" s="0"/>
      <c r="AFA971" s="0"/>
      <c r="AFB971" s="0"/>
      <c r="AFC971" s="0"/>
      <c r="AFD971" s="0"/>
      <c r="AFE971" s="0"/>
      <c r="AFF971" s="0"/>
      <c r="AFG971" s="0"/>
      <c r="AFH971" s="0"/>
      <c r="AFI971" s="0"/>
      <c r="AFJ971" s="0"/>
      <c r="AFK971" s="0"/>
      <c r="AFL971" s="0"/>
      <c r="AFM971" s="0"/>
      <c r="AFN971" s="0"/>
      <c r="AFO971" s="0"/>
      <c r="AFP971" s="0"/>
      <c r="AFQ971" s="0"/>
      <c r="AFR971" s="0"/>
      <c r="AFS971" s="0"/>
      <c r="AFT971" s="0"/>
      <c r="AFU971" s="0"/>
      <c r="AFV971" s="0"/>
      <c r="AFW971" s="0"/>
      <c r="AFX971" s="0"/>
      <c r="AFY971" s="0"/>
      <c r="AFZ971" s="0"/>
      <c r="AGA971" s="0"/>
      <c r="AGB971" s="0"/>
      <c r="AGC971" s="0"/>
      <c r="AGD971" s="0"/>
      <c r="AGE971" s="0"/>
      <c r="AGF971" s="0"/>
      <c r="AGG971" s="0"/>
      <c r="AGH971" s="0"/>
      <c r="AGI971" s="0"/>
      <c r="AGJ971" s="0"/>
      <c r="AGK971" s="0"/>
      <c r="AGL971" s="0"/>
      <c r="AGM971" s="0"/>
      <c r="AGN971" s="0"/>
      <c r="AGO971" s="0"/>
      <c r="AGP971" s="0"/>
      <c r="AGQ971" s="0"/>
      <c r="AGR971" s="0"/>
      <c r="AGS971" s="0"/>
      <c r="AGT971" s="0"/>
      <c r="AGU971" s="0"/>
      <c r="AGV971" s="0"/>
      <c r="AGW971" s="0"/>
      <c r="AGX971" s="0"/>
      <c r="AGY971" s="0"/>
      <c r="AGZ971" s="0"/>
      <c r="AHA971" s="0"/>
      <c r="AHB971" s="0"/>
      <c r="AHC971" s="0"/>
      <c r="AHD971" s="0"/>
      <c r="AHE971" s="0"/>
      <c r="AHF971" s="0"/>
      <c r="AHG971" s="0"/>
      <c r="AHH971" s="0"/>
      <c r="AHI971" s="0"/>
      <c r="AHJ971" s="0"/>
      <c r="AHK971" s="0"/>
      <c r="AHL971" s="0"/>
      <c r="AHM971" s="0"/>
      <c r="AHN971" s="0"/>
      <c r="AHO971" s="0"/>
      <c r="AHP971" s="0"/>
      <c r="AHQ971" s="0"/>
      <c r="AHR971" s="0"/>
      <c r="AHS971" s="0"/>
      <c r="AHT971" s="0"/>
      <c r="AHU971" s="0"/>
      <c r="AHV971" s="0"/>
      <c r="AHW971" s="0"/>
      <c r="AHX971" s="0"/>
      <c r="AHY971" s="0"/>
      <c r="AHZ971" s="0"/>
      <c r="AIA971" s="0"/>
      <c r="AIB971" s="0"/>
      <c r="AIC971" s="0"/>
      <c r="AID971" s="0"/>
      <c r="AIE971" s="0"/>
      <c r="AIF971" s="0"/>
      <c r="AIG971" s="0"/>
      <c r="AIH971" s="0"/>
      <c r="AII971" s="0"/>
      <c r="AIJ971" s="0"/>
      <c r="AIK971" s="0"/>
      <c r="AIL971" s="0"/>
      <c r="AIM971" s="0"/>
      <c r="AIN971" s="0"/>
      <c r="AIO971" s="0"/>
      <c r="AIP971" s="0"/>
      <c r="AIQ971" s="0"/>
      <c r="AIR971" s="0"/>
      <c r="AIS971" s="0"/>
      <c r="AIT971" s="0"/>
      <c r="AIU971" s="0"/>
      <c r="AIV971" s="0"/>
      <c r="AIW971" s="0"/>
      <c r="AIX971" s="0"/>
      <c r="AIY971" s="0"/>
      <c r="AIZ971" s="0"/>
      <c r="AJA971" s="0"/>
      <c r="AJB971" s="0"/>
      <c r="AJC971" s="0"/>
      <c r="AJD971" s="0"/>
      <c r="AJE971" s="0"/>
      <c r="AJF971" s="0"/>
      <c r="AJG971" s="0"/>
      <c r="AJH971" s="0"/>
      <c r="AJI971" s="0"/>
      <c r="AJJ971" s="0"/>
      <c r="AJK971" s="0"/>
      <c r="AJL971" s="0"/>
      <c r="AJM971" s="0"/>
      <c r="AJN971" s="0"/>
      <c r="AJO971" s="0"/>
      <c r="AJP971" s="0"/>
      <c r="AJQ971" s="0"/>
      <c r="AJR971" s="0"/>
      <c r="AJS971" s="0"/>
      <c r="AJT971" s="0"/>
      <c r="AJU971" s="0"/>
      <c r="AJV971" s="0"/>
      <c r="AJW971" s="0"/>
      <c r="AJX971" s="0"/>
      <c r="AJY971" s="0"/>
      <c r="AJZ971" s="0"/>
      <c r="AKA971" s="0"/>
      <c r="AKB971" s="0"/>
      <c r="AKC971" s="0"/>
      <c r="AKD971" s="0"/>
      <c r="AKE971" s="0"/>
      <c r="AKF971" s="0"/>
      <c r="AKG971" s="0"/>
      <c r="AKH971" s="0"/>
      <c r="AKI971" s="0"/>
      <c r="AKJ971" s="0"/>
      <c r="AKK971" s="0"/>
      <c r="AKL971" s="0"/>
      <c r="AKM971" s="0"/>
      <c r="AKN971" s="0"/>
      <c r="AKO971" s="0"/>
      <c r="AKP971" s="0"/>
      <c r="AKQ971" s="0"/>
      <c r="AKR971" s="0"/>
      <c r="AKS971" s="0"/>
      <c r="AKT971" s="0"/>
      <c r="AKU971" s="0"/>
      <c r="AKV971" s="0"/>
      <c r="AKW971" s="0"/>
      <c r="AKX971" s="0"/>
      <c r="AKY971" s="0"/>
      <c r="AKZ971" s="0"/>
      <c r="ALA971" s="0"/>
      <c r="ALB971" s="0"/>
      <c r="ALC971" s="0"/>
      <c r="ALD971" s="0"/>
      <c r="ALE971" s="0"/>
      <c r="ALF971" s="0"/>
      <c r="ALG971" s="0"/>
      <c r="ALH971" s="0"/>
      <c r="ALI971" s="0"/>
      <c r="ALJ971" s="0"/>
      <c r="ALK971" s="0"/>
      <c r="ALL971" s="0"/>
      <c r="ALM971" s="0"/>
      <c r="ALN971" s="0"/>
      <c r="ALO971" s="0"/>
      <c r="ALP971" s="0"/>
      <c r="ALQ971" s="0"/>
      <c r="ALR971" s="0"/>
      <c r="ALS971" s="0"/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customFormat="false" ht="12.75" hidden="true" customHeight="false" outlineLevel="0" collapsed="false">
      <c r="A972" s="5" t="n">
        <v>970</v>
      </c>
      <c r="B972" s="69" t="s">
        <v>6</v>
      </c>
      <c r="C972" s="69" t="s">
        <v>11</v>
      </c>
      <c r="D972" s="69" t="s">
        <v>11</v>
      </c>
      <c r="E972" s="69" t="s">
        <v>1190</v>
      </c>
      <c r="F972" s="70" t="s">
        <v>1193</v>
      </c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  <c r="IW972" s="0"/>
      <c r="IX972" s="0"/>
      <c r="IY972" s="0"/>
      <c r="IZ972" s="0"/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0"/>
      <c r="KJ972" s="0"/>
      <c r="KK972" s="0"/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  <c r="LX972" s="0"/>
      <c r="LY972" s="0"/>
      <c r="LZ972" s="0"/>
      <c r="MA972" s="0"/>
      <c r="MB972" s="0"/>
      <c r="MC972" s="0"/>
      <c r="MD972" s="0"/>
      <c r="ME972" s="0"/>
      <c r="MF972" s="0"/>
      <c r="MG972" s="0"/>
      <c r="MH972" s="0"/>
      <c r="MI972" s="0"/>
      <c r="MJ972" s="0"/>
      <c r="MK972" s="0"/>
      <c r="ML972" s="0"/>
      <c r="MM972" s="0"/>
      <c r="MN972" s="0"/>
      <c r="MO972" s="0"/>
      <c r="MP972" s="0"/>
      <c r="MQ972" s="0"/>
      <c r="MR972" s="0"/>
      <c r="MS972" s="0"/>
      <c r="MT972" s="0"/>
      <c r="MU972" s="0"/>
      <c r="MV972" s="0"/>
      <c r="MW972" s="0"/>
      <c r="MX972" s="0"/>
      <c r="MY972" s="0"/>
      <c r="MZ972" s="0"/>
      <c r="NA972" s="0"/>
      <c r="NB972" s="0"/>
      <c r="NC972" s="0"/>
      <c r="ND972" s="0"/>
      <c r="NE972" s="0"/>
      <c r="NF972" s="0"/>
      <c r="NG972" s="0"/>
      <c r="NH972" s="0"/>
      <c r="NI972" s="0"/>
      <c r="NJ972" s="0"/>
      <c r="NK972" s="0"/>
      <c r="NL972" s="0"/>
      <c r="NM972" s="0"/>
      <c r="NN972" s="0"/>
      <c r="NO972" s="0"/>
      <c r="NP972" s="0"/>
      <c r="NQ972" s="0"/>
      <c r="NR972" s="0"/>
      <c r="NS972" s="0"/>
      <c r="NT972" s="0"/>
      <c r="NU972" s="0"/>
      <c r="NV972" s="0"/>
      <c r="NW972" s="0"/>
      <c r="NX972" s="0"/>
      <c r="NY972" s="0"/>
      <c r="NZ972" s="0"/>
      <c r="OA972" s="0"/>
      <c r="OB972" s="0"/>
      <c r="OC972" s="0"/>
      <c r="OD972" s="0"/>
      <c r="OE972" s="0"/>
      <c r="OF972" s="0"/>
      <c r="OG972" s="0"/>
      <c r="OH972" s="0"/>
      <c r="OI972" s="0"/>
      <c r="OJ972" s="0"/>
      <c r="OK972" s="0"/>
      <c r="OL972" s="0"/>
      <c r="OM972" s="0"/>
      <c r="ON972" s="0"/>
      <c r="OO972" s="0"/>
      <c r="OP972" s="0"/>
      <c r="OQ972" s="0"/>
      <c r="OR972" s="0"/>
      <c r="OS972" s="0"/>
      <c r="OT972" s="0"/>
      <c r="OU972" s="0"/>
      <c r="OV972" s="0"/>
      <c r="OW972" s="0"/>
      <c r="OX972" s="0"/>
      <c r="OY972" s="0"/>
      <c r="OZ972" s="0"/>
      <c r="PA972" s="0"/>
      <c r="PB972" s="0"/>
      <c r="PC972" s="0"/>
      <c r="PD972" s="0"/>
      <c r="PE972" s="0"/>
      <c r="PF972" s="0"/>
      <c r="PG972" s="0"/>
      <c r="PH972" s="0"/>
      <c r="PI972" s="0"/>
      <c r="PJ972" s="0"/>
      <c r="PK972" s="0"/>
      <c r="PL972" s="0"/>
      <c r="PM972" s="0"/>
      <c r="PN972" s="0"/>
      <c r="PO972" s="0"/>
      <c r="PP972" s="0"/>
      <c r="PQ972" s="0"/>
      <c r="PR972" s="0"/>
      <c r="PS972" s="0"/>
      <c r="PT972" s="0"/>
      <c r="PU972" s="0"/>
      <c r="PV972" s="0"/>
      <c r="PW972" s="0"/>
      <c r="PX972" s="0"/>
      <c r="PY972" s="0"/>
      <c r="PZ972" s="0"/>
      <c r="QA972" s="0"/>
      <c r="QB972" s="0"/>
      <c r="QC972" s="0"/>
      <c r="QD972" s="0"/>
      <c r="QE972" s="0"/>
      <c r="QF972" s="0"/>
      <c r="QG972" s="0"/>
      <c r="QH972" s="0"/>
      <c r="QI972" s="0"/>
      <c r="QJ972" s="0"/>
      <c r="QK972" s="0"/>
      <c r="QL972" s="0"/>
      <c r="QM972" s="0"/>
      <c r="QN972" s="0"/>
      <c r="QO972" s="0"/>
      <c r="QP972" s="0"/>
      <c r="QQ972" s="0"/>
      <c r="QR972" s="0"/>
      <c r="QS972" s="0"/>
      <c r="QT972" s="0"/>
      <c r="QU972" s="0"/>
      <c r="QV972" s="0"/>
      <c r="QW972" s="0"/>
      <c r="QX972" s="0"/>
      <c r="QY972" s="0"/>
      <c r="QZ972" s="0"/>
      <c r="RA972" s="0"/>
      <c r="RB972" s="0"/>
      <c r="RC972" s="0"/>
      <c r="RD972" s="0"/>
      <c r="RE972" s="0"/>
      <c r="RF972" s="0"/>
      <c r="RG972" s="0"/>
      <c r="RH972" s="0"/>
      <c r="RI972" s="0"/>
      <c r="RJ972" s="0"/>
      <c r="RK972" s="0"/>
      <c r="RL972" s="0"/>
      <c r="RM972" s="0"/>
      <c r="RN972" s="0"/>
      <c r="RO972" s="0"/>
      <c r="RP972" s="0"/>
      <c r="RQ972" s="0"/>
      <c r="RR972" s="0"/>
      <c r="RS972" s="0"/>
      <c r="RT972" s="0"/>
      <c r="RU972" s="0"/>
      <c r="RV972" s="0"/>
      <c r="RW972" s="0"/>
      <c r="RX972" s="0"/>
      <c r="RY972" s="0"/>
      <c r="RZ972" s="0"/>
      <c r="SA972" s="0"/>
      <c r="SB972" s="0"/>
      <c r="SC972" s="0"/>
      <c r="SD972" s="0"/>
      <c r="SE972" s="0"/>
      <c r="SF972" s="0"/>
      <c r="SG972" s="0"/>
      <c r="SH972" s="0"/>
      <c r="SI972" s="0"/>
      <c r="SJ972" s="0"/>
      <c r="SK972" s="0"/>
      <c r="SL972" s="0"/>
      <c r="SM972" s="0"/>
      <c r="SN972" s="0"/>
      <c r="SO972" s="0"/>
      <c r="SP972" s="0"/>
      <c r="SQ972" s="0"/>
      <c r="SR972" s="0"/>
      <c r="SS972" s="0"/>
      <c r="ST972" s="0"/>
      <c r="SU972" s="0"/>
      <c r="SV972" s="0"/>
      <c r="SW972" s="0"/>
      <c r="SX972" s="0"/>
      <c r="SY972" s="0"/>
      <c r="SZ972" s="0"/>
      <c r="TA972" s="0"/>
      <c r="TB972" s="0"/>
      <c r="TC972" s="0"/>
      <c r="TD972" s="0"/>
      <c r="TE972" s="0"/>
      <c r="TF972" s="0"/>
      <c r="TG972" s="0"/>
      <c r="TH972" s="0"/>
      <c r="TI972" s="0"/>
      <c r="TJ972" s="0"/>
      <c r="TK972" s="0"/>
      <c r="TL972" s="0"/>
      <c r="TM972" s="0"/>
      <c r="TN972" s="0"/>
      <c r="TO972" s="0"/>
      <c r="TP972" s="0"/>
      <c r="TQ972" s="0"/>
      <c r="TR972" s="0"/>
      <c r="TS972" s="0"/>
      <c r="TT972" s="0"/>
      <c r="TU972" s="0"/>
      <c r="TV972" s="0"/>
      <c r="TW972" s="0"/>
      <c r="TX972" s="0"/>
      <c r="TY972" s="0"/>
      <c r="TZ972" s="0"/>
      <c r="UA972" s="0"/>
      <c r="UB972" s="0"/>
      <c r="UC972" s="0"/>
      <c r="UD972" s="0"/>
      <c r="UE972" s="0"/>
      <c r="UF972" s="0"/>
      <c r="UG972" s="0"/>
      <c r="UH972" s="0"/>
      <c r="UI972" s="0"/>
      <c r="UJ972" s="0"/>
      <c r="UK972" s="0"/>
      <c r="UL972" s="0"/>
      <c r="UM972" s="0"/>
      <c r="UN972" s="0"/>
      <c r="UO972" s="0"/>
      <c r="UP972" s="0"/>
      <c r="UQ972" s="0"/>
      <c r="UR972" s="0"/>
      <c r="US972" s="0"/>
      <c r="UT972" s="0"/>
      <c r="UU972" s="0"/>
      <c r="UV972" s="0"/>
      <c r="UW972" s="0"/>
      <c r="UX972" s="0"/>
      <c r="UY972" s="0"/>
      <c r="UZ972" s="0"/>
      <c r="VA972" s="0"/>
      <c r="VB972" s="0"/>
      <c r="VC972" s="0"/>
      <c r="VD972" s="0"/>
      <c r="VE972" s="0"/>
      <c r="VF972" s="0"/>
      <c r="VG972" s="0"/>
      <c r="VH972" s="0"/>
      <c r="VI972" s="0"/>
      <c r="VJ972" s="0"/>
      <c r="VK972" s="0"/>
      <c r="VL972" s="0"/>
      <c r="VM972" s="0"/>
      <c r="VN972" s="0"/>
      <c r="VO972" s="0"/>
      <c r="VP972" s="0"/>
      <c r="VQ972" s="0"/>
      <c r="VR972" s="0"/>
      <c r="VS972" s="0"/>
      <c r="VT972" s="0"/>
      <c r="VU972" s="0"/>
      <c r="VV972" s="0"/>
      <c r="VW972" s="0"/>
      <c r="VX972" s="0"/>
      <c r="VY972" s="0"/>
      <c r="VZ972" s="0"/>
      <c r="WA972" s="0"/>
      <c r="WB972" s="0"/>
      <c r="WC972" s="0"/>
      <c r="WD972" s="0"/>
      <c r="WE972" s="0"/>
      <c r="WF972" s="0"/>
      <c r="WG972" s="0"/>
      <c r="WH972" s="0"/>
      <c r="WI972" s="0"/>
      <c r="WJ972" s="0"/>
      <c r="WK972" s="0"/>
      <c r="WL972" s="0"/>
      <c r="WM972" s="0"/>
      <c r="WN972" s="0"/>
      <c r="WO972" s="0"/>
      <c r="WP972" s="0"/>
      <c r="WQ972" s="0"/>
      <c r="WR972" s="0"/>
      <c r="WS972" s="0"/>
      <c r="WT972" s="0"/>
      <c r="WU972" s="0"/>
      <c r="WV972" s="0"/>
      <c r="WW972" s="0"/>
      <c r="WX972" s="0"/>
      <c r="WY972" s="0"/>
      <c r="WZ972" s="0"/>
      <c r="XA972" s="0"/>
      <c r="XB972" s="0"/>
      <c r="XC972" s="0"/>
      <c r="XD972" s="0"/>
      <c r="XE972" s="0"/>
      <c r="XF972" s="0"/>
      <c r="XG972" s="0"/>
      <c r="XH972" s="0"/>
      <c r="XI972" s="0"/>
      <c r="XJ972" s="0"/>
      <c r="XK972" s="0"/>
      <c r="XL972" s="0"/>
      <c r="XM972" s="0"/>
      <c r="XN972" s="0"/>
      <c r="XO972" s="0"/>
      <c r="XP972" s="0"/>
      <c r="XQ972" s="0"/>
      <c r="XR972" s="0"/>
      <c r="XS972" s="0"/>
      <c r="XT972" s="0"/>
      <c r="XU972" s="0"/>
      <c r="XV972" s="0"/>
      <c r="XW972" s="0"/>
      <c r="XX972" s="0"/>
      <c r="XY972" s="0"/>
      <c r="XZ972" s="0"/>
      <c r="YA972" s="0"/>
      <c r="YB972" s="0"/>
      <c r="YC972" s="0"/>
      <c r="YD972" s="0"/>
      <c r="YE972" s="0"/>
      <c r="YF972" s="0"/>
      <c r="YG972" s="0"/>
      <c r="YH972" s="0"/>
      <c r="YI972" s="0"/>
      <c r="YJ972" s="0"/>
      <c r="YK972" s="0"/>
      <c r="YL972" s="0"/>
      <c r="YM972" s="0"/>
      <c r="YN972" s="0"/>
      <c r="YO972" s="0"/>
      <c r="YP972" s="0"/>
      <c r="YQ972" s="0"/>
      <c r="YR972" s="0"/>
      <c r="YS972" s="0"/>
      <c r="YT972" s="0"/>
      <c r="YU972" s="0"/>
      <c r="YV972" s="0"/>
      <c r="YW972" s="0"/>
      <c r="YX972" s="0"/>
      <c r="YY972" s="0"/>
      <c r="YZ972" s="0"/>
      <c r="ZA972" s="0"/>
      <c r="ZB972" s="0"/>
      <c r="ZC972" s="0"/>
      <c r="ZD972" s="0"/>
      <c r="ZE972" s="0"/>
      <c r="ZF972" s="0"/>
      <c r="ZG972" s="0"/>
      <c r="ZH972" s="0"/>
      <c r="ZI972" s="0"/>
      <c r="ZJ972" s="0"/>
      <c r="ZK972" s="0"/>
      <c r="ZL972" s="0"/>
      <c r="ZM972" s="0"/>
      <c r="ZN972" s="0"/>
      <c r="ZO972" s="0"/>
      <c r="ZP972" s="0"/>
      <c r="ZQ972" s="0"/>
      <c r="ZR972" s="0"/>
      <c r="ZS972" s="0"/>
      <c r="ZT972" s="0"/>
      <c r="ZU972" s="0"/>
      <c r="ZV972" s="0"/>
      <c r="ZW972" s="0"/>
      <c r="ZX972" s="0"/>
      <c r="ZY972" s="0"/>
      <c r="ZZ972" s="0"/>
      <c r="AAA972" s="0"/>
      <c r="AAB972" s="0"/>
      <c r="AAC972" s="0"/>
      <c r="AAD972" s="0"/>
      <c r="AAE972" s="0"/>
      <c r="AAF972" s="0"/>
      <c r="AAG972" s="0"/>
      <c r="AAH972" s="0"/>
      <c r="AAI972" s="0"/>
      <c r="AAJ972" s="0"/>
      <c r="AAK972" s="0"/>
      <c r="AAL972" s="0"/>
      <c r="AAM972" s="0"/>
      <c r="AAN972" s="0"/>
      <c r="AAO972" s="0"/>
      <c r="AAP972" s="0"/>
      <c r="AAQ972" s="0"/>
      <c r="AAR972" s="0"/>
      <c r="AAS972" s="0"/>
      <c r="AAT972" s="0"/>
      <c r="AAU972" s="0"/>
      <c r="AAV972" s="0"/>
      <c r="AAW972" s="0"/>
      <c r="AAX972" s="0"/>
      <c r="AAY972" s="0"/>
      <c r="AAZ972" s="0"/>
      <c r="ABA972" s="0"/>
      <c r="ABB972" s="0"/>
      <c r="ABC972" s="0"/>
      <c r="ABD972" s="0"/>
      <c r="ABE972" s="0"/>
      <c r="ABF972" s="0"/>
      <c r="ABG972" s="0"/>
      <c r="ABH972" s="0"/>
      <c r="ABI972" s="0"/>
      <c r="ABJ972" s="0"/>
      <c r="ABK972" s="0"/>
      <c r="ABL972" s="0"/>
      <c r="ABM972" s="0"/>
      <c r="ABN972" s="0"/>
      <c r="ABO972" s="0"/>
      <c r="ABP972" s="0"/>
      <c r="ABQ972" s="0"/>
      <c r="ABR972" s="0"/>
      <c r="ABS972" s="0"/>
      <c r="ABT972" s="0"/>
      <c r="ABU972" s="0"/>
      <c r="ABV972" s="0"/>
      <c r="ABW972" s="0"/>
      <c r="ABX972" s="0"/>
      <c r="ABY972" s="0"/>
      <c r="ABZ972" s="0"/>
      <c r="ACA972" s="0"/>
      <c r="ACB972" s="0"/>
      <c r="ACC972" s="0"/>
      <c r="ACD972" s="0"/>
      <c r="ACE972" s="0"/>
      <c r="ACF972" s="0"/>
      <c r="ACG972" s="0"/>
      <c r="ACH972" s="0"/>
      <c r="ACI972" s="0"/>
      <c r="ACJ972" s="0"/>
      <c r="ACK972" s="0"/>
      <c r="ACL972" s="0"/>
      <c r="ACM972" s="0"/>
      <c r="ACN972" s="0"/>
      <c r="ACO972" s="0"/>
      <c r="ACP972" s="0"/>
      <c r="ACQ972" s="0"/>
      <c r="ACR972" s="0"/>
      <c r="ACS972" s="0"/>
      <c r="ACT972" s="0"/>
      <c r="ACU972" s="0"/>
      <c r="ACV972" s="0"/>
      <c r="ACW972" s="0"/>
      <c r="ACX972" s="0"/>
      <c r="ACY972" s="0"/>
      <c r="ACZ972" s="0"/>
      <c r="ADA972" s="0"/>
      <c r="ADB972" s="0"/>
      <c r="ADC972" s="0"/>
      <c r="ADD972" s="0"/>
      <c r="ADE972" s="0"/>
      <c r="ADF972" s="0"/>
      <c r="ADG972" s="0"/>
      <c r="ADH972" s="0"/>
      <c r="ADI972" s="0"/>
      <c r="ADJ972" s="0"/>
      <c r="ADK972" s="0"/>
      <c r="ADL972" s="0"/>
      <c r="ADM972" s="0"/>
      <c r="ADN972" s="0"/>
      <c r="ADO972" s="0"/>
      <c r="ADP972" s="0"/>
      <c r="ADQ972" s="0"/>
      <c r="ADR972" s="0"/>
      <c r="ADS972" s="0"/>
      <c r="ADT972" s="0"/>
      <c r="ADU972" s="0"/>
      <c r="ADV972" s="0"/>
      <c r="ADW972" s="0"/>
      <c r="ADX972" s="0"/>
      <c r="ADY972" s="0"/>
      <c r="ADZ972" s="0"/>
      <c r="AEA972" s="0"/>
      <c r="AEB972" s="0"/>
      <c r="AEC972" s="0"/>
      <c r="AED972" s="0"/>
      <c r="AEE972" s="0"/>
      <c r="AEF972" s="0"/>
      <c r="AEG972" s="0"/>
      <c r="AEH972" s="0"/>
      <c r="AEI972" s="0"/>
      <c r="AEJ972" s="0"/>
      <c r="AEK972" s="0"/>
      <c r="AEL972" s="0"/>
      <c r="AEM972" s="0"/>
      <c r="AEN972" s="0"/>
      <c r="AEO972" s="0"/>
      <c r="AEP972" s="0"/>
      <c r="AEQ972" s="0"/>
      <c r="AER972" s="0"/>
      <c r="AES972" s="0"/>
      <c r="AET972" s="0"/>
      <c r="AEU972" s="0"/>
      <c r="AEV972" s="0"/>
      <c r="AEW972" s="0"/>
      <c r="AEX972" s="0"/>
      <c r="AEY972" s="0"/>
      <c r="AEZ972" s="0"/>
      <c r="AFA972" s="0"/>
      <c r="AFB972" s="0"/>
      <c r="AFC972" s="0"/>
      <c r="AFD972" s="0"/>
      <c r="AFE972" s="0"/>
      <c r="AFF972" s="0"/>
      <c r="AFG972" s="0"/>
      <c r="AFH972" s="0"/>
      <c r="AFI972" s="0"/>
      <c r="AFJ972" s="0"/>
      <c r="AFK972" s="0"/>
      <c r="AFL972" s="0"/>
      <c r="AFM972" s="0"/>
      <c r="AFN972" s="0"/>
      <c r="AFO972" s="0"/>
      <c r="AFP972" s="0"/>
      <c r="AFQ972" s="0"/>
      <c r="AFR972" s="0"/>
      <c r="AFS972" s="0"/>
      <c r="AFT972" s="0"/>
      <c r="AFU972" s="0"/>
      <c r="AFV972" s="0"/>
      <c r="AFW972" s="0"/>
      <c r="AFX972" s="0"/>
      <c r="AFY972" s="0"/>
      <c r="AFZ972" s="0"/>
      <c r="AGA972" s="0"/>
      <c r="AGB972" s="0"/>
      <c r="AGC972" s="0"/>
      <c r="AGD972" s="0"/>
      <c r="AGE972" s="0"/>
      <c r="AGF972" s="0"/>
      <c r="AGG972" s="0"/>
      <c r="AGH972" s="0"/>
      <c r="AGI972" s="0"/>
      <c r="AGJ972" s="0"/>
      <c r="AGK972" s="0"/>
      <c r="AGL972" s="0"/>
      <c r="AGM972" s="0"/>
      <c r="AGN972" s="0"/>
      <c r="AGO972" s="0"/>
      <c r="AGP972" s="0"/>
      <c r="AGQ972" s="0"/>
      <c r="AGR972" s="0"/>
      <c r="AGS972" s="0"/>
      <c r="AGT972" s="0"/>
      <c r="AGU972" s="0"/>
      <c r="AGV972" s="0"/>
      <c r="AGW972" s="0"/>
      <c r="AGX972" s="0"/>
      <c r="AGY972" s="0"/>
      <c r="AGZ972" s="0"/>
      <c r="AHA972" s="0"/>
      <c r="AHB972" s="0"/>
      <c r="AHC972" s="0"/>
      <c r="AHD972" s="0"/>
      <c r="AHE972" s="0"/>
      <c r="AHF972" s="0"/>
      <c r="AHG972" s="0"/>
      <c r="AHH972" s="0"/>
      <c r="AHI972" s="0"/>
      <c r="AHJ972" s="0"/>
      <c r="AHK972" s="0"/>
      <c r="AHL972" s="0"/>
      <c r="AHM972" s="0"/>
      <c r="AHN972" s="0"/>
      <c r="AHO972" s="0"/>
      <c r="AHP972" s="0"/>
      <c r="AHQ972" s="0"/>
      <c r="AHR972" s="0"/>
      <c r="AHS972" s="0"/>
      <c r="AHT972" s="0"/>
      <c r="AHU972" s="0"/>
      <c r="AHV972" s="0"/>
      <c r="AHW972" s="0"/>
      <c r="AHX972" s="0"/>
      <c r="AHY972" s="0"/>
      <c r="AHZ972" s="0"/>
      <c r="AIA972" s="0"/>
      <c r="AIB972" s="0"/>
      <c r="AIC972" s="0"/>
      <c r="AID972" s="0"/>
      <c r="AIE972" s="0"/>
      <c r="AIF972" s="0"/>
      <c r="AIG972" s="0"/>
      <c r="AIH972" s="0"/>
      <c r="AII972" s="0"/>
      <c r="AIJ972" s="0"/>
      <c r="AIK972" s="0"/>
      <c r="AIL972" s="0"/>
      <c r="AIM972" s="0"/>
      <c r="AIN972" s="0"/>
      <c r="AIO972" s="0"/>
      <c r="AIP972" s="0"/>
      <c r="AIQ972" s="0"/>
      <c r="AIR972" s="0"/>
      <c r="AIS972" s="0"/>
      <c r="AIT972" s="0"/>
      <c r="AIU972" s="0"/>
      <c r="AIV972" s="0"/>
      <c r="AIW972" s="0"/>
      <c r="AIX972" s="0"/>
      <c r="AIY972" s="0"/>
      <c r="AIZ972" s="0"/>
      <c r="AJA972" s="0"/>
      <c r="AJB972" s="0"/>
      <c r="AJC972" s="0"/>
      <c r="AJD972" s="0"/>
      <c r="AJE972" s="0"/>
      <c r="AJF972" s="0"/>
      <c r="AJG972" s="0"/>
      <c r="AJH972" s="0"/>
      <c r="AJI972" s="0"/>
      <c r="AJJ972" s="0"/>
      <c r="AJK972" s="0"/>
      <c r="AJL972" s="0"/>
      <c r="AJM972" s="0"/>
      <c r="AJN972" s="0"/>
      <c r="AJO972" s="0"/>
      <c r="AJP972" s="0"/>
      <c r="AJQ972" s="0"/>
      <c r="AJR972" s="0"/>
      <c r="AJS972" s="0"/>
      <c r="AJT972" s="0"/>
      <c r="AJU972" s="0"/>
      <c r="AJV972" s="0"/>
      <c r="AJW972" s="0"/>
      <c r="AJX972" s="0"/>
      <c r="AJY972" s="0"/>
      <c r="AJZ972" s="0"/>
      <c r="AKA972" s="0"/>
      <c r="AKB972" s="0"/>
      <c r="AKC972" s="0"/>
      <c r="AKD972" s="0"/>
      <c r="AKE972" s="0"/>
      <c r="AKF972" s="0"/>
      <c r="AKG972" s="0"/>
      <c r="AKH972" s="0"/>
      <c r="AKI972" s="0"/>
      <c r="AKJ972" s="0"/>
      <c r="AKK972" s="0"/>
      <c r="AKL972" s="0"/>
      <c r="AKM972" s="0"/>
      <c r="AKN972" s="0"/>
      <c r="AKO972" s="0"/>
      <c r="AKP972" s="0"/>
      <c r="AKQ972" s="0"/>
      <c r="AKR972" s="0"/>
      <c r="AKS972" s="0"/>
      <c r="AKT972" s="0"/>
      <c r="AKU972" s="0"/>
      <c r="AKV972" s="0"/>
      <c r="AKW972" s="0"/>
      <c r="AKX972" s="0"/>
      <c r="AKY972" s="0"/>
      <c r="AKZ972" s="0"/>
      <c r="ALA972" s="0"/>
      <c r="ALB972" s="0"/>
      <c r="ALC972" s="0"/>
      <c r="ALD972" s="0"/>
      <c r="ALE972" s="0"/>
      <c r="ALF972" s="0"/>
      <c r="ALG972" s="0"/>
      <c r="ALH972" s="0"/>
      <c r="ALI972" s="0"/>
      <c r="ALJ972" s="0"/>
      <c r="ALK972" s="0"/>
      <c r="ALL972" s="0"/>
      <c r="ALM972" s="0"/>
      <c r="ALN972" s="0"/>
      <c r="ALO972" s="0"/>
      <c r="ALP972" s="0"/>
      <c r="ALQ972" s="0"/>
      <c r="ALR972" s="0"/>
      <c r="ALS972" s="0"/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customFormat="false" ht="12.75" hidden="true" customHeight="false" outlineLevel="0" collapsed="false">
      <c r="A973" s="5" t="n">
        <v>971</v>
      </c>
      <c r="B973" s="69" t="s">
        <v>6</v>
      </c>
      <c r="C973" s="69" t="s">
        <v>11</v>
      </c>
      <c r="D973" s="69" t="s">
        <v>11</v>
      </c>
      <c r="E973" s="69" t="s">
        <v>1190</v>
      </c>
      <c r="F973" s="70" t="s">
        <v>1194</v>
      </c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/>
      <c r="LY973" s="0"/>
      <c r="LZ973" s="0"/>
      <c r="MA973" s="0"/>
      <c r="MB973" s="0"/>
      <c r="MC973" s="0"/>
      <c r="MD973" s="0"/>
      <c r="ME973" s="0"/>
      <c r="MF973" s="0"/>
      <c r="MG973" s="0"/>
      <c r="MH973" s="0"/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0"/>
      <c r="MV973" s="0"/>
      <c r="MW973" s="0"/>
      <c r="MX973" s="0"/>
      <c r="MY973" s="0"/>
      <c r="MZ973" s="0"/>
      <c r="NA973" s="0"/>
      <c r="NB973" s="0"/>
      <c r="NC973" s="0"/>
      <c r="ND973" s="0"/>
      <c r="NE973" s="0"/>
      <c r="NF973" s="0"/>
      <c r="NG973" s="0"/>
      <c r="NH973" s="0"/>
      <c r="NI973" s="0"/>
      <c r="NJ973" s="0"/>
      <c r="NK973" s="0"/>
      <c r="NL973" s="0"/>
      <c r="NM973" s="0"/>
      <c r="NN973" s="0"/>
      <c r="NO973" s="0"/>
      <c r="NP973" s="0"/>
      <c r="NQ973" s="0"/>
      <c r="NR973" s="0"/>
      <c r="NS973" s="0"/>
      <c r="NT973" s="0"/>
      <c r="NU973" s="0"/>
      <c r="NV973" s="0"/>
      <c r="NW973" s="0"/>
      <c r="NX973" s="0"/>
      <c r="NY973" s="0"/>
      <c r="NZ973" s="0"/>
      <c r="OA973" s="0"/>
      <c r="OB973" s="0"/>
      <c r="OC973" s="0"/>
      <c r="OD973" s="0"/>
      <c r="OE973" s="0"/>
      <c r="OF973" s="0"/>
      <c r="OG973" s="0"/>
      <c r="OH973" s="0"/>
      <c r="OI973" s="0"/>
      <c r="OJ973" s="0"/>
      <c r="OK973" s="0"/>
      <c r="OL973" s="0"/>
      <c r="OM973" s="0"/>
      <c r="ON973" s="0"/>
      <c r="OO973" s="0"/>
      <c r="OP973" s="0"/>
      <c r="OQ973" s="0"/>
      <c r="OR973" s="0"/>
      <c r="OS973" s="0"/>
      <c r="OT973" s="0"/>
      <c r="OU973" s="0"/>
      <c r="OV973" s="0"/>
      <c r="OW973" s="0"/>
      <c r="OX973" s="0"/>
      <c r="OY973" s="0"/>
      <c r="OZ973" s="0"/>
      <c r="PA973" s="0"/>
      <c r="PB973" s="0"/>
      <c r="PC973" s="0"/>
      <c r="PD973" s="0"/>
      <c r="PE973" s="0"/>
      <c r="PF973" s="0"/>
      <c r="PG973" s="0"/>
      <c r="PH973" s="0"/>
      <c r="PI973" s="0"/>
      <c r="PJ973" s="0"/>
      <c r="PK973" s="0"/>
      <c r="PL973" s="0"/>
      <c r="PM973" s="0"/>
      <c r="PN973" s="0"/>
      <c r="PO973" s="0"/>
      <c r="PP973" s="0"/>
      <c r="PQ973" s="0"/>
      <c r="PR973" s="0"/>
      <c r="PS973" s="0"/>
      <c r="PT973" s="0"/>
      <c r="PU973" s="0"/>
      <c r="PV973" s="0"/>
      <c r="PW973" s="0"/>
      <c r="PX973" s="0"/>
      <c r="PY973" s="0"/>
      <c r="PZ973" s="0"/>
      <c r="QA973" s="0"/>
      <c r="QB973" s="0"/>
      <c r="QC973" s="0"/>
      <c r="QD973" s="0"/>
      <c r="QE973" s="0"/>
      <c r="QF973" s="0"/>
      <c r="QG973" s="0"/>
      <c r="QH973" s="0"/>
      <c r="QI973" s="0"/>
      <c r="QJ973" s="0"/>
      <c r="QK973" s="0"/>
      <c r="QL973" s="0"/>
      <c r="QM973" s="0"/>
      <c r="QN973" s="0"/>
      <c r="QO973" s="0"/>
      <c r="QP973" s="0"/>
      <c r="QQ973" s="0"/>
      <c r="QR973" s="0"/>
      <c r="QS973" s="0"/>
      <c r="QT973" s="0"/>
      <c r="QU973" s="0"/>
      <c r="QV973" s="0"/>
      <c r="QW973" s="0"/>
      <c r="QX973" s="0"/>
      <c r="QY973" s="0"/>
      <c r="QZ973" s="0"/>
      <c r="RA973" s="0"/>
      <c r="RB973" s="0"/>
      <c r="RC973" s="0"/>
      <c r="RD973" s="0"/>
      <c r="RE973" s="0"/>
      <c r="RF973" s="0"/>
      <c r="RG973" s="0"/>
      <c r="RH973" s="0"/>
      <c r="RI973" s="0"/>
      <c r="RJ973" s="0"/>
      <c r="RK973" s="0"/>
      <c r="RL973" s="0"/>
      <c r="RM973" s="0"/>
      <c r="RN973" s="0"/>
      <c r="RO973" s="0"/>
      <c r="RP973" s="0"/>
      <c r="RQ973" s="0"/>
      <c r="RR973" s="0"/>
      <c r="RS973" s="0"/>
      <c r="RT973" s="0"/>
      <c r="RU973" s="0"/>
      <c r="RV973" s="0"/>
      <c r="RW973" s="0"/>
      <c r="RX973" s="0"/>
      <c r="RY973" s="0"/>
      <c r="RZ973" s="0"/>
      <c r="SA973" s="0"/>
      <c r="SB973" s="0"/>
      <c r="SC973" s="0"/>
      <c r="SD973" s="0"/>
      <c r="SE973" s="0"/>
      <c r="SF973" s="0"/>
      <c r="SG973" s="0"/>
      <c r="SH973" s="0"/>
      <c r="SI973" s="0"/>
      <c r="SJ973" s="0"/>
      <c r="SK973" s="0"/>
      <c r="SL973" s="0"/>
      <c r="SM973" s="0"/>
      <c r="SN973" s="0"/>
      <c r="SO973" s="0"/>
      <c r="SP973" s="0"/>
      <c r="SQ973" s="0"/>
      <c r="SR973" s="0"/>
      <c r="SS973" s="0"/>
      <c r="ST973" s="0"/>
      <c r="SU973" s="0"/>
      <c r="SV973" s="0"/>
      <c r="SW973" s="0"/>
      <c r="SX973" s="0"/>
      <c r="SY973" s="0"/>
      <c r="SZ973" s="0"/>
      <c r="TA973" s="0"/>
      <c r="TB973" s="0"/>
      <c r="TC973" s="0"/>
      <c r="TD973" s="0"/>
      <c r="TE973" s="0"/>
      <c r="TF973" s="0"/>
      <c r="TG973" s="0"/>
      <c r="TH973" s="0"/>
      <c r="TI973" s="0"/>
      <c r="TJ973" s="0"/>
      <c r="TK973" s="0"/>
      <c r="TL973" s="0"/>
      <c r="TM973" s="0"/>
      <c r="TN973" s="0"/>
      <c r="TO973" s="0"/>
      <c r="TP973" s="0"/>
      <c r="TQ973" s="0"/>
      <c r="TR973" s="0"/>
      <c r="TS973" s="0"/>
      <c r="TT973" s="0"/>
      <c r="TU973" s="0"/>
      <c r="TV973" s="0"/>
      <c r="TW973" s="0"/>
      <c r="TX973" s="0"/>
      <c r="TY973" s="0"/>
      <c r="TZ973" s="0"/>
      <c r="UA973" s="0"/>
      <c r="UB973" s="0"/>
      <c r="UC973" s="0"/>
      <c r="UD973" s="0"/>
      <c r="UE973" s="0"/>
      <c r="UF973" s="0"/>
      <c r="UG973" s="0"/>
      <c r="UH973" s="0"/>
      <c r="UI973" s="0"/>
      <c r="UJ973" s="0"/>
      <c r="UK973" s="0"/>
      <c r="UL973" s="0"/>
      <c r="UM973" s="0"/>
      <c r="UN973" s="0"/>
      <c r="UO973" s="0"/>
      <c r="UP973" s="0"/>
      <c r="UQ973" s="0"/>
      <c r="UR973" s="0"/>
      <c r="US973" s="0"/>
      <c r="UT973" s="0"/>
      <c r="UU973" s="0"/>
      <c r="UV973" s="0"/>
      <c r="UW973" s="0"/>
      <c r="UX973" s="0"/>
      <c r="UY973" s="0"/>
      <c r="UZ973" s="0"/>
      <c r="VA973" s="0"/>
      <c r="VB973" s="0"/>
      <c r="VC973" s="0"/>
      <c r="VD973" s="0"/>
      <c r="VE973" s="0"/>
      <c r="VF973" s="0"/>
      <c r="VG973" s="0"/>
      <c r="VH973" s="0"/>
      <c r="VI973" s="0"/>
      <c r="VJ973" s="0"/>
      <c r="VK973" s="0"/>
      <c r="VL973" s="0"/>
      <c r="VM973" s="0"/>
      <c r="VN973" s="0"/>
      <c r="VO973" s="0"/>
      <c r="VP973" s="0"/>
      <c r="VQ973" s="0"/>
      <c r="VR973" s="0"/>
      <c r="VS973" s="0"/>
      <c r="VT973" s="0"/>
      <c r="VU973" s="0"/>
      <c r="VV973" s="0"/>
      <c r="VW973" s="0"/>
      <c r="VX973" s="0"/>
      <c r="VY973" s="0"/>
      <c r="VZ973" s="0"/>
      <c r="WA973" s="0"/>
      <c r="WB973" s="0"/>
      <c r="WC973" s="0"/>
      <c r="WD973" s="0"/>
      <c r="WE973" s="0"/>
      <c r="WF973" s="0"/>
      <c r="WG973" s="0"/>
      <c r="WH973" s="0"/>
      <c r="WI973" s="0"/>
      <c r="WJ973" s="0"/>
      <c r="WK973" s="0"/>
      <c r="WL973" s="0"/>
      <c r="WM973" s="0"/>
      <c r="WN973" s="0"/>
      <c r="WO973" s="0"/>
      <c r="WP973" s="0"/>
      <c r="WQ973" s="0"/>
      <c r="WR973" s="0"/>
      <c r="WS973" s="0"/>
      <c r="WT973" s="0"/>
      <c r="WU973" s="0"/>
      <c r="WV973" s="0"/>
      <c r="WW973" s="0"/>
      <c r="WX973" s="0"/>
      <c r="WY973" s="0"/>
      <c r="WZ973" s="0"/>
      <c r="XA973" s="0"/>
      <c r="XB973" s="0"/>
      <c r="XC973" s="0"/>
      <c r="XD973" s="0"/>
      <c r="XE973" s="0"/>
      <c r="XF973" s="0"/>
      <c r="XG973" s="0"/>
      <c r="XH973" s="0"/>
      <c r="XI973" s="0"/>
      <c r="XJ973" s="0"/>
      <c r="XK973" s="0"/>
      <c r="XL973" s="0"/>
      <c r="XM973" s="0"/>
      <c r="XN973" s="0"/>
      <c r="XO973" s="0"/>
      <c r="XP973" s="0"/>
      <c r="XQ973" s="0"/>
      <c r="XR973" s="0"/>
      <c r="XS973" s="0"/>
      <c r="XT973" s="0"/>
      <c r="XU973" s="0"/>
      <c r="XV973" s="0"/>
      <c r="XW973" s="0"/>
      <c r="XX973" s="0"/>
      <c r="XY973" s="0"/>
      <c r="XZ973" s="0"/>
      <c r="YA973" s="0"/>
      <c r="YB973" s="0"/>
      <c r="YC973" s="0"/>
      <c r="YD973" s="0"/>
      <c r="YE973" s="0"/>
      <c r="YF973" s="0"/>
      <c r="YG973" s="0"/>
      <c r="YH973" s="0"/>
      <c r="YI973" s="0"/>
      <c r="YJ973" s="0"/>
      <c r="YK973" s="0"/>
      <c r="YL973" s="0"/>
      <c r="YM973" s="0"/>
      <c r="YN973" s="0"/>
      <c r="YO973" s="0"/>
      <c r="YP973" s="0"/>
      <c r="YQ973" s="0"/>
      <c r="YR973" s="0"/>
      <c r="YS973" s="0"/>
      <c r="YT973" s="0"/>
      <c r="YU973" s="0"/>
      <c r="YV973" s="0"/>
      <c r="YW973" s="0"/>
      <c r="YX973" s="0"/>
      <c r="YY973" s="0"/>
      <c r="YZ973" s="0"/>
      <c r="ZA973" s="0"/>
      <c r="ZB973" s="0"/>
      <c r="ZC973" s="0"/>
      <c r="ZD973" s="0"/>
      <c r="ZE973" s="0"/>
      <c r="ZF973" s="0"/>
      <c r="ZG973" s="0"/>
      <c r="ZH973" s="0"/>
      <c r="ZI973" s="0"/>
      <c r="ZJ973" s="0"/>
      <c r="ZK973" s="0"/>
      <c r="ZL973" s="0"/>
      <c r="ZM973" s="0"/>
      <c r="ZN973" s="0"/>
      <c r="ZO973" s="0"/>
      <c r="ZP973" s="0"/>
      <c r="ZQ973" s="0"/>
      <c r="ZR973" s="0"/>
      <c r="ZS973" s="0"/>
      <c r="ZT973" s="0"/>
      <c r="ZU973" s="0"/>
      <c r="ZV973" s="0"/>
      <c r="ZW973" s="0"/>
      <c r="ZX973" s="0"/>
      <c r="ZY973" s="0"/>
      <c r="ZZ973" s="0"/>
      <c r="AAA973" s="0"/>
      <c r="AAB973" s="0"/>
      <c r="AAC973" s="0"/>
      <c r="AAD973" s="0"/>
      <c r="AAE973" s="0"/>
      <c r="AAF973" s="0"/>
      <c r="AAG973" s="0"/>
      <c r="AAH973" s="0"/>
      <c r="AAI973" s="0"/>
      <c r="AAJ973" s="0"/>
      <c r="AAK973" s="0"/>
      <c r="AAL973" s="0"/>
      <c r="AAM973" s="0"/>
      <c r="AAN973" s="0"/>
      <c r="AAO973" s="0"/>
      <c r="AAP973" s="0"/>
      <c r="AAQ973" s="0"/>
      <c r="AAR973" s="0"/>
      <c r="AAS973" s="0"/>
      <c r="AAT973" s="0"/>
      <c r="AAU973" s="0"/>
      <c r="AAV973" s="0"/>
      <c r="AAW973" s="0"/>
      <c r="AAX973" s="0"/>
      <c r="AAY973" s="0"/>
      <c r="AAZ973" s="0"/>
      <c r="ABA973" s="0"/>
      <c r="ABB973" s="0"/>
      <c r="ABC973" s="0"/>
      <c r="ABD973" s="0"/>
      <c r="ABE973" s="0"/>
      <c r="ABF973" s="0"/>
      <c r="ABG973" s="0"/>
      <c r="ABH973" s="0"/>
      <c r="ABI973" s="0"/>
      <c r="ABJ973" s="0"/>
      <c r="ABK973" s="0"/>
      <c r="ABL973" s="0"/>
      <c r="ABM973" s="0"/>
      <c r="ABN973" s="0"/>
      <c r="ABO973" s="0"/>
      <c r="ABP973" s="0"/>
      <c r="ABQ973" s="0"/>
      <c r="ABR973" s="0"/>
      <c r="ABS973" s="0"/>
      <c r="ABT973" s="0"/>
      <c r="ABU973" s="0"/>
      <c r="ABV973" s="0"/>
      <c r="ABW973" s="0"/>
      <c r="ABX973" s="0"/>
      <c r="ABY973" s="0"/>
      <c r="ABZ973" s="0"/>
      <c r="ACA973" s="0"/>
      <c r="ACB973" s="0"/>
      <c r="ACC973" s="0"/>
      <c r="ACD973" s="0"/>
      <c r="ACE973" s="0"/>
      <c r="ACF973" s="0"/>
      <c r="ACG973" s="0"/>
      <c r="ACH973" s="0"/>
      <c r="ACI973" s="0"/>
      <c r="ACJ973" s="0"/>
      <c r="ACK973" s="0"/>
      <c r="ACL973" s="0"/>
      <c r="ACM973" s="0"/>
      <c r="ACN973" s="0"/>
      <c r="ACO973" s="0"/>
      <c r="ACP973" s="0"/>
      <c r="ACQ973" s="0"/>
      <c r="ACR973" s="0"/>
      <c r="ACS973" s="0"/>
      <c r="ACT973" s="0"/>
      <c r="ACU973" s="0"/>
      <c r="ACV973" s="0"/>
      <c r="ACW973" s="0"/>
      <c r="ACX973" s="0"/>
      <c r="ACY973" s="0"/>
      <c r="ACZ973" s="0"/>
      <c r="ADA973" s="0"/>
      <c r="ADB973" s="0"/>
      <c r="ADC973" s="0"/>
      <c r="ADD973" s="0"/>
      <c r="ADE973" s="0"/>
      <c r="ADF973" s="0"/>
      <c r="ADG973" s="0"/>
      <c r="ADH973" s="0"/>
      <c r="ADI973" s="0"/>
      <c r="ADJ973" s="0"/>
      <c r="ADK973" s="0"/>
      <c r="ADL973" s="0"/>
      <c r="ADM973" s="0"/>
      <c r="ADN973" s="0"/>
      <c r="ADO973" s="0"/>
      <c r="ADP973" s="0"/>
      <c r="ADQ973" s="0"/>
      <c r="ADR973" s="0"/>
      <c r="ADS973" s="0"/>
      <c r="ADT973" s="0"/>
      <c r="ADU973" s="0"/>
      <c r="ADV973" s="0"/>
      <c r="ADW973" s="0"/>
      <c r="ADX973" s="0"/>
      <c r="ADY973" s="0"/>
      <c r="ADZ973" s="0"/>
      <c r="AEA973" s="0"/>
      <c r="AEB973" s="0"/>
      <c r="AEC973" s="0"/>
      <c r="AED973" s="0"/>
      <c r="AEE973" s="0"/>
      <c r="AEF973" s="0"/>
      <c r="AEG973" s="0"/>
      <c r="AEH973" s="0"/>
      <c r="AEI973" s="0"/>
      <c r="AEJ973" s="0"/>
      <c r="AEK973" s="0"/>
      <c r="AEL973" s="0"/>
      <c r="AEM973" s="0"/>
      <c r="AEN973" s="0"/>
      <c r="AEO973" s="0"/>
      <c r="AEP973" s="0"/>
      <c r="AEQ973" s="0"/>
      <c r="AER973" s="0"/>
      <c r="AES973" s="0"/>
      <c r="AET973" s="0"/>
      <c r="AEU973" s="0"/>
      <c r="AEV973" s="0"/>
      <c r="AEW973" s="0"/>
      <c r="AEX973" s="0"/>
      <c r="AEY973" s="0"/>
      <c r="AEZ973" s="0"/>
      <c r="AFA973" s="0"/>
      <c r="AFB973" s="0"/>
      <c r="AFC973" s="0"/>
      <c r="AFD973" s="0"/>
      <c r="AFE973" s="0"/>
      <c r="AFF973" s="0"/>
      <c r="AFG973" s="0"/>
      <c r="AFH973" s="0"/>
      <c r="AFI973" s="0"/>
      <c r="AFJ973" s="0"/>
      <c r="AFK973" s="0"/>
      <c r="AFL973" s="0"/>
      <c r="AFM973" s="0"/>
      <c r="AFN973" s="0"/>
      <c r="AFO973" s="0"/>
      <c r="AFP973" s="0"/>
      <c r="AFQ973" s="0"/>
      <c r="AFR973" s="0"/>
      <c r="AFS973" s="0"/>
      <c r="AFT973" s="0"/>
      <c r="AFU973" s="0"/>
      <c r="AFV973" s="0"/>
      <c r="AFW973" s="0"/>
      <c r="AFX973" s="0"/>
      <c r="AFY973" s="0"/>
      <c r="AFZ973" s="0"/>
      <c r="AGA973" s="0"/>
      <c r="AGB973" s="0"/>
      <c r="AGC973" s="0"/>
      <c r="AGD973" s="0"/>
      <c r="AGE973" s="0"/>
      <c r="AGF973" s="0"/>
      <c r="AGG973" s="0"/>
      <c r="AGH973" s="0"/>
      <c r="AGI973" s="0"/>
      <c r="AGJ973" s="0"/>
      <c r="AGK973" s="0"/>
      <c r="AGL973" s="0"/>
      <c r="AGM973" s="0"/>
      <c r="AGN973" s="0"/>
      <c r="AGO973" s="0"/>
      <c r="AGP973" s="0"/>
      <c r="AGQ973" s="0"/>
      <c r="AGR973" s="0"/>
      <c r="AGS973" s="0"/>
      <c r="AGT973" s="0"/>
      <c r="AGU973" s="0"/>
      <c r="AGV973" s="0"/>
      <c r="AGW973" s="0"/>
      <c r="AGX973" s="0"/>
      <c r="AGY973" s="0"/>
      <c r="AGZ973" s="0"/>
      <c r="AHA973" s="0"/>
      <c r="AHB973" s="0"/>
      <c r="AHC973" s="0"/>
      <c r="AHD973" s="0"/>
      <c r="AHE973" s="0"/>
      <c r="AHF973" s="0"/>
      <c r="AHG973" s="0"/>
      <c r="AHH973" s="0"/>
      <c r="AHI973" s="0"/>
      <c r="AHJ973" s="0"/>
      <c r="AHK973" s="0"/>
      <c r="AHL973" s="0"/>
      <c r="AHM973" s="0"/>
      <c r="AHN973" s="0"/>
      <c r="AHO973" s="0"/>
      <c r="AHP973" s="0"/>
      <c r="AHQ973" s="0"/>
      <c r="AHR973" s="0"/>
      <c r="AHS973" s="0"/>
      <c r="AHT973" s="0"/>
      <c r="AHU973" s="0"/>
      <c r="AHV973" s="0"/>
      <c r="AHW973" s="0"/>
      <c r="AHX973" s="0"/>
      <c r="AHY973" s="0"/>
      <c r="AHZ973" s="0"/>
      <c r="AIA973" s="0"/>
      <c r="AIB973" s="0"/>
      <c r="AIC973" s="0"/>
      <c r="AID973" s="0"/>
      <c r="AIE973" s="0"/>
      <c r="AIF973" s="0"/>
      <c r="AIG973" s="0"/>
      <c r="AIH973" s="0"/>
      <c r="AII973" s="0"/>
      <c r="AIJ973" s="0"/>
      <c r="AIK973" s="0"/>
      <c r="AIL973" s="0"/>
      <c r="AIM973" s="0"/>
      <c r="AIN973" s="0"/>
      <c r="AIO973" s="0"/>
      <c r="AIP973" s="0"/>
      <c r="AIQ973" s="0"/>
      <c r="AIR973" s="0"/>
      <c r="AIS973" s="0"/>
      <c r="AIT973" s="0"/>
      <c r="AIU973" s="0"/>
      <c r="AIV973" s="0"/>
      <c r="AIW973" s="0"/>
      <c r="AIX973" s="0"/>
      <c r="AIY973" s="0"/>
      <c r="AIZ973" s="0"/>
      <c r="AJA973" s="0"/>
      <c r="AJB973" s="0"/>
      <c r="AJC973" s="0"/>
      <c r="AJD973" s="0"/>
      <c r="AJE973" s="0"/>
      <c r="AJF973" s="0"/>
      <c r="AJG973" s="0"/>
      <c r="AJH973" s="0"/>
      <c r="AJI973" s="0"/>
      <c r="AJJ973" s="0"/>
      <c r="AJK973" s="0"/>
      <c r="AJL973" s="0"/>
      <c r="AJM973" s="0"/>
      <c r="AJN973" s="0"/>
      <c r="AJO973" s="0"/>
      <c r="AJP973" s="0"/>
      <c r="AJQ973" s="0"/>
      <c r="AJR973" s="0"/>
      <c r="AJS973" s="0"/>
      <c r="AJT973" s="0"/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customFormat="false" ht="12.75" hidden="true" customHeight="false" outlineLevel="0" collapsed="false">
      <c r="A974" s="5" t="n">
        <v>972</v>
      </c>
      <c r="B974" s="69" t="s">
        <v>6</v>
      </c>
      <c r="C974" s="69" t="s">
        <v>11</v>
      </c>
      <c r="D974" s="69" t="s">
        <v>11</v>
      </c>
      <c r="E974" s="69" t="s">
        <v>1190</v>
      </c>
      <c r="F974" s="70" t="s">
        <v>1195</v>
      </c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  <c r="LX974" s="0"/>
      <c r="LY974" s="0"/>
      <c r="LZ974" s="0"/>
      <c r="MA974" s="0"/>
      <c r="MB974" s="0"/>
      <c r="MC974" s="0"/>
      <c r="MD974" s="0"/>
      <c r="ME974" s="0"/>
      <c r="MF974" s="0"/>
      <c r="MG974" s="0"/>
      <c r="MH974" s="0"/>
      <c r="MI974" s="0"/>
      <c r="MJ974" s="0"/>
      <c r="MK974" s="0"/>
      <c r="ML974" s="0"/>
      <c r="MM974" s="0"/>
      <c r="MN974" s="0"/>
      <c r="MO974" s="0"/>
      <c r="MP974" s="0"/>
      <c r="MQ974" s="0"/>
      <c r="MR974" s="0"/>
      <c r="MS974" s="0"/>
      <c r="MT974" s="0"/>
      <c r="MU974" s="0"/>
      <c r="MV974" s="0"/>
      <c r="MW974" s="0"/>
      <c r="MX974" s="0"/>
      <c r="MY974" s="0"/>
      <c r="MZ974" s="0"/>
      <c r="NA974" s="0"/>
      <c r="NB974" s="0"/>
      <c r="NC974" s="0"/>
      <c r="ND974" s="0"/>
      <c r="NE974" s="0"/>
      <c r="NF974" s="0"/>
      <c r="NG974" s="0"/>
      <c r="NH974" s="0"/>
      <c r="NI974" s="0"/>
      <c r="NJ974" s="0"/>
      <c r="NK974" s="0"/>
      <c r="NL974" s="0"/>
      <c r="NM974" s="0"/>
      <c r="NN974" s="0"/>
      <c r="NO974" s="0"/>
      <c r="NP974" s="0"/>
      <c r="NQ974" s="0"/>
      <c r="NR974" s="0"/>
      <c r="NS974" s="0"/>
      <c r="NT974" s="0"/>
      <c r="NU974" s="0"/>
      <c r="NV974" s="0"/>
      <c r="NW974" s="0"/>
      <c r="NX974" s="0"/>
      <c r="NY974" s="0"/>
      <c r="NZ974" s="0"/>
      <c r="OA974" s="0"/>
      <c r="OB974" s="0"/>
      <c r="OC974" s="0"/>
      <c r="OD974" s="0"/>
      <c r="OE974" s="0"/>
      <c r="OF974" s="0"/>
      <c r="OG974" s="0"/>
      <c r="OH974" s="0"/>
      <c r="OI974" s="0"/>
      <c r="OJ974" s="0"/>
      <c r="OK974" s="0"/>
      <c r="OL974" s="0"/>
      <c r="OM974" s="0"/>
      <c r="ON974" s="0"/>
      <c r="OO974" s="0"/>
      <c r="OP974" s="0"/>
      <c r="OQ974" s="0"/>
      <c r="OR974" s="0"/>
      <c r="OS974" s="0"/>
      <c r="OT974" s="0"/>
      <c r="OU974" s="0"/>
      <c r="OV974" s="0"/>
      <c r="OW974" s="0"/>
      <c r="OX974" s="0"/>
      <c r="OY974" s="0"/>
      <c r="OZ974" s="0"/>
      <c r="PA974" s="0"/>
      <c r="PB974" s="0"/>
      <c r="PC974" s="0"/>
      <c r="PD974" s="0"/>
      <c r="PE974" s="0"/>
      <c r="PF974" s="0"/>
      <c r="PG974" s="0"/>
      <c r="PH974" s="0"/>
      <c r="PI974" s="0"/>
      <c r="PJ974" s="0"/>
      <c r="PK974" s="0"/>
      <c r="PL974" s="0"/>
      <c r="PM974" s="0"/>
      <c r="PN974" s="0"/>
      <c r="PO974" s="0"/>
      <c r="PP974" s="0"/>
      <c r="PQ974" s="0"/>
      <c r="PR974" s="0"/>
      <c r="PS974" s="0"/>
      <c r="PT974" s="0"/>
      <c r="PU974" s="0"/>
      <c r="PV974" s="0"/>
      <c r="PW974" s="0"/>
      <c r="PX974" s="0"/>
      <c r="PY974" s="0"/>
      <c r="PZ974" s="0"/>
      <c r="QA974" s="0"/>
      <c r="QB974" s="0"/>
      <c r="QC974" s="0"/>
      <c r="QD974" s="0"/>
      <c r="QE974" s="0"/>
      <c r="QF974" s="0"/>
      <c r="QG974" s="0"/>
      <c r="QH974" s="0"/>
      <c r="QI974" s="0"/>
      <c r="QJ974" s="0"/>
      <c r="QK974" s="0"/>
      <c r="QL974" s="0"/>
      <c r="QM974" s="0"/>
      <c r="QN974" s="0"/>
      <c r="QO974" s="0"/>
      <c r="QP974" s="0"/>
      <c r="QQ974" s="0"/>
      <c r="QR974" s="0"/>
      <c r="QS974" s="0"/>
      <c r="QT974" s="0"/>
      <c r="QU974" s="0"/>
      <c r="QV974" s="0"/>
      <c r="QW974" s="0"/>
      <c r="QX974" s="0"/>
      <c r="QY974" s="0"/>
      <c r="QZ974" s="0"/>
      <c r="RA974" s="0"/>
      <c r="RB974" s="0"/>
      <c r="RC974" s="0"/>
      <c r="RD974" s="0"/>
      <c r="RE974" s="0"/>
      <c r="RF974" s="0"/>
      <c r="RG974" s="0"/>
      <c r="RH974" s="0"/>
      <c r="RI974" s="0"/>
      <c r="RJ974" s="0"/>
      <c r="RK974" s="0"/>
      <c r="RL974" s="0"/>
      <c r="RM974" s="0"/>
      <c r="RN974" s="0"/>
      <c r="RO974" s="0"/>
      <c r="RP974" s="0"/>
      <c r="RQ974" s="0"/>
      <c r="RR974" s="0"/>
      <c r="RS974" s="0"/>
      <c r="RT974" s="0"/>
      <c r="RU974" s="0"/>
      <c r="RV974" s="0"/>
      <c r="RW974" s="0"/>
      <c r="RX974" s="0"/>
      <c r="RY974" s="0"/>
      <c r="RZ974" s="0"/>
      <c r="SA974" s="0"/>
      <c r="SB974" s="0"/>
      <c r="SC974" s="0"/>
      <c r="SD974" s="0"/>
      <c r="SE974" s="0"/>
      <c r="SF974" s="0"/>
      <c r="SG974" s="0"/>
      <c r="SH974" s="0"/>
      <c r="SI974" s="0"/>
      <c r="SJ974" s="0"/>
      <c r="SK974" s="0"/>
      <c r="SL974" s="0"/>
      <c r="SM974" s="0"/>
      <c r="SN974" s="0"/>
      <c r="SO974" s="0"/>
      <c r="SP974" s="0"/>
      <c r="SQ974" s="0"/>
      <c r="SR974" s="0"/>
      <c r="SS974" s="0"/>
      <c r="ST974" s="0"/>
      <c r="SU974" s="0"/>
      <c r="SV974" s="0"/>
      <c r="SW974" s="0"/>
      <c r="SX974" s="0"/>
      <c r="SY974" s="0"/>
      <c r="SZ974" s="0"/>
      <c r="TA974" s="0"/>
      <c r="TB974" s="0"/>
      <c r="TC974" s="0"/>
      <c r="TD974" s="0"/>
      <c r="TE974" s="0"/>
      <c r="TF974" s="0"/>
      <c r="TG974" s="0"/>
      <c r="TH974" s="0"/>
      <c r="TI974" s="0"/>
      <c r="TJ974" s="0"/>
      <c r="TK974" s="0"/>
      <c r="TL974" s="0"/>
      <c r="TM974" s="0"/>
      <c r="TN974" s="0"/>
      <c r="TO974" s="0"/>
      <c r="TP974" s="0"/>
      <c r="TQ974" s="0"/>
      <c r="TR974" s="0"/>
      <c r="TS974" s="0"/>
      <c r="TT974" s="0"/>
      <c r="TU974" s="0"/>
      <c r="TV974" s="0"/>
      <c r="TW974" s="0"/>
      <c r="TX974" s="0"/>
      <c r="TY974" s="0"/>
      <c r="TZ974" s="0"/>
      <c r="UA974" s="0"/>
      <c r="UB974" s="0"/>
      <c r="UC974" s="0"/>
      <c r="UD974" s="0"/>
      <c r="UE974" s="0"/>
      <c r="UF974" s="0"/>
      <c r="UG974" s="0"/>
      <c r="UH974" s="0"/>
      <c r="UI974" s="0"/>
      <c r="UJ974" s="0"/>
      <c r="UK974" s="0"/>
      <c r="UL974" s="0"/>
      <c r="UM974" s="0"/>
      <c r="UN974" s="0"/>
      <c r="UO974" s="0"/>
      <c r="UP974" s="0"/>
      <c r="UQ974" s="0"/>
      <c r="UR974" s="0"/>
      <c r="US974" s="0"/>
      <c r="UT974" s="0"/>
      <c r="UU974" s="0"/>
      <c r="UV974" s="0"/>
      <c r="UW974" s="0"/>
      <c r="UX974" s="0"/>
      <c r="UY974" s="0"/>
      <c r="UZ974" s="0"/>
      <c r="VA974" s="0"/>
      <c r="VB974" s="0"/>
      <c r="VC974" s="0"/>
      <c r="VD974" s="0"/>
      <c r="VE974" s="0"/>
      <c r="VF974" s="0"/>
      <c r="VG974" s="0"/>
      <c r="VH974" s="0"/>
      <c r="VI974" s="0"/>
      <c r="VJ974" s="0"/>
      <c r="VK974" s="0"/>
      <c r="VL974" s="0"/>
      <c r="VM974" s="0"/>
      <c r="VN974" s="0"/>
      <c r="VO974" s="0"/>
      <c r="VP974" s="0"/>
      <c r="VQ974" s="0"/>
      <c r="VR974" s="0"/>
      <c r="VS974" s="0"/>
      <c r="VT974" s="0"/>
      <c r="VU974" s="0"/>
      <c r="VV974" s="0"/>
      <c r="VW974" s="0"/>
      <c r="VX974" s="0"/>
      <c r="VY974" s="0"/>
      <c r="VZ974" s="0"/>
      <c r="WA974" s="0"/>
      <c r="WB974" s="0"/>
      <c r="WC974" s="0"/>
      <c r="WD974" s="0"/>
      <c r="WE974" s="0"/>
      <c r="WF974" s="0"/>
      <c r="WG974" s="0"/>
      <c r="WH974" s="0"/>
      <c r="WI974" s="0"/>
      <c r="WJ974" s="0"/>
      <c r="WK974" s="0"/>
      <c r="WL974" s="0"/>
      <c r="WM974" s="0"/>
      <c r="WN974" s="0"/>
      <c r="WO974" s="0"/>
      <c r="WP974" s="0"/>
      <c r="WQ974" s="0"/>
      <c r="WR974" s="0"/>
      <c r="WS974" s="0"/>
      <c r="WT974" s="0"/>
      <c r="WU974" s="0"/>
      <c r="WV974" s="0"/>
      <c r="WW974" s="0"/>
      <c r="WX974" s="0"/>
      <c r="WY974" s="0"/>
      <c r="WZ974" s="0"/>
      <c r="XA974" s="0"/>
      <c r="XB974" s="0"/>
      <c r="XC974" s="0"/>
      <c r="XD974" s="0"/>
      <c r="XE974" s="0"/>
      <c r="XF974" s="0"/>
      <c r="XG974" s="0"/>
      <c r="XH974" s="0"/>
      <c r="XI974" s="0"/>
      <c r="XJ974" s="0"/>
      <c r="XK974" s="0"/>
      <c r="XL974" s="0"/>
      <c r="XM974" s="0"/>
      <c r="XN974" s="0"/>
      <c r="XO974" s="0"/>
      <c r="XP974" s="0"/>
      <c r="XQ974" s="0"/>
      <c r="XR974" s="0"/>
      <c r="XS974" s="0"/>
      <c r="XT974" s="0"/>
      <c r="XU974" s="0"/>
      <c r="XV974" s="0"/>
      <c r="XW974" s="0"/>
      <c r="XX974" s="0"/>
      <c r="XY974" s="0"/>
      <c r="XZ974" s="0"/>
      <c r="YA974" s="0"/>
      <c r="YB974" s="0"/>
      <c r="YC974" s="0"/>
      <c r="YD974" s="0"/>
      <c r="YE974" s="0"/>
      <c r="YF974" s="0"/>
      <c r="YG974" s="0"/>
      <c r="YH974" s="0"/>
      <c r="YI974" s="0"/>
      <c r="YJ974" s="0"/>
      <c r="YK974" s="0"/>
      <c r="YL974" s="0"/>
      <c r="YM974" s="0"/>
      <c r="YN974" s="0"/>
      <c r="YO974" s="0"/>
      <c r="YP974" s="0"/>
      <c r="YQ974" s="0"/>
      <c r="YR974" s="0"/>
      <c r="YS974" s="0"/>
      <c r="YT974" s="0"/>
      <c r="YU974" s="0"/>
      <c r="YV974" s="0"/>
      <c r="YW974" s="0"/>
      <c r="YX974" s="0"/>
      <c r="YY974" s="0"/>
      <c r="YZ974" s="0"/>
      <c r="ZA974" s="0"/>
      <c r="ZB974" s="0"/>
      <c r="ZC974" s="0"/>
      <c r="ZD974" s="0"/>
      <c r="ZE974" s="0"/>
      <c r="ZF974" s="0"/>
      <c r="ZG974" s="0"/>
      <c r="ZH974" s="0"/>
      <c r="ZI974" s="0"/>
      <c r="ZJ974" s="0"/>
      <c r="ZK974" s="0"/>
      <c r="ZL974" s="0"/>
      <c r="ZM974" s="0"/>
      <c r="ZN974" s="0"/>
      <c r="ZO974" s="0"/>
      <c r="ZP974" s="0"/>
      <c r="ZQ974" s="0"/>
      <c r="ZR974" s="0"/>
      <c r="ZS974" s="0"/>
      <c r="ZT974" s="0"/>
      <c r="ZU974" s="0"/>
      <c r="ZV974" s="0"/>
      <c r="ZW974" s="0"/>
      <c r="ZX974" s="0"/>
      <c r="ZY974" s="0"/>
      <c r="ZZ974" s="0"/>
      <c r="AAA974" s="0"/>
      <c r="AAB974" s="0"/>
      <c r="AAC974" s="0"/>
      <c r="AAD974" s="0"/>
      <c r="AAE974" s="0"/>
      <c r="AAF974" s="0"/>
      <c r="AAG974" s="0"/>
      <c r="AAH974" s="0"/>
      <c r="AAI974" s="0"/>
      <c r="AAJ974" s="0"/>
      <c r="AAK974" s="0"/>
      <c r="AAL974" s="0"/>
      <c r="AAM974" s="0"/>
      <c r="AAN974" s="0"/>
      <c r="AAO974" s="0"/>
      <c r="AAP974" s="0"/>
      <c r="AAQ974" s="0"/>
      <c r="AAR974" s="0"/>
      <c r="AAS974" s="0"/>
      <c r="AAT974" s="0"/>
      <c r="AAU974" s="0"/>
      <c r="AAV974" s="0"/>
      <c r="AAW974" s="0"/>
      <c r="AAX974" s="0"/>
      <c r="AAY974" s="0"/>
      <c r="AAZ974" s="0"/>
      <c r="ABA974" s="0"/>
      <c r="ABB974" s="0"/>
      <c r="ABC974" s="0"/>
      <c r="ABD974" s="0"/>
      <c r="ABE974" s="0"/>
      <c r="ABF974" s="0"/>
      <c r="ABG974" s="0"/>
      <c r="ABH974" s="0"/>
      <c r="ABI974" s="0"/>
      <c r="ABJ974" s="0"/>
      <c r="ABK974" s="0"/>
      <c r="ABL974" s="0"/>
      <c r="ABM974" s="0"/>
      <c r="ABN974" s="0"/>
      <c r="ABO974" s="0"/>
      <c r="ABP974" s="0"/>
      <c r="ABQ974" s="0"/>
      <c r="ABR974" s="0"/>
      <c r="ABS974" s="0"/>
      <c r="ABT974" s="0"/>
      <c r="ABU974" s="0"/>
      <c r="ABV974" s="0"/>
      <c r="ABW974" s="0"/>
      <c r="ABX974" s="0"/>
      <c r="ABY974" s="0"/>
      <c r="ABZ974" s="0"/>
      <c r="ACA974" s="0"/>
      <c r="ACB974" s="0"/>
      <c r="ACC974" s="0"/>
      <c r="ACD974" s="0"/>
      <c r="ACE974" s="0"/>
      <c r="ACF974" s="0"/>
      <c r="ACG974" s="0"/>
      <c r="ACH974" s="0"/>
      <c r="ACI974" s="0"/>
      <c r="ACJ974" s="0"/>
      <c r="ACK974" s="0"/>
      <c r="ACL974" s="0"/>
      <c r="ACM974" s="0"/>
      <c r="ACN974" s="0"/>
      <c r="ACO974" s="0"/>
      <c r="ACP974" s="0"/>
      <c r="ACQ974" s="0"/>
      <c r="ACR974" s="0"/>
      <c r="ACS974" s="0"/>
      <c r="ACT974" s="0"/>
      <c r="ACU974" s="0"/>
      <c r="ACV974" s="0"/>
      <c r="ACW974" s="0"/>
      <c r="ACX974" s="0"/>
      <c r="ACY974" s="0"/>
      <c r="ACZ974" s="0"/>
      <c r="ADA974" s="0"/>
      <c r="ADB974" s="0"/>
      <c r="ADC974" s="0"/>
      <c r="ADD974" s="0"/>
      <c r="ADE974" s="0"/>
      <c r="ADF974" s="0"/>
      <c r="ADG974" s="0"/>
      <c r="ADH974" s="0"/>
      <c r="ADI974" s="0"/>
      <c r="ADJ974" s="0"/>
      <c r="ADK974" s="0"/>
      <c r="ADL974" s="0"/>
      <c r="ADM974" s="0"/>
      <c r="ADN974" s="0"/>
      <c r="ADO974" s="0"/>
      <c r="ADP974" s="0"/>
      <c r="ADQ974" s="0"/>
      <c r="ADR974" s="0"/>
      <c r="ADS974" s="0"/>
      <c r="ADT974" s="0"/>
      <c r="ADU974" s="0"/>
      <c r="ADV974" s="0"/>
      <c r="ADW974" s="0"/>
      <c r="ADX974" s="0"/>
      <c r="ADY974" s="0"/>
      <c r="ADZ974" s="0"/>
      <c r="AEA974" s="0"/>
      <c r="AEB974" s="0"/>
      <c r="AEC974" s="0"/>
      <c r="AED974" s="0"/>
      <c r="AEE974" s="0"/>
      <c r="AEF974" s="0"/>
      <c r="AEG974" s="0"/>
      <c r="AEH974" s="0"/>
      <c r="AEI974" s="0"/>
      <c r="AEJ974" s="0"/>
      <c r="AEK974" s="0"/>
      <c r="AEL974" s="0"/>
      <c r="AEM974" s="0"/>
      <c r="AEN974" s="0"/>
      <c r="AEO974" s="0"/>
      <c r="AEP974" s="0"/>
      <c r="AEQ974" s="0"/>
      <c r="AER974" s="0"/>
      <c r="AES974" s="0"/>
      <c r="AET974" s="0"/>
      <c r="AEU974" s="0"/>
      <c r="AEV974" s="0"/>
      <c r="AEW974" s="0"/>
      <c r="AEX974" s="0"/>
      <c r="AEY974" s="0"/>
      <c r="AEZ974" s="0"/>
      <c r="AFA974" s="0"/>
      <c r="AFB974" s="0"/>
      <c r="AFC974" s="0"/>
      <c r="AFD974" s="0"/>
      <c r="AFE974" s="0"/>
      <c r="AFF974" s="0"/>
      <c r="AFG974" s="0"/>
      <c r="AFH974" s="0"/>
      <c r="AFI974" s="0"/>
      <c r="AFJ974" s="0"/>
      <c r="AFK974" s="0"/>
      <c r="AFL974" s="0"/>
      <c r="AFM974" s="0"/>
      <c r="AFN974" s="0"/>
      <c r="AFO974" s="0"/>
      <c r="AFP974" s="0"/>
      <c r="AFQ974" s="0"/>
      <c r="AFR974" s="0"/>
      <c r="AFS974" s="0"/>
      <c r="AFT974" s="0"/>
      <c r="AFU974" s="0"/>
      <c r="AFV974" s="0"/>
      <c r="AFW974" s="0"/>
      <c r="AFX974" s="0"/>
      <c r="AFY974" s="0"/>
      <c r="AFZ974" s="0"/>
      <c r="AGA974" s="0"/>
      <c r="AGB974" s="0"/>
      <c r="AGC974" s="0"/>
      <c r="AGD974" s="0"/>
      <c r="AGE974" s="0"/>
      <c r="AGF974" s="0"/>
      <c r="AGG974" s="0"/>
      <c r="AGH974" s="0"/>
      <c r="AGI974" s="0"/>
      <c r="AGJ974" s="0"/>
      <c r="AGK974" s="0"/>
      <c r="AGL974" s="0"/>
      <c r="AGM974" s="0"/>
      <c r="AGN974" s="0"/>
      <c r="AGO974" s="0"/>
      <c r="AGP974" s="0"/>
      <c r="AGQ974" s="0"/>
      <c r="AGR974" s="0"/>
      <c r="AGS974" s="0"/>
      <c r="AGT974" s="0"/>
      <c r="AGU974" s="0"/>
      <c r="AGV974" s="0"/>
      <c r="AGW974" s="0"/>
      <c r="AGX974" s="0"/>
      <c r="AGY974" s="0"/>
      <c r="AGZ974" s="0"/>
      <c r="AHA974" s="0"/>
      <c r="AHB974" s="0"/>
      <c r="AHC974" s="0"/>
      <c r="AHD974" s="0"/>
      <c r="AHE974" s="0"/>
      <c r="AHF974" s="0"/>
      <c r="AHG974" s="0"/>
      <c r="AHH974" s="0"/>
      <c r="AHI974" s="0"/>
      <c r="AHJ974" s="0"/>
      <c r="AHK974" s="0"/>
      <c r="AHL974" s="0"/>
      <c r="AHM974" s="0"/>
      <c r="AHN974" s="0"/>
      <c r="AHO974" s="0"/>
      <c r="AHP974" s="0"/>
      <c r="AHQ974" s="0"/>
      <c r="AHR974" s="0"/>
      <c r="AHS974" s="0"/>
      <c r="AHT974" s="0"/>
      <c r="AHU974" s="0"/>
      <c r="AHV974" s="0"/>
      <c r="AHW974" s="0"/>
      <c r="AHX974" s="0"/>
      <c r="AHY974" s="0"/>
      <c r="AHZ974" s="0"/>
      <c r="AIA974" s="0"/>
      <c r="AIB974" s="0"/>
      <c r="AIC974" s="0"/>
      <c r="AID974" s="0"/>
      <c r="AIE974" s="0"/>
      <c r="AIF974" s="0"/>
      <c r="AIG974" s="0"/>
      <c r="AIH974" s="0"/>
      <c r="AII974" s="0"/>
      <c r="AIJ974" s="0"/>
      <c r="AIK974" s="0"/>
      <c r="AIL974" s="0"/>
      <c r="AIM974" s="0"/>
      <c r="AIN974" s="0"/>
      <c r="AIO974" s="0"/>
      <c r="AIP974" s="0"/>
      <c r="AIQ974" s="0"/>
      <c r="AIR974" s="0"/>
      <c r="AIS974" s="0"/>
      <c r="AIT974" s="0"/>
      <c r="AIU974" s="0"/>
      <c r="AIV974" s="0"/>
      <c r="AIW974" s="0"/>
      <c r="AIX974" s="0"/>
      <c r="AIY974" s="0"/>
      <c r="AIZ974" s="0"/>
      <c r="AJA974" s="0"/>
      <c r="AJB974" s="0"/>
      <c r="AJC974" s="0"/>
      <c r="AJD974" s="0"/>
      <c r="AJE974" s="0"/>
      <c r="AJF974" s="0"/>
      <c r="AJG974" s="0"/>
      <c r="AJH974" s="0"/>
      <c r="AJI974" s="0"/>
      <c r="AJJ974" s="0"/>
      <c r="AJK974" s="0"/>
      <c r="AJL974" s="0"/>
      <c r="AJM974" s="0"/>
      <c r="AJN974" s="0"/>
      <c r="AJO974" s="0"/>
      <c r="AJP974" s="0"/>
      <c r="AJQ974" s="0"/>
      <c r="AJR974" s="0"/>
      <c r="AJS974" s="0"/>
      <c r="AJT974" s="0"/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customFormat="false" ht="12.75" hidden="true" customHeight="false" outlineLevel="0" collapsed="false">
      <c r="A975" s="5" t="n">
        <v>973</v>
      </c>
      <c r="B975" s="69" t="s">
        <v>6</v>
      </c>
      <c r="C975" s="69" t="s">
        <v>11</v>
      </c>
      <c r="D975" s="69" t="s">
        <v>11</v>
      </c>
      <c r="E975" s="69" t="s">
        <v>1190</v>
      </c>
      <c r="F975" s="70" t="s">
        <v>1196</v>
      </c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0"/>
      <c r="ML975" s="0"/>
      <c r="MM975" s="0"/>
      <c r="MN975" s="0"/>
      <c r="MO975" s="0"/>
      <c r="MP975" s="0"/>
      <c r="MQ975" s="0"/>
      <c r="MR975" s="0"/>
      <c r="MS975" s="0"/>
      <c r="MT975" s="0"/>
      <c r="MU975" s="0"/>
      <c r="MV975" s="0"/>
      <c r="MW975" s="0"/>
      <c r="MX975" s="0"/>
      <c r="MY975" s="0"/>
      <c r="MZ975" s="0"/>
      <c r="NA975" s="0"/>
      <c r="NB975" s="0"/>
      <c r="NC975" s="0"/>
      <c r="ND975" s="0"/>
      <c r="NE975" s="0"/>
      <c r="NF975" s="0"/>
      <c r="NG975" s="0"/>
      <c r="NH975" s="0"/>
      <c r="NI975" s="0"/>
      <c r="NJ975" s="0"/>
      <c r="NK975" s="0"/>
      <c r="NL975" s="0"/>
      <c r="NM975" s="0"/>
      <c r="NN975" s="0"/>
      <c r="NO975" s="0"/>
      <c r="NP975" s="0"/>
      <c r="NQ975" s="0"/>
      <c r="NR975" s="0"/>
      <c r="NS975" s="0"/>
      <c r="NT975" s="0"/>
      <c r="NU975" s="0"/>
      <c r="NV975" s="0"/>
      <c r="NW975" s="0"/>
      <c r="NX975" s="0"/>
      <c r="NY975" s="0"/>
      <c r="NZ975" s="0"/>
      <c r="OA975" s="0"/>
      <c r="OB975" s="0"/>
      <c r="OC975" s="0"/>
      <c r="OD975" s="0"/>
      <c r="OE975" s="0"/>
      <c r="OF975" s="0"/>
      <c r="OG975" s="0"/>
      <c r="OH975" s="0"/>
      <c r="OI975" s="0"/>
      <c r="OJ975" s="0"/>
      <c r="OK975" s="0"/>
      <c r="OL975" s="0"/>
      <c r="OM975" s="0"/>
      <c r="ON975" s="0"/>
      <c r="OO975" s="0"/>
      <c r="OP975" s="0"/>
      <c r="OQ975" s="0"/>
      <c r="OR975" s="0"/>
      <c r="OS975" s="0"/>
      <c r="OT975" s="0"/>
      <c r="OU975" s="0"/>
      <c r="OV975" s="0"/>
      <c r="OW975" s="0"/>
      <c r="OX975" s="0"/>
      <c r="OY975" s="0"/>
      <c r="OZ975" s="0"/>
      <c r="PA975" s="0"/>
      <c r="PB975" s="0"/>
      <c r="PC975" s="0"/>
      <c r="PD975" s="0"/>
      <c r="PE975" s="0"/>
      <c r="PF975" s="0"/>
      <c r="PG975" s="0"/>
      <c r="PH975" s="0"/>
      <c r="PI975" s="0"/>
      <c r="PJ975" s="0"/>
      <c r="PK975" s="0"/>
      <c r="PL975" s="0"/>
      <c r="PM975" s="0"/>
      <c r="PN975" s="0"/>
      <c r="PO975" s="0"/>
      <c r="PP975" s="0"/>
      <c r="PQ975" s="0"/>
      <c r="PR975" s="0"/>
      <c r="PS975" s="0"/>
      <c r="PT975" s="0"/>
      <c r="PU975" s="0"/>
      <c r="PV975" s="0"/>
      <c r="PW975" s="0"/>
      <c r="PX975" s="0"/>
      <c r="PY975" s="0"/>
      <c r="PZ975" s="0"/>
      <c r="QA975" s="0"/>
      <c r="QB975" s="0"/>
      <c r="QC975" s="0"/>
      <c r="QD975" s="0"/>
      <c r="QE975" s="0"/>
      <c r="QF975" s="0"/>
      <c r="QG975" s="0"/>
      <c r="QH975" s="0"/>
      <c r="QI975" s="0"/>
      <c r="QJ975" s="0"/>
      <c r="QK975" s="0"/>
      <c r="QL975" s="0"/>
      <c r="QM975" s="0"/>
      <c r="QN975" s="0"/>
      <c r="QO975" s="0"/>
      <c r="QP975" s="0"/>
      <c r="QQ975" s="0"/>
      <c r="QR975" s="0"/>
      <c r="QS975" s="0"/>
      <c r="QT975" s="0"/>
      <c r="QU975" s="0"/>
      <c r="QV975" s="0"/>
      <c r="QW975" s="0"/>
      <c r="QX975" s="0"/>
      <c r="QY975" s="0"/>
      <c r="QZ975" s="0"/>
      <c r="RA975" s="0"/>
      <c r="RB975" s="0"/>
      <c r="RC975" s="0"/>
      <c r="RD975" s="0"/>
      <c r="RE975" s="0"/>
      <c r="RF975" s="0"/>
      <c r="RG975" s="0"/>
      <c r="RH975" s="0"/>
      <c r="RI975" s="0"/>
      <c r="RJ975" s="0"/>
      <c r="RK975" s="0"/>
      <c r="RL975" s="0"/>
      <c r="RM975" s="0"/>
      <c r="RN975" s="0"/>
      <c r="RO975" s="0"/>
      <c r="RP975" s="0"/>
      <c r="RQ975" s="0"/>
      <c r="RR975" s="0"/>
      <c r="RS975" s="0"/>
      <c r="RT975" s="0"/>
      <c r="RU975" s="0"/>
      <c r="RV975" s="0"/>
      <c r="RW975" s="0"/>
      <c r="RX975" s="0"/>
      <c r="RY975" s="0"/>
      <c r="RZ975" s="0"/>
      <c r="SA975" s="0"/>
      <c r="SB975" s="0"/>
      <c r="SC975" s="0"/>
      <c r="SD975" s="0"/>
      <c r="SE975" s="0"/>
      <c r="SF975" s="0"/>
      <c r="SG975" s="0"/>
      <c r="SH975" s="0"/>
      <c r="SI975" s="0"/>
      <c r="SJ975" s="0"/>
      <c r="SK975" s="0"/>
      <c r="SL975" s="0"/>
      <c r="SM975" s="0"/>
      <c r="SN975" s="0"/>
      <c r="SO975" s="0"/>
      <c r="SP975" s="0"/>
      <c r="SQ975" s="0"/>
      <c r="SR975" s="0"/>
      <c r="SS975" s="0"/>
      <c r="ST975" s="0"/>
      <c r="SU975" s="0"/>
      <c r="SV975" s="0"/>
      <c r="SW975" s="0"/>
      <c r="SX975" s="0"/>
      <c r="SY975" s="0"/>
      <c r="SZ975" s="0"/>
      <c r="TA975" s="0"/>
      <c r="TB975" s="0"/>
      <c r="TC975" s="0"/>
      <c r="TD975" s="0"/>
      <c r="TE975" s="0"/>
      <c r="TF975" s="0"/>
      <c r="TG975" s="0"/>
      <c r="TH975" s="0"/>
      <c r="TI975" s="0"/>
      <c r="TJ975" s="0"/>
      <c r="TK975" s="0"/>
      <c r="TL975" s="0"/>
      <c r="TM975" s="0"/>
      <c r="TN975" s="0"/>
      <c r="TO975" s="0"/>
      <c r="TP975" s="0"/>
      <c r="TQ975" s="0"/>
      <c r="TR975" s="0"/>
      <c r="TS975" s="0"/>
      <c r="TT975" s="0"/>
      <c r="TU975" s="0"/>
      <c r="TV975" s="0"/>
      <c r="TW975" s="0"/>
      <c r="TX975" s="0"/>
      <c r="TY975" s="0"/>
      <c r="TZ975" s="0"/>
      <c r="UA975" s="0"/>
      <c r="UB975" s="0"/>
      <c r="UC975" s="0"/>
      <c r="UD975" s="0"/>
      <c r="UE975" s="0"/>
      <c r="UF975" s="0"/>
      <c r="UG975" s="0"/>
      <c r="UH975" s="0"/>
      <c r="UI975" s="0"/>
      <c r="UJ975" s="0"/>
      <c r="UK975" s="0"/>
      <c r="UL975" s="0"/>
      <c r="UM975" s="0"/>
      <c r="UN975" s="0"/>
      <c r="UO975" s="0"/>
      <c r="UP975" s="0"/>
      <c r="UQ975" s="0"/>
      <c r="UR975" s="0"/>
      <c r="US975" s="0"/>
      <c r="UT975" s="0"/>
      <c r="UU975" s="0"/>
      <c r="UV975" s="0"/>
      <c r="UW975" s="0"/>
      <c r="UX975" s="0"/>
      <c r="UY975" s="0"/>
      <c r="UZ975" s="0"/>
      <c r="VA975" s="0"/>
      <c r="VB975" s="0"/>
      <c r="VC975" s="0"/>
      <c r="VD975" s="0"/>
      <c r="VE975" s="0"/>
      <c r="VF975" s="0"/>
      <c r="VG975" s="0"/>
      <c r="VH975" s="0"/>
      <c r="VI975" s="0"/>
      <c r="VJ975" s="0"/>
      <c r="VK975" s="0"/>
      <c r="VL975" s="0"/>
      <c r="VM975" s="0"/>
      <c r="VN975" s="0"/>
      <c r="VO975" s="0"/>
      <c r="VP975" s="0"/>
      <c r="VQ975" s="0"/>
      <c r="VR975" s="0"/>
      <c r="VS975" s="0"/>
      <c r="VT975" s="0"/>
      <c r="VU975" s="0"/>
      <c r="VV975" s="0"/>
      <c r="VW975" s="0"/>
      <c r="VX975" s="0"/>
      <c r="VY975" s="0"/>
      <c r="VZ975" s="0"/>
      <c r="WA975" s="0"/>
      <c r="WB975" s="0"/>
      <c r="WC975" s="0"/>
      <c r="WD975" s="0"/>
      <c r="WE975" s="0"/>
      <c r="WF975" s="0"/>
      <c r="WG975" s="0"/>
      <c r="WH975" s="0"/>
      <c r="WI975" s="0"/>
      <c r="WJ975" s="0"/>
      <c r="WK975" s="0"/>
      <c r="WL975" s="0"/>
      <c r="WM975" s="0"/>
      <c r="WN975" s="0"/>
      <c r="WO975" s="0"/>
      <c r="WP975" s="0"/>
      <c r="WQ975" s="0"/>
      <c r="WR975" s="0"/>
      <c r="WS975" s="0"/>
      <c r="WT975" s="0"/>
      <c r="WU975" s="0"/>
      <c r="WV975" s="0"/>
      <c r="WW975" s="0"/>
      <c r="WX975" s="0"/>
      <c r="WY975" s="0"/>
      <c r="WZ975" s="0"/>
      <c r="XA975" s="0"/>
      <c r="XB975" s="0"/>
      <c r="XC975" s="0"/>
      <c r="XD975" s="0"/>
      <c r="XE975" s="0"/>
      <c r="XF975" s="0"/>
      <c r="XG975" s="0"/>
      <c r="XH975" s="0"/>
      <c r="XI975" s="0"/>
      <c r="XJ975" s="0"/>
      <c r="XK975" s="0"/>
      <c r="XL975" s="0"/>
      <c r="XM975" s="0"/>
      <c r="XN975" s="0"/>
      <c r="XO975" s="0"/>
      <c r="XP975" s="0"/>
      <c r="XQ975" s="0"/>
      <c r="XR975" s="0"/>
      <c r="XS975" s="0"/>
      <c r="XT975" s="0"/>
      <c r="XU975" s="0"/>
      <c r="XV975" s="0"/>
      <c r="XW975" s="0"/>
      <c r="XX975" s="0"/>
      <c r="XY975" s="0"/>
      <c r="XZ975" s="0"/>
      <c r="YA975" s="0"/>
      <c r="YB975" s="0"/>
      <c r="YC975" s="0"/>
      <c r="YD975" s="0"/>
      <c r="YE975" s="0"/>
      <c r="YF975" s="0"/>
      <c r="YG975" s="0"/>
      <c r="YH975" s="0"/>
      <c r="YI975" s="0"/>
      <c r="YJ975" s="0"/>
      <c r="YK975" s="0"/>
      <c r="YL975" s="0"/>
      <c r="YM975" s="0"/>
      <c r="YN975" s="0"/>
      <c r="YO975" s="0"/>
      <c r="YP975" s="0"/>
      <c r="YQ975" s="0"/>
      <c r="YR975" s="0"/>
      <c r="YS975" s="0"/>
      <c r="YT975" s="0"/>
      <c r="YU975" s="0"/>
      <c r="YV975" s="0"/>
      <c r="YW975" s="0"/>
      <c r="YX975" s="0"/>
      <c r="YY975" s="0"/>
      <c r="YZ975" s="0"/>
      <c r="ZA975" s="0"/>
      <c r="ZB975" s="0"/>
      <c r="ZC975" s="0"/>
      <c r="ZD975" s="0"/>
      <c r="ZE975" s="0"/>
      <c r="ZF975" s="0"/>
      <c r="ZG975" s="0"/>
      <c r="ZH975" s="0"/>
      <c r="ZI975" s="0"/>
      <c r="ZJ975" s="0"/>
      <c r="ZK975" s="0"/>
      <c r="ZL975" s="0"/>
      <c r="ZM975" s="0"/>
      <c r="ZN975" s="0"/>
      <c r="ZO975" s="0"/>
      <c r="ZP975" s="0"/>
      <c r="ZQ975" s="0"/>
      <c r="ZR975" s="0"/>
      <c r="ZS975" s="0"/>
      <c r="ZT975" s="0"/>
      <c r="ZU975" s="0"/>
      <c r="ZV975" s="0"/>
      <c r="ZW975" s="0"/>
      <c r="ZX975" s="0"/>
      <c r="ZY975" s="0"/>
      <c r="ZZ975" s="0"/>
      <c r="AAA975" s="0"/>
      <c r="AAB975" s="0"/>
      <c r="AAC975" s="0"/>
      <c r="AAD975" s="0"/>
      <c r="AAE975" s="0"/>
      <c r="AAF975" s="0"/>
      <c r="AAG975" s="0"/>
      <c r="AAH975" s="0"/>
      <c r="AAI975" s="0"/>
      <c r="AAJ975" s="0"/>
      <c r="AAK975" s="0"/>
      <c r="AAL975" s="0"/>
      <c r="AAM975" s="0"/>
      <c r="AAN975" s="0"/>
      <c r="AAO975" s="0"/>
      <c r="AAP975" s="0"/>
      <c r="AAQ975" s="0"/>
      <c r="AAR975" s="0"/>
      <c r="AAS975" s="0"/>
      <c r="AAT975" s="0"/>
      <c r="AAU975" s="0"/>
      <c r="AAV975" s="0"/>
      <c r="AAW975" s="0"/>
      <c r="AAX975" s="0"/>
      <c r="AAY975" s="0"/>
      <c r="AAZ975" s="0"/>
      <c r="ABA975" s="0"/>
      <c r="ABB975" s="0"/>
      <c r="ABC975" s="0"/>
      <c r="ABD975" s="0"/>
      <c r="ABE975" s="0"/>
      <c r="ABF975" s="0"/>
      <c r="ABG975" s="0"/>
      <c r="ABH975" s="0"/>
      <c r="ABI975" s="0"/>
      <c r="ABJ975" s="0"/>
      <c r="ABK975" s="0"/>
      <c r="ABL975" s="0"/>
      <c r="ABM975" s="0"/>
      <c r="ABN975" s="0"/>
      <c r="ABO975" s="0"/>
      <c r="ABP975" s="0"/>
      <c r="ABQ975" s="0"/>
      <c r="ABR975" s="0"/>
      <c r="ABS975" s="0"/>
      <c r="ABT975" s="0"/>
      <c r="ABU975" s="0"/>
      <c r="ABV975" s="0"/>
      <c r="ABW975" s="0"/>
      <c r="ABX975" s="0"/>
      <c r="ABY975" s="0"/>
      <c r="ABZ975" s="0"/>
      <c r="ACA975" s="0"/>
      <c r="ACB975" s="0"/>
      <c r="ACC975" s="0"/>
      <c r="ACD975" s="0"/>
      <c r="ACE975" s="0"/>
      <c r="ACF975" s="0"/>
      <c r="ACG975" s="0"/>
      <c r="ACH975" s="0"/>
      <c r="ACI975" s="0"/>
      <c r="ACJ975" s="0"/>
      <c r="ACK975" s="0"/>
      <c r="ACL975" s="0"/>
      <c r="ACM975" s="0"/>
      <c r="ACN975" s="0"/>
      <c r="ACO975" s="0"/>
      <c r="ACP975" s="0"/>
      <c r="ACQ975" s="0"/>
      <c r="ACR975" s="0"/>
      <c r="ACS975" s="0"/>
      <c r="ACT975" s="0"/>
      <c r="ACU975" s="0"/>
      <c r="ACV975" s="0"/>
      <c r="ACW975" s="0"/>
      <c r="ACX975" s="0"/>
      <c r="ACY975" s="0"/>
      <c r="ACZ975" s="0"/>
      <c r="ADA975" s="0"/>
      <c r="ADB975" s="0"/>
      <c r="ADC975" s="0"/>
      <c r="ADD975" s="0"/>
      <c r="ADE975" s="0"/>
      <c r="ADF975" s="0"/>
      <c r="ADG975" s="0"/>
      <c r="ADH975" s="0"/>
      <c r="ADI975" s="0"/>
      <c r="ADJ975" s="0"/>
      <c r="ADK975" s="0"/>
      <c r="ADL975" s="0"/>
      <c r="ADM975" s="0"/>
      <c r="ADN975" s="0"/>
      <c r="ADO975" s="0"/>
      <c r="ADP975" s="0"/>
      <c r="ADQ975" s="0"/>
      <c r="ADR975" s="0"/>
      <c r="ADS975" s="0"/>
      <c r="ADT975" s="0"/>
      <c r="ADU975" s="0"/>
      <c r="ADV975" s="0"/>
      <c r="ADW975" s="0"/>
      <c r="ADX975" s="0"/>
      <c r="ADY975" s="0"/>
      <c r="ADZ975" s="0"/>
      <c r="AEA975" s="0"/>
      <c r="AEB975" s="0"/>
      <c r="AEC975" s="0"/>
      <c r="AED975" s="0"/>
      <c r="AEE975" s="0"/>
      <c r="AEF975" s="0"/>
      <c r="AEG975" s="0"/>
      <c r="AEH975" s="0"/>
      <c r="AEI975" s="0"/>
      <c r="AEJ975" s="0"/>
      <c r="AEK975" s="0"/>
      <c r="AEL975" s="0"/>
      <c r="AEM975" s="0"/>
      <c r="AEN975" s="0"/>
      <c r="AEO975" s="0"/>
      <c r="AEP975" s="0"/>
      <c r="AEQ975" s="0"/>
      <c r="AER975" s="0"/>
      <c r="AES975" s="0"/>
      <c r="AET975" s="0"/>
      <c r="AEU975" s="0"/>
      <c r="AEV975" s="0"/>
      <c r="AEW975" s="0"/>
      <c r="AEX975" s="0"/>
      <c r="AEY975" s="0"/>
      <c r="AEZ975" s="0"/>
      <c r="AFA975" s="0"/>
      <c r="AFB975" s="0"/>
      <c r="AFC975" s="0"/>
      <c r="AFD975" s="0"/>
      <c r="AFE975" s="0"/>
      <c r="AFF975" s="0"/>
      <c r="AFG975" s="0"/>
      <c r="AFH975" s="0"/>
      <c r="AFI975" s="0"/>
      <c r="AFJ975" s="0"/>
      <c r="AFK975" s="0"/>
      <c r="AFL975" s="0"/>
      <c r="AFM975" s="0"/>
      <c r="AFN975" s="0"/>
      <c r="AFO975" s="0"/>
      <c r="AFP975" s="0"/>
      <c r="AFQ975" s="0"/>
      <c r="AFR975" s="0"/>
      <c r="AFS975" s="0"/>
      <c r="AFT975" s="0"/>
      <c r="AFU975" s="0"/>
      <c r="AFV975" s="0"/>
      <c r="AFW975" s="0"/>
      <c r="AFX975" s="0"/>
      <c r="AFY975" s="0"/>
      <c r="AFZ975" s="0"/>
      <c r="AGA975" s="0"/>
      <c r="AGB975" s="0"/>
      <c r="AGC975" s="0"/>
      <c r="AGD975" s="0"/>
      <c r="AGE975" s="0"/>
      <c r="AGF975" s="0"/>
      <c r="AGG975" s="0"/>
      <c r="AGH975" s="0"/>
      <c r="AGI975" s="0"/>
      <c r="AGJ975" s="0"/>
      <c r="AGK975" s="0"/>
      <c r="AGL975" s="0"/>
      <c r="AGM975" s="0"/>
      <c r="AGN975" s="0"/>
      <c r="AGO975" s="0"/>
      <c r="AGP975" s="0"/>
      <c r="AGQ975" s="0"/>
      <c r="AGR975" s="0"/>
      <c r="AGS975" s="0"/>
      <c r="AGT975" s="0"/>
      <c r="AGU975" s="0"/>
      <c r="AGV975" s="0"/>
      <c r="AGW975" s="0"/>
      <c r="AGX975" s="0"/>
      <c r="AGY975" s="0"/>
      <c r="AGZ975" s="0"/>
      <c r="AHA975" s="0"/>
      <c r="AHB975" s="0"/>
      <c r="AHC975" s="0"/>
      <c r="AHD975" s="0"/>
      <c r="AHE975" s="0"/>
      <c r="AHF975" s="0"/>
      <c r="AHG975" s="0"/>
      <c r="AHH975" s="0"/>
      <c r="AHI975" s="0"/>
      <c r="AHJ975" s="0"/>
      <c r="AHK975" s="0"/>
      <c r="AHL975" s="0"/>
      <c r="AHM975" s="0"/>
      <c r="AHN975" s="0"/>
      <c r="AHO975" s="0"/>
      <c r="AHP975" s="0"/>
      <c r="AHQ975" s="0"/>
      <c r="AHR975" s="0"/>
      <c r="AHS975" s="0"/>
      <c r="AHT975" s="0"/>
      <c r="AHU975" s="0"/>
      <c r="AHV975" s="0"/>
      <c r="AHW975" s="0"/>
      <c r="AHX975" s="0"/>
      <c r="AHY975" s="0"/>
      <c r="AHZ975" s="0"/>
      <c r="AIA975" s="0"/>
      <c r="AIB975" s="0"/>
      <c r="AIC975" s="0"/>
      <c r="AID975" s="0"/>
      <c r="AIE975" s="0"/>
      <c r="AIF975" s="0"/>
      <c r="AIG975" s="0"/>
      <c r="AIH975" s="0"/>
      <c r="AII975" s="0"/>
      <c r="AIJ975" s="0"/>
      <c r="AIK975" s="0"/>
      <c r="AIL975" s="0"/>
      <c r="AIM975" s="0"/>
      <c r="AIN975" s="0"/>
      <c r="AIO975" s="0"/>
      <c r="AIP975" s="0"/>
      <c r="AIQ975" s="0"/>
      <c r="AIR975" s="0"/>
      <c r="AIS975" s="0"/>
      <c r="AIT975" s="0"/>
      <c r="AIU975" s="0"/>
      <c r="AIV975" s="0"/>
      <c r="AIW975" s="0"/>
      <c r="AIX975" s="0"/>
      <c r="AIY975" s="0"/>
      <c r="AIZ975" s="0"/>
      <c r="AJA975" s="0"/>
      <c r="AJB975" s="0"/>
      <c r="AJC975" s="0"/>
      <c r="AJD975" s="0"/>
      <c r="AJE975" s="0"/>
      <c r="AJF975" s="0"/>
      <c r="AJG975" s="0"/>
      <c r="AJH975" s="0"/>
      <c r="AJI975" s="0"/>
      <c r="AJJ975" s="0"/>
      <c r="AJK975" s="0"/>
      <c r="AJL975" s="0"/>
      <c r="AJM975" s="0"/>
      <c r="AJN975" s="0"/>
      <c r="AJO975" s="0"/>
      <c r="AJP975" s="0"/>
      <c r="AJQ975" s="0"/>
      <c r="AJR975" s="0"/>
      <c r="AJS975" s="0"/>
      <c r="AJT975" s="0"/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customFormat="false" ht="12.75" hidden="true" customHeight="false" outlineLevel="0" collapsed="false">
      <c r="A976" s="5" t="n">
        <v>974</v>
      </c>
      <c r="B976" s="69" t="s">
        <v>6</v>
      </c>
      <c r="C976" s="69" t="s">
        <v>11</v>
      </c>
      <c r="D976" s="69" t="s">
        <v>11</v>
      </c>
      <c r="E976" s="69" t="s">
        <v>1197</v>
      </c>
      <c r="F976" s="70" t="s">
        <v>1198</v>
      </c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/>
      <c r="LY976" s="0"/>
      <c r="LZ976" s="0"/>
      <c r="MA976" s="0"/>
      <c r="MB976" s="0"/>
      <c r="MC976" s="0"/>
      <c r="MD976" s="0"/>
      <c r="ME976" s="0"/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0"/>
      <c r="MV976" s="0"/>
      <c r="MW976" s="0"/>
      <c r="MX976" s="0"/>
      <c r="MY976" s="0"/>
      <c r="MZ976" s="0"/>
      <c r="NA976" s="0"/>
      <c r="NB976" s="0"/>
      <c r="NC976" s="0"/>
      <c r="ND976" s="0"/>
      <c r="NE976" s="0"/>
      <c r="NF976" s="0"/>
      <c r="NG976" s="0"/>
      <c r="NH976" s="0"/>
      <c r="NI976" s="0"/>
      <c r="NJ976" s="0"/>
      <c r="NK976" s="0"/>
      <c r="NL976" s="0"/>
      <c r="NM976" s="0"/>
      <c r="NN976" s="0"/>
      <c r="NO976" s="0"/>
      <c r="NP976" s="0"/>
      <c r="NQ976" s="0"/>
      <c r="NR976" s="0"/>
      <c r="NS976" s="0"/>
      <c r="NT976" s="0"/>
      <c r="NU976" s="0"/>
      <c r="NV976" s="0"/>
      <c r="NW976" s="0"/>
      <c r="NX976" s="0"/>
      <c r="NY976" s="0"/>
      <c r="NZ976" s="0"/>
      <c r="OA976" s="0"/>
      <c r="OB976" s="0"/>
      <c r="OC976" s="0"/>
      <c r="OD976" s="0"/>
      <c r="OE976" s="0"/>
      <c r="OF976" s="0"/>
      <c r="OG976" s="0"/>
      <c r="OH976" s="0"/>
      <c r="OI976" s="0"/>
      <c r="OJ976" s="0"/>
      <c r="OK976" s="0"/>
      <c r="OL976" s="0"/>
      <c r="OM976" s="0"/>
      <c r="ON976" s="0"/>
      <c r="OO976" s="0"/>
      <c r="OP976" s="0"/>
      <c r="OQ976" s="0"/>
      <c r="OR976" s="0"/>
      <c r="OS976" s="0"/>
      <c r="OT976" s="0"/>
      <c r="OU976" s="0"/>
      <c r="OV976" s="0"/>
      <c r="OW976" s="0"/>
      <c r="OX976" s="0"/>
      <c r="OY976" s="0"/>
      <c r="OZ976" s="0"/>
      <c r="PA976" s="0"/>
      <c r="PB976" s="0"/>
      <c r="PC976" s="0"/>
      <c r="PD976" s="0"/>
      <c r="PE976" s="0"/>
      <c r="PF976" s="0"/>
      <c r="PG976" s="0"/>
      <c r="PH976" s="0"/>
      <c r="PI976" s="0"/>
      <c r="PJ976" s="0"/>
      <c r="PK976" s="0"/>
      <c r="PL976" s="0"/>
      <c r="PM976" s="0"/>
      <c r="PN976" s="0"/>
      <c r="PO976" s="0"/>
      <c r="PP976" s="0"/>
      <c r="PQ976" s="0"/>
      <c r="PR976" s="0"/>
      <c r="PS976" s="0"/>
      <c r="PT976" s="0"/>
      <c r="PU976" s="0"/>
      <c r="PV976" s="0"/>
      <c r="PW976" s="0"/>
      <c r="PX976" s="0"/>
      <c r="PY976" s="0"/>
      <c r="PZ976" s="0"/>
      <c r="QA976" s="0"/>
      <c r="QB976" s="0"/>
      <c r="QC976" s="0"/>
      <c r="QD976" s="0"/>
      <c r="QE976" s="0"/>
      <c r="QF976" s="0"/>
      <c r="QG976" s="0"/>
      <c r="QH976" s="0"/>
      <c r="QI976" s="0"/>
      <c r="QJ976" s="0"/>
      <c r="QK976" s="0"/>
      <c r="QL976" s="0"/>
      <c r="QM976" s="0"/>
      <c r="QN976" s="0"/>
      <c r="QO976" s="0"/>
      <c r="QP976" s="0"/>
      <c r="QQ976" s="0"/>
      <c r="QR976" s="0"/>
      <c r="QS976" s="0"/>
      <c r="QT976" s="0"/>
      <c r="QU976" s="0"/>
      <c r="QV976" s="0"/>
      <c r="QW976" s="0"/>
      <c r="QX976" s="0"/>
      <c r="QY976" s="0"/>
      <c r="QZ976" s="0"/>
      <c r="RA976" s="0"/>
      <c r="RB976" s="0"/>
      <c r="RC976" s="0"/>
      <c r="RD976" s="0"/>
      <c r="RE976" s="0"/>
      <c r="RF976" s="0"/>
      <c r="RG976" s="0"/>
      <c r="RH976" s="0"/>
      <c r="RI976" s="0"/>
      <c r="RJ976" s="0"/>
      <c r="RK976" s="0"/>
      <c r="RL976" s="0"/>
      <c r="RM976" s="0"/>
      <c r="RN976" s="0"/>
      <c r="RO976" s="0"/>
      <c r="RP976" s="0"/>
      <c r="RQ976" s="0"/>
      <c r="RR976" s="0"/>
      <c r="RS976" s="0"/>
      <c r="RT976" s="0"/>
      <c r="RU976" s="0"/>
      <c r="RV976" s="0"/>
      <c r="RW976" s="0"/>
      <c r="RX976" s="0"/>
      <c r="RY976" s="0"/>
      <c r="RZ976" s="0"/>
      <c r="SA976" s="0"/>
      <c r="SB976" s="0"/>
      <c r="SC976" s="0"/>
      <c r="SD976" s="0"/>
      <c r="SE976" s="0"/>
      <c r="SF976" s="0"/>
      <c r="SG976" s="0"/>
      <c r="SH976" s="0"/>
      <c r="SI976" s="0"/>
      <c r="SJ976" s="0"/>
      <c r="SK976" s="0"/>
      <c r="SL976" s="0"/>
      <c r="SM976" s="0"/>
      <c r="SN976" s="0"/>
      <c r="SO976" s="0"/>
      <c r="SP976" s="0"/>
      <c r="SQ976" s="0"/>
      <c r="SR976" s="0"/>
      <c r="SS976" s="0"/>
      <c r="ST976" s="0"/>
      <c r="SU976" s="0"/>
      <c r="SV976" s="0"/>
      <c r="SW976" s="0"/>
      <c r="SX976" s="0"/>
      <c r="SY976" s="0"/>
      <c r="SZ976" s="0"/>
      <c r="TA976" s="0"/>
      <c r="TB976" s="0"/>
      <c r="TC976" s="0"/>
      <c r="TD976" s="0"/>
      <c r="TE976" s="0"/>
      <c r="TF976" s="0"/>
      <c r="TG976" s="0"/>
      <c r="TH976" s="0"/>
      <c r="TI976" s="0"/>
      <c r="TJ976" s="0"/>
      <c r="TK976" s="0"/>
      <c r="TL976" s="0"/>
      <c r="TM976" s="0"/>
      <c r="TN976" s="0"/>
      <c r="TO976" s="0"/>
      <c r="TP976" s="0"/>
      <c r="TQ976" s="0"/>
      <c r="TR976" s="0"/>
      <c r="TS976" s="0"/>
      <c r="TT976" s="0"/>
      <c r="TU976" s="0"/>
      <c r="TV976" s="0"/>
      <c r="TW976" s="0"/>
      <c r="TX976" s="0"/>
      <c r="TY976" s="0"/>
      <c r="TZ976" s="0"/>
      <c r="UA976" s="0"/>
      <c r="UB976" s="0"/>
      <c r="UC976" s="0"/>
      <c r="UD976" s="0"/>
      <c r="UE976" s="0"/>
      <c r="UF976" s="0"/>
      <c r="UG976" s="0"/>
      <c r="UH976" s="0"/>
      <c r="UI976" s="0"/>
      <c r="UJ976" s="0"/>
      <c r="UK976" s="0"/>
      <c r="UL976" s="0"/>
      <c r="UM976" s="0"/>
      <c r="UN976" s="0"/>
      <c r="UO976" s="0"/>
      <c r="UP976" s="0"/>
      <c r="UQ976" s="0"/>
      <c r="UR976" s="0"/>
      <c r="US976" s="0"/>
      <c r="UT976" s="0"/>
      <c r="UU976" s="0"/>
      <c r="UV976" s="0"/>
      <c r="UW976" s="0"/>
      <c r="UX976" s="0"/>
      <c r="UY976" s="0"/>
      <c r="UZ976" s="0"/>
      <c r="VA976" s="0"/>
      <c r="VB976" s="0"/>
      <c r="VC976" s="0"/>
      <c r="VD976" s="0"/>
      <c r="VE976" s="0"/>
      <c r="VF976" s="0"/>
      <c r="VG976" s="0"/>
      <c r="VH976" s="0"/>
      <c r="VI976" s="0"/>
      <c r="VJ976" s="0"/>
      <c r="VK976" s="0"/>
      <c r="VL976" s="0"/>
      <c r="VM976" s="0"/>
      <c r="VN976" s="0"/>
      <c r="VO976" s="0"/>
      <c r="VP976" s="0"/>
      <c r="VQ976" s="0"/>
      <c r="VR976" s="0"/>
      <c r="VS976" s="0"/>
      <c r="VT976" s="0"/>
      <c r="VU976" s="0"/>
      <c r="VV976" s="0"/>
      <c r="VW976" s="0"/>
      <c r="VX976" s="0"/>
      <c r="VY976" s="0"/>
      <c r="VZ976" s="0"/>
      <c r="WA976" s="0"/>
      <c r="WB976" s="0"/>
      <c r="WC976" s="0"/>
      <c r="WD976" s="0"/>
      <c r="WE976" s="0"/>
      <c r="WF976" s="0"/>
      <c r="WG976" s="0"/>
      <c r="WH976" s="0"/>
      <c r="WI976" s="0"/>
      <c r="WJ976" s="0"/>
      <c r="WK976" s="0"/>
      <c r="WL976" s="0"/>
      <c r="WM976" s="0"/>
      <c r="WN976" s="0"/>
      <c r="WO976" s="0"/>
      <c r="WP976" s="0"/>
      <c r="WQ976" s="0"/>
      <c r="WR976" s="0"/>
      <c r="WS976" s="0"/>
      <c r="WT976" s="0"/>
      <c r="WU976" s="0"/>
      <c r="WV976" s="0"/>
      <c r="WW976" s="0"/>
      <c r="WX976" s="0"/>
      <c r="WY976" s="0"/>
      <c r="WZ976" s="0"/>
      <c r="XA976" s="0"/>
      <c r="XB976" s="0"/>
      <c r="XC976" s="0"/>
      <c r="XD976" s="0"/>
      <c r="XE976" s="0"/>
      <c r="XF976" s="0"/>
      <c r="XG976" s="0"/>
      <c r="XH976" s="0"/>
      <c r="XI976" s="0"/>
      <c r="XJ976" s="0"/>
      <c r="XK976" s="0"/>
      <c r="XL976" s="0"/>
      <c r="XM976" s="0"/>
      <c r="XN976" s="0"/>
      <c r="XO976" s="0"/>
      <c r="XP976" s="0"/>
      <c r="XQ976" s="0"/>
      <c r="XR976" s="0"/>
      <c r="XS976" s="0"/>
      <c r="XT976" s="0"/>
      <c r="XU976" s="0"/>
      <c r="XV976" s="0"/>
      <c r="XW976" s="0"/>
      <c r="XX976" s="0"/>
      <c r="XY976" s="0"/>
      <c r="XZ976" s="0"/>
      <c r="YA976" s="0"/>
      <c r="YB976" s="0"/>
      <c r="YC976" s="0"/>
      <c r="YD976" s="0"/>
      <c r="YE976" s="0"/>
      <c r="YF976" s="0"/>
      <c r="YG976" s="0"/>
      <c r="YH976" s="0"/>
      <c r="YI976" s="0"/>
      <c r="YJ976" s="0"/>
      <c r="YK976" s="0"/>
      <c r="YL976" s="0"/>
      <c r="YM976" s="0"/>
      <c r="YN976" s="0"/>
      <c r="YO976" s="0"/>
      <c r="YP976" s="0"/>
      <c r="YQ976" s="0"/>
      <c r="YR976" s="0"/>
      <c r="YS976" s="0"/>
      <c r="YT976" s="0"/>
      <c r="YU976" s="0"/>
      <c r="YV976" s="0"/>
      <c r="YW976" s="0"/>
      <c r="YX976" s="0"/>
      <c r="YY976" s="0"/>
      <c r="YZ976" s="0"/>
      <c r="ZA976" s="0"/>
      <c r="ZB976" s="0"/>
      <c r="ZC976" s="0"/>
      <c r="ZD976" s="0"/>
      <c r="ZE976" s="0"/>
      <c r="ZF976" s="0"/>
      <c r="ZG976" s="0"/>
      <c r="ZH976" s="0"/>
      <c r="ZI976" s="0"/>
      <c r="ZJ976" s="0"/>
      <c r="ZK976" s="0"/>
      <c r="ZL976" s="0"/>
      <c r="ZM976" s="0"/>
      <c r="ZN976" s="0"/>
      <c r="ZO976" s="0"/>
      <c r="ZP976" s="0"/>
      <c r="ZQ976" s="0"/>
      <c r="ZR976" s="0"/>
      <c r="ZS976" s="0"/>
      <c r="ZT976" s="0"/>
      <c r="ZU976" s="0"/>
      <c r="ZV976" s="0"/>
      <c r="ZW976" s="0"/>
      <c r="ZX976" s="0"/>
      <c r="ZY976" s="0"/>
      <c r="ZZ976" s="0"/>
      <c r="AAA976" s="0"/>
      <c r="AAB976" s="0"/>
      <c r="AAC976" s="0"/>
      <c r="AAD976" s="0"/>
      <c r="AAE976" s="0"/>
      <c r="AAF976" s="0"/>
      <c r="AAG976" s="0"/>
      <c r="AAH976" s="0"/>
      <c r="AAI976" s="0"/>
      <c r="AAJ976" s="0"/>
      <c r="AAK976" s="0"/>
      <c r="AAL976" s="0"/>
      <c r="AAM976" s="0"/>
      <c r="AAN976" s="0"/>
      <c r="AAO976" s="0"/>
      <c r="AAP976" s="0"/>
      <c r="AAQ976" s="0"/>
      <c r="AAR976" s="0"/>
      <c r="AAS976" s="0"/>
      <c r="AAT976" s="0"/>
      <c r="AAU976" s="0"/>
      <c r="AAV976" s="0"/>
      <c r="AAW976" s="0"/>
      <c r="AAX976" s="0"/>
      <c r="AAY976" s="0"/>
      <c r="AAZ976" s="0"/>
      <c r="ABA976" s="0"/>
      <c r="ABB976" s="0"/>
      <c r="ABC976" s="0"/>
      <c r="ABD976" s="0"/>
      <c r="ABE976" s="0"/>
      <c r="ABF976" s="0"/>
      <c r="ABG976" s="0"/>
      <c r="ABH976" s="0"/>
      <c r="ABI976" s="0"/>
      <c r="ABJ976" s="0"/>
      <c r="ABK976" s="0"/>
      <c r="ABL976" s="0"/>
      <c r="ABM976" s="0"/>
      <c r="ABN976" s="0"/>
      <c r="ABO976" s="0"/>
      <c r="ABP976" s="0"/>
      <c r="ABQ976" s="0"/>
      <c r="ABR976" s="0"/>
      <c r="ABS976" s="0"/>
      <c r="ABT976" s="0"/>
      <c r="ABU976" s="0"/>
      <c r="ABV976" s="0"/>
      <c r="ABW976" s="0"/>
      <c r="ABX976" s="0"/>
      <c r="ABY976" s="0"/>
      <c r="ABZ976" s="0"/>
      <c r="ACA976" s="0"/>
      <c r="ACB976" s="0"/>
      <c r="ACC976" s="0"/>
      <c r="ACD976" s="0"/>
      <c r="ACE976" s="0"/>
      <c r="ACF976" s="0"/>
      <c r="ACG976" s="0"/>
      <c r="ACH976" s="0"/>
      <c r="ACI976" s="0"/>
      <c r="ACJ976" s="0"/>
      <c r="ACK976" s="0"/>
      <c r="ACL976" s="0"/>
      <c r="ACM976" s="0"/>
      <c r="ACN976" s="0"/>
      <c r="ACO976" s="0"/>
      <c r="ACP976" s="0"/>
      <c r="ACQ976" s="0"/>
      <c r="ACR976" s="0"/>
      <c r="ACS976" s="0"/>
      <c r="ACT976" s="0"/>
      <c r="ACU976" s="0"/>
      <c r="ACV976" s="0"/>
      <c r="ACW976" s="0"/>
      <c r="ACX976" s="0"/>
      <c r="ACY976" s="0"/>
      <c r="ACZ976" s="0"/>
      <c r="ADA976" s="0"/>
      <c r="ADB976" s="0"/>
      <c r="ADC976" s="0"/>
      <c r="ADD976" s="0"/>
      <c r="ADE976" s="0"/>
      <c r="ADF976" s="0"/>
      <c r="ADG976" s="0"/>
      <c r="ADH976" s="0"/>
      <c r="ADI976" s="0"/>
      <c r="ADJ976" s="0"/>
      <c r="ADK976" s="0"/>
      <c r="ADL976" s="0"/>
      <c r="ADM976" s="0"/>
      <c r="ADN976" s="0"/>
      <c r="ADO976" s="0"/>
      <c r="ADP976" s="0"/>
      <c r="ADQ976" s="0"/>
      <c r="ADR976" s="0"/>
      <c r="ADS976" s="0"/>
      <c r="ADT976" s="0"/>
      <c r="ADU976" s="0"/>
      <c r="ADV976" s="0"/>
      <c r="ADW976" s="0"/>
      <c r="ADX976" s="0"/>
      <c r="ADY976" s="0"/>
      <c r="ADZ976" s="0"/>
      <c r="AEA976" s="0"/>
      <c r="AEB976" s="0"/>
      <c r="AEC976" s="0"/>
      <c r="AED976" s="0"/>
      <c r="AEE976" s="0"/>
      <c r="AEF976" s="0"/>
      <c r="AEG976" s="0"/>
      <c r="AEH976" s="0"/>
      <c r="AEI976" s="0"/>
      <c r="AEJ976" s="0"/>
      <c r="AEK976" s="0"/>
      <c r="AEL976" s="0"/>
      <c r="AEM976" s="0"/>
      <c r="AEN976" s="0"/>
      <c r="AEO976" s="0"/>
      <c r="AEP976" s="0"/>
      <c r="AEQ976" s="0"/>
      <c r="AER976" s="0"/>
      <c r="AES976" s="0"/>
      <c r="AET976" s="0"/>
      <c r="AEU976" s="0"/>
      <c r="AEV976" s="0"/>
      <c r="AEW976" s="0"/>
      <c r="AEX976" s="0"/>
      <c r="AEY976" s="0"/>
      <c r="AEZ976" s="0"/>
      <c r="AFA976" s="0"/>
      <c r="AFB976" s="0"/>
      <c r="AFC976" s="0"/>
      <c r="AFD976" s="0"/>
      <c r="AFE976" s="0"/>
      <c r="AFF976" s="0"/>
      <c r="AFG976" s="0"/>
      <c r="AFH976" s="0"/>
      <c r="AFI976" s="0"/>
      <c r="AFJ976" s="0"/>
      <c r="AFK976" s="0"/>
      <c r="AFL976" s="0"/>
      <c r="AFM976" s="0"/>
      <c r="AFN976" s="0"/>
      <c r="AFO976" s="0"/>
      <c r="AFP976" s="0"/>
      <c r="AFQ976" s="0"/>
      <c r="AFR976" s="0"/>
      <c r="AFS976" s="0"/>
      <c r="AFT976" s="0"/>
      <c r="AFU976" s="0"/>
      <c r="AFV976" s="0"/>
      <c r="AFW976" s="0"/>
      <c r="AFX976" s="0"/>
      <c r="AFY976" s="0"/>
      <c r="AFZ976" s="0"/>
      <c r="AGA976" s="0"/>
      <c r="AGB976" s="0"/>
      <c r="AGC976" s="0"/>
      <c r="AGD976" s="0"/>
      <c r="AGE976" s="0"/>
      <c r="AGF976" s="0"/>
      <c r="AGG976" s="0"/>
      <c r="AGH976" s="0"/>
      <c r="AGI976" s="0"/>
      <c r="AGJ976" s="0"/>
      <c r="AGK976" s="0"/>
      <c r="AGL976" s="0"/>
      <c r="AGM976" s="0"/>
      <c r="AGN976" s="0"/>
      <c r="AGO976" s="0"/>
      <c r="AGP976" s="0"/>
      <c r="AGQ976" s="0"/>
      <c r="AGR976" s="0"/>
      <c r="AGS976" s="0"/>
      <c r="AGT976" s="0"/>
      <c r="AGU976" s="0"/>
      <c r="AGV976" s="0"/>
      <c r="AGW976" s="0"/>
      <c r="AGX976" s="0"/>
      <c r="AGY976" s="0"/>
      <c r="AGZ976" s="0"/>
      <c r="AHA976" s="0"/>
      <c r="AHB976" s="0"/>
      <c r="AHC976" s="0"/>
      <c r="AHD976" s="0"/>
      <c r="AHE976" s="0"/>
      <c r="AHF976" s="0"/>
      <c r="AHG976" s="0"/>
      <c r="AHH976" s="0"/>
      <c r="AHI976" s="0"/>
      <c r="AHJ976" s="0"/>
      <c r="AHK976" s="0"/>
      <c r="AHL976" s="0"/>
      <c r="AHM976" s="0"/>
      <c r="AHN976" s="0"/>
      <c r="AHO976" s="0"/>
      <c r="AHP976" s="0"/>
      <c r="AHQ976" s="0"/>
      <c r="AHR976" s="0"/>
      <c r="AHS976" s="0"/>
      <c r="AHT976" s="0"/>
      <c r="AHU976" s="0"/>
      <c r="AHV976" s="0"/>
      <c r="AHW976" s="0"/>
      <c r="AHX976" s="0"/>
      <c r="AHY976" s="0"/>
      <c r="AHZ976" s="0"/>
      <c r="AIA976" s="0"/>
      <c r="AIB976" s="0"/>
      <c r="AIC976" s="0"/>
      <c r="AID976" s="0"/>
      <c r="AIE976" s="0"/>
      <c r="AIF976" s="0"/>
      <c r="AIG976" s="0"/>
      <c r="AIH976" s="0"/>
      <c r="AII976" s="0"/>
      <c r="AIJ976" s="0"/>
      <c r="AIK976" s="0"/>
      <c r="AIL976" s="0"/>
      <c r="AIM976" s="0"/>
      <c r="AIN976" s="0"/>
      <c r="AIO976" s="0"/>
      <c r="AIP976" s="0"/>
      <c r="AIQ976" s="0"/>
      <c r="AIR976" s="0"/>
      <c r="AIS976" s="0"/>
      <c r="AIT976" s="0"/>
      <c r="AIU976" s="0"/>
      <c r="AIV976" s="0"/>
      <c r="AIW976" s="0"/>
      <c r="AIX976" s="0"/>
      <c r="AIY976" s="0"/>
      <c r="AIZ976" s="0"/>
      <c r="AJA976" s="0"/>
      <c r="AJB976" s="0"/>
      <c r="AJC976" s="0"/>
      <c r="AJD976" s="0"/>
      <c r="AJE976" s="0"/>
      <c r="AJF976" s="0"/>
      <c r="AJG976" s="0"/>
      <c r="AJH976" s="0"/>
      <c r="AJI976" s="0"/>
      <c r="AJJ976" s="0"/>
      <c r="AJK976" s="0"/>
      <c r="AJL976" s="0"/>
      <c r="AJM976" s="0"/>
      <c r="AJN976" s="0"/>
      <c r="AJO976" s="0"/>
      <c r="AJP976" s="0"/>
      <c r="AJQ976" s="0"/>
      <c r="AJR976" s="0"/>
      <c r="AJS976" s="0"/>
      <c r="AJT976" s="0"/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customFormat="false" ht="12.75" hidden="true" customHeight="false" outlineLevel="0" collapsed="false">
      <c r="A977" s="5" t="n">
        <v>975</v>
      </c>
      <c r="B977" s="69" t="s">
        <v>6</v>
      </c>
      <c r="C977" s="69" t="s">
        <v>11</v>
      </c>
      <c r="D977" s="69" t="s">
        <v>11</v>
      </c>
      <c r="E977" s="69" t="s">
        <v>1197</v>
      </c>
      <c r="F977" s="70" t="s">
        <v>1175</v>
      </c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/>
      <c r="LY977" s="0"/>
      <c r="LZ977" s="0"/>
      <c r="MA977" s="0"/>
      <c r="MB977" s="0"/>
      <c r="MC977" s="0"/>
      <c r="MD977" s="0"/>
      <c r="ME977" s="0"/>
      <c r="MF977" s="0"/>
      <c r="MG977" s="0"/>
      <c r="MH977" s="0"/>
      <c r="MI977" s="0"/>
      <c r="MJ977" s="0"/>
      <c r="MK977" s="0"/>
      <c r="ML977" s="0"/>
      <c r="MM977" s="0"/>
      <c r="MN977" s="0"/>
      <c r="MO977" s="0"/>
      <c r="MP977" s="0"/>
      <c r="MQ977" s="0"/>
      <c r="MR977" s="0"/>
      <c r="MS977" s="0"/>
      <c r="MT977" s="0"/>
      <c r="MU977" s="0"/>
      <c r="MV977" s="0"/>
      <c r="MW977" s="0"/>
      <c r="MX977" s="0"/>
      <c r="MY977" s="0"/>
      <c r="MZ977" s="0"/>
      <c r="NA977" s="0"/>
      <c r="NB977" s="0"/>
      <c r="NC977" s="0"/>
      <c r="ND977" s="0"/>
      <c r="NE977" s="0"/>
      <c r="NF977" s="0"/>
      <c r="NG977" s="0"/>
      <c r="NH977" s="0"/>
      <c r="NI977" s="0"/>
      <c r="NJ977" s="0"/>
      <c r="NK977" s="0"/>
      <c r="NL977" s="0"/>
      <c r="NM977" s="0"/>
      <c r="NN977" s="0"/>
      <c r="NO977" s="0"/>
      <c r="NP977" s="0"/>
      <c r="NQ977" s="0"/>
      <c r="NR977" s="0"/>
      <c r="NS977" s="0"/>
      <c r="NT977" s="0"/>
      <c r="NU977" s="0"/>
      <c r="NV977" s="0"/>
      <c r="NW977" s="0"/>
      <c r="NX977" s="0"/>
      <c r="NY977" s="0"/>
      <c r="NZ977" s="0"/>
      <c r="OA977" s="0"/>
      <c r="OB977" s="0"/>
      <c r="OC977" s="0"/>
      <c r="OD977" s="0"/>
      <c r="OE977" s="0"/>
      <c r="OF977" s="0"/>
      <c r="OG977" s="0"/>
      <c r="OH977" s="0"/>
      <c r="OI977" s="0"/>
      <c r="OJ977" s="0"/>
      <c r="OK977" s="0"/>
      <c r="OL977" s="0"/>
      <c r="OM977" s="0"/>
      <c r="ON977" s="0"/>
      <c r="OO977" s="0"/>
      <c r="OP977" s="0"/>
      <c r="OQ977" s="0"/>
      <c r="OR977" s="0"/>
      <c r="OS977" s="0"/>
      <c r="OT977" s="0"/>
      <c r="OU977" s="0"/>
      <c r="OV977" s="0"/>
      <c r="OW977" s="0"/>
      <c r="OX977" s="0"/>
      <c r="OY977" s="0"/>
      <c r="OZ977" s="0"/>
      <c r="PA977" s="0"/>
      <c r="PB977" s="0"/>
      <c r="PC977" s="0"/>
      <c r="PD977" s="0"/>
      <c r="PE977" s="0"/>
      <c r="PF977" s="0"/>
      <c r="PG977" s="0"/>
      <c r="PH977" s="0"/>
      <c r="PI977" s="0"/>
      <c r="PJ977" s="0"/>
      <c r="PK977" s="0"/>
      <c r="PL977" s="0"/>
      <c r="PM977" s="0"/>
      <c r="PN977" s="0"/>
      <c r="PO977" s="0"/>
      <c r="PP977" s="0"/>
      <c r="PQ977" s="0"/>
      <c r="PR977" s="0"/>
      <c r="PS977" s="0"/>
      <c r="PT977" s="0"/>
      <c r="PU977" s="0"/>
      <c r="PV977" s="0"/>
      <c r="PW977" s="0"/>
      <c r="PX977" s="0"/>
      <c r="PY977" s="0"/>
      <c r="PZ977" s="0"/>
      <c r="QA977" s="0"/>
      <c r="QB977" s="0"/>
      <c r="QC977" s="0"/>
      <c r="QD977" s="0"/>
      <c r="QE977" s="0"/>
      <c r="QF977" s="0"/>
      <c r="QG977" s="0"/>
      <c r="QH977" s="0"/>
      <c r="QI977" s="0"/>
      <c r="QJ977" s="0"/>
      <c r="QK977" s="0"/>
      <c r="QL977" s="0"/>
      <c r="QM977" s="0"/>
      <c r="QN977" s="0"/>
      <c r="QO977" s="0"/>
      <c r="QP977" s="0"/>
      <c r="QQ977" s="0"/>
      <c r="QR977" s="0"/>
      <c r="QS977" s="0"/>
      <c r="QT977" s="0"/>
      <c r="QU977" s="0"/>
      <c r="QV977" s="0"/>
      <c r="QW977" s="0"/>
      <c r="QX977" s="0"/>
      <c r="QY977" s="0"/>
      <c r="QZ977" s="0"/>
      <c r="RA977" s="0"/>
      <c r="RB977" s="0"/>
      <c r="RC977" s="0"/>
      <c r="RD977" s="0"/>
      <c r="RE977" s="0"/>
      <c r="RF977" s="0"/>
      <c r="RG977" s="0"/>
      <c r="RH977" s="0"/>
      <c r="RI977" s="0"/>
      <c r="RJ977" s="0"/>
      <c r="RK977" s="0"/>
      <c r="RL977" s="0"/>
      <c r="RM977" s="0"/>
      <c r="RN977" s="0"/>
      <c r="RO977" s="0"/>
      <c r="RP977" s="0"/>
      <c r="RQ977" s="0"/>
      <c r="RR977" s="0"/>
      <c r="RS977" s="0"/>
      <c r="RT977" s="0"/>
      <c r="RU977" s="0"/>
      <c r="RV977" s="0"/>
      <c r="RW977" s="0"/>
      <c r="RX977" s="0"/>
      <c r="RY977" s="0"/>
      <c r="RZ977" s="0"/>
      <c r="SA977" s="0"/>
      <c r="SB977" s="0"/>
      <c r="SC977" s="0"/>
      <c r="SD977" s="0"/>
      <c r="SE977" s="0"/>
      <c r="SF977" s="0"/>
      <c r="SG977" s="0"/>
      <c r="SH977" s="0"/>
      <c r="SI977" s="0"/>
      <c r="SJ977" s="0"/>
      <c r="SK977" s="0"/>
      <c r="SL977" s="0"/>
      <c r="SM977" s="0"/>
      <c r="SN977" s="0"/>
      <c r="SO977" s="0"/>
      <c r="SP977" s="0"/>
      <c r="SQ977" s="0"/>
      <c r="SR977" s="0"/>
      <c r="SS977" s="0"/>
      <c r="ST977" s="0"/>
      <c r="SU977" s="0"/>
      <c r="SV977" s="0"/>
      <c r="SW977" s="0"/>
      <c r="SX977" s="0"/>
      <c r="SY977" s="0"/>
      <c r="SZ977" s="0"/>
      <c r="TA977" s="0"/>
      <c r="TB977" s="0"/>
      <c r="TC977" s="0"/>
      <c r="TD977" s="0"/>
      <c r="TE977" s="0"/>
      <c r="TF977" s="0"/>
      <c r="TG977" s="0"/>
      <c r="TH977" s="0"/>
      <c r="TI977" s="0"/>
      <c r="TJ977" s="0"/>
      <c r="TK977" s="0"/>
      <c r="TL977" s="0"/>
      <c r="TM977" s="0"/>
      <c r="TN977" s="0"/>
      <c r="TO977" s="0"/>
      <c r="TP977" s="0"/>
      <c r="TQ977" s="0"/>
      <c r="TR977" s="0"/>
      <c r="TS977" s="0"/>
      <c r="TT977" s="0"/>
      <c r="TU977" s="0"/>
      <c r="TV977" s="0"/>
      <c r="TW977" s="0"/>
      <c r="TX977" s="0"/>
      <c r="TY977" s="0"/>
      <c r="TZ977" s="0"/>
      <c r="UA977" s="0"/>
      <c r="UB977" s="0"/>
      <c r="UC977" s="0"/>
      <c r="UD977" s="0"/>
      <c r="UE977" s="0"/>
      <c r="UF977" s="0"/>
      <c r="UG977" s="0"/>
      <c r="UH977" s="0"/>
      <c r="UI977" s="0"/>
      <c r="UJ977" s="0"/>
      <c r="UK977" s="0"/>
      <c r="UL977" s="0"/>
      <c r="UM977" s="0"/>
      <c r="UN977" s="0"/>
      <c r="UO977" s="0"/>
      <c r="UP977" s="0"/>
      <c r="UQ977" s="0"/>
      <c r="UR977" s="0"/>
      <c r="US977" s="0"/>
      <c r="UT977" s="0"/>
      <c r="UU977" s="0"/>
      <c r="UV977" s="0"/>
      <c r="UW977" s="0"/>
      <c r="UX977" s="0"/>
      <c r="UY977" s="0"/>
      <c r="UZ977" s="0"/>
      <c r="VA977" s="0"/>
      <c r="VB977" s="0"/>
      <c r="VC977" s="0"/>
      <c r="VD977" s="0"/>
      <c r="VE977" s="0"/>
      <c r="VF977" s="0"/>
      <c r="VG977" s="0"/>
      <c r="VH977" s="0"/>
      <c r="VI977" s="0"/>
      <c r="VJ977" s="0"/>
      <c r="VK977" s="0"/>
      <c r="VL977" s="0"/>
      <c r="VM977" s="0"/>
      <c r="VN977" s="0"/>
      <c r="VO977" s="0"/>
      <c r="VP977" s="0"/>
      <c r="VQ977" s="0"/>
      <c r="VR977" s="0"/>
      <c r="VS977" s="0"/>
      <c r="VT977" s="0"/>
      <c r="VU977" s="0"/>
      <c r="VV977" s="0"/>
      <c r="VW977" s="0"/>
      <c r="VX977" s="0"/>
      <c r="VY977" s="0"/>
      <c r="VZ977" s="0"/>
      <c r="WA977" s="0"/>
      <c r="WB977" s="0"/>
      <c r="WC977" s="0"/>
      <c r="WD977" s="0"/>
      <c r="WE977" s="0"/>
      <c r="WF977" s="0"/>
      <c r="WG977" s="0"/>
      <c r="WH977" s="0"/>
      <c r="WI977" s="0"/>
      <c r="WJ977" s="0"/>
      <c r="WK977" s="0"/>
      <c r="WL977" s="0"/>
      <c r="WM977" s="0"/>
      <c r="WN977" s="0"/>
      <c r="WO977" s="0"/>
      <c r="WP977" s="0"/>
      <c r="WQ977" s="0"/>
      <c r="WR977" s="0"/>
      <c r="WS977" s="0"/>
      <c r="WT977" s="0"/>
      <c r="WU977" s="0"/>
      <c r="WV977" s="0"/>
      <c r="WW977" s="0"/>
      <c r="WX977" s="0"/>
      <c r="WY977" s="0"/>
      <c r="WZ977" s="0"/>
      <c r="XA977" s="0"/>
      <c r="XB977" s="0"/>
      <c r="XC977" s="0"/>
      <c r="XD977" s="0"/>
      <c r="XE977" s="0"/>
      <c r="XF977" s="0"/>
      <c r="XG977" s="0"/>
      <c r="XH977" s="0"/>
      <c r="XI977" s="0"/>
      <c r="XJ977" s="0"/>
      <c r="XK977" s="0"/>
      <c r="XL977" s="0"/>
      <c r="XM977" s="0"/>
      <c r="XN977" s="0"/>
      <c r="XO977" s="0"/>
      <c r="XP977" s="0"/>
      <c r="XQ977" s="0"/>
      <c r="XR977" s="0"/>
      <c r="XS977" s="0"/>
      <c r="XT977" s="0"/>
      <c r="XU977" s="0"/>
      <c r="XV977" s="0"/>
      <c r="XW977" s="0"/>
      <c r="XX977" s="0"/>
      <c r="XY977" s="0"/>
      <c r="XZ977" s="0"/>
      <c r="YA977" s="0"/>
      <c r="YB977" s="0"/>
      <c r="YC977" s="0"/>
      <c r="YD977" s="0"/>
      <c r="YE977" s="0"/>
      <c r="YF977" s="0"/>
      <c r="YG977" s="0"/>
      <c r="YH977" s="0"/>
      <c r="YI977" s="0"/>
      <c r="YJ977" s="0"/>
      <c r="YK977" s="0"/>
      <c r="YL977" s="0"/>
      <c r="YM977" s="0"/>
      <c r="YN977" s="0"/>
      <c r="YO977" s="0"/>
      <c r="YP977" s="0"/>
      <c r="YQ977" s="0"/>
      <c r="YR977" s="0"/>
      <c r="YS977" s="0"/>
      <c r="YT977" s="0"/>
      <c r="YU977" s="0"/>
      <c r="YV977" s="0"/>
      <c r="YW977" s="0"/>
      <c r="YX977" s="0"/>
      <c r="YY977" s="0"/>
      <c r="YZ977" s="0"/>
      <c r="ZA977" s="0"/>
      <c r="ZB977" s="0"/>
      <c r="ZC977" s="0"/>
      <c r="ZD977" s="0"/>
      <c r="ZE977" s="0"/>
      <c r="ZF977" s="0"/>
      <c r="ZG977" s="0"/>
      <c r="ZH977" s="0"/>
      <c r="ZI977" s="0"/>
      <c r="ZJ977" s="0"/>
      <c r="ZK977" s="0"/>
      <c r="ZL977" s="0"/>
      <c r="ZM977" s="0"/>
      <c r="ZN977" s="0"/>
      <c r="ZO977" s="0"/>
      <c r="ZP977" s="0"/>
      <c r="ZQ977" s="0"/>
      <c r="ZR977" s="0"/>
      <c r="ZS977" s="0"/>
      <c r="ZT977" s="0"/>
      <c r="ZU977" s="0"/>
      <c r="ZV977" s="0"/>
      <c r="ZW977" s="0"/>
      <c r="ZX977" s="0"/>
      <c r="ZY977" s="0"/>
      <c r="ZZ977" s="0"/>
      <c r="AAA977" s="0"/>
      <c r="AAB977" s="0"/>
      <c r="AAC977" s="0"/>
      <c r="AAD977" s="0"/>
      <c r="AAE977" s="0"/>
      <c r="AAF977" s="0"/>
      <c r="AAG977" s="0"/>
      <c r="AAH977" s="0"/>
      <c r="AAI977" s="0"/>
      <c r="AAJ977" s="0"/>
      <c r="AAK977" s="0"/>
      <c r="AAL977" s="0"/>
      <c r="AAM977" s="0"/>
      <c r="AAN977" s="0"/>
      <c r="AAO977" s="0"/>
      <c r="AAP977" s="0"/>
      <c r="AAQ977" s="0"/>
      <c r="AAR977" s="0"/>
      <c r="AAS977" s="0"/>
      <c r="AAT977" s="0"/>
      <c r="AAU977" s="0"/>
      <c r="AAV977" s="0"/>
      <c r="AAW977" s="0"/>
      <c r="AAX977" s="0"/>
      <c r="AAY977" s="0"/>
      <c r="AAZ977" s="0"/>
      <c r="ABA977" s="0"/>
      <c r="ABB977" s="0"/>
      <c r="ABC977" s="0"/>
      <c r="ABD977" s="0"/>
      <c r="ABE977" s="0"/>
      <c r="ABF977" s="0"/>
      <c r="ABG977" s="0"/>
      <c r="ABH977" s="0"/>
      <c r="ABI977" s="0"/>
      <c r="ABJ977" s="0"/>
      <c r="ABK977" s="0"/>
      <c r="ABL977" s="0"/>
      <c r="ABM977" s="0"/>
      <c r="ABN977" s="0"/>
      <c r="ABO977" s="0"/>
      <c r="ABP977" s="0"/>
      <c r="ABQ977" s="0"/>
      <c r="ABR977" s="0"/>
      <c r="ABS977" s="0"/>
      <c r="ABT977" s="0"/>
      <c r="ABU977" s="0"/>
      <c r="ABV977" s="0"/>
      <c r="ABW977" s="0"/>
      <c r="ABX977" s="0"/>
      <c r="ABY977" s="0"/>
      <c r="ABZ977" s="0"/>
      <c r="ACA977" s="0"/>
      <c r="ACB977" s="0"/>
      <c r="ACC977" s="0"/>
      <c r="ACD977" s="0"/>
      <c r="ACE977" s="0"/>
      <c r="ACF977" s="0"/>
      <c r="ACG977" s="0"/>
      <c r="ACH977" s="0"/>
      <c r="ACI977" s="0"/>
      <c r="ACJ977" s="0"/>
      <c r="ACK977" s="0"/>
      <c r="ACL977" s="0"/>
      <c r="ACM977" s="0"/>
      <c r="ACN977" s="0"/>
      <c r="ACO977" s="0"/>
      <c r="ACP977" s="0"/>
      <c r="ACQ977" s="0"/>
      <c r="ACR977" s="0"/>
      <c r="ACS977" s="0"/>
      <c r="ACT977" s="0"/>
      <c r="ACU977" s="0"/>
      <c r="ACV977" s="0"/>
      <c r="ACW977" s="0"/>
      <c r="ACX977" s="0"/>
      <c r="ACY977" s="0"/>
      <c r="ACZ977" s="0"/>
      <c r="ADA977" s="0"/>
      <c r="ADB977" s="0"/>
      <c r="ADC977" s="0"/>
      <c r="ADD977" s="0"/>
      <c r="ADE977" s="0"/>
      <c r="ADF977" s="0"/>
      <c r="ADG977" s="0"/>
      <c r="ADH977" s="0"/>
      <c r="ADI977" s="0"/>
      <c r="ADJ977" s="0"/>
      <c r="ADK977" s="0"/>
      <c r="ADL977" s="0"/>
      <c r="ADM977" s="0"/>
      <c r="ADN977" s="0"/>
      <c r="ADO977" s="0"/>
      <c r="ADP977" s="0"/>
      <c r="ADQ977" s="0"/>
      <c r="ADR977" s="0"/>
      <c r="ADS977" s="0"/>
      <c r="ADT977" s="0"/>
      <c r="ADU977" s="0"/>
      <c r="ADV977" s="0"/>
      <c r="ADW977" s="0"/>
      <c r="ADX977" s="0"/>
      <c r="ADY977" s="0"/>
      <c r="ADZ977" s="0"/>
      <c r="AEA977" s="0"/>
      <c r="AEB977" s="0"/>
      <c r="AEC977" s="0"/>
      <c r="AED977" s="0"/>
      <c r="AEE977" s="0"/>
      <c r="AEF977" s="0"/>
      <c r="AEG977" s="0"/>
      <c r="AEH977" s="0"/>
      <c r="AEI977" s="0"/>
      <c r="AEJ977" s="0"/>
      <c r="AEK977" s="0"/>
      <c r="AEL977" s="0"/>
      <c r="AEM977" s="0"/>
      <c r="AEN977" s="0"/>
      <c r="AEO977" s="0"/>
      <c r="AEP977" s="0"/>
      <c r="AEQ977" s="0"/>
      <c r="AER977" s="0"/>
      <c r="AES977" s="0"/>
      <c r="AET977" s="0"/>
      <c r="AEU977" s="0"/>
      <c r="AEV977" s="0"/>
      <c r="AEW977" s="0"/>
      <c r="AEX977" s="0"/>
      <c r="AEY977" s="0"/>
      <c r="AEZ977" s="0"/>
      <c r="AFA977" s="0"/>
      <c r="AFB977" s="0"/>
      <c r="AFC977" s="0"/>
      <c r="AFD977" s="0"/>
      <c r="AFE977" s="0"/>
      <c r="AFF977" s="0"/>
      <c r="AFG977" s="0"/>
      <c r="AFH977" s="0"/>
      <c r="AFI977" s="0"/>
      <c r="AFJ977" s="0"/>
      <c r="AFK977" s="0"/>
      <c r="AFL977" s="0"/>
      <c r="AFM977" s="0"/>
      <c r="AFN977" s="0"/>
      <c r="AFO977" s="0"/>
      <c r="AFP977" s="0"/>
      <c r="AFQ977" s="0"/>
      <c r="AFR977" s="0"/>
      <c r="AFS977" s="0"/>
      <c r="AFT977" s="0"/>
      <c r="AFU977" s="0"/>
      <c r="AFV977" s="0"/>
      <c r="AFW977" s="0"/>
      <c r="AFX977" s="0"/>
      <c r="AFY977" s="0"/>
      <c r="AFZ977" s="0"/>
      <c r="AGA977" s="0"/>
      <c r="AGB977" s="0"/>
      <c r="AGC977" s="0"/>
      <c r="AGD977" s="0"/>
      <c r="AGE977" s="0"/>
      <c r="AGF977" s="0"/>
      <c r="AGG977" s="0"/>
      <c r="AGH977" s="0"/>
      <c r="AGI977" s="0"/>
      <c r="AGJ977" s="0"/>
      <c r="AGK977" s="0"/>
      <c r="AGL977" s="0"/>
      <c r="AGM977" s="0"/>
      <c r="AGN977" s="0"/>
      <c r="AGO977" s="0"/>
      <c r="AGP977" s="0"/>
      <c r="AGQ977" s="0"/>
      <c r="AGR977" s="0"/>
      <c r="AGS977" s="0"/>
      <c r="AGT977" s="0"/>
      <c r="AGU977" s="0"/>
      <c r="AGV977" s="0"/>
      <c r="AGW977" s="0"/>
      <c r="AGX977" s="0"/>
      <c r="AGY977" s="0"/>
      <c r="AGZ977" s="0"/>
      <c r="AHA977" s="0"/>
      <c r="AHB977" s="0"/>
      <c r="AHC977" s="0"/>
      <c r="AHD977" s="0"/>
      <c r="AHE977" s="0"/>
      <c r="AHF977" s="0"/>
      <c r="AHG977" s="0"/>
      <c r="AHH977" s="0"/>
      <c r="AHI977" s="0"/>
      <c r="AHJ977" s="0"/>
      <c r="AHK977" s="0"/>
      <c r="AHL977" s="0"/>
      <c r="AHM977" s="0"/>
      <c r="AHN977" s="0"/>
      <c r="AHO977" s="0"/>
      <c r="AHP977" s="0"/>
      <c r="AHQ977" s="0"/>
      <c r="AHR977" s="0"/>
      <c r="AHS977" s="0"/>
      <c r="AHT977" s="0"/>
      <c r="AHU977" s="0"/>
      <c r="AHV977" s="0"/>
      <c r="AHW977" s="0"/>
      <c r="AHX977" s="0"/>
      <c r="AHY977" s="0"/>
      <c r="AHZ977" s="0"/>
      <c r="AIA977" s="0"/>
      <c r="AIB977" s="0"/>
      <c r="AIC977" s="0"/>
      <c r="AID977" s="0"/>
      <c r="AIE977" s="0"/>
      <c r="AIF977" s="0"/>
      <c r="AIG977" s="0"/>
      <c r="AIH977" s="0"/>
      <c r="AII977" s="0"/>
      <c r="AIJ977" s="0"/>
      <c r="AIK977" s="0"/>
      <c r="AIL977" s="0"/>
      <c r="AIM977" s="0"/>
      <c r="AIN977" s="0"/>
      <c r="AIO977" s="0"/>
      <c r="AIP977" s="0"/>
      <c r="AIQ977" s="0"/>
      <c r="AIR977" s="0"/>
      <c r="AIS977" s="0"/>
      <c r="AIT977" s="0"/>
      <c r="AIU977" s="0"/>
      <c r="AIV977" s="0"/>
      <c r="AIW977" s="0"/>
      <c r="AIX977" s="0"/>
      <c r="AIY977" s="0"/>
      <c r="AIZ977" s="0"/>
      <c r="AJA977" s="0"/>
      <c r="AJB977" s="0"/>
      <c r="AJC977" s="0"/>
      <c r="AJD977" s="0"/>
      <c r="AJE977" s="0"/>
      <c r="AJF977" s="0"/>
      <c r="AJG977" s="0"/>
      <c r="AJH977" s="0"/>
      <c r="AJI977" s="0"/>
      <c r="AJJ977" s="0"/>
      <c r="AJK977" s="0"/>
      <c r="AJL977" s="0"/>
      <c r="AJM977" s="0"/>
      <c r="AJN977" s="0"/>
      <c r="AJO977" s="0"/>
      <c r="AJP977" s="0"/>
      <c r="AJQ977" s="0"/>
      <c r="AJR977" s="0"/>
      <c r="AJS977" s="0"/>
      <c r="AJT977" s="0"/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customFormat="false" ht="12.75" hidden="true" customHeight="false" outlineLevel="0" collapsed="false">
      <c r="A978" s="5" t="n">
        <v>976</v>
      </c>
      <c r="B978" s="69" t="s">
        <v>6</v>
      </c>
      <c r="C978" s="69" t="s">
        <v>11</v>
      </c>
      <c r="D978" s="69" t="s">
        <v>11</v>
      </c>
      <c r="E978" s="69" t="s">
        <v>1197</v>
      </c>
      <c r="F978" s="70" t="s">
        <v>1199</v>
      </c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  <c r="LX978" s="0"/>
      <c r="LY978" s="0"/>
      <c r="LZ978" s="0"/>
      <c r="MA978" s="0"/>
      <c r="MB978" s="0"/>
      <c r="MC978" s="0"/>
      <c r="MD978" s="0"/>
      <c r="ME978" s="0"/>
      <c r="MF978" s="0"/>
      <c r="MG978" s="0"/>
      <c r="MH978" s="0"/>
      <c r="MI978" s="0"/>
      <c r="MJ978" s="0"/>
      <c r="MK978" s="0"/>
      <c r="ML978" s="0"/>
      <c r="MM978" s="0"/>
      <c r="MN978" s="0"/>
      <c r="MO978" s="0"/>
      <c r="MP978" s="0"/>
      <c r="MQ978" s="0"/>
      <c r="MR978" s="0"/>
      <c r="MS978" s="0"/>
      <c r="MT978" s="0"/>
      <c r="MU978" s="0"/>
      <c r="MV978" s="0"/>
      <c r="MW978" s="0"/>
      <c r="MX978" s="0"/>
      <c r="MY978" s="0"/>
      <c r="MZ978" s="0"/>
      <c r="NA978" s="0"/>
      <c r="NB978" s="0"/>
      <c r="NC978" s="0"/>
      <c r="ND978" s="0"/>
      <c r="NE978" s="0"/>
      <c r="NF978" s="0"/>
      <c r="NG978" s="0"/>
      <c r="NH978" s="0"/>
      <c r="NI978" s="0"/>
      <c r="NJ978" s="0"/>
      <c r="NK978" s="0"/>
      <c r="NL978" s="0"/>
      <c r="NM978" s="0"/>
      <c r="NN978" s="0"/>
      <c r="NO978" s="0"/>
      <c r="NP978" s="0"/>
      <c r="NQ978" s="0"/>
      <c r="NR978" s="0"/>
      <c r="NS978" s="0"/>
      <c r="NT978" s="0"/>
      <c r="NU978" s="0"/>
      <c r="NV978" s="0"/>
      <c r="NW978" s="0"/>
      <c r="NX978" s="0"/>
      <c r="NY978" s="0"/>
      <c r="NZ978" s="0"/>
      <c r="OA978" s="0"/>
      <c r="OB978" s="0"/>
      <c r="OC978" s="0"/>
      <c r="OD978" s="0"/>
      <c r="OE978" s="0"/>
      <c r="OF978" s="0"/>
      <c r="OG978" s="0"/>
      <c r="OH978" s="0"/>
      <c r="OI978" s="0"/>
      <c r="OJ978" s="0"/>
      <c r="OK978" s="0"/>
      <c r="OL978" s="0"/>
      <c r="OM978" s="0"/>
      <c r="ON978" s="0"/>
      <c r="OO978" s="0"/>
      <c r="OP978" s="0"/>
      <c r="OQ978" s="0"/>
      <c r="OR978" s="0"/>
      <c r="OS978" s="0"/>
      <c r="OT978" s="0"/>
      <c r="OU978" s="0"/>
      <c r="OV978" s="0"/>
      <c r="OW978" s="0"/>
      <c r="OX978" s="0"/>
      <c r="OY978" s="0"/>
      <c r="OZ978" s="0"/>
      <c r="PA978" s="0"/>
      <c r="PB978" s="0"/>
      <c r="PC978" s="0"/>
      <c r="PD978" s="0"/>
      <c r="PE978" s="0"/>
      <c r="PF978" s="0"/>
      <c r="PG978" s="0"/>
      <c r="PH978" s="0"/>
      <c r="PI978" s="0"/>
      <c r="PJ978" s="0"/>
      <c r="PK978" s="0"/>
      <c r="PL978" s="0"/>
      <c r="PM978" s="0"/>
      <c r="PN978" s="0"/>
      <c r="PO978" s="0"/>
      <c r="PP978" s="0"/>
      <c r="PQ978" s="0"/>
      <c r="PR978" s="0"/>
      <c r="PS978" s="0"/>
      <c r="PT978" s="0"/>
      <c r="PU978" s="0"/>
      <c r="PV978" s="0"/>
      <c r="PW978" s="0"/>
      <c r="PX978" s="0"/>
      <c r="PY978" s="0"/>
      <c r="PZ978" s="0"/>
      <c r="QA978" s="0"/>
      <c r="QB978" s="0"/>
      <c r="QC978" s="0"/>
      <c r="QD978" s="0"/>
      <c r="QE978" s="0"/>
      <c r="QF978" s="0"/>
      <c r="QG978" s="0"/>
      <c r="QH978" s="0"/>
      <c r="QI978" s="0"/>
      <c r="QJ978" s="0"/>
      <c r="QK978" s="0"/>
      <c r="QL978" s="0"/>
      <c r="QM978" s="0"/>
      <c r="QN978" s="0"/>
      <c r="QO978" s="0"/>
      <c r="QP978" s="0"/>
      <c r="QQ978" s="0"/>
      <c r="QR978" s="0"/>
      <c r="QS978" s="0"/>
      <c r="QT978" s="0"/>
      <c r="QU978" s="0"/>
      <c r="QV978" s="0"/>
      <c r="QW978" s="0"/>
      <c r="QX978" s="0"/>
      <c r="QY978" s="0"/>
      <c r="QZ978" s="0"/>
      <c r="RA978" s="0"/>
      <c r="RB978" s="0"/>
      <c r="RC978" s="0"/>
      <c r="RD978" s="0"/>
      <c r="RE978" s="0"/>
      <c r="RF978" s="0"/>
      <c r="RG978" s="0"/>
      <c r="RH978" s="0"/>
      <c r="RI978" s="0"/>
      <c r="RJ978" s="0"/>
      <c r="RK978" s="0"/>
      <c r="RL978" s="0"/>
      <c r="RM978" s="0"/>
      <c r="RN978" s="0"/>
      <c r="RO978" s="0"/>
      <c r="RP978" s="0"/>
      <c r="RQ978" s="0"/>
      <c r="RR978" s="0"/>
      <c r="RS978" s="0"/>
      <c r="RT978" s="0"/>
      <c r="RU978" s="0"/>
      <c r="RV978" s="0"/>
      <c r="RW978" s="0"/>
      <c r="RX978" s="0"/>
      <c r="RY978" s="0"/>
      <c r="RZ978" s="0"/>
      <c r="SA978" s="0"/>
      <c r="SB978" s="0"/>
      <c r="SC978" s="0"/>
      <c r="SD978" s="0"/>
      <c r="SE978" s="0"/>
      <c r="SF978" s="0"/>
      <c r="SG978" s="0"/>
      <c r="SH978" s="0"/>
      <c r="SI978" s="0"/>
      <c r="SJ978" s="0"/>
      <c r="SK978" s="0"/>
      <c r="SL978" s="0"/>
      <c r="SM978" s="0"/>
      <c r="SN978" s="0"/>
      <c r="SO978" s="0"/>
      <c r="SP978" s="0"/>
      <c r="SQ978" s="0"/>
      <c r="SR978" s="0"/>
      <c r="SS978" s="0"/>
      <c r="ST978" s="0"/>
      <c r="SU978" s="0"/>
      <c r="SV978" s="0"/>
      <c r="SW978" s="0"/>
      <c r="SX978" s="0"/>
      <c r="SY978" s="0"/>
      <c r="SZ978" s="0"/>
      <c r="TA978" s="0"/>
      <c r="TB978" s="0"/>
      <c r="TC978" s="0"/>
      <c r="TD978" s="0"/>
      <c r="TE978" s="0"/>
      <c r="TF978" s="0"/>
      <c r="TG978" s="0"/>
      <c r="TH978" s="0"/>
      <c r="TI978" s="0"/>
      <c r="TJ978" s="0"/>
      <c r="TK978" s="0"/>
      <c r="TL978" s="0"/>
      <c r="TM978" s="0"/>
      <c r="TN978" s="0"/>
      <c r="TO978" s="0"/>
      <c r="TP978" s="0"/>
      <c r="TQ978" s="0"/>
      <c r="TR978" s="0"/>
      <c r="TS978" s="0"/>
      <c r="TT978" s="0"/>
      <c r="TU978" s="0"/>
      <c r="TV978" s="0"/>
      <c r="TW978" s="0"/>
      <c r="TX978" s="0"/>
      <c r="TY978" s="0"/>
      <c r="TZ978" s="0"/>
      <c r="UA978" s="0"/>
      <c r="UB978" s="0"/>
      <c r="UC978" s="0"/>
      <c r="UD978" s="0"/>
      <c r="UE978" s="0"/>
      <c r="UF978" s="0"/>
      <c r="UG978" s="0"/>
      <c r="UH978" s="0"/>
      <c r="UI978" s="0"/>
      <c r="UJ978" s="0"/>
      <c r="UK978" s="0"/>
      <c r="UL978" s="0"/>
      <c r="UM978" s="0"/>
      <c r="UN978" s="0"/>
      <c r="UO978" s="0"/>
      <c r="UP978" s="0"/>
      <c r="UQ978" s="0"/>
      <c r="UR978" s="0"/>
      <c r="US978" s="0"/>
      <c r="UT978" s="0"/>
      <c r="UU978" s="0"/>
      <c r="UV978" s="0"/>
      <c r="UW978" s="0"/>
      <c r="UX978" s="0"/>
      <c r="UY978" s="0"/>
      <c r="UZ978" s="0"/>
      <c r="VA978" s="0"/>
      <c r="VB978" s="0"/>
      <c r="VC978" s="0"/>
      <c r="VD978" s="0"/>
      <c r="VE978" s="0"/>
      <c r="VF978" s="0"/>
      <c r="VG978" s="0"/>
      <c r="VH978" s="0"/>
      <c r="VI978" s="0"/>
      <c r="VJ978" s="0"/>
      <c r="VK978" s="0"/>
      <c r="VL978" s="0"/>
      <c r="VM978" s="0"/>
      <c r="VN978" s="0"/>
      <c r="VO978" s="0"/>
      <c r="VP978" s="0"/>
      <c r="VQ978" s="0"/>
      <c r="VR978" s="0"/>
      <c r="VS978" s="0"/>
      <c r="VT978" s="0"/>
      <c r="VU978" s="0"/>
      <c r="VV978" s="0"/>
      <c r="VW978" s="0"/>
      <c r="VX978" s="0"/>
      <c r="VY978" s="0"/>
      <c r="VZ978" s="0"/>
      <c r="WA978" s="0"/>
      <c r="WB978" s="0"/>
      <c r="WC978" s="0"/>
      <c r="WD978" s="0"/>
      <c r="WE978" s="0"/>
      <c r="WF978" s="0"/>
      <c r="WG978" s="0"/>
      <c r="WH978" s="0"/>
      <c r="WI978" s="0"/>
      <c r="WJ978" s="0"/>
      <c r="WK978" s="0"/>
      <c r="WL978" s="0"/>
      <c r="WM978" s="0"/>
      <c r="WN978" s="0"/>
      <c r="WO978" s="0"/>
      <c r="WP978" s="0"/>
      <c r="WQ978" s="0"/>
      <c r="WR978" s="0"/>
      <c r="WS978" s="0"/>
      <c r="WT978" s="0"/>
      <c r="WU978" s="0"/>
      <c r="WV978" s="0"/>
      <c r="WW978" s="0"/>
      <c r="WX978" s="0"/>
      <c r="WY978" s="0"/>
      <c r="WZ978" s="0"/>
      <c r="XA978" s="0"/>
      <c r="XB978" s="0"/>
      <c r="XC978" s="0"/>
      <c r="XD978" s="0"/>
      <c r="XE978" s="0"/>
      <c r="XF978" s="0"/>
      <c r="XG978" s="0"/>
      <c r="XH978" s="0"/>
      <c r="XI978" s="0"/>
      <c r="XJ978" s="0"/>
      <c r="XK978" s="0"/>
      <c r="XL978" s="0"/>
      <c r="XM978" s="0"/>
      <c r="XN978" s="0"/>
      <c r="XO978" s="0"/>
      <c r="XP978" s="0"/>
      <c r="XQ978" s="0"/>
      <c r="XR978" s="0"/>
      <c r="XS978" s="0"/>
      <c r="XT978" s="0"/>
      <c r="XU978" s="0"/>
      <c r="XV978" s="0"/>
      <c r="XW978" s="0"/>
      <c r="XX978" s="0"/>
      <c r="XY978" s="0"/>
      <c r="XZ978" s="0"/>
      <c r="YA978" s="0"/>
      <c r="YB978" s="0"/>
      <c r="YC978" s="0"/>
      <c r="YD978" s="0"/>
      <c r="YE978" s="0"/>
      <c r="YF978" s="0"/>
      <c r="YG978" s="0"/>
      <c r="YH978" s="0"/>
      <c r="YI978" s="0"/>
      <c r="YJ978" s="0"/>
      <c r="YK978" s="0"/>
      <c r="YL978" s="0"/>
      <c r="YM978" s="0"/>
      <c r="YN978" s="0"/>
      <c r="YO978" s="0"/>
      <c r="YP978" s="0"/>
      <c r="YQ978" s="0"/>
      <c r="YR978" s="0"/>
      <c r="YS978" s="0"/>
      <c r="YT978" s="0"/>
      <c r="YU978" s="0"/>
      <c r="YV978" s="0"/>
      <c r="YW978" s="0"/>
      <c r="YX978" s="0"/>
      <c r="YY978" s="0"/>
      <c r="YZ978" s="0"/>
      <c r="ZA978" s="0"/>
      <c r="ZB978" s="0"/>
      <c r="ZC978" s="0"/>
      <c r="ZD978" s="0"/>
      <c r="ZE978" s="0"/>
      <c r="ZF978" s="0"/>
      <c r="ZG978" s="0"/>
      <c r="ZH978" s="0"/>
      <c r="ZI978" s="0"/>
      <c r="ZJ978" s="0"/>
      <c r="ZK978" s="0"/>
      <c r="ZL978" s="0"/>
      <c r="ZM978" s="0"/>
      <c r="ZN978" s="0"/>
      <c r="ZO978" s="0"/>
      <c r="ZP978" s="0"/>
      <c r="ZQ978" s="0"/>
      <c r="ZR978" s="0"/>
      <c r="ZS978" s="0"/>
      <c r="ZT978" s="0"/>
      <c r="ZU978" s="0"/>
      <c r="ZV978" s="0"/>
      <c r="ZW978" s="0"/>
      <c r="ZX978" s="0"/>
      <c r="ZY978" s="0"/>
      <c r="ZZ978" s="0"/>
      <c r="AAA978" s="0"/>
      <c r="AAB978" s="0"/>
      <c r="AAC978" s="0"/>
      <c r="AAD978" s="0"/>
      <c r="AAE978" s="0"/>
      <c r="AAF978" s="0"/>
      <c r="AAG978" s="0"/>
      <c r="AAH978" s="0"/>
      <c r="AAI978" s="0"/>
      <c r="AAJ978" s="0"/>
      <c r="AAK978" s="0"/>
      <c r="AAL978" s="0"/>
      <c r="AAM978" s="0"/>
      <c r="AAN978" s="0"/>
      <c r="AAO978" s="0"/>
      <c r="AAP978" s="0"/>
      <c r="AAQ978" s="0"/>
      <c r="AAR978" s="0"/>
      <c r="AAS978" s="0"/>
      <c r="AAT978" s="0"/>
      <c r="AAU978" s="0"/>
      <c r="AAV978" s="0"/>
      <c r="AAW978" s="0"/>
      <c r="AAX978" s="0"/>
      <c r="AAY978" s="0"/>
      <c r="AAZ978" s="0"/>
      <c r="ABA978" s="0"/>
      <c r="ABB978" s="0"/>
      <c r="ABC978" s="0"/>
      <c r="ABD978" s="0"/>
      <c r="ABE978" s="0"/>
      <c r="ABF978" s="0"/>
      <c r="ABG978" s="0"/>
      <c r="ABH978" s="0"/>
      <c r="ABI978" s="0"/>
      <c r="ABJ978" s="0"/>
      <c r="ABK978" s="0"/>
      <c r="ABL978" s="0"/>
      <c r="ABM978" s="0"/>
      <c r="ABN978" s="0"/>
      <c r="ABO978" s="0"/>
      <c r="ABP978" s="0"/>
      <c r="ABQ978" s="0"/>
      <c r="ABR978" s="0"/>
      <c r="ABS978" s="0"/>
      <c r="ABT978" s="0"/>
      <c r="ABU978" s="0"/>
      <c r="ABV978" s="0"/>
      <c r="ABW978" s="0"/>
      <c r="ABX978" s="0"/>
      <c r="ABY978" s="0"/>
      <c r="ABZ978" s="0"/>
      <c r="ACA978" s="0"/>
      <c r="ACB978" s="0"/>
      <c r="ACC978" s="0"/>
      <c r="ACD978" s="0"/>
      <c r="ACE978" s="0"/>
      <c r="ACF978" s="0"/>
      <c r="ACG978" s="0"/>
      <c r="ACH978" s="0"/>
      <c r="ACI978" s="0"/>
      <c r="ACJ978" s="0"/>
      <c r="ACK978" s="0"/>
      <c r="ACL978" s="0"/>
      <c r="ACM978" s="0"/>
      <c r="ACN978" s="0"/>
      <c r="ACO978" s="0"/>
      <c r="ACP978" s="0"/>
      <c r="ACQ978" s="0"/>
      <c r="ACR978" s="0"/>
      <c r="ACS978" s="0"/>
      <c r="ACT978" s="0"/>
      <c r="ACU978" s="0"/>
      <c r="ACV978" s="0"/>
      <c r="ACW978" s="0"/>
      <c r="ACX978" s="0"/>
      <c r="ACY978" s="0"/>
      <c r="ACZ978" s="0"/>
      <c r="ADA978" s="0"/>
      <c r="ADB978" s="0"/>
      <c r="ADC978" s="0"/>
      <c r="ADD978" s="0"/>
      <c r="ADE978" s="0"/>
      <c r="ADF978" s="0"/>
      <c r="ADG978" s="0"/>
      <c r="ADH978" s="0"/>
      <c r="ADI978" s="0"/>
      <c r="ADJ978" s="0"/>
      <c r="ADK978" s="0"/>
      <c r="ADL978" s="0"/>
      <c r="ADM978" s="0"/>
      <c r="ADN978" s="0"/>
      <c r="ADO978" s="0"/>
      <c r="ADP978" s="0"/>
      <c r="ADQ978" s="0"/>
      <c r="ADR978" s="0"/>
      <c r="ADS978" s="0"/>
      <c r="ADT978" s="0"/>
      <c r="ADU978" s="0"/>
      <c r="ADV978" s="0"/>
      <c r="ADW978" s="0"/>
      <c r="ADX978" s="0"/>
      <c r="ADY978" s="0"/>
      <c r="ADZ978" s="0"/>
      <c r="AEA978" s="0"/>
      <c r="AEB978" s="0"/>
      <c r="AEC978" s="0"/>
      <c r="AED978" s="0"/>
      <c r="AEE978" s="0"/>
      <c r="AEF978" s="0"/>
      <c r="AEG978" s="0"/>
      <c r="AEH978" s="0"/>
      <c r="AEI978" s="0"/>
      <c r="AEJ978" s="0"/>
      <c r="AEK978" s="0"/>
      <c r="AEL978" s="0"/>
      <c r="AEM978" s="0"/>
      <c r="AEN978" s="0"/>
      <c r="AEO978" s="0"/>
      <c r="AEP978" s="0"/>
      <c r="AEQ978" s="0"/>
      <c r="AER978" s="0"/>
      <c r="AES978" s="0"/>
      <c r="AET978" s="0"/>
      <c r="AEU978" s="0"/>
      <c r="AEV978" s="0"/>
      <c r="AEW978" s="0"/>
      <c r="AEX978" s="0"/>
      <c r="AEY978" s="0"/>
      <c r="AEZ978" s="0"/>
      <c r="AFA978" s="0"/>
      <c r="AFB978" s="0"/>
      <c r="AFC978" s="0"/>
      <c r="AFD978" s="0"/>
      <c r="AFE978" s="0"/>
      <c r="AFF978" s="0"/>
      <c r="AFG978" s="0"/>
      <c r="AFH978" s="0"/>
      <c r="AFI978" s="0"/>
      <c r="AFJ978" s="0"/>
      <c r="AFK978" s="0"/>
      <c r="AFL978" s="0"/>
      <c r="AFM978" s="0"/>
      <c r="AFN978" s="0"/>
      <c r="AFO978" s="0"/>
      <c r="AFP978" s="0"/>
      <c r="AFQ978" s="0"/>
      <c r="AFR978" s="0"/>
      <c r="AFS978" s="0"/>
      <c r="AFT978" s="0"/>
      <c r="AFU978" s="0"/>
      <c r="AFV978" s="0"/>
      <c r="AFW978" s="0"/>
      <c r="AFX978" s="0"/>
      <c r="AFY978" s="0"/>
      <c r="AFZ978" s="0"/>
      <c r="AGA978" s="0"/>
      <c r="AGB978" s="0"/>
      <c r="AGC978" s="0"/>
      <c r="AGD978" s="0"/>
      <c r="AGE978" s="0"/>
      <c r="AGF978" s="0"/>
      <c r="AGG978" s="0"/>
      <c r="AGH978" s="0"/>
      <c r="AGI978" s="0"/>
      <c r="AGJ978" s="0"/>
      <c r="AGK978" s="0"/>
      <c r="AGL978" s="0"/>
      <c r="AGM978" s="0"/>
      <c r="AGN978" s="0"/>
      <c r="AGO978" s="0"/>
      <c r="AGP978" s="0"/>
      <c r="AGQ978" s="0"/>
      <c r="AGR978" s="0"/>
      <c r="AGS978" s="0"/>
      <c r="AGT978" s="0"/>
      <c r="AGU978" s="0"/>
      <c r="AGV978" s="0"/>
      <c r="AGW978" s="0"/>
      <c r="AGX978" s="0"/>
      <c r="AGY978" s="0"/>
      <c r="AGZ978" s="0"/>
      <c r="AHA978" s="0"/>
      <c r="AHB978" s="0"/>
      <c r="AHC978" s="0"/>
      <c r="AHD978" s="0"/>
      <c r="AHE978" s="0"/>
      <c r="AHF978" s="0"/>
      <c r="AHG978" s="0"/>
      <c r="AHH978" s="0"/>
      <c r="AHI978" s="0"/>
      <c r="AHJ978" s="0"/>
      <c r="AHK978" s="0"/>
      <c r="AHL978" s="0"/>
      <c r="AHM978" s="0"/>
      <c r="AHN978" s="0"/>
      <c r="AHO978" s="0"/>
      <c r="AHP978" s="0"/>
      <c r="AHQ978" s="0"/>
      <c r="AHR978" s="0"/>
      <c r="AHS978" s="0"/>
      <c r="AHT978" s="0"/>
      <c r="AHU978" s="0"/>
      <c r="AHV978" s="0"/>
      <c r="AHW978" s="0"/>
      <c r="AHX978" s="0"/>
      <c r="AHY978" s="0"/>
      <c r="AHZ978" s="0"/>
      <c r="AIA978" s="0"/>
      <c r="AIB978" s="0"/>
      <c r="AIC978" s="0"/>
      <c r="AID978" s="0"/>
      <c r="AIE978" s="0"/>
      <c r="AIF978" s="0"/>
      <c r="AIG978" s="0"/>
      <c r="AIH978" s="0"/>
      <c r="AII978" s="0"/>
      <c r="AIJ978" s="0"/>
      <c r="AIK978" s="0"/>
      <c r="AIL978" s="0"/>
      <c r="AIM978" s="0"/>
      <c r="AIN978" s="0"/>
      <c r="AIO978" s="0"/>
      <c r="AIP978" s="0"/>
      <c r="AIQ978" s="0"/>
      <c r="AIR978" s="0"/>
      <c r="AIS978" s="0"/>
      <c r="AIT978" s="0"/>
      <c r="AIU978" s="0"/>
      <c r="AIV978" s="0"/>
      <c r="AIW978" s="0"/>
      <c r="AIX978" s="0"/>
      <c r="AIY978" s="0"/>
      <c r="AIZ978" s="0"/>
      <c r="AJA978" s="0"/>
      <c r="AJB978" s="0"/>
      <c r="AJC978" s="0"/>
      <c r="AJD978" s="0"/>
      <c r="AJE978" s="0"/>
      <c r="AJF978" s="0"/>
      <c r="AJG978" s="0"/>
      <c r="AJH978" s="0"/>
      <c r="AJI978" s="0"/>
      <c r="AJJ978" s="0"/>
      <c r="AJK978" s="0"/>
      <c r="AJL978" s="0"/>
      <c r="AJM978" s="0"/>
      <c r="AJN978" s="0"/>
      <c r="AJO978" s="0"/>
      <c r="AJP978" s="0"/>
      <c r="AJQ978" s="0"/>
      <c r="AJR978" s="0"/>
      <c r="AJS978" s="0"/>
      <c r="AJT978" s="0"/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customFormat="false" ht="12.75" hidden="true" customHeight="false" outlineLevel="0" collapsed="false">
      <c r="A979" s="5" t="n">
        <v>977</v>
      </c>
      <c r="B979" s="69" t="s">
        <v>6</v>
      </c>
      <c r="C979" s="69" t="s">
        <v>11</v>
      </c>
      <c r="D979" s="69" t="s">
        <v>11</v>
      </c>
      <c r="E979" s="69" t="s">
        <v>1197</v>
      </c>
      <c r="F979" s="70" t="s">
        <v>1197</v>
      </c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0"/>
      <c r="MI979" s="0"/>
      <c r="MJ979" s="0"/>
      <c r="MK979" s="0"/>
      <c r="ML979" s="0"/>
      <c r="MM979" s="0"/>
      <c r="MN979" s="0"/>
      <c r="MO979" s="0"/>
      <c r="MP979" s="0"/>
      <c r="MQ979" s="0"/>
      <c r="MR979" s="0"/>
      <c r="MS979" s="0"/>
      <c r="MT979" s="0"/>
      <c r="MU979" s="0"/>
      <c r="MV979" s="0"/>
      <c r="MW979" s="0"/>
      <c r="MX979" s="0"/>
      <c r="MY979" s="0"/>
      <c r="MZ979" s="0"/>
      <c r="NA979" s="0"/>
      <c r="NB979" s="0"/>
      <c r="NC979" s="0"/>
      <c r="ND979" s="0"/>
      <c r="NE979" s="0"/>
      <c r="NF979" s="0"/>
      <c r="NG979" s="0"/>
      <c r="NH979" s="0"/>
      <c r="NI979" s="0"/>
      <c r="NJ979" s="0"/>
      <c r="NK979" s="0"/>
      <c r="NL979" s="0"/>
      <c r="NM979" s="0"/>
      <c r="NN979" s="0"/>
      <c r="NO979" s="0"/>
      <c r="NP979" s="0"/>
      <c r="NQ979" s="0"/>
      <c r="NR979" s="0"/>
      <c r="NS979" s="0"/>
      <c r="NT979" s="0"/>
      <c r="NU979" s="0"/>
      <c r="NV979" s="0"/>
      <c r="NW979" s="0"/>
      <c r="NX979" s="0"/>
      <c r="NY979" s="0"/>
      <c r="NZ979" s="0"/>
      <c r="OA979" s="0"/>
      <c r="OB979" s="0"/>
      <c r="OC979" s="0"/>
      <c r="OD979" s="0"/>
      <c r="OE979" s="0"/>
      <c r="OF979" s="0"/>
      <c r="OG979" s="0"/>
      <c r="OH979" s="0"/>
      <c r="OI979" s="0"/>
      <c r="OJ979" s="0"/>
      <c r="OK979" s="0"/>
      <c r="OL979" s="0"/>
      <c r="OM979" s="0"/>
      <c r="ON979" s="0"/>
      <c r="OO979" s="0"/>
      <c r="OP979" s="0"/>
      <c r="OQ979" s="0"/>
      <c r="OR979" s="0"/>
      <c r="OS979" s="0"/>
      <c r="OT979" s="0"/>
      <c r="OU979" s="0"/>
      <c r="OV979" s="0"/>
      <c r="OW979" s="0"/>
      <c r="OX979" s="0"/>
      <c r="OY979" s="0"/>
      <c r="OZ979" s="0"/>
      <c r="PA979" s="0"/>
      <c r="PB979" s="0"/>
      <c r="PC979" s="0"/>
      <c r="PD979" s="0"/>
      <c r="PE979" s="0"/>
      <c r="PF979" s="0"/>
      <c r="PG979" s="0"/>
      <c r="PH979" s="0"/>
      <c r="PI979" s="0"/>
      <c r="PJ979" s="0"/>
      <c r="PK979" s="0"/>
      <c r="PL979" s="0"/>
      <c r="PM979" s="0"/>
      <c r="PN979" s="0"/>
      <c r="PO979" s="0"/>
      <c r="PP979" s="0"/>
      <c r="PQ979" s="0"/>
      <c r="PR979" s="0"/>
      <c r="PS979" s="0"/>
      <c r="PT979" s="0"/>
      <c r="PU979" s="0"/>
      <c r="PV979" s="0"/>
      <c r="PW979" s="0"/>
      <c r="PX979" s="0"/>
      <c r="PY979" s="0"/>
      <c r="PZ979" s="0"/>
      <c r="QA979" s="0"/>
      <c r="QB979" s="0"/>
      <c r="QC979" s="0"/>
      <c r="QD979" s="0"/>
      <c r="QE979" s="0"/>
      <c r="QF979" s="0"/>
      <c r="QG979" s="0"/>
      <c r="QH979" s="0"/>
      <c r="QI979" s="0"/>
      <c r="QJ979" s="0"/>
      <c r="QK979" s="0"/>
      <c r="QL979" s="0"/>
      <c r="QM979" s="0"/>
      <c r="QN979" s="0"/>
      <c r="QO979" s="0"/>
      <c r="QP979" s="0"/>
      <c r="QQ979" s="0"/>
      <c r="QR979" s="0"/>
      <c r="QS979" s="0"/>
      <c r="QT979" s="0"/>
      <c r="QU979" s="0"/>
      <c r="QV979" s="0"/>
      <c r="QW979" s="0"/>
      <c r="QX979" s="0"/>
      <c r="QY979" s="0"/>
      <c r="QZ979" s="0"/>
      <c r="RA979" s="0"/>
      <c r="RB979" s="0"/>
      <c r="RC979" s="0"/>
      <c r="RD979" s="0"/>
      <c r="RE979" s="0"/>
      <c r="RF979" s="0"/>
      <c r="RG979" s="0"/>
      <c r="RH979" s="0"/>
      <c r="RI979" s="0"/>
      <c r="RJ979" s="0"/>
      <c r="RK979" s="0"/>
      <c r="RL979" s="0"/>
      <c r="RM979" s="0"/>
      <c r="RN979" s="0"/>
      <c r="RO979" s="0"/>
      <c r="RP979" s="0"/>
      <c r="RQ979" s="0"/>
      <c r="RR979" s="0"/>
      <c r="RS979" s="0"/>
      <c r="RT979" s="0"/>
      <c r="RU979" s="0"/>
      <c r="RV979" s="0"/>
      <c r="RW979" s="0"/>
      <c r="RX979" s="0"/>
      <c r="RY979" s="0"/>
      <c r="RZ979" s="0"/>
      <c r="SA979" s="0"/>
      <c r="SB979" s="0"/>
      <c r="SC979" s="0"/>
      <c r="SD979" s="0"/>
      <c r="SE979" s="0"/>
      <c r="SF979" s="0"/>
      <c r="SG979" s="0"/>
      <c r="SH979" s="0"/>
      <c r="SI979" s="0"/>
      <c r="SJ979" s="0"/>
      <c r="SK979" s="0"/>
      <c r="SL979" s="0"/>
      <c r="SM979" s="0"/>
      <c r="SN979" s="0"/>
      <c r="SO979" s="0"/>
      <c r="SP979" s="0"/>
      <c r="SQ979" s="0"/>
      <c r="SR979" s="0"/>
      <c r="SS979" s="0"/>
      <c r="ST979" s="0"/>
      <c r="SU979" s="0"/>
      <c r="SV979" s="0"/>
      <c r="SW979" s="0"/>
      <c r="SX979" s="0"/>
      <c r="SY979" s="0"/>
      <c r="SZ979" s="0"/>
      <c r="TA979" s="0"/>
      <c r="TB979" s="0"/>
      <c r="TC979" s="0"/>
      <c r="TD979" s="0"/>
      <c r="TE979" s="0"/>
      <c r="TF979" s="0"/>
      <c r="TG979" s="0"/>
      <c r="TH979" s="0"/>
      <c r="TI979" s="0"/>
      <c r="TJ979" s="0"/>
      <c r="TK979" s="0"/>
      <c r="TL979" s="0"/>
      <c r="TM979" s="0"/>
      <c r="TN979" s="0"/>
      <c r="TO979" s="0"/>
      <c r="TP979" s="0"/>
      <c r="TQ979" s="0"/>
      <c r="TR979" s="0"/>
      <c r="TS979" s="0"/>
      <c r="TT979" s="0"/>
      <c r="TU979" s="0"/>
      <c r="TV979" s="0"/>
      <c r="TW979" s="0"/>
      <c r="TX979" s="0"/>
      <c r="TY979" s="0"/>
      <c r="TZ979" s="0"/>
      <c r="UA979" s="0"/>
      <c r="UB979" s="0"/>
      <c r="UC979" s="0"/>
      <c r="UD979" s="0"/>
      <c r="UE979" s="0"/>
      <c r="UF979" s="0"/>
      <c r="UG979" s="0"/>
      <c r="UH979" s="0"/>
      <c r="UI979" s="0"/>
      <c r="UJ979" s="0"/>
      <c r="UK979" s="0"/>
      <c r="UL979" s="0"/>
      <c r="UM979" s="0"/>
      <c r="UN979" s="0"/>
      <c r="UO979" s="0"/>
      <c r="UP979" s="0"/>
      <c r="UQ979" s="0"/>
      <c r="UR979" s="0"/>
      <c r="US979" s="0"/>
      <c r="UT979" s="0"/>
      <c r="UU979" s="0"/>
      <c r="UV979" s="0"/>
      <c r="UW979" s="0"/>
      <c r="UX979" s="0"/>
      <c r="UY979" s="0"/>
      <c r="UZ979" s="0"/>
      <c r="VA979" s="0"/>
      <c r="VB979" s="0"/>
      <c r="VC979" s="0"/>
      <c r="VD979" s="0"/>
      <c r="VE979" s="0"/>
      <c r="VF979" s="0"/>
      <c r="VG979" s="0"/>
      <c r="VH979" s="0"/>
      <c r="VI979" s="0"/>
      <c r="VJ979" s="0"/>
      <c r="VK979" s="0"/>
      <c r="VL979" s="0"/>
      <c r="VM979" s="0"/>
      <c r="VN979" s="0"/>
      <c r="VO979" s="0"/>
      <c r="VP979" s="0"/>
      <c r="VQ979" s="0"/>
      <c r="VR979" s="0"/>
      <c r="VS979" s="0"/>
      <c r="VT979" s="0"/>
      <c r="VU979" s="0"/>
      <c r="VV979" s="0"/>
      <c r="VW979" s="0"/>
      <c r="VX979" s="0"/>
      <c r="VY979" s="0"/>
      <c r="VZ979" s="0"/>
      <c r="WA979" s="0"/>
      <c r="WB979" s="0"/>
      <c r="WC979" s="0"/>
      <c r="WD979" s="0"/>
      <c r="WE979" s="0"/>
      <c r="WF979" s="0"/>
      <c r="WG979" s="0"/>
      <c r="WH979" s="0"/>
      <c r="WI979" s="0"/>
      <c r="WJ979" s="0"/>
      <c r="WK979" s="0"/>
      <c r="WL979" s="0"/>
      <c r="WM979" s="0"/>
      <c r="WN979" s="0"/>
      <c r="WO979" s="0"/>
      <c r="WP979" s="0"/>
      <c r="WQ979" s="0"/>
      <c r="WR979" s="0"/>
      <c r="WS979" s="0"/>
      <c r="WT979" s="0"/>
      <c r="WU979" s="0"/>
      <c r="WV979" s="0"/>
      <c r="WW979" s="0"/>
      <c r="WX979" s="0"/>
      <c r="WY979" s="0"/>
      <c r="WZ979" s="0"/>
      <c r="XA979" s="0"/>
      <c r="XB979" s="0"/>
      <c r="XC979" s="0"/>
      <c r="XD979" s="0"/>
      <c r="XE979" s="0"/>
      <c r="XF979" s="0"/>
      <c r="XG979" s="0"/>
      <c r="XH979" s="0"/>
      <c r="XI979" s="0"/>
      <c r="XJ979" s="0"/>
      <c r="XK979" s="0"/>
      <c r="XL979" s="0"/>
      <c r="XM979" s="0"/>
      <c r="XN979" s="0"/>
      <c r="XO979" s="0"/>
      <c r="XP979" s="0"/>
      <c r="XQ979" s="0"/>
      <c r="XR979" s="0"/>
      <c r="XS979" s="0"/>
      <c r="XT979" s="0"/>
      <c r="XU979" s="0"/>
      <c r="XV979" s="0"/>
      <c r="XW979" s="0"/>
      <c r="XX979" s="0"/>
      <c r="XY979" s="0"/>
      <c r="XZ979" s="0"/>
      <c r="YA979" s="0"/>
      <c r="YB979" s="0"/>
      <c r="YC979" s="0"/>
      <c r="YD979" s="0"/>
      <c r="YE979" s="0"/>
      <c r="YF979" s="0"/>
      <c r="YG979" s="0"/>
      <c r="YH979" s="0"/>
      <c r="YI979" s="0"/>
      <c r="YJ979" s="0"/>
      <c r="YK979" s="0"/>
      <c r="YL979" s="0"/>
      <c r="YM979" s="0"/>
      <c r="YN979" s="0"/>
      <c r="YO979" s="0"/>
      <c r="YP979" s="0"/>
      <c r="YQ979" s="0"/>
      <c r="YR979" s="0"/>
      <c r="YS979" s="0"/>
      <c r="YT979" s="0"/>
      <c r="YU979" s="0"/>
      <c r="YV979" s="0"/>
      <c r="YW979" s="0"/>
      <c r="YX979" s="0"/>
      <c r="YY979" s="0"/>
      <c r="YZ979" s="0"/>
      <c r="ZA979" s="0"/>
      <c r="ZB979" s="0"/>
      <c r="ZC979" s="0"/>
      <c r="ZD979" s="0"/>
      <c r="ZE979" s="0"/>
      <c r="ZF979" s="0"/>
      <c r="ZG979" s="0"/>
      <c r="ZH979" s="0"/>
      <c r="ZI979" s="0"/>
      <c r="ZJ979" s="0"/>
      <c r="ZK979" s="0"/>
      <c r="ZL979" s="0"/>
      <c r="ZM979" s="0"/>
      <c r="ZN979" s="0"/>
      <c r="ZO979" s="0"/>
      <c r="ZP979" s="0"/>
      <c r="ZQ979" s="0"/>
      <c r="ZR979" s="0"/>
      <c r="ZS979" s="0"/>
      <c r="ZT979" s="0"/>
      <c r="ZU979" s="0"/>
      <c r="ZV979" s="0"/>
      <c r="ZW979" s="0"/>
      <c r="ZX979" s="0"/>
      <c r="ZY979" s="0"/>
      <c r="ZZ979" s="0"/>
      <c r="AAA979" s="0"/>
      <c r="AAB979" s="0"/>
      <c r="AAC979" s="0"/>
      <c r="AAD979" s="0"/>
      <c r="AAE979" s="0"/>
      <c r="AAF979" s="0"/>
      <c r="AAG979" s="0"/>
      <c r="AAH979" s="0"/>
      <c r="AAI979" s="0"/>
      <c r="AAJ979" s="0"/>
      <c r="AAK979" s="0"/>
      <c r="AAL979" s="0"/>
      <c r="AAM979" s="0"/>
      <c r="AAN979" s="0"/>
      <c r="AAO979" s="0"/>
      <c r="AAP979" s="0"/>
      <c r="AAQ979" s="0"/>
      <c r="AAR979" s="0"/>
      <c r="AAS979" s="0"/>
      <c r="AAT979" s="0"/>
      <c r="AAU979" s="0"/>
      <c r="AAV979" s="0"/>
      <c r="AAW979" s="0"/>
      <c r="AAX979" s="0"/>
      <c r="AAY979" s="0"/>
      <c r="AAZ979" s="0"/>
      <c r="ABA979" s="0"/>
      <c r="ABB979" s="0"/>
      <c r="ABC979" s="0"/>
      <c r="ABD979" s="0"/>
      <c r="ABE979" s="0"/>
      <c r="ABF979" s="0"/>
      <c r="ABG979" s="0"/>
      <c r="ABH979" s="0"/>
      <c r="ABI979" s="0"/>
      <c r="ABJ979" s="0"/>
      <c r="ABK979" s="0"/>
      <c r="ABL979" s="0"/>
      <c r="ABM979" s="0"/>
      <c r="ABN979" s="0"/>
      <c r="ABO979" s="0"/>
      <c r="ABP979" s="0"/>
      <c r="ABQ979" s="0"/>
      <c r="ABR979" s="0"/>
      <c r="ABS979" s="0"/>
      <c r="ABT979" s="0"/>
      <c r="ABU979" s="0"/>
      <c r="ABV979" s="0"/>
      <c r="ABW979" s="0"/>
      <c r="ABX979" s="0"/>
      <c r="ABY979" s="0"/>
      <c r="ABZ979" s="0"/>
      <c r="ACA979" s="0"/>
      <c r="ACB979" s="0"/>
      <c r="ACC979" s="0"/>
      <c r="ACD979" s="0"/>
      <c r="ACE979" s="0"/>
      <c r="ACF979" s="0"/>
      <c r="ACG979" s="0"/>
      <c r="ACH979" s="0"/>
      <c r="ACI979" s="0"/>
      <c r="ACJ979" s="0"/>
      <c r="ACK979" s="0"/>
      <c r="ACL979" s="0"/>
      <c r="ACM979" s="0"/>
      <c r="ACN979" s="0"/>
      <c r="ACO979" s="0"/>
      <c r="ACP979" s="0"/>
      <c r="ACQ979" s="0"/>
      <c r="ACR979" s="0"/>
      <c r="ACS979" s="0"/>
      <c r="ACT979" s="0"/>
      <c r="ACU979" s="0"/>
      <c r="ACV979" s="0"/>
      <c r="ACW979" s="0"/>
      <c r="ACX979" s="0"/>
      <c r="ACY979" s="0"/>
      <c r="ACZ979" s="0"/>
      <c r="ADA979" s="0"/>
      <c r="ADB979" s="0"/>
      <c r="ADC979" s="0"/>
      <c r="ADD979" s="0"/>
      <c r="ADE979" s="0"/>
      <c r="ADF979" s="0"/>
      <c r="ADG979" s="0"/>
      <c r="ADH979" s="0"/>
      <c r="ADI979" s="0"/>
      <c r="ADJ979" s="0"/>
      <c r="ADK979" s="0"/>
      <c r="ADL979" s="0"/>
      <c r="ADM979" s="0"/>
      <c r="ADN979" s="0"/>
      <c r="ADO979" s="0"/>
      <c r="ADP979" s="0"/>
      <c r="ADQ979" s="0"/>
      <c r="ADR979" s="0"/>
      <c r="ADS979" s="0"/>
      <c r="ADT979" s="0"/>
      <c r="ADU979" s="0"/>
      <c r="ADV979" s="0"/>
      <c r="ADW979" s="0"/>
      <c r="ADX979" s="0"/>
      <c r="ADY979" s="0"/>
      <c r="ADZ979" s="0"/>
      <c r="AEA979" s="0"/>
      <c r="AEB979" s="0"/>
      <c r="AEC979" s="0"/>
      <c r="AED979" s="0"/>
      <c r="AEE979" s="0"/>
      <c r="AEF979" s="0"/>
      <c r="AEG979" s="0"/>
      <c r="AEH979" s="0"/>
      <c r="AEI979" s="0"/>
      <c r="AEJ979" s="0"/>
      <c r="AEK979" s="0"/>
      <c r="AEL979" s="0"/>
      <c r="AEM979" s="0"/>
      <c r="AEN979" s="0"/>
      <c r="AEO979" s="0"/>
      <c r="AEP979" s="0"/>
      <c r="AEQ979" s="0"/>
      <c r="AER979" s="0"/>
      <c r="AES979" s="0"/>
      <c r="AET979" s="0"/>
      <c r="AEU979" s="0"/>
      <c r="AEV979" s="0"/>
      <c r="AEW979" s="0"/>
      <c r="AEX979" s="0"/>
      <c r="AEY979" s="0"/>
      <c r="AEZ979" s="0"/>
      <c r="AFA979" s="0"/>
      <c r="AFB979" s="0"/>
      <c r="AFC979" s="0"/>
      <c r="AFD979" s="0"/>
      <c r="AFE979" s="0"/>
      <c r="AFF979" s="0"/>
      <c r="AFG979" s="0"/>
      <c r="AFH979" s="0"/>
      <c r="AFI979" s="0"/>
      <c r="AFJ979" s="0"/>
      <c r="AFK979" s="0"/>
      <c r="AFL979" s="0"/>
      <c r="AFM979" s="0"/>
      <c r="AFN979" s="0"/>
      <c r="AFO979" s="0"/>
      <c r="AFP979" s="0"/>
      <c r="AFQ979" s="0"/>
      <c r="AFR979" s="0"/>
      <c r="AFS979" s="0"/>
      <c r="AFT979" s="0"/>
      <c r="AFU979" s="0"/>
      <c r="AFV979" s="0"/>
      <c r="AFW979" s="0"/>
      <c r="AFX979" s="0"/>
      <c r="AFY979" s="0"/>
      <c r="AFZ979" s="0"/>
      <c r="AGA979" s="0"/>
      <c r="AGB979" s="0"/>
      <c r="AGC979" s="0"/>
      <c r="AGD979" s="0"/>
      <c r="AGE979" s="0"/>
      <c r="AGF979" s="0"/>
      <c r="AGG979" s="0"/>
      <c r="AGH979" s="0"/>
      <c r="AGI979" s="0"/>
      <c r="AGJ979" s="0"/>
      <c r="AGK979" s="0"/>
      <c r="AGL979" s="0"/>
      <c r="AGM979" s="0"/>
      <c r="AGN979" s="0"/>
      <c r="AGO979" s="0"/>
      <c r="AGP979" s="0"/>
      <c r="AGQ979" s="0"/>
      <c r="AGR979" s="0"/>
      <c r="AGS979" s="0"/>
      <c r="AGT979" s="0"/>
      <c r="AGU979" s="0"/>
      <c r="AGV979" s="0"/>
      <c r="AGW979" s="0"/>
      <c r="AGX979" s="0"/>
      <c r="AGY979" s="0"/>
      <c r="AGZ979" s="0"/>
      <c r="AHA979" s="0"/>
      <c r="AHB979" s="0"/>
      <c r="AHC979" s="0"/>
      <c r="AHD979" s="0"/>
      <c r="AHE979" s="0"/>
      <c r="AHF979" s="0"/>
      <c r="AHG979" s="0"/>
      <c r="AHH979" s="0"/>
      <c r="AHI979" s="0"/>
      <c r="AHJ979" s="0"/>
      <c r="AHK979" s="0"/>
      <c r="AHL979" s="0"/>
      <c r="AHM979" s="0"/>
      <c r="AHN979" s="0"/>
      <c r="AHO979" s="0"/>
      <c r="AHP979" s="0"/>
      <c r="AHQ979" s="0"/>
      <c r="AHR979" s="0"/>
      <c r="AHS979" s="0"/>
      <c r="AHT979" s="0"/>
      <c r="AHU979" s="0"/>
      <c r="AHV979" s="0"/>
      <c r="AHW979" s="0"/>
      <c r="AHX979" s="0"/>
      <c r="AHY979" s="0"/>
      <c r="AHZ979" s="0"/>
      <c r="AIA979" s="0"/>
      <c r="AIB979" s="0"/>
      <c r="AIC979" s="0"/>
      <c r="AID979" s="0"/>
      <c r="AIE979" s="0"/>
      <c r="AIF979" s="0"/>
      <c r="AIG979" s="0"/>
      <c r="AIH979" s="0"/>
      <c r="AII979" s="0"/>
      <c r="AIJ979" s="0"/>
      <c r="AIK979" s="0"/>
      <c r="AIL979" s="0"/>
      <c r="AIM979" s="0"/>
      <c r="AIN979" s="0"/>
      <c r="AIO979" s="0"/>
      <c r="AIP979" s="0"/>
      <c r="AIQ979" s="0"/>
      <c r="AIR979" s="0"/>
      <c r="AIS979" s="0"/>
      <c r="AIT979" s="0"/>
      <c r="AIU979" s="0"/>
      <c r="AIV979" s="0"/>
      <c r="AIW979" s="0"/>
      <c r="AIX979" s="0"/>
      <c r="AIY979" s="0"/>
      <c r="AIZ979" s="0"/>
      <c r="AJA979" s="0"/>
      <c r="AJB979" s="0"/>
      <c r="AJC979" s="0"/>
      <c r="AJD979" s="0"/>
      <c r="AJE979" s="0"/>
      <c r="AJF979" s="0"/>
      <c r="AJG979" s="0"/>
      <c r="AJH979" s="0"/>
      <c r="AJI979" s="0"/>
      <c r="AJJ979" s="0"/>
      <c r="AJK979" s="0"/>
      <c r="AJL979" s="0"/>
      <c r="AJM979" s="0"/>
      <c r="AJN979" s="0"/>
      <c r="AJO979" s="0"/>
      <c r="AJP979" s="0"/>
      <c r="AJQ979" s="0"/>
      <c r="AJR979" s="0"/>
      <c r="AJS979" s="0"/>
      <c r="AJT979" s="0"/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customFormat="false" ht="12.75" hidden="true" customHeight="false" outlineLevel="0" collapsed="false">
      <c r="A980" s="5" t="n">
        <v>978</v>
      </c>
      <c r="B980" s="69" t="s">
        <v>6</v>
      </c>
      <c r="C980" s="69" t="s">
        <v>11</v>
      </c>
      <c r="D980" s="69" t="s">
        <v>11</v>
      </c>
      <c r="E980" s="69" t="s">
        <v>1197</v>
      </c>
      <c r="F980" s="70" t="s">
        <v>1200</v>
      </c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  <c r="IW980" s="0"/>
      <c r="IX980" s="0"/>
      <c r="IY980" s="0"/>
      <c r="IZ980" s="0"/>
      <c r="JA980" s="0"/>
      <c r="JB980" s="0"/>
      <c r="JC980" s="0"/>
      <c r="JD980" s="0"/>
      <c r="JE980" s="0"/>
      <c r="JF980" s="0"/>
      <c r="JG980" s="0"/>
      <c r="JH980" s="0"/>
      <c r="JI980" s="0"/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0"/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0"/>
      <c r="KL980" s="0"/>
      <c r="KM980" s="0"/>
      <c r="KN980" s="0"/>
      <c r="KO980" s="0"/>
      <c r="KP980" s="0"/>
      <c r="KQ980" s="0"/>
      <c r="KR980" s="0"/>
      <c r="KS980" s="0"/>
      <c r="KT980" s="0"/>
      <c r="KU980" s="0"/>
      <c r="KV980" s="0"/>
      <c r="KW980" s="0"/>
      <c r="KX980" s="0"/>
      <c r="KY980" s="0"/>
      <c r="KZ980" s="0"/>
      <c r="LA980" s="0"/>
      <c r="LB980" s="0"/>
      <c r="LC980" s="0"/>
      <c r="LD980" s="0"/>
      <c r="LE980" s="0"/>
      <c r="LF980" s="0"/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0"/>
      <c r="LS980" s="0"/>
      <c r="LT980" s="0"/>
      <c r="LU980" s="0"/>
      <c r="LV980" s="0"/>
      <c r="LW980" s="0"/>
      <c r="LX980" s="0"/>
      <c r="LY980" s="0"/>
      <c r="LZ980" s="0"/>
      <c r="MA980" s="0"/>
      <c r="MB980" s="0"/>
      <c r="MC980" s="0"/>
      <c r="MD980" s="0"/>
      <c r="ME980" s="0"/>
      <c r="MF980" s="0"/>
      <c r="MG980" s="0"/>
      <c r="MH980" s="0"/>
      <c r="MI980" s="0"/>
      <c r="MJ980" s="0"/>
      <c r="MK980" s="0"/>
      <c r="ML980" s="0"/>
      <c r="MM980" s="0"/>
      <c r="MN980" s="0"/>
      <c r="MO980" s="0"/>
      <c r="MP980" s="0"/>
      <c r="MQ980" s="0"/>
      <c r="MR980" s="0"/>
      <c r="MS980" s="0"/>
      <c r="MT980" s="0"/>
      <c r="MU980" s="0"/>
      <c r="MV980" s="0"/>
      <c r="MW980" s="0"/>
      <c r="MX980" s="0"/>
      <c r="MY980" s="0"/>
      <c r="MZ980" s="0"/>
      <c r="NA980" s="0"/>
      <c r="NB980" s="0"/>
      <c r="NC980" s="0"/>
      <c r="ND980" s="0"/>
      <c r="NE980" s="0"/>
      <c r="NF980" s="0"/>
      <c r="NG980" s="0"/>
      <c r="NH980" s="0"/>
      <c r="NI980" s="0"/>
      <c r="NJ980" s="0"/>
      <c r="NK980" s="0"/>
      <c r="NL980" s="0"/>
      <c r="NM980" s="0"/>
      <c r="NN980" s="0"/>
      <c r="NO980" s="0"/>
      <c r="NP980" s="0"/>
      <c r="NQ980" s="0"/>
      <c r="NR980" s="0"/>
      <c r="NS980" s="0"/>
      <c r="NT980" s="0"/>
      <c r="NU980" s="0"/>
      <c r="NV980" s="0"/>
      <c r="NW980" s="0"/>
      <c r="NX980" s="0"/>
      <c r="NY980" s="0"/>
      <c r="NZ980" s="0"/>
      <c r="OA980" s="0"/>
      <c r="OB980" s="0"/>
      <c r="OC980" s="0"/>
      <c r="OD980" s="0"/>
      <c r="OE980" s="0"/>
      <c r="OF980" s="0"/>
      <c r="OG980" s="0"/>
      <c r="OH980" s="0"/>
      <c r="OI980" s="0"/>
      <c r="OJ980" s="0"/>
      <c r="OK980" s="0"/>
      <c r="OL980" s="0"/>
      <c r="OM980" s="0"/>
      <c r="ON980" s="0"/>
      <c r="OO980" s="0"/>
      <c r="OP980" s="0"/>
      <c r="OQ980" s="0"/>
      <c r="OR980" s="0"/>
      <c r="OS980" s="0"/>
      <c r="OT980" s="0"/>
      <c r="OU980" s="0"/>
      <c r="OV980" s="0"/>
      <c r="OW980" s="0"/>
      <c r="OX980" s="0"/>
      <c r="OY980" s="0"/>
      <c r="OZ980" s="0"/>
      <c r="PA980" s="0"/>
      <c r="PB980" s="0"/>
      <c r="PC980" s="0"/>
      <c r="PD980" s="0"/>
      <c r="PE980" s="0"/>
      <c r="PF980" s="0"/>
      <c r="PG980" s="0"/>
      <c r="PH980" s="0"/>
      <c r="PI980" s="0"/>
      <c r="PJ980" s="0"/>
      <c r="PK980" s="0"/>
      <c r="PL980" s="0"/>
      <c r="PM980" s="0"/>
      <c r="PN980" s="0"/>
      <c r="PO980" s="0"/>
      <c r="PP980" s="0"/>
      <c r="PQ980" s="0"/>
      <c r="PR980" s="0"/>
      <c r="PS980" s="0"/>
      <c r="PT980" s="0"/>
      <c r="PU980" s="0"/>
      <c r="PV980" s="0"/>
      <c r="PW980" s="0"/>
      <c r="PX980" s="0"/>
      <c r="PY980" s="0"/>
      <c r="PZ980" s="0"/>
      <c r="QA980" s="0"/>
      <c r="QB980" s="0"/>
      <c r="QC980" s="0"/>
      <c r="QD980" s="0"/>
      <c r="QE980" s="0"/>
      <c r="QF980" s="0"/>
      <c r="QG980" s="0"/>
      <c r="QH980" s="0"/>
      <c r="QI980" s="0"/>
      <c r="QJ980" s="0"/>
      <c r="QK980" s="0"/>
      <c r="QL980" s="0"/>
      <c r="QM980" s="0"/>
      <c r="QN980" s="0"/>
      <c r="QO980" s="0"/>
      <c r="QP980" s="0"/>
      <c r="QQ980" s="0"/>
      <c r="QR980" s="0"/>
      <c r="QS980" s="0"/>
      <c r="QT980" s="0"/>
      <c r="QU980" s="0"/>
      <c r="QV980" s="0"/>
      <c r="QW980" s="0"/>
      <c r="QX980" s="0"/>
      <c r="QY980" s="0"/>
      <c r="QZ980" s="0"/>
      <c r="RA980" s="0"/>
      <c r="RB980" s="0"/>
      <c r="RC980" s="0"/>
      <c r="RD980" s="0"/>
      <c r="RE980" s="0"/>
      <c r="RF980" s="0"/>
      <c r="RG980" s="0"/>
      <c r="RH980" s="0"/>
      <c r="RI980" s="0"/>
      <c r="RJ980" s="0"/>
      <c r="RK980" s="0"/>
      <c r="RL980" s="0"/>
      <c r="RM980" s="0"/>
      <c r="RN980" s="0"/>
      <c r="RO980" s="0"/>
      <c r="RP980" s="0"/>
      <c r="RQ980" s="0"/>
      <c r="RR980" s="0"/>
      <c r="RS980" s="0"/>
      <c r="RT980" s="0"/>
      <c r="RU980" s="0"/>
      <c r="RV980" s="0"/>
      <c r="RW980" s="0"/>
      <c r="RX980" s="0"/>
      <c r="RY980" s="0"/>
      <c r="RZ980" s="0"/>
      <c r="SA980" s="0"/>
      <c r="SB980" s="0"/>
      <c r="SC980" s="0"/>
      <c r="SD980" s="0"/>
      <c r="SE980" s="0"/>
      <c r="SF980" s="0"/>
      <c r="SG980" s="0"/>
      <c r="SH980" s="0"/>
      <c r="SI980" s="0"/>
      <c r="SJ980" s="0"/>
      <c r="SK980" s="0"/>
      <c r="SL980" s="0"/>
      <c r="SM980" s="0"/>
      <c r="SN980" s="0"/>
      <c r="SO980" s="0"/>
      <c r="SP980" s="0"/>
      <c r="SQ980" s="0"/>
      <c r="SR980" s="0"/>
      <c r="SS980" s="0"/>
      <c r="ST980" s="0"/>
      <c r="SU980" s="0"/>
      <c r="SV980" s="0"/>
      <c r="SW980" s="0"/>
      <c r="SX980" s="0"/>
      <c r="SY980" s="0"/>
      <c r="SZ980" s="0"/>
      <c r="TA980" s="0"/>
      <c r="TB980" s="0"/>
      <c r="TC980" s="0"/>
      <c r="TD980" s="0"/>
      <c r="TE980" s="0"/>
      <c r="TF980" s="0"/>
      <c r="TG980" s="0"/>
      <c r="TH980" s="0"/>
      <c r="TI980" s="0"/>
      <c r="TJ980" s="0"/>
      <c r="TK980" s="0"/>
      <c r="TL980" s="0"/>
      <c r="TM980" s="0"/>
      <c r="TN980" s="0"/>
      <c r="TO980" s="0"/>
      <c r="TP980" s="0"/>
      <c r="TQ980" s="0"/>
      <c r="TR980" s="0"/>
      <c r="TS980" s="0"/>
      <c r="TT980" s="0"/>
      <c r="TU980" s="0"/>
      <c r="TV980" s="0"/>
      <c r="TW980" s="0"/>
      <c r="TX980" s="0"/>
      <c r="TY980" s="0"/>
      <c r="TZ980" s="0"/>
      <c r="UA980" s="0"/>
      <c r="UB980" s="0"/>
      <c r="UC980" s="0"/>
      <c r="UD980" s="0"/>
      <c r="UE980" s="0"/>
      <c r="UF980" s="0"/>
      <c r="UG980" s="0"/>
      <c r="UH980" s="0"/>
      <c r="UI980" s="0"/>
      <c r="UJ980" s="0"/>
      <c r="UK980" s="0"/>
      <c r="UL980" s="0"/>
      <c r="UM980" s="0"/>
      <c r="UN980" s="0"/>
      <c r="UO980" s="0"/>
      <c r="UP980" s="0"/>
      <c r="UQ980" s="0"/>
      <c r="UR980" s="0"/>
      <c r="US980" s="0"/>
      <c r="UT980" s="0"/>
      <c r="UU980" s="0"/>
      <c r="UV980" s="0"/>
      <c r="UW980" s="0"/>
      <c r="UX980" s="0"/>
      <c r="UY980" s="0"/>
      <c r="UZ980" s="0"/>
      <c r="VA980" s="0"/>
      <c r="VB980" s="0"/>
      <c r="VC980" s="0"/>
      <c r="VD980" s="0"/>
      <c r="VE980" s="0"/>
      <c r="VF980" s="0"/>
      <c r="VG980" s="0"/>
      <c r="VH980" s="0"/>
      <c r="VI980" s="0"/>
      <c r="VJ980" s="0"/>
      <c r="VK980" s="0"/>
      <c r="VL980" s="0"/>
      <c r="VM980" s="0"/>
      <c r="VN980" s="0"/>
      <c r="VO980" s="0"/>
      <c r="VP980" s="0"/>
      <c r="VQ980" s="0"/>
      <c r="VR980" s="0"/>
      <c r="VS980" s="0"/>
      <c r="VT980" s="0"/>
      <c r="VU980" s="0"/>
      <c r="VV980" s="0"/>
      <c r="VW980" s="0"/>
      <c r="VX980" s="0"/>
      <c r="VY980" s="0"/>
      <c r="VZ980" s="0"/>
      <c r="WA980" s="0"/>
      <c r="WB980" s="0"/>
      <c r="WC980" s="0"/>
      <c r="WD980" s="0"/>
      <c r="WE980" s="0"/>
      <c r="WF980" s="0"/>
      <c r="WG980" s="0"/>
      <c r="WH980" s="0"/>
      <c r="WI980" s="0"/>
      <c r="WJ980" s="0"/>
      <c r="WK980" s="0"/>
      <c r="WL980" s="0"/>
      <c r="WM980" s="0"/>
      <c r="WN980" s="0"/>
      <c r="WO980" s="0"/>
      <c r="WP980" s="0"/>
      <c r="WQ980" s="0"/>
      <c r="WR980" s="0"/>
      <c r="WS980" s="0"/>
      <c r="WT980" s="0"/>
      <c r="WU980" s="0"/>
      <c r="WV980" s="0"/>
      <c r="WW980" s="0"/>
      <c r="WX980" s="0"/>
      <c r="WY980" s="0"/>
      <c r="WZ980" s="0"/>
      <c r="XA980" s="0"/>
      <c r="XB980" s="0"/>
      <c r="XC980" s="0"/>
      <c r="XD980" s="0"/>
      <c r="XE980" s="0"/>
      <c r="XF980" s="0"/>
      <c r="XG980" s="0"/>
      <c r="XH980" s="0"/>
      <c r="XI980" s="0"/>
      <c r="XJ980" s="0"/>
      <c r="XK980" s="0"/>
      <c r="XL980" s="0"/>
      <c r="XM980" s="0"/>
      <c r="XN980" s="0"/>
      <c r="XO980" s="0"/>
      <c r="XP980" s="0"/>
      <c r="XQ980" s="0"/>
      <c r="XR980" s="0"/>
      <c r="XS980" s="0"/>
      <c r="XT980" s="0"/>
      <c r="XU980" s="0"/>
      <c r="XV980" s="0"/>
      <c r="XW980" s="0"/>
      <c r="XX980" s="0"/>
      <c r="XY980" s="0"/>
      <c r="XZ980" s="0"/>
      <c r="YA980" s="0"/>
      <c r="YB980" s="0"/>
      <c r="YC980" s="0"/>
      <c r="YD980" s="0"/>
      <c r="YE980" s="0"/>
      <c r="YF980" s="0"/>
      <c r="YG980" s="0"/>
      <c r="YH980" s="0"/>
      <c r="YI980" s="0"/>
      <c r="YJ980" s="0"/>
      <c r="YK980" s="0"/>
      <c r="YL980" s="0"/>
      <c r="YM980" s="0"/>
      <c r="YN980" s="0"/>
      <c r="YO980" s="0"/>
      <c r="YP980" s="0"/>
      <c r="YQ980" s="0"/>
      <c r="YR980" s="0"/>
      <c r="YS980" s="0"/>
      <c r="YT980" s="0"/>
      <c r="YU980" s="0"/>
      <c r="YV980" s="0"/>
      <c r="YW980" s="0"/>
      <c r="YX980" s="0"/>
      <c r="YY980" s="0"/>
      <c r="YZ980" s="0"/>
      <c r="ZA980" s="0"/>
      <c r="ZB980" s="0"/>
      <c r="ZC980" s="0"/>
      <c r="ZD980" s="0"/>
      <c r="ZE980" s="0"/>
      <c r="ZF980" s="0"/>
      <c r="ZG980" s="0"/>
      <c r="ZH980" s="0"/>
      <c r="ZI980" s="0"/>
      <c r="ZJ980" s="0"/>
      <c r="ZK980" s="0"/>
      <c r="ZL980" s="0"/>
      <c r="ZM980" s="0"/>
      <c r="ZN980" s="0"/>
      <c r="ZO980" s="0"/>
      <c r="ZP980" s="0"/>
      <c r="ZQ980" s="0"/>
      <c r="ZR980" s="0"/>
      <c r="ZS980" s="0"/>
      <c r="ZT980" s="0"/>
      <c r="ZU980" s="0"/>
      <c r="ZV980" s="0"/>
      <c r="ZW980" s="0"/>
      <c r="ZX980" s="0"/>
      <c r="ZY980" s="0"/>
      <c r="ZZ980" s="0"/>
      <c r="AAA980" s="0"/>
      <c r="AAB980" s="0"/>
      <c r="AAC980" s="0"/>
      <c r="AAD980" s="0"/>
      <c r="AAE980" s="0"/>
      <c r="AAF980" s="0"/>
      <c r="AAG980" s="0"/>
      <c r="AAH980" s="0"/>
      <c r="AAI980" s="0"/>
      <c r="AAJ980" s="0"/>
      <c r="AAK980" s="0"/>
      <c r="AAL980" s="0"/>
      <c r="AAM980" s="0"/>
      <c r="AAN980" s="0"/>
      <c r="AAO980" s="0"/>
      <c r="AAP980" s="0"/>
      <c r="AAQ980" s="0"/>
      <c r="AAR980" s="0"/>
      <c r="AAS980" s="0"/>
      <c r="AAT980" s="0"/>
      <c r="AAU980" s="0"/>
      <c r="AAV980" s="0"/>
      <c r="AAW980" s="0"/>
      <c r="AAX980" s="0"/>
      <c r="AAY980" s="0"/>
      <c r="AAZ980" s="0"/>
      <c r="ABA980" s="0"/>
      <c r="ABB980" s="0"/>
      <c r="ABC980" s="0"/>
      <c r="ABD980" s="0"/>
      <c r="ABE980" s="0"/>
      <c r="ABF980" s="0"/>
      <c r="ABG980" s="0"/>
      <c r="ABH980" s="0"/>
      <c r="ABI980" s="0"/>
      <c r="ABJ980" s="0"/>
      <c r="ABK980" s="0"/>
      <c r="ABL980" s="0"/>
      <c r="ABM980" s="0"/>
      <c r="ABN980" s="0"/>
      <c r="ABO980" s="0"/>
      <c r="ABP980" s="0"/>
      <c r="ABQ980" s="0"/>
      <c r="ABR980" s="0"/>
      <c r="ABS980" s="0"/>
      <c r="ABT980" s="0"/>
      <c r="ABU980" s="0"/>
      <c r="ABV980" s="0"/>
      <c r="ABW980" s="0"/>
      <c r="ABX980" s="0"/>
      <c r="ABY980" s="0"/>
      <c r="ABZ980" s="0"/>
      <c r="ACA980" s="0"/>
      <c r="ACB980" s="0"/>
      <c r="ACC980" s="0"/>
      <c r="ACD980" s="0"/>
      <c r="ACE980" s="0"/>
      <c r="ACF980" s="0"/>
      <c r="ACG980" s="0"/>
      <c r="ACH980" s="0"/>
      <c r="ACI980" s="0"/>
      <c r="ACJ980" s="0"/>
      <c r="ACK980" s="0"/>
      <c r="ACL980" s="0"/>
      <c r="ACM980" s="0"/>
      <c r="ACN980" s="0"/>
      <c r="ACO980" s="0"/>
      <c r="ACP980" s="0"/>
      <c r="ACQ980" s="0"/>
      <c r="ACR980" s="0"/>
      <c r="ACS980" s="0"/>
      <c r="ACT980" s="0"/>
      <c r="ACU980" s="0"/>
      <c r="ACV980" s="0"/>
      <c r="ACW980" s="0"/>
      <c r="ACX980" s="0"/>
      <c r="ACY980" s="0"/>
      <c r="ACZ980" s="0"/>
      <c r="ADA980" s="0"/>
      <c r="ADB980" s="0"/>
      <c r="ADC980" s="0"/>
      <c r="ADD980" s="0"/>
      <c r="ADE980" s="0"/>
      <c r="ADF980" s="0"/>
      <c r="ADG980" s="0"/>
      <c r="ADH980" s="0"/>
      <c r="ADI980" s="0"/>
      <c r="ADJ980" s="0"/>
      <c r="ADK980" s="0"/>
      <c r="ADL980" s="0"/>
      <c r="ADM980" s="0"/>
      <c r="ADN980" s="0"/>
      <c r="ADO980" s="0"/>
      <c r="ADP980" s="0"/>
      <c r="ADQ980" s="0"/>
      <c r="ADR980" s="0"/>
      <c r="ADS980" s="0"/>
      <c r="ADT980" s="0"/>
      <c r="ADU980" s="0"/>
      <c r="ADV980" s="0"/>
      <c r="ADW980" s="0"/>
      <c r="ADX980" s="0"/>
      <c r="ADY980" s="0"/>
      <c r="ADZ980" s="0"/>
      <c r="AEA980" s="0"/>
      <c r="AEB980" s="0"/>
      <c r="AEC980" s="0"/>
      <c r="AED980" s="0"/>
      <c r="AEE980" s="0"/>
      <c r="AEF980" s="0"/>
      <c r="AEG980" s="0"/>
      <c r="AEH980" s="0"/>
      <c r="AEI980" s="0"/>
      <c r="AEJ980" s="0"/>
      <c r="AEK980" s="0"/>
      <c r="AEL980" s="0"/>
      <c r="AEM980" s="0"/>
      <c r="AEN980" s="0"/>
      <c r="AEO980" s="0"/>
      <c r="AEP980" s="0"/>
      <c r="AEQ980" s="0"/>
      <c r="AER980" s="0"/>
      <c r="AES980" s="0"/>
      <c r="AET980" s="0"/>
      <c r="AEU980" s="0"/>
      <c r="AEV980" s="0"/>
      <c r="AEW980" s="0"/>
      <c r="AEX980" s="0"/>
      <c r="AEY980" s="0"/>
      <c r="AEZ980" s="0"/>
      <c r="AFA980" s="0"/>
      <c r="AFB980" s="0"/>
      <c r="AFC980" s="0"/>
      <c r="AFD980" s="0"/>
      <c r="AFE980" s="0"/>
      <c r="AFF980" s="0"/>
      <c r="AFG980" s="0"/>
      <c r="AFH980" s="0"/>
      <c r="AFI980" s="0"/>
      <c r="AFJ980" s="0"/>
      <c r="AFK980" s="0"/>
      <c r="AFL980" s="0"/>
      <c r="AFM980" s="0"/>
      <c r="AFN980" s="0"/>
      <c r="AFO980" s="0"/>
      <c r="AFP980" s="0"/>
      <c r="AFQ980" s="0"/>
      <c r="AFR980" s="0"/>
      <c r="AFS980" s="0"/>
      <c r="AFT980" s="0"/>
      <c r="AFU980" s="0"/>
      <c r="AFV980" s="0"/>
      <c r="AFW980" s="0"/>
      <c r="AFX980" s="0"/>
      <c r="AFY980" s="0"/>
      <c r="AFZ980" s="0"/>
      <c r="AGA980" s="0"/>
      <c r="AGB980" s="0"/>
      <c r="AGC980" s="0"/>
      <c r="AGD980" s="0"/>
      <c r="AGE980" s="0"/>
      <c r="AGF980" s="0"/>
      <c r="AGG980" s="0"/>
      <c r="AGH980" s="0"/>
      <c r="AGI980" s="0"/>
      <c r="AGJ980" s="0"/>
      <c r="AGK980" s="0"/>
      <c r="AGL980" s="0"/>
      <c r="AGM980" s="0"/>
      <c r="AGN980" s="0"/>
      <c r="AGO980" s="0"/>
      <c r="AGP980" s="0"/>
      <c r="AGQ980" s="0"/>
      <c r="AGR980" s="0"/>
      <c r="AGS980" s="0"/>
      <c r="AGT980" s="0"/>
      <c r="AGU980" s="0"/>
      <c r="AGV980" s="0"/>
      <c r="AGW980" s="0"/>
      <c r="AGX980" s="0"/>
      <c r="AGY980" s="0"/>
      <c r="AGZ980" s="0"/>
      <c r="AHA980" s="0"/>
      <c r="AHB980" s="0"/>
      <c r="AHC980" s="0"/>
      <c r="AHD980" s="0"/>
      <c r="AHE980" s="0"/>
      <c r="AHF980" s="0"/>
      <c r="AHG980" s="0"/>
      <c r="AHH980" s="0"/>
      <c r="AHI980" s="0"/>
      <c r="AHJ980" s="0"/>
      <c r="AHK980" s="0"/>
      <c r="AHL980" s="0"/>
      <c r="AHM980" s="0"/>
      <c r="AHN980" s="0"/>
      <c r="AHO980" s="0"/>
      <c r="AHP980" s="0"/>
      <c r="AHQ980" s="0"/>
      <c r="AHR980" s="0"/>
      <c r="AHS980" s="0"/>
      <c r="AHT980" s="0"/>
      <c r="AHU980" s="0"/>
      <c r="AHV980" s="0"/>
      <c r="AHW980" s="0"/>
      <c r="AHX980" s="0"/>
      <c r="AHY980" s="0"/>
      <c r="AHZ980" s="0"/>
      <c r="AIA980" s="0"/>
      <c r="AIB980" s="0"/>
      <c r="AIC980" s="0"/>
      <c r="AID980" s="0"/>
      <c r="AIE980" s="0"/>
      <c r="AIF980" s="0"/>
      <c r="AIG980" s="0"/>
      <c r="AIH980" s="0"/>
      <c r="AII980" s="0"/>
      <c r="AIJ980" s="0"/>
      <c r="AIK980" s="0"/>
      <c r="AIL980" s="0"/>
      <c r="AIM980" s="0"/>
      <c r="AIN980" s="0"/>
      <c r="AIO980" s="0"/>
      <c r="AIP980" s="0"/>
      <c r="AIQ980" s="0"/>
      <c r="AIR980" s="0"/>
      <c r="AIS980" s="0"/>
      <c r="AIT980" s="0"/>
      <c r="AIU980" s="0"/>
      <c r="AIV980" s="0"/>
      <c r="AIW980" s="0"/>
      <c r="AIX980" s="0"/>
      <c r="AIY980" s="0"/>
      <c r="AIZ980" s="0"/>
      <c r="AJA980" s="0"/>
      <c r="AJB980" s="0"/>
      <c r="AJC980" s="0"/>
      <c r="AJD980" s="0"/>
      <c r="AJE980" s="0"/>
      <c r="AJF980" s="0"/>
      <c r="AJG980" s="0"/>
      <c r="AJH980" s="0"/>
      <c r="AJI980" s="0"/>
      <c r="AJJ980" s="0"/>
      <c r="AJK980" s="0"/>
      <c r="AJL980" s="0"/>
      <c r="AJM980" s="0"/>
      <c r="AJN980" s="0"/>
      <c r="AJO980" s="0"/>
      <c r="AJP980" s="0"/>
      <c r="AJQ980" s="0"/>
      <c r="AJR980" s="0"/>
      <c r="AJS980" s="0"/>
      <c r="AJT980" s="0"/>
      <c r="AJU980" s="0"/>
      <c r="AJV980" s="0"/>
      <c r="AJW980" s="0"/>
      <c r="AJX980" s="0"/>
      <c r="AJY980" s="0"/>
      <c r="AJZ980" s="0"/>
      <c r="AKA980" s="0"/>
      <c r="AKB980" s="0"/>
      <c r="AKC980" s="0"/>
      <c r="AKD980" s="0"/>
      <c r="AKE980" s="0"/>
      <c r="AKF980" s="0"/>
      <c r="AKG980" s="0"/>
      <c r="AKH980" s="0"/>
      <c r="AKI980" s="0"/>
      <c r="AKJ980" s="0"/>
      <c r="AKK980" s="0"/>
      <c r="AKL980" s="0"/>
      <c r="AKM980" s="0"/>
      <c r="AKN980" s="0"/>
      <c r="AKO980" s="0"/>
      <c r="AKP980" s="0"/>
      <c r="AKQ980" s="0"/>
      <c r="AKR980" s="0"/>
      <c r="AKS980" s="0"/>
      <c r="AKT980" s="0"/>
      <c r="AKU980" s="0"/>
      <c r="AKV980" s="0"/>
      <c r="AKW980" s="0"/>
      <c r="AKX980" s="0"/>
      <c r="AKY980" s="0"/>
      <c r="AKZ980" s="0"/>
      <c r="ALA980" s="0"/>
      <c r="ALB980" s="0"/>
      <c r="ALC980" s="0"/>
      <c r="ALD980" s="0"/>
      <c r="ALE980" s="0"/>
      <c r="ALF980" s="0"/>
      <c r="ALG980" s="0"/>
      <c r="ALH980" s="0"/>
      <c r="ALI980" s="0"/>
      <c r="ALJ980" s="0"/>
      <c r="ALK980" s="0"/>
      <c r="ALL980" s="0"/>
      <c r="ALM980" s="0"/>
      <c r="ALN980" s="0"/>
      <c r="ALO980" s="0"/>
      <c r="ALP980" s="0"/>
      <c r="ALQ980" s="0"/>
      <c r="ALR980" s="0"/>
      <c r="ALS980" s="0"/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customFormat="false" ht="12.75" hidden="true" customHeight="false" outlineLevel="0" collapsed="false">
      <c r="A981" s="5" t="n">
        <v>979</v>
      </c>
      <c r="B981" s="69" t="s">
        <v>6</v>
      </c>
      <c r="C981" s="69" t="s">
        <v>11</v>
      </c>
      <c r="D981" s="69" t="s">
        <v>11</v>
      </c>
      <c r="E981" s="69" t="s">
        <v>1201</v>
      </c>
      <c r="F981" s="70" t="s">
        <v>1202</v>
      </c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0"/>
      <c r="LZ981" s="0"/>
      <c r="MA981" s="0"/>
      <c r="MB981" s="0"/>
      <c r="MC981" s="0"/>
      <c r="MD981" s="0"/>
      <c r="ME981" s="0"/>
      <c r="MF981" s="0"/>
      <c r="MG981" s="0"/>
      <c r="MH981" s="0"/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0"/>
      <c r="MV981" s="0"/>
      <c r="MW981" s="0"/>
      <c r="MX981" s="0"/>
      <c r="MY981" s="0"/>
      <c r="MZ981" s="0"/>
      <c r="NA981" s="0"/>
      <c r="NB981" s="0"/>
      <c r="NC981" s="0"/>
      <c r="ND981" s="0"/>
      <c r="NE981" s="0"/>
      <c r="NF981" s="0"/>
      <c r="NG981" s="0"/>
      <c r="NH981" s="0"/>
      <c r="NI981" s="0"/>
      <c r="NJ981" s="0"/>
      <c r="NK981" s="0"/>
      <c r="NL981" s="0"/>
      <c r="NM981" s="0"/>
      <c r="NN981" s="0"/>
      <c r="NO981" s="0"/>
      <c r="NP981" s="0"/>
      <c r="NQ981" s="0"/>
      <c r="NR981" s="0"/>
      <c r="NS981" s="0"/>
      <c r="NT981" s="0"/>
      <c r="NU981" s="0"/>
      <c r="NV981" s="0"/>
      <c r="NW981" s="0"/>
      <c r="NX981" s="0"/>
      <c r="NY981" s="0"/>
      <c r="NZ981" s="0"/>
      <c r="OA981" s="0"/>
      <c r="OB981" s="0"/>
      <c r="OC981" s="0"/>
      <c r="OD981" s="0"/>
      <c r="OE981" s="0"/>
      <c r="OF981" s="0"/>
      <c r="OG981" s="0"/>
      <c r="OH981" s="0"/>
      <c r="OI981" s="0"/>
      <c r="OJ981" s="0"/>
      <c r="OK981" s="0"/>
      <c r="OL981" s="0"/>
      <c r="OM981" s="0"/>
      <c r="ON981" s="0"/>
      <c r="OO981" s="0"/>
      <c r="OP981" s="0"/>
      <c r="OQ981" s="0"/>
      <c r="OR981" s="0"/>
      <c r="OS981" s="0"/>
      <c r="OT981" s="0"/>
      <c r="OU981" s="0"/>
      <c r="OV981" s="0"/>
      <c r="OW981" s="0"/>
      <c r="OX981" s="0"/>
      <c r="OY981" s="0"/>
      <c r="OZ981" s="0"/>
      <c r="PA981" s="0"/>
      <c r="PB981" s="0"/>
      <c r="PC981" s="0"/>
      <c r="PD981" s="0"/>
      <c r="PE981" s="0"/>
      <c r="PF981" s="0"/>
      <c r="PG981" s="0"/>
      <c r="PH981" s="0"/>
      <c r="PI981" s="0"/>
      <c r="PJ981" s="0"/>
      <c r="PK981" s="0"/>
      <c r="PL981" s="0"/>
      <c r="PM981" s="0"/>
      <c r="PN981" s="0"/>
      <c r="PO981" s="0"/>
      <c r="PP981" s="0"/>
      <c r="PQ981" s="0"/>
      <c r="PR981" s="0"/>
      <c r="PS981" s="0"/>
      <c r="PT981" s="0"/>
      <c r="PU981" s="0"/>
      <c r="PV981" s="0"/>
      <c r="PW981" s="0"/>
      <c r="PX981" s="0"/>
      <c r="PY981" s="0"/>
      <c r="PZ981" s="0"/>
      <c r="QA981" s="0"/>
      <c r="QB981" s="0"/>
      <c r="QC981" s="0"/>
      <c r="QD981" s="0"/>
      <c r="QE981" s="0"/>
      <c r="QF981" s="0"/>
      <c r="QG981" s="0"/>
      <c r="QH981" s="0"/>
      <c r="QI981" s="0"/>
      <c r="QJ981" s="0"/>
      <c r="QK981" s="0"/>
      <c r="QL981" s="0"/>
      <c r="QM981" s="0"/>
      <c r="QN981" s="0"/>
      <c r="QO981" s="0"/>
      <c r="QP981" s="0"/>
      <c r="QQ981" s="0"/>
      <c r="QR981" s="0"/>
      <c r="QS981" s="0"/>
      <c r="QT981" s="0"/>
      <c r="QU981" s="0"/>
      <c r="QV981" s="0"/>
      <c r="QW981" s="0"/>
      <c r="QX981" s="0"/>
      <c r="QY981" s="0"/>
      <c r="QZ981" s="0"/>
      <c r="RA981" s="0"/>
      <c r="RB981" s="0"/>
      <c r="RC981" s="0"/>
      <c r="RD981" s="0"/>
      <c r="RE981" s="0"/>
      <c r="RF981" s="0"/>
      <c r="RG981" s="0"/>
      <c r="RH981" s="0"/>
      <c r="RI981" s="0"/>
      <c r="RJ981" s="0"/>
      <c r="RK981" s="0"/>
      <c r="RL981" s="0"/>
      <c r="RM981" s="0"/>
      <c r="RN981" s="0"/>
      <c r="RO981" s="0"/>
      <c r="RP981" s="0"/>
      <c r="RQ981" s="0"/>
      <c r="RR981" s="0"/>
      <c r="RS981" s="0"/>
      <c r="RT981" s="0"/>
      <c r="RU981" s="0"/>
      <c r="RV981" s="0"/>
      <c r="RW981" s="0"/>
      <c r="RX981" s="0"/>
      <c r="RY981" s="0"/>
      <c r="RZ981" s="0"/>
      <c r="SA981" s="0"/>
      <c r="SB981" s="0"/>
      <c r="SC981" s="0"/>
      <c r="SD981" s="0"/>
      <c r="SE981" s="0"/>
      <c r="SF981" s="0"/>
      <c r="SG981" s="0"/>
      <c r="SH981" s="0"/>
      <c r="SI981" s="0"/>
      <c r="SJ981" s="0"/>
      <c r="SK981" s="0"/>
      <c r="SL981" s="0"/>
      <c r="SM981" s="0"/>
      <c r="SN981" s="0"/>
      <c r="SO981" s="0"/>
      <c r="SP981" s="0"/>
      <c r="SQ981" s="0"/>
      <c r="SR981" s="0"/>
      <c r="SS981" s="0"/>
      <c r="ST981" s="0"/>
      <c r="SU981" s="0"/>
      <c r="SV981" s="0"/>
      <c r="SW981" s="0"/>
      <c r="SX981" s="0"/>
      <c r="SY981" s="0"/>
      <c r="SZ981" s="0"/>
      <c r="TA981" s="0"/>
      <c r="TB981" s="0"/>
      <c r="TC981" s="0"/>
      <c r="TD981" s="0"/>
      <c r="TE981" s="0"/>
      <c r="TF981" s="0"/>
      <c r="TG981" s="0"/>
      <c r="TH981" s="0"/>
      <c r="TI981" s="0"/>
      <c r="TJ981" s="0"/>
      <c r="TK981" s="0"/>
      <c r="TL981" s="0"/>
      <c r="TM981" s="0"/>
      <c r="TN981" s="0"/>
      <c r="TO981" s="0"/>
      <c r="TP981" s="0"/>
      <c r="TQ981" s="0"/>
      <c r="TR981" s="0"/>
      <c r="TS981" s="0"/>
      <c r="TT981" s="0"/>
      <c r="TU981" s="0"/>
      <c r="TV981" s="0"/>
      <c r="TW981" s="0"/>
      <c r="TX981" s="0"/>
      <c r="TY981" s="0"/>
      <c r="TZ981" s="0"/>
      <c r="UA981" s="0"/>
      <c r="UB981" s="0"/>
      <c r="UC981" s="0"/>
      <c r="UD981" s="0"/>
      <c r="UE981" s="0"/>
      <c r="UF981" s="0"/>
      <c r="UG981" s="0"/>
      <c r="UH981" s="0"/>
      <c r="UI981" s="0"/>
      <c r="UJ981" s="0"/>
      <c r="UK981" s="0"/>
      <c r="UL981" s="0"/>
      <c r="UM981" s="0"/>
      <c r="UN981" s="0"/>
      <c r="UO981" s="0"/>
      <c r="UP981" s="0"/>
      <c r="UQ981" s="0"/>
      <c r="UR981" s="0"/>
      <c r="US981" s="0"/>
      <c r="UT981" s="0"/>
      <c r="UU981" s="0"/>
      <c r="UV981" s="0"/>
      <c r="UW981" s="0"/>
      <c r="UX981" s="0"/>
      <c r="UY981" s="0"/>
      <c r="UZ981" s="0"/>
      <c r="VA981" s="0"/>
      <c r="VB981" s="0"/>
      <c r="VC981" s="0"/>
      <c r="VD981" s="0"/>
      <c r="VE981" s="0"/>
      <c r="VF981" s="0"/>
      <c r="VG981" s="0"/>
      <c r="VH981" s="0"/>
      <c r="VI981" s="0"/>
      <c r="VJ981" s="0"/>
      <c r="VK981" s="0"/>
      <c r="VL981" s="0"/>
      <c r="VM981" s="0"/>
      <c r="VN981" s="0"/>
      <c r="VO981" s="0"/>
      <c r="VP981" s="0"/>
      <c r="VQ981" s="0"/>
      <c r="VR981" s="0"/>
      <c r="VS981" s="0"/>
      <c r="VT981" s="0"/>
      <c r="VU981" s="0"/>
      <c r="VV981" s="0"/>
      <c r="VW981" s="0"/>
      <c r="VX981" s="0"/>
      <c r="VY981" s="0"/>
      <c r="VZ981" s="0"/>
      <c r="WA981" s="0"/>
      <c r="WB981" s="0"/>
      <c r="WC981" s="0"/>
      <c r="WD981" s="0"/>
      <c r="WE981" s="0"/>
      <c r="WF981" s="0"/>
      <c r="WG981" s="0"/>
      <c r="WH981" s="0"/>
      <c r="WI981" s="0"/>
      <c r="WJ981" s="0"/>
      <c r="WK981" s="0"/>
      <c r="WL981" s="0"/>
      <c r="WM981" s="0"/>
      <c r="WN981" s="0"/>
      <c r="WO981" s="0"/>
      <c r="WP981" s="0"/>
      <c r="WQ981" s="0"/>
      <c r="WR981" s="0"/>
      <c r="WS981" s="0"/>
      <c r="WT981" s="0"/>
      <c r="WU981" s="0"/>
      <c r="WV981" s="0"/>
      <c r="WW981" s="0"/>
      <c r="WX981" s="0"/>
      <c r="WY981" s="0"/>
      <c r="WZ981" s="0"/>
      <c r="XA981" s="0"/>
      <c r="XB981" s="0"/>
      <c r="XC981" s="0"/>
      <c r="XD981" s="0"/>
      <c r="XE981" s="0"/>
      <c r="XF981" s="0"/>
      <c r="XG981" s="0"/>
      <c r="XH981" s="0"/>
      <c r="XI981" s="0"/>
      <c r="XJ981" s="0"/>
      <c r="XK981" s="0"/>
      <c r="XL981" s="0"/>
      <c r="XM981" s="0"/>
      <c r="XN981" s="0"/>
      <c r="XO981" s="0"/>
      <c r="XP981" s="0"/>
      <c r="XQ981" s="0"/>
      <c r="XR981" s="0"/>
      <c r="XS981" s="0"/>
      <c r="XT981" s="0"/>
      <c r="XU981" s="0"/>
      <c r="XV981" s="0"/>
      <c r="XW981" s="0"/>
      <c r="XX981" s="0"/>
      <c r="XY981" s="0"/>
      <c r="XZ981" s="0"/>
      <c r="YA981" s="0"/>
      <c r="YB981" s="0"/>
      <c r="YC981" s="0"/>
      <c r="YD981" s="0"/>
      <c r="YE981" s="0"/>
      <c r="YF981" s="0"/>
      <c r="YG981" s="0"/>
      <c r="YH981" s="0"/>
      <c r="YI981" s="0"/>
      <c r="YJ981" s="0"/>
      <c r="YK981" s="0"/>
      <c r="YL981" s="0"/>
      <c r="YM981" s="0"/>
      <c r="YN981" s="0"/>
      <c r="YO981" s="0"/>
      <c r="YP981" s="0"/>
      <c r="YQ981" s="0"/>
      <c r="YR981" s="0"/>
      <c r="YS981" s="0"/>
      <c r="YT981" s="0"/>
      <c r="YU981" s="0"/>
      <c r="YV981" s="0"/>
      <c r="YW981" s="0"/>
      <c r="YX981" s="0"/>
      <c r="YY981" s="0"/>
      <c r="YZ981" s="0"/>
      <c r="ZA981" s="0"/>
      <c r="ZB981" s="0"/>
      <c r="ZC981" s="0"/>
      <c r="ZD981" s="0"/>
      <c r="ZE981" s="0"/>
      <c r="ZF981" s="0"/>
      <c r="ZG981" s="0"/>
      <c r="ZH981" s="0"/>
      <c r="ZI981" s="0"/>
      <c r="ZJ981" s="0"/>
      <c r="ZK981" s="0"/>
      <c r="ZL981" s="0"/>
      <c r="ZM981" s="0"/>
      <c r="ZN981" s="0"/>
      <c r="ZO981" s="0"/>
      <c r="ZP981" s="0"/>
      <c r="ZQ981" s="0"/>
      <c r="ZR981" s="0"/>
      <c r="ZS981" s="0"/>
      <c r="ZT981" s="0"/>
      <c r="ZU981" s="0"/>
      <c r="ZV981" s="0"/>
      <c r="ZW981" s="0"/>
      <c r="ZX981" s="0"/>
      <c r="ZY981" s="0"/>
      <c r="ZZ981" s="0"/>
      <c r="AAA981" s="0"/>
      <c r="AAB981" s="0"/>
      <c r="AAC981" s="0"/>
      <c r="AAD981" s="0"/>
      <c r="AAE981" s="0"/>
      <c r="AAF981" s="0"/>
      <c r="AAG981" s="0"/>
      <c r="AAH981" s="0"/>
      <c r="AAI981" s="0"/>
      <c r="AAJ981" s="0"/>
      <c r="AAK981" s="0"/>
      <c r="AAL981" s="0"/>
      <c r="AAM981" s="0"/>
      <c r="AAN981" s="0"/>
      <c r="AAO981" s="0"/>
      <c r="AAP981" s="0"/>
      <c r="AAQ981" s="0"/>
      <c r="AAR981" s="0"/>
      <c r="AAS981" s="0"/>
      <c r="AAT981" s="0"/>
      <c r="AAU981" s="0"/>
      <c r="AAV981" s="0"/>
      <c r="AAW981" s="0"/>
      <c r="AAX981" s="0"/>
      <c r="AAY981" s="0"/>
      <c r="AAZ981" s="0"/>
      <c r="ABA981" s="0"/>
      <c r="ABB981" s="0"/>
      <c r="ABC981" s="0"/>
      <c r="ABD981" s="0"/>
      <c r="ABE981" s="0"/>
      <c r="ABF981" s="0"/>
      <c r="ABG981" s="0"/>
      <c r="ABH981" s="0"/>
      <c r="ABI981" s="0"/>
      <c r="ABJ981" s="0"/>
      <c r="ABK981" s="0"/>
      <c r="ABL981" s="0"/>
      <c r="ABM981" s="0"/>
      <c r="ABN981" s="0"/>
      <c r="ABO981" s="0"/>
      <c r="ABP981" s="0"/>
      <c r="ABQ981" s="0"/>
      <c r="ABR981" s="0"/>
      <c r="ABS981" s="0"/>
      <c r="ABT981" s="0"/>
      <c r="ABU981" s="0"/>
      <c r="ABV981" s="0"/>
      <c r="ABW981" s="0"/>
      <c r="ABX981" s="0"/>
      <c r="ABY981" s="0"/>
      <c r="ABZ981" s="0"/>
      <c r="ACA981" s="0"/>
      <c r="ACB981" s="0"/>
      <c r="ACC981" s="0"/>
      <c r="ACD981" s="0"/>
      <c r="ACE981" s="0"/>
      <c r="ACF981" s="0"/>
      <c r="ACG981" s="0"/>
      <c r="ACH981" s="0"/>
      <c r="ACI981" s="0"/>
      <c r="ACJ981" s="0"/>
      <c r="ACK981" s="0"/>
      <c r="ACL981" s="0"/>
      <c r="ACM981" s="0"/>
      <c r="ACN981" s="0"/>
      <c r="ACO981" s="0"/>
      <c r="ACP981" s="0"/>
      <c r="ACQ981" s="0"/>
      <c r="ACR981" s="0"/>
      <c r="ACS981" s="0"/>
      <c r="ACT981" s="0"/>
      <c r="ACU981" s="0"/>
      <c r="ACV981" s="0"/>
      <c r="ACW981" s="0"/>
      <c r="ACX981" s="0"/>
      <c r="ACY981" s="0"/>
      <c r="ACZ981" s="0"/>
      <c r="ADA981" s="0"/>
      <c r="ADB981" s="0"/>
      <c r="ADC981" s="0"/>
      <c r="ADD981" s="0"/>
      <c r="ADE981" s="0"/>
      <c r="ADF981" s="0"/>
      <c r="ADG981" s="0"/>
      <c r="ADH981" s="0"/>
      <c r="ADI981" s="0"/>
      <c r="ADJ981" s="0"/>
      <c r="ADK981" s="0"/>
      <c r="ADL981" s="0"/>
      <c r="ADM981" s="0"/>
      <c r="ADN981" s="0"/>
      <c r="ADO981" s="0"/>
      <c r="ADP981" s="0"/>
      <c r="ADQ981" s="0"/>
      <c r="ADR981" s="0"/>
      <c r="ADS981" s="0"/>
      <c r="ADT981" s="0"/>
      <c r="ADU981" s="0"/>
      <c r="ADV981" s="0"/>
      <c r="ADW981" s="0"/>
      <c r="ADX981" s="0"/>
      <c r="ADY981" s="0"/>
      <c r="ADZ981" s="0"/>
      <c r="AEA981" s="0"/>
      <c r="AEB981" s="0"/>
      <c r="AEC981" s="0"/>
      <c r="AED981" s="0"/>
      <c r="AEE981" s="0"/>
      <c r="AEF981" s="0"/>
      <c r="AEG981" s="0"/>
      <c r="AEH981" s="0"/>
      <c r="AEI981" s="0"/>
      <c r="AEJ981" s="0"/>
      <c r="AEK981" s="0"/>
      <c r="AEL981" s="0"/>
      <c r="AEM981" s="0"/>
      <c r="AEN981" s="0"/>
      <c r="AEO981" s="0"/>
      <c r="AEP981" s="0"/>
      <c r="AEQ981" s="0"/>
      <c r="AER981" s="0"/>
      <c r="AES981" s="0"/>
      <c r="AET981" s="0"/>
      <c r="AEU981" s="0"/>
      <c r="AEV981" s="0"/>
      <c r="AEW981" s="0"/>
      <c r="AEX981" s="0"/>
      <c r="AEY981" s="0"/>
      <c r="AEZ981" s="0"/>
      <c r="AFA981" s="0"/>
      <c r="AFB981" s="0"/>
      <c r="AFC981" s="0"/>
      <c r="AFD981" s="0"/>
      <c r="AFE981" s="0"/>
      <c r="AFF981" s="0"/>
      <c r="AFG981" s="0"/>
      <c r="AFH981" s="0"/>
      <c r="AFI981" s="0"/>
      <c r="AFJ981" s="0"/>
      <c r="AFK981" s="0"/>
      <c r="AFL981" s="0"/>
      <c r="AFM981" s="0"/>
      <c r="AFN981" s="0"/>
      <c r="AFO981" s="0"/>
      <c r="AFP981" s="0"/>
      <c r="AFQ981" s="0"/>
      <c r="AFR981" s="0"/>
      <c r="AFS981" s="0"/>
      <c r="AFT981" s="0"/>
      <c r="AFU981" s="0"/>
      <c r="AFV981" s="0"/>
      <c r="AFW981" s="0"/>
      <c r="AFX981" s="0"/>
      <c r="AFY981" s="0"/>
      <c r="AFZ981" s="0"/>
      <c r="AGA981" s="0"/>
      <c r="AGB981" s="0"/>
      <c r="AGC981" s="0"/>
      <c r="AGD981" s="0"/>
      <c r="AGE981" s="0"/>
      <c r="AGF981" s="0"/>
      <c r="AGG981" s="0"/>
      <c r="AGH981" s="0"/>
      <c r="AGI981" s="0"/>
      <c r="AGJ981" s="0"/>
      <c r="AGK981" s="0"/>
      <c r="AGL981" s="0"/>
      <c r="AGM981" s="0"/>
      <c r="AGN981" s="0"/>
      <c r="AGO981" s="0"/>
      <c r="AGP981" s="0"/>
      <c r="AGQ981" s="0"/>
      <c r="AGR981" s="0"/>
      <c r="AGS981" s="0"/>
      <c r="AGT981" s="0"/>
      <c r="AGU981" s="0"/>
      <c r="AGV981" s="0"/>
      <c r="AGW981" s="0"/>
      <c r="AGX981" s="0"/>
      <c r="AGY981" s="0"/>
      <c r="AGZ981" s="0"/>
      <c r="AHA981" s="0"/>
      <c r="AHB981" s="0"/>
      <c r="AHC981" s="0"/>
      <c r="AHD981" s="0"/>
      <c r="AHE981" s="0"/>
      <c r="AHF981" s="0"/>
      <c r="AHG981" s="0"/>
      <c r="AHH981" s="0"/>
      <c r="AHI981" s="0"/>
      <c r="AHJ981" s="0"/>
      <c r="AHK981" s="0"/>
      <c r="AHL981" s="0"/>
      <c r="AHM981" s="0"/>
      <c r="AHN981" s="0"/>
      <c r="AHO981" s="0"/>
      <c r="AHP981" s="0"/>
      <c r="AHQ981" s="0"/>
      <c r="AHR981" s="0"/>
      <c r="AHS981" s="0"/>
      <c r="AHT981" s="0"/>
      <c r="AHU981" s="0"/>
      <c r="AHV981" s="0"/>
      <c r="AHW981" s="0"/>
      <c r="AHX981" s="0"/>
      <c r="AHY981" s="0"/>
      <c r="AHZ981" s="0"/>
      <c r="AIA981" s="0"/>
      <c r="AIB981" s="0"/>
      <c r="AIC981" s="0"/>
      <c r="AID981" s="0"/>
      <c r="AIE981" s="0"/>
      <c r="AIF981" s="0"/>
      <c r="AIG981" s="0"/>
      <c r="AIH981" s="0"/>
      <c r="AII981" s="0"/>
      <c r="AIJ981" s="0"/>
      <c r="AIK981" s="0"/>
      <c r="AIL981" s="0"/>
      <c r="AIM981" s="0"/>
      <c r="AIN981" s="0"/>
      <c r="AIO981" s="0"/>
      <c r="AIP981" s="0"/>
      <c r="AIQ981" s="0"/>
      <c r="AIR981" s="0"/>
      <c r="AIS981" s="0"/>
      <c r="AIT981" s="0"/>
      <c r="AIU981" s="0"/>
      <c r="AIV981" s="0"/>
      <c r="AIW981" s="0"/>
      <c r="AIX981" s="0"/>
      <c r="AIY981" s="0"/>
      <c r="AIZ981" s="0"/>
      <c r="AJA981" s="0"/>
      <c r="AJB981" s="0"/>
      <c r="AJC981" s="0"/>
      <c r="AJD981" s="0"/>
      <c r="AJE981" s="0"/>
      <c r="AJF981" s="0"/>
      <c r="AJG981" s="0"/>
      <c r="AJH981" s="0"/>
      <c r="AJI981" s="0"/>
      <c r="AJJ981" s="0"/>
      <c r="AJK981" s="0"/>
      <c r="AJL981" s="0"/>
      <c r="AJM981" s="0"/>
      <c r="AJN981" s="0"/>
      <c r="AJO981" s="0"/>
      <c r="AJP981" s="0"/>
      <c r="AJQ981" s="0"/>
      <c r="AJR981" s="0"/>
      <c r="AJS981" s="0"/>
      <c r="AJT981" s="0"/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customFormat="false" ht="12.75" hidden="true" customHeight="false" outlineLevel="0" collapsed="false">
      <c r="A982" s="5" t="n">
        <v>980</v>
      </c>
      <c r="B982" s="69" t="s">
        <v>6</v>
      </c>
      <c r="C982" s="69" t="s">
        <v>11</v>
      </c>
      <c r="D982" s="69" t="s">
        <v>11</v>
      </c>
      <c r="E982" s="69" t="s">
        <v>1201</v>
      </c>
      <c r="F982" s="70" t="s">
        <v>1203</v>
      </c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  <c r="IW982" s="0"/>
      <c r="IX982" s="0"/>
      <c r="IY982" s="0"/>
      <c r="IZ982" s="0"/>
      <c r="JA982" s="0"/>
      <c r="JB982" s="0"/>
      <c r="JC982" s="0"/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0"/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  <c r="LX982" s="0"/>
      <c r="LY982" s="0"/>
      <c r="LZ982" s="0"/>
      <c r="MA982" s="0"/>
      <c r="MB982" s="0"/>
      <c r="MC982" s="0"/>
      <c r="MD982" s="0"/>
      <c r="ME982" s="0"/>
      <c r="MF982" s="0"/>
      <c r="MG982" s="0"/>
      <c r="MH982" s="0"/>
      <c r="MI982" s="0"/>
      <c r="MJ982" s="0"/>
      <c r="MK982" s="0"/>
      <c r="ML982" s="0"/>
      <c r="MM982" s="0"/>
      <c r="MN982" s="0"/>
      <c r="MO982" s="0"/>
      <c r="MP982" s="0"/>
      <c r="MQ982" s="0"/>
      <c r="MR982" s="0"/>
      <c r="MS982" s="0"/>
      <c r="MT982" s="0"/>
      <c r="MU982" s="0"/>
      <c r="MV982" s="0"/>
      <c r="MW982" s="0"/>
      <c r="MX982" s="0"/>
      <c r="MY982" s="0"/>
      <c r="MZ982" s="0"/>
      <c r="NA982" s="0"/>
      <c r="NB982" s="0"/>
      <c r="NC982" s="0"/>
      <c r="ND982" s="0"/>
      <c r="NE982" s="0"/>
      <c r="NF982" s="0"/>
      <c r="NG982" s="0"/>
      <c r="NH982" s="0"/>
      <c r="NI982" s="0"/>
      <c r="NJ982" s="0"/>
      <c r="NK982" s="0"/>
      <c r="NL982" s="0"/>
      <c r="NM982" s="0"/>
      <c r="NN982" s="0"/>
      <c r="NO982" s="0"/>
      <c r="NP982" s="0"/>
      <c r="NQ982" s="0"/>
      <c r="NR982" s="0"/>
      <c r="NS982" s="0"/>
      <c r="NT982" s="0"/>
      <c r="NU982" s="0"/>
      <c r="NV982" s="0"/>
      <c r="NW982" s="0"/>
      <c r="NX982" s="0"/>
      <c r="NY982" s="0"/>
      <c r="NZ982" s="0"/>
      <c r="OA982" s="0"/>
      <c r="OB982" s="0"/>
      <c r="OC982" s="0"/>
      <c r="OD982" s="0"/>
      <c r="OE982" s="0"/>
      <c r="OF982" s="0"/>
      <c r="OG982" s="0"/>
      <c r="OH982" s="0"/>
      <c r="OI982" s="0"/>
      <c r="OJ982" s="0"/>
      <c r="OK982" s="0"/>
      <c r="OL982" s="0"/>
      <c r="OM982" s="0"/>
      <c r="ON982" s="0"/>
      <c r="OO982" s="0"/>
      <c r="OP982" s="0"/>
      <c r="OQ982" s="0"/>
      <c r="OR982" s="0"/>
      <c r="OS982" s="0"/>
      <c r="OT982" s="0"/>
      <c r="OU982" s="0"/>
      <c r="OV982" s="0"/>
      <c r="OW982" s="0"/>
      <c r="OX982" s="0"/>
      <c r="OY982" s="0"/>
      <c r="OZ982" s="0"/>
      <c r="PA982" s="0"/>
      <c r="PB982" s="0"/>
      <c r="PC982" s="0"/>
      <c r="PD982" s="0"/>
      <c r="PE982" s="0"/>
      <c r="PF982" s="0"/>
      <c r="PG982" s="0"/>
      <c r="PH982" s="0"/>
      <c r="PI982" s="0"/>
      <c r="PJ982" s="0"/>
      <c r="PK982" s="0"/>
      <c r="PL982" s="0"/>
      <c r="PM982" s="0"/>
      <c r="PN982" s="0"/>
      <c r="PO982" s="0"/>
      <c r="PP982" s="0"/>
      <c r="PQ982" s="0"/>
      <c r="PR982" s="0"/>
      <c r="PS982" s="0"/>
      <c r="PT982" s="0"/>
      <c r="PU982" s="0"/>
      <c r="PV982" s="0"/>
      <c r="PW982" s="0"/>
      <c r="PX982" s="0"/>
      <c r="PY982" s="0"/>
      <c r="PZ982" s="0"/>
      <c r="QA982" s="0"/>
      <c r="QB982" s="0"/>
      <c r="QC982" s="0"/>
      <c r="QD982" s="0"/>
      <c r="QE982" s="0"/>
      <c r="QF982" s="0"/>
      <c r="QG982" s="0"/>
      <c r="QH982" s="0"/>
      <c r="QI982" s="0"/>
      <c r="QJ982" s="0"/>
      <c r="QK982" s="0"/>
      <c r="QL982" s="0"/>
      <c r="QM982" s="0"/>
      <c r="QN982" s="0"/>
      <c r="QO982" s="0"/>
      <c r="QP982" s="0"/>
      <c r="QQ982" s="0"/>
      <c r="QR982" s="0"/>
      <c r="QS982" s="0"/>
      <c r="QT982" s="0"/>
      <c r="QU982" s="0"/>
      <c r="QV982" s="0"/>
      <c r="QW982" s="0"/>
      <c r="QX982" s="0"/>
      <c r="QY982" s="0"/>
      <c r="QZ982" s="0"/>
      <c r="RA982" s="0"/>
      <c r="RB982" s="0"/>
      <c r="RC982" s="0"/>
      <c r="RD982" s="0"/>
      <c r="RE982" s="0"/>
      <c r="RF982" s="0"/>
      <c r="RG982" s="0"/>
      <c r="RH982" s="0"/>
      <c r="RI982" s="0"/>
      <c r="RJ982" s="0"/>
      <c r="RK982" s="0"/>
      <c r="RL982" s="0"/>
      <c r="RM982" s="0"/>
      <c r="RN982" s="0"/>
      <c r="RO982" s="0"/>
      <c r="RP982" s="0"/>
      <c r="RQ982" s="0"/>
      <c r="RR982" s="0"/>
      <c r="RS982" s="0"/>
      <c r="RT982" s="0"/>
      <c r="RU982" s="0"/>
      <c r="RV982" s="0"/>
      <c r="RW982" s="0"/>
      <c r="RX982" s="0"/>
      <c r="RY982" s="0"/>
      <c r="RZ982" s="0"/>
      <c r="SA982" s="0"/>
      <c r="SB982" s="0"/>
      <c r="SC982" s="0"/>
      <c r="SD982" s="0"/>
      <c r="SE982" s="0"/>
      <c r="SF982" s="0"/>
      <c r="SG982" s="0"/>
      <c r="SH982" s="0"/>
      <c r="SI982" s="0"/>
      <c r="SJ982" s="0"/>
      <c r="SK982" s="0"/>
      <c r="SL982" s="0"/>
      <c r="SM982" s="0"/>
      <c r="SN982" s="0"/>
      <c r="SO982" s="0"/>
      <c r="SP982" s="0"/>
      <c r="SQ982" s="0"/>
      <c r="SR982" s="0"/>
      <c r="SS982" s="0"/>
      <c r="ST982" s="0"/>
      <c r="SU982" s="0"/>
      <c r="SV982" s="0"/>
      <c r="SW982" s="0"/>
      <c r="SX982" s="0"/>
      <c r="SY982" s="0"/>
      <c r="SZ982" s="0"/>
      <c r="TA982" s="0"/>
      <c r="TB982" s="0"/>
      <c r="TC982" s="0"/>
      <c r="TD982" s="0"/>
      <c r="TE982" s="0"/>
      <c r="TF982" s="0"/>
      <c r="TG982" s="0"/>
      <c r="TH982" s="0"/>
      <c r="TI982" s="0"/>
      <c r="TJ982" s="0"/>
      <c r="TK982" s="0"/>
      <c r="TL982" s="0"/>
      <c r="TM982" s="0"/>
      <c r="TN982" s="0"/>
      <c r="TO982" s="0"/>
      <c r="TP982" s="0"/>
      <c r="TQ982" s="0"/>
      <c r="TR982" s="0"/>
      <c r="TS982" s="0"/>
      <c r="TT982" s="0"/>
      <c r="TU982" s="0"/>
      <c r="TV982" s="0"/>
      <c r="TW982" s="0"/>
      <c r="TX982" s="0"/>
      <c r="TY982" s="0"/>
      <c r="TZ982" s="0"/>
      <c r="UA982" s="0"/>
      <c r="UB982" s="0"/>
      <c r="UC982" s="0"/>
      <c r="UD982" s="0"/>
      <c r="UE982" s="0"/>
      <c r="UF982" s="0"/>
      <c r="UG982" s="0"/>
      <c r="UH982" s="0"/>
      <c r="UI982" s="0"/>
      <c r="UJ982" s="0"/>
      <c r="UK982" s="0"/>
      <c r="UL982" s="0"/>
      <c r="UM982" s="0"/>
      <c r="UN982" s="0"/>
      <c r="UO982" s="0"/>
      <c r="UP982" s="0"/>
      <c r="UQ982" s="0"/>
      <c r="UR982" s="0"/>
      <c r="US982" s="0"/>
      <c r="UT982" s="0"/>
      <c r="UU982" s="0"/>
      <c r="UV982" s="0"/>
      <c r="UW982" s="0"/>
      <c r="UX982" s="0"/>
      <c r="UY982" s="0"/>
      <c r="UZ982" s="0"/>
      <c r="VA982" s="0"/>
      <c r="VB982" s="0"/>
      <c r="VC982" s="0"/>
      <c r="VD982" s="0"/>
      <c r="VE982" s="0"/>
      <c r="VF982" s="0"/>
      <c r="VG982" s="0"/>
      <c r="VH982" s="0"/>
      <c r="VI982" s="0"/>
      <c r="VJ982" s="0"/>
      <c r="VK982" s="0"/>
      <c r="VL982" s="0"/>
      <c r="VM982" s="0"/>
      <c r="VN982" s="0"/>
      <c r="VO982" s="0"/>
      <c r="VP982" s="0"/>
      <c r="VQ982" s="0"/>
      <c r="VR982" s="0"/>
      <c r="VS982" s="0"/>
      <c r="VT982" s="0"/>
      <c r="VU982" s="0"/>
      <c r="VV982" s="0"/>
      <c r="VW982" s="0"/>
      <c r="VX982" s="0"/>
      <c r="VY982" s="0"/>
      <c r="VZ982" s="0"/>
      <c r="WA982" s="0"/>
      <c r="WB982" s="0"/>
      <c r="WC982" s="0"/>
      <c r="WD982" s="0"/>
      <c r="WE982" s="0"/>
      <c r="WF982" s="0"/>
      <c r="WG982" s="0"/>
      <c r="WH982" s="0"/>
      <c r="WI982" s="0"/>
      <c r="WJ982" s="0"/>
      <c r="WK982" s="0"/>
      <c r="WL982" s="0"/>
      <c r="WM982" s="0"/>
      <c r="WN982" s="0"/>
      <c r="WO982" s="0"/>
      <c r="WP982" s="0"/>
      <c r="WQ982" s="0"/>
      <c r="WR982" s="0"/>
      <c r="WS982" s="0"/>
      <c r="WT982" s="0"/>
      <c r="WU982" s="0"/>
      <c r="WV982" s="0"/>
      <c r="WW982" s="0"/>
      <c r="WX982" s="0"/>
      <c r="WY982" s="0"/>
      <c r="WZ982" s="0"/>
      <c r="XA982" s="0"/>
      <c r="XB982" s="0"/>
      <c r="XC982" s="0"/>
      <c r="XD982" s="0"/>
      <c r="XE982" s="0"/>
      <c r="XF982" s="0"/>
      <c r="XG982" s="0"/>
      <c r="XH982" s="0"/>
      <c r="XI982" s="0"/>
      <c r="XJ982" s="0"/>
      <c r="XK982" s="0"/>
      <c r="XL982" s="0"/>
      <c r="XM982" s="0"/>
      <c r="XN982" s="0"/>
      <c r="XO982" s="0"/>
      <c r="XP982" s="0"/>
      <c r="XQ982" s="0"/>
      <c r="XR982" s="0"/>
      <c r="XS982" s="0"/>
      <c r="XT982" s="0"/>
      <c r="XU982" s="0"/>
      <c r="XV982" s="0"/>
      <c r="XW982" s="0"/>
      <c r="XX982" s="0"/>
      <c r="XY982" s="0"/>
      <c r="XZ982" s="0"/>
      <c r="YA982" s="0"/>
      <c r="YB982" s="0"/>
      <c r="YC982" s="0"/>
      <c r="YD982" s="0"/>
      <c r="YE982" s="0"/>
      <c r="YF982" s="0"/>
      <c r="YG982" s="0"/>
      <c r="YH982" s="0"/>
      <c r="YI982" s="0"/>
      <c r="YJ982" s="0"/>
      <c r="YK982" s="0"/>
      <c r="YL982" s="0"/>
      <c r="YM982" s="0"/>
      <c r="YN982" s="0"/>
      <c r="YO982" s="0"/>
      <c r="YP982" s="0"/>
      <c r="YQ982" s="0"/>
      <c r="YR982" s="0"/>
      <c r="YS982" s="0"/>
      <c r="YT982" s="0"/>
      <c r="YU982" s="0"/>
      <c r="YV982" s="0"/>
      <c r="YW982" s="0"/>
      <c r="YX982" s="0"/>
      <c r="YY982" s="0"/>
      <c r="YZ982" s="0"/>
      <c r="ZA982" s="0"/>
      <c r="ZB982" s="0"/>
      <c r="ZC982" s="0"/>
      <c r="ZD982" s="0"/>
      <c r="ZE982" s="0"/>
      <c r="ZF982" s="0"/>
      <c r="ZG982" s="0"/>
      <c r="ZH982" s="0"/>
      <c r="ZI982" s="0"/>
      <c r="ZJ982" s="0"/>
      <c r="ZK982" s="0"/>
      <c r="ZL982" s="0"/>
      <c r="ZM982" s="0"/>
      <c r="ZN982" s="0"/>
      <c r="ZO982" s="0"/>
      <c r="ZP982" s="0"/>
      <c r="ZQ982" s="0"/>
      <c r="ZR982" s="0"/>
      <c r="ZS982" s="0"/>
      <c r="ZT982" s="0"/>
      <c r="ZU982" s="0"/>
      <c r="ZV982" s="0"/>
      <c r="ZW982" s="0"/>
      <c r="ZX982" s="0"/>
      <c r="ZY982" s="0"/>
      <c r="ZZ982" s="0"/>
      <c r="AAA982" s="0"/>
      <c r="AAB982" s="0"/>
      <c r="AAC982" s="0"/>
      <c r="AAD982" s="0"/>
      <c r="AAE982" s="0"/>
      <c r="AAF982" s="0"/>
      <c r="AAG982" s="0"/>
      <c r="AAH982" s="0"/>
      <c r="AAI982" s="0"/>
      <c r="AAJ982" s="0"/>
      <c r="AAK982" s="0"/>
      <c r="AAL982" s="0"/>
      <c r="AAM982" s="0"/>
      <c r="AAN982" s="0"/>
      <c r="AAO982" s="0"/>
      <c r="AAP982" s="0"/>
      <c r="AAQ982" s="0"/>
      <c r="AAR982" s="0"/>
      <c r="AAS982" s="0"/>
      <c r="AAT982" s="0"/>
      <c r="AAU982" s="0"/>
      <c r="AAV982" s="0"/>
      <c r="AAW982" s="0"/>
      <c r="AAX982" s="0"/>
      <c r="AAY982" s="0"/>
      <c r="AAZ982" s="0"/>
      <c r="ABA982" s="0"/>
      <c r="ABB982" s="0"/>
      <c r="ABC982" s="0"/>
      <c r="ABD982" s="0"/>
      <c r="ABE982" s="0"/>
      <c r="ABF982" s="0"/>
      <c r="ABG982" s="0"/>
      <c r="ABH982" s="0"/>
      <c r="ABI982" s="0"/>
      <c r="ABJ982" s="0"/>
      <c r="ABK982" s="0"/>
      <c r="ABL982" s="0"/>
      <c r="ABM982" s="0"/>
      <c r="ABN982" s="0"/>
      <c r="ABO982" s="0"/>
      <c r="ABP982" s="0"/>
      <c r="ABQ982" s="0"/>
      <c r="ABR982" s="0"/>
      <c r="ABS982" s="0"/>
      <c r="ABT982" s="0"/>
      <c r="ABU982" s="0"/>
      <c r="ABV982" s="0"/>
      <c r="ABW982" s="0"/>
      <c r="ABX982" s="0"/>
      <c r="ABY982" s="0"/>
      <c r="ABZ982" s="0"/>
      <c r="ACA982" s="0"/>
      <c r="ACB982" s="0"/>
      <c r="ACC982" s="0"/>
      <c r="ACD982" s="0"/>
      <c r="ACE982" s="0"/>
      <c r="ACF982" s="0"/>
      <c r="ACG982" s="0"/>
      <c r="ACH982" s="0"/>
      <c r="ACI982" s="0"/>
      <c r="ACJ982" s="0"/>
      <c r="ACK982" s="0"/>
      <c r="ACL982" s="0"/>
      <c r="ACM982" s="0"/>
      <c r="ACN982" s="0"/>
      <c r="ACO982" s="0"/>
      <c r="ACP982" s="0"/>
      <c r="ACQ982" s="0"/>
      <c r="ACR982" s="0"/>
      <c r="ACS982" s="0"/>
      <c r="ACT982" s="0"/>
      <c r="ACU982" s="0"/>
      <c r="ACV982" s="0"/>
      <c r="ACW982" s="0"/>
      <c r="ACX982" s="0"/>
      <c r="ACY982" s="0"/>
      <c r="ACZ982" s="0"/>
      <c r="ADA982" s="0"/>
      <c r="ADB982" s="0"/>
      <c r="ADC982" s="0"/>
      <c r="ADD982" s="0"/>
      <c r="ADE982" s="0"/>
      <c r="ADF982" s="0"/>
      <c r="ADG982" s="0"/>
      <c r="ADH982" s="0"/>
      <c r="ADI982" s="0"/>
      <c r="ADJ982" s="0"/>
      <c r="ADK982" s="0"/>
      <c r="ADL982" s="0"/>
      <c r="ADM982" s="0"/>
      <c r="ADN982" s="0"/>
      <c r="ADO982" s="0"/>
      <c r="ADP982" s="0"/>
      <c r="ADQ982" s="0"/>
      <c r="ADR982" s="0"/>
      <c r="ADS982" s="0"/>
      <c r="ADT982" s="0"/>
      <c r="ADU982" s="0"/>
      <c r="ADV982" s="0"/>
      <c r="ADW982" s="0"/>
      <c r="ADX982" s="0"/>
      <c r="ADY982" s="0"/>
      <c r="ADZ982" s="0"/>
      <c r="AEA982" s="0"/>
      <c r="AEB982" s="0"/>
      <c r="AEC982" s="0"/>
      <c r="AED982" s="0"/>
      <c r="AEE982" s="0"/>
      <c r="AEF982" s="0"/>
      <c r="AEG982" s="0"/>
      <c r="AEH982" s="0"/>
      <c r="AEI982" s="0"/>
      <c r="AEJ982" s="0"/>
      <c r="AEK982" s="0"/>
      <c r="AEL982" s="0"/>
      <c r="AEM982" s="0"/>
      <c r="AEN982" s="0"/>
      <c r="AEO982" s="0"/>
      <c r="AEP982" s="0"/>
      <c r="AEQ982" s="0"/>
      <c r="AER982" s="0"/>
      <c r="AES982" s="0"/>
      <c r="AET982" s="0"/>
      <c r="AEU982" s="0"/>
      <c r="AEV982" s="0"/>
      <c r="AEW982" s="0"/>
      <c r="AEX982" s="0"/>
      <c r="AEY982" s="0"/>
      <c r="AEZ982" s="0"/>
      <c r="AFA982" s="0"/>
      <c r="AFB982" s="0"/>
      <c r="AFC982" s="0"/>
      <c r="AFD982" s="0"/>
      <c r="AFE982" s="0"/>
      <c r="AFF982" s="0"/>
      <c r="AFG982" s="0"/>
      <c r="AFH982" s="0"/>
      <c r="AFI982" s="0"/>
      <c r="AFJ982" s="0"/>
      <c r="AFK982" s="0"/>
      <c r="AFL982" s="0"/>
      <c r="AFM982" s="0"/>
      <c r="AFN982" s="0"/>
      <c r="AFO982" s="0"/>
      <c r="AFP982" s="0"/>
      <c r="AFQ982" s="0"/>
      <c r="AFR982" s="0"/>
      <c r="AFS982" s="0"/>
      <c r="AFT982" s="0"/>
      <c r="AFU982" s="0"/>
      <c r="AFV982" s="0"/>
      <c r="AFW982" s="0"/>
      <c r="AFX982" s="0"/>
      <c r="AFY982" s="0"/>
      <c r="AFZ982" s="0"/>
      <c r="AGA982" s="0"/>
      <c r="AGB982" s="0"/>
      <c r="AGC982" s="0"/>
      <c r="AGD982" s="0"/>
      <c r="AGE982" s="0"/>
      <c r="AGF982" s="0"/>
      <c r="AGG982" s="0"/>
      <c r="AGH982" s="0"/>
      <c r="AGI982" s="0"/>
      <c r="AGJ982" s="0"/>
      <c r="AGK982" s="0"/>
      <c r="AGL982" s="0"/>
      <c r="AGM982" s="0"/>
      <c r="AGN982" s="0"/>
      <c r="AGO982" s="0"/>
      <c r="AGP982" s="0"/>
      <c r="AGQ982" s="0"/>
      <c r="AGR982" s="0"/>
      <c r="AGS982" s="0"/>
      <c r="AGT982" s="0"/>
      <c r="AGU982" s="0"/>
      <c r="AGV982" s="0"/>
      <c r="AGW982" s="0"/>
      <c r="AGX982" s="0"/>
      <c r="AGY982" s="0"/>
      <c r="AGZ982" s="0"/>
      <c r="AHA982" s="0"/>
      <c r="AHB982" s="0"/>
      <c r="AHC982" s="0"/>
      <c r="AHD982" s="0"/>
      <c r="AHE982" s="0"/>
      <c r="AHF982" s="0"/>
      <c r="AHG982" s="0"/>
      <c r="AHH982" s="0"/>
      <c r="AHI982" s="0"/>
      <c r="AHJ982" s="0"/>
      <c r="AHK982" s="0"/>
      <c r="AHL982" s="0"/>
      <c r="AHM982" s="0"/>
      <c r="AHN982" s="0"/>
      <c r="AHO982" s="0"/>
      <c r="AHP982" s="0"/>
      <c r="AHQ982" s="0"/>
      <c r="AHR982" s="0"/>
      <c r="AHS982" s="0"/>
      <c r="AHT982" s="0"/>
      <c r="AHU982" s="0"/>
      <c r="AHV982" s="0"/>
      <c r="AHW982" s="0"/>
      <c r="AHX982" s="0"/>
      <c r="AHY982" s="0"/>
      <c r="AHZ982" s="0"/>
      <c r="AIA982" s="0"/>
      <c r="AIB982" s="0"/>
      <c r="AIC982" s="0"/>
      <c r="AID982" s="0"/>
      <c r="AIE982" s="0"/>
      <c r="AIF982" s="0"/>
      <c r="AIG982" s="0"/>
      <c r="AIH982" s="0"/>
      <c r="AII982" s="0"/>
      <c r="AIJ982" s="0"/>
      <c r="AIK982" s="0"/>
      <c r="AIL982" s="0"/>
      <c r="AIM982" s="0"/>
      <c r="AIN982" s="0"/>
      <c r="AIO982" s="0"/>
      <c r="AIP982" s="0"/>
      <c r="AIQ982" s="0"/>
      <c r="AIR982" s="0"/>
      <c r="AIS982" s="0"/>
      <c r="AIT982" s="0"/>
      <c r="AIU982" s="0"/>
      <c r="AIV982" s="0"/>
      <c r="AIW982" s="0"/>
      <c r="AIX982" s="0"/>
      <c r="AIY982" s="0"/>
      <c r="AIZ982" s="0"/>
      <c r="AJA982" s="0"/>
      <c r="AJB982" s="0"/>
      <c r="AJC982" s="0"/>
      <c r="AJD982" s="0"/>
      <c r="AJE982" s="0"/>
      <c r="AJF982" s="0"/>
      <c r="AJG982" s="0"/>
      <c r="AJH982" s="0"/>
      <c r="AJI982" s="0"/>
      <c r="AJJ982" s="0"/>
      <c r="AJK982" s="0"/>
      <c r="AJL982" s="0"/>
      <c r="AJM982" s="0"/>
      <c r="AJN982" s="0"/>
      <c r="AJO982" s="0"/>
      <c r="AJP982" s="0"/>
      <c r="AJQ982" s="0"/>
      <c r="AJR982" s="0"/>
      <c r="AJS982" s="0"/>
      <c r="AJT982" s="0"/>
      <c r="AJU982" s="0"/>
      <c r="AJV982" s="0"/>
      <c r="AJW982" s="0"/>
      <c r="AJX982" s="0"/>
      <c r="AJY982" s="0"/>
      <c r="AJZ982" s="0"/>
      <c r="AKA982" s="0"/>
      <c r="AKB982" s="0"/>
      <c r="AKC982" s="0"/>
      <c r="AKD982" s="0"/>
      <c r="AKE982" s="0"/>
      <c r="AKF982" s="0"/>
      <c r="AKG982" s="0"/>
      <c r="AKH982" s="0"/>
      <c r="AKI982" s="0"/>
      <c r="AKJ982" s="0"/>
      <c r="AKK982" s="0"/>
      <c r="AKL982" s="0"/>
      <c r="AKM982" s="0"/>
      <c r="AKN982" s="0"/>
      <c r="AKO982" s="0"/>
      <c r="AKP982" s="0"/>
      <c r="AKQ982" s="0"/>
      <c r="AKR982" s="0"/>
      <c r="AKS982" s="0"/>
      <c r="AKT982" s="0"/>
      <c r="AKU982" s="0"/>
      <c r="AKV982" s="0"/>
      <c r="AKW982" s="0"/>
      <c r="AKX982" s="0"/>
      <c r="AKY982" s="0"/>
      <c r="AKZ982" s="0"/>
      <c r="ALA982" s="0"/>
      <c r="ALB982" s="0"/>
      <c r="ALC982" s="0"/>
      <c r="ALD982" s="0"/>
      <c r="ALE982" s="0"/>
      <c r="ALF982" s="0"/>
      <c r="ALG982" s="0"/>
      <c r="ALH982" s="0"/>
      <c r="ALI982" s="0"/>
      <c r="ALJ982" s="0"/>
      <c r="ALK982" s="0"/>
      <c r="ALL982" s="0"/>
      <c r="ALM982" s="0"/>
      <c r="ALN982" s="0"/>
      <c r="ALO982" s="0"/>
      <c r="ALP982" s="0"/>
      <c r="ALQ982" s="0"/>
      <c r="ALR982" s="0"/>
      <c r="ALS982" s="0"/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customFormat="false" ht="12.75" hidden="true" customHeight="false" outlineLevel="0" collapsed="false">
      <c r="A983" s="5" t="n">
        <v>981</v>
      </c>
      <c r="B983" s="69" t="s">
        <v>6</v>
      </c>
      <c r="C983" s="69" t="s">
        <v>11</v>
      </c>
      <c r="D983" s="69" t="s">
        <v>11</v>
      </c>
      <c r="E983" s="69" t="s">
        <v>1201</v>
      </c>
      <c r="F983" s="70" t="s">
        <v>1166</v>
      </c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0"/>
      <c r="ML983" s="0"/>
      <c r="MM983" s="0"/>
      <c r="MN983" s="0"/>
      <c r="MO983" s="0"/>
      <c r="MP983" s="0"/>
      <c r="MQ983" s="0"/>
      <c r="MR983" s="0"/>
      <c r="MS983" s="0"/>
      <c r="MT983" s="0"/>
      <c r="MU983" s="0"/>
      <c r="MV983" s="0"/>
      <c r="MW983" s="0"/>
      <c r="MX983" s="0"/>
      <c r="MY983" s="0"/>
      <c r="MZ983" s="0"/>
      <c r="NA983" s="0"/>
      <c r="NB983" s="0"/>
      <c r="NC983" s="0"/>
      <c r="ND983" s="0"/>
      <c r="NE983" s="0"/>
      <c r="NF983" s="0"/>
      <c r="NG983" s="0"/>
      <c r="NH983" s="0"/>
      <c r="NI983" s="0"/>
      <c r="NJ983" s="0"/>
      <c r="NK983" s="0"/>
      <c r="NL983" s="0"/>
      <c r="NM983" s="0"/>
      <c r="NN983" s="0"/>
      <c r="NO983" s="0"/>
      <c r="NP983" s="0"/>
      <c r="NQ983" s="0"/>
      <c r="NR983" s="0"/>
      <c r="NS983" s="0"/>
      <c r="NT983" s="0"/>
      <c r="NU983" s="0"/>
      <c r="NV983" s="0"/>
      <c r="NW983" s="0"/>
      <c r="NX983" s="0"/>
      <c r="NY983" s="0"/>
      <c r="NZ983" s="0"/>
      <c r="OA983" s="0"/>
      <c r="OB983" s="0"/>
      <c r="OC983" s="0"/>
      <c r="OD983" s="0"/>
      <c r="OE983" s="0"/>
      <c r="OF983" s="0"/>
      <c r="OG983" s="0"/>
      <c r="OH983" s="0"/>
      <c r="OI983" s="0"/>
      <c r="OJ983" s="0"/>
      <c r="OK983" s="0"/>
      <c r="OL983" s="0"/>
      <c r="OM983" s="0"/>
      <c r="ON983" s="0"/>
      <c r="OO983" s="0"/>
      <c r="OP983" s="0"/>
      <c r="OQ983" s="0"/>
      <c r="OR983" s="0"/>
      <c r="OS983" s="0"/>
      <c r="OT983" s="0"/>
      <c r="OU983" s="0"/>
      <c r="OV983" s="0"/>
      <c r="OW983" s="0"/>
      <c r="OX983" s="0"/>
      <c r="OY983" s="0"/>
      <c r="OZ983" s="0"/>
      <c r="PA983" s="0"/>
      <c r="PB983" s="0"/>
      <c r="PC983" s="0"/>
      <c r="PD983" s="0"/>
      <c r="PE983" s="0"/>
      <c r="PF983" s="0"/>
      <c r="PG983" s="0"/>
      <c r="PH983" s="0"/>
      <c r="PI983" s="0"/>
      <c r="PJ983" s="0"/>
      <c r="PK983" s="0"/>
      <c r="PL983" s="0"/>
      <c r="PM983" s="0"/>
      <c r="PN983" s="0"/>
      <c r="PO983" s="0"/>
      <c r="PP983" s="0"/>
      <c r="PQ983" s="0"/>
      <c r="PR983" s="0"/>
      <c r="PS983" s="0"/>
      <c r="PT983" s="0"/>
      <c r="PU983" s="0"/>
      <c r="PV983" s="0"/>
      <c r="PW983" s="0"/>
      <c r="PX983" s="0"/>
      <c r="PY983" s="0"/>
      <c r="PZ983" s="0"/>
      <c r="QA983" s="0"/>
      <c r="QB983" s="0"/>
      <c r="QC983" s="0"/>
      <c r="QD983" s="0"/>
      <c r="QE983" s="0"/>
      <c r="QF983" s="0"/>
      <c r="QG983" s="0"/>
      <c r="QH983" s="0"/>
      <c r="QI983" s="0"/>
      <c r="QJ983" s="0"/>
      <c r="QK983" s="0"/>
      <c r="QL983" s="0"/>
      <c r="QM983" s="0"/>
      <c r="QN983" s="0"/>
      <c r="QO983" s="0"/>
      <c r="QP983" s="0"/>
      <c r="QQ983" s="0"/>
      <c r="QR983" s="0"/>
      <c r="QS983" s="0"/>
      <c r="QT983" s="0"/>
      <c r="QU983" s="0"/>
      <c r="QV983" s="0"/>
      <c r="QW983" s="0"/>
      <c r="QX983" s="0"/>
      <c r="QY983" s="0"/>
      <c r="QZ983" s="0"/>
      <c r="RA983" s="0"/>
      <c r="RB983" s="0"/>
      <c r="RC983" s="0"/>
      <c r="RD983" s="0"/>
      <c r="RE983" s="0"/>
      <c r="RF983" s="0"/>
      <c r="RG983" s="0"/>
      <c r="RH983" s="0"/>
      <c r="RI983" s="0"/>
      <c r="RJ983" s="0"/>
      <c r="RK983" s="0"/>
      <c r="RL983" s="0"/>
      <c r="RM983" s="0"/>
      <c r="RN983" s="0"/>
      <c r="RO983" s="0"/>
      <c r="RP983" s="0"/>
      <c r="RQ983" s="0"/>
      <c r="RR983" s="0"/>
      <c r="RS983" s="0"/>
      <c r="RT983" s="0"/>
      <c r="RU983" s="0"/>
      <c r="RV983" s="0"/>
      <c r="RW983" s="0"/>
      <c r="RX983" s="0"/>
      <c r="RY983" s="0"/>
      <c r="RZ983" s="0"/>
      <c r="SA983" s="0"/>
      <c r="SB983" s="0"/>
      <c r="SC983" s="0"/>
      <c r="SD983" s="0"/>
      <c r="SE983" s="0"/>
      <c r="SF983" s="0"/>
      <c r="SG983" s="0"/>
      <c r="SH983" s="0"/>
      <c r="SI983" s="0"/>
      <c r="SJ983" s="0"/>
      <c r="SK983" s="0"/>
      <c r="SL983" s="0"/>
      <c r="SM983" s="0"/>
      <c r="SN983" s="0"/>
      <c r="SO983" s="0"/>
      <c r="SP983" s="0"/>
      <c r="SQ983" s="0"/>
      <c r="SR983" s="0"/>
      <c r="SS983" s="0"/>
      <c r="ST983" s="0"/>
      <c r="SU983" s="0"/>
      <c r="SV983" s="0"/>
      <c r="SW983" s="0"/>
      <c r="SX983" s="0"/>
      <c r="SY983" s="0"/>
      <c r="SZ983" s="0"/>
      <c r="TA983" s="0"/>
      <c r="TB983" s="0"/>
      <c r="TC983" s="0"/>
      <c r="TD983" s="0"/>
      <c r="TE983" s="0"/>
      <c r="TF983" s="0"/>
      <c r="TG983" s="0"/>
      <c r="TH983" s="0"/>
      <c r="TI983" s="0"/>
      <c r="TJ983" s="0"/>
      <c r="TK983" s="0"/>
      <c r="TL983" s="0"/>
      <c r="TM983" s="0"/>
      <c r="TN983" s="0"/>
      <c r="TO983" s="0"/>
      <c r="TP983" s="0"/>
      <c r="TQ983" s="0"/>
      <c r="TR983" s="0"/>
      <c r="TS983" s="0"/>
      <c r="TT983" s="0"/>
      <c r="TU983" s="0"/>
      <c r="TV983" s="0"/>
      <c r="TW983" s="0"/>
      <c r="TX983" s="0"/>
      <c r="TY983" s="0"/>
      <c r="TZ983" s="0"/>
      <c r="UA983" s="0"/>
      <c r="UB983" s="0"/>
      <c r="UC983" s="0"/>
      <c r="UD983" s="0"/>
      <c r="UE983" s="0"/>
      <c r="UF983" s="0"/>
      <c r="UG983" s="0"/>
      <c r="UH983" s="0"/>
      <c r="UI983" s="0"/>
      <c r="UJ983" s="0"/>
      <c r="UK983" s="0"/>
      <c r="UL983" s="0"/>
      <c r="UM983" s="0"/>
      <c r="UN983" s="0"/>
      <c r="UO983" s="0"/>
      <c r="UP983" s="0"/>
      <c r="UQ983" s="0"/>
      <c r="UR983" s="0"/>
      <c r="US983" s="0"/>
      <c r="UT983" s="0"/>
      <c r="UU983" s="0"/>
      <c r="UV983" s="0"/>
      <c r="UW983" s="0"/>
      <c r="UX983" s="0"/>
      <c r="UY983" s="0"/>
      <c r="UZ983" s="0"/>
      <c r="VA983" s="0"/>
      <c r="VB983" s="0"/>
      <c r="VC983" s="0"/>
      <c r="VD983" s="0"/>
      <c r="VE983" s="0"/>
      <c r="VF983" s="0"/>
      <c r="VG983" s="0"/>
      <c r="VH983" s="0"/>
      <c r="VI983" s="0"/>
      <c r="VJ983" s="0"/>
      <c r="VK983" s="0"/>
      <c r="VL983" s="0"/>
      <c r="VM983" s="0"/>
      <c r="VN983" s="0"/>
      <c r="VO983" s="0"/>
      <c r="VP983" s="0"/>
      <c r="VQ983" s="0"/>
      <c r="VR983" s="0"/>
      <c r="VS983" s="0"/>
      <c r="VT983" s="0"/>
      <c r="VU983" s="0"/>
      <c r="VV983" s="0"/>
      <c r="VW983" s="0"/>
      <c r="VX983" s="0"/>
      <c r="VY983" s="0"/>
      <c r="VZ983" s="0"/>
      <c r="WA983" s="0"/>
      <c r="WB983" s="0"/>
      <c r="WC983" s="0"/>
      <c r="WD983" s="0"/>
      <c r="WE983" s="0"/>
      <c r="WF983" s="0"/>
      <c r="WG983" s="0"/>
      <c r="WH983" s="0"/>
      <c r="WI983" s="0"/>
      <c r="WJ983" s="0"/>
      <c r="WK983" s="0"/>
      <c r="WL983" s="0"/>
      <c r="WM983" s="0"/>
      <c r="WN983" s="0"/>
      <c r="WO983" s="0"/>
      <c r="WP983" s="0"/>
      <c r="WQ983" s="0"/>
      <c r="WR983" s="0"/>
      <c r="WS983" s="0"/>
      <c r="WT983" s="0"/>
      <c r="WU983" s="0"/>
      <c r="WV983" s="0"/>
      <c r="WW983" s="0"/>
      <c r="WX983" s="0"/>
      <c r="WY983" s="0"/>
      <c r="WZ983" s="0"/>
      <c r="XA983" s="0"/>
      <c r="XB983" s="0"/>
      <c r="XC983" s="0"/>
      <c r="XD983" s="0"/>
      <c r="XE983" s="0"/>
      <c r="XF983" s="0"/>
      <c r="XG983" s="0"/>
      <c r="XH983" s="0"/>
      <c r="XI983" s="0"/>
      <c r="XJ983" s="0"/>
      <c r="XK983" s="0"/>
      <c r="XL983" s="0"/>
      <c r="XM983" s="0"/>
      <c r="XN983" s="0"/>
      <c r="XO983" s="0"/>
      <c r="XP983" s="0"/>
      <c r="XQ983" s="0"/>
      <c r="XR983" s="0"/>
      <c r="XS983" s="0"/>
      <c r="XT983" s="0"/>
      <c r="XU983" s="0"/>
      <c r="XV983" s="0"/>
      <c r="XW983" s="0"/>
      <c r="XX983" s="0"/>
      <c r="XY983" s="0"/>
      <c r="XZ983" s="0"/>
      <c r="YA983" s="0"/>
      <c r="YB983" s="0"/>
      <c r="YC983" s="0"/>
      <c r="YD983" s="0"/>
      <c r="YE983" s="0"/>
      <c r="YF983" s="0"/>
      <c r="YG983" s="0"/>
      <c r="YH983" s="0"/>
      <c r="YI983" s="0"/>
      <c r="YJ983" s="0"/>
      <c r="YK983" s="0"/>
      <c r="YL983" s="0"/>
      <c r="YM983" s="0"/>
      <c r="YN983" s="0"/>
      <c r="YO983" s="0"/>
      <c r="YP983" s="0"/>
      <c r="YQ983" s="0"/>
      <c r="YR983" s="0"/>
      <c r="YS983" s="0"/>
      <c r="YT983" s="0"/>
      <c r="YU983" s="0"/>
      <c r="YV983" s="0"/>
      <c r="YW983" s="0"/>
      <c r="YX983" s="0"/>
      <c r="YY983" s="0"/>
      <c r="YZ983" s="0"/>
      <c r="ZA983" s="0"/>
      <c r="ZB983" s="0"/>
      <c r="ZC983" s="0"/>
      <c r="ZD983" s="0"/>
      <c r="ZE983" s="0"/>
      <c r="ZF983" s="0"/>
      <c r="ZG983" s="0"/>
      <c r="ZH983" s="0"/>
      <c r="ZI983" s="0"/>
      <c r="ZJ983" s="0"/>
      <c r="ZK983" s="0"/>
      <c r="ZL983" s="0"/>
      <c r="ZM983" s="0"/>
      <c r="ZN983" s="0"/>
      <c r="ZO983" s="0"/>
      <c r="ZP983" s="0"/>
      <c r="ZQ983" s="0"/>
      <c r="ZR983" s="0"/>
      <c r="ZS983" s="0"/>
      <c r="ZT983" s="0"/>
      <c r="ZU983" s="0"/>
      <c r="ZV983" s="0"/>
      <c r="ZW983" s="0"/>
      <c r="ZX983" s="0"/>
      <c r="ZY983" s="0"/>
      <c r="ZZ983" s="0"/>
      <c r="AAA983" s="0"/>
      <c r="AAB983" s="0"/>
      <c r="AAC983" s="0"/>
      <c r="AAD983" s="0"/>
      <c r="AAE983" s="0"/>
      <c r="AAF983" s="0"/>
      <c r="AAG983" s="0"/>
      <c r="AAH983" s="0"/>
      <c r="AAI983" s="0"/>
      <c r="AAJ983" s="0"/>
      <c r="AAK983" s="0"/>
      <c r="AAL983" s="0"/>
      <c r="AAM983" s="0"/>
      <c r="AAN983" s="0"/>
      <c r="AAO983" s="0"/>
      <c r="AAP983" s="0"/>
      <c r="AAQ983" s="0"/>
      <c r="AAR983" s="0"/>
      <c r="AAS983" s="0"/>
      <c r="AAT983" s="0"/>
      <c r="AAU983" s="0"/>
      <c r="AAV983" s="0"/>
      <c r="AAW983" s="0"/>
      <c r="AAX983" s="0"/>
      <c r="AAY983" s="0"/>
      <c r="AAZ983" s="0"/>
      <c r="ABA983" s="0"/>
      <c r="ABB983" s="0"/>
      <c r="ABC983" s="0"/>
      <c r="ABD983" s="0"/>
      <c r="ABE983" s="0"/>
      <c r="ABF983" s="0"/>
      <c r="ABG983" s="0"/>
      <c r="ABH983" s="0"/>
      <c r="ABI983" s="0"/>
      <c r="ABJ983" s="0"/>
      <c r="ABK983" s="0"/>
      <c r="ABL983" s="0"/>
      <c r="ABM983" s="0"/>
      <c r="ABN983" s="0"/>
      <c r="ABO983" s="0"/>
      <c r="ABP983" s="0"/>
      <c r="ABQ983" s="0"/>
      <c r="ABR983" s="0"/>
      <c r="ABS983" s="0"/>
      <c r="ABT983" s="0"/>
      <c r="ABU983" s="0"/>
      <c r="ABV983" s="0"/>
      <c r="ABW983" s="0"/>
      <c r="ABX983" s="0"/>
      <c r="ABY983" s="0"/>
      <c r="ABZ983" s="0"/>
      <c r="ACA983" s="0"/>
      <c r="ACB983" s="0"/>
      <c r="ACC983" s="0"/>
      <c r="ACD983" s="0"/>
      <c r="ACE983" s="0"/>
      <c r="ACF983" s="0"/>
      <c r="ACG983" s="0"/>
      <c r="ACH983" s="0"/>
      <c r="ACI983" s="0"/>
      <c r="ACJ983" s="0"/>
      <c r="ACK983" s="0"/>
      <c r="ACL983" s="0"/>
      <c r="ACM983" s="0"/>
      <c r="ACN983" s="0"/>
      <c r="ACO983" s="0"/>
      <c r="ACP983" s="0"/>
      <c r="ACQ983" s="0"/>
      <c r="ACR983" s="0"/>
      <c r="ACS983" s="0"/>
      <c r="ACT983" s="0"/>
      <c r="ACU983" s="0"/>
      <c r="ACV983" s="0"/>
      <c r="ACW983" s="0"/>
      <c r="ACX983" s="0"/>
      <c r="ACY983" s="0"/>
      <c r="ACZ983" s="0"/>
      <c r="ADA983" s="0"/>
      <c r="ADB983" s="0"/>
      <c r="ADC983" s="0"/>
      <c r="ADD983" s="0"/>
      <c r="ADE983" s="0"/>
      <c r="ADF983" s="0"/>
      <c r="ADG983" s="0"/>
      <c r="ADH983" s="0"/>
      <c r="ADI983" s="0"/>
      <c r="ADJ983" s="0"/>
      <c r="ADK983" s="0"/>
      <c r="ADL983" s="0"/>
      <c r="ADM983" s="0"/>
      <c r="ADN983" s="0"/>
      <c r="ADO983" s="0"/>
      <c r="ADP983" s="0"/>
      <c r="ADQ983" s="0"/>
      <c r="ADR983" s="0"/>
      <c r="ADS983" s="0"/>
      <c r="ADT983" s="0"/>
      <c r="ADU983" s="0"/>
      <c r="ADV983" s="0"/>
      <c r="ADW983" s="0"/>
      <c r="ADX983" s="0"/>
      <c r="ADY983" s="0"/>
      <c r="ADZ983" s="0"/>
      <c r="AEA983" s="0"/>
      <c r="AEB983" s="0"/>
      <c r="AEC983" s="0"/>
      <c r="AED983" s="0"/>
      <c r="AEE983" s="0"/>
      <c r="AEF983" s="0"/>
      <c r="AEG983" s="0"/>
      <c r="AEH983" s="0"/>
      <c r="AEI983" s="0"/>
      <c r="AEJ983" s="0"/>
      <c r="AEK983" s="0"/>
      <c r="AEL983" s="0"/>
      <c r="AEM983" s="0"/>
      <c r="AEN983" s="0"/>
      <c r="AEO983" s="0"/>
      <c r="AEP983" s="0"/>
      <c r="AEQ983" s="0"/>
      <c r="AER983" s="0"/>
      <c r="AES983" s="0"/>
      <c r="AET983" s="0"/>
      <c r="AEU983" s="0"/>
      <c r="AEV983" s="0"/>
      <c r="AEW983" s="0"/>
      <c r="AEX983" s="0"/>
      <c r="AEY983" s="0"/>
      <c r="AEZ983" s="0"/>
      <c r="AFA983" s="0"/>
      <c r="AFB983" s="0"/>
      <c r="AFC983" s="0"/>
      <c r="AFD983" s="0"/>
      <c r="AFE983" s="0"/>
      <c r="AFF983" s="0"/>
      <c r="AFG983" s="0"/>
      <c r="AFH983" s="0"/>
      <c r="AFI983" s="0"/>
      <c r="AFJ983" s="0"/>
      <c r="AFK983" s="0"/>
      <c r="AFL983" s="0"/>
      <c r="AFM983" s="0"/>
      <c r="AFN983" s="0"/>
      <c r="AFO983" s="0"/>
      <c r="AFP983" s="0"/>
      <c r="AFQ983" s="0"/>
      <c r="AFR983" s="0"/>
      <c r="AFS983" s="0"/>
      <c r="AFT983" s="0"/>
      <c r="AFU983" s="0"/>
      <c r="AFV983" s="0"/>
      <c r="AFW983" s="0"/>
      <c r="AFX983" s="0"/>
      <c r="AFY983" s="0"/>
      <c r="AFZ983" s="0"/>
      <c r="AGA983" s="0"/>
      <c r="AGB983" s="0"/>
      <c r="AGC983" s="0"/>
      <c r="AGD983" s="0"/>
      <c r="AGE983" s="0"/>
      <c r="AGF983" s="0"/>
      <c r="AGG983" s="0"/>
      <c r="AGH983" s="0"/>
      <c r="AGI983" s="0"/>
      <c r="AGJ983" s="0"/>
      <c r="AGK983" s="0"/>
      <c r="AGL983" s="0"/>
      <c r="AGM983" s="0"/>
      <c r="AGN983" s="0"/>
      <c r="AGO983" s="0"/>
      <c r="AGP983" s="0"/>
      <c r="AGQ983" s="0"/>
      <c r="AGR983" s="0"/>
      <c r="AGS983" s="0"/>
      <c r="AGT983" s="0"/>
      <c r="AGU983" s="0"/>
      <c r="AGV983" s="0"/>
      <c r="AGW983" s="0"/>
      <c r="AGX983" s="0"/>
      <c r="AGY983" s="0"/>
      <c r="AGZ983" s="0"/>
      <c r="AHA983" s="0"/>
      <c r="AHB983" s="0"/>
      <c r="AHC983" s="0"/>
      <c r="AHD983" s="0"/>
      <c r="AHE983" s="0"/>
      <c r="AHF983" s="0"/>
      <c r="AHG983" s="0"/>
      <c r="AHH983" s="0"/>
      <c r="AHI983" s="0"/>
      <c r="AHJ983" s="0"/>
      <c r="AHK983" s="0"/>
      <c r="AHL983" s="0"/>
      <c r="AHM983" s="0"/>
      <c r="AHN983" s="0"/>
      <c r="AHO983" s="0"/>
      <c r="AHP983" s="0"/>
      <c r="AHQ983" s="0"/>
      <c r="AHR983" s="0"/>
      <c r="AHS983" s="0"/>
      <c r="AHT983" s="0"/>
      <c r="AHU983" s="0"/>
      <c r="AHV983" s="0"/>
      <c r="AHW983" s="0"/>
      <c r="AHX983" s="0"/>
      <c r="AHY983" s="0"/>
      <c r="AHZ983" s="0"/>
      <c r="AIA983" s="0"/>
      <c r="AIB983" s="0"/>
      <c r="AIC983" s="0"/>
      <c r="AID983" s="0"/>
      <c r="AIE983" s="0"/>
      <c r="AIF983" s="0"/>
      <c r="AIG983" s="0"/>
      <c r="AIH983" s="0"/>
      <c r="AII983" s="0"/>
      <c r="AIJ983" s="0"/>
      <c r="AIK983" s="0"/>
      <c r="AIL983" s="0"/>
      <c r="AIM983" s="0"/>
      <c r="AIN983" s="0"/>
      <c r="AIO983" s="0"/>
      <c r="AIP983" s="0"/>
      <c r="AIQ983" s="0"/>
      <c r="AIR983" s="0"/>
      <c r="AIS983" s="0"/>
      <c r="AIT983" s="0"/>
      <c r="AIU983" s="0"/>
      <c r="AIV983" s="0"/>
      <c r="AIW983" s="0"/>
      <c r="AIX983" s="0"/>
      <c r="AIY983" s="0"/>
      <c r="AIZ983" s="0"/>
      <c r="AJA983" s="0"/>
      <c r="AJB983" s="0"/>
      <c r="AJC983" s="0"/>
      <c r="AJD983" s="0"/>
      <c r="AJE983" s="0"/>
      <c r="AJF983" s="0"/>
      <c r="AJG983" s="0"/>
      <c r="AJH983" s="0"/>
      <c r="AJI983" s="0"/>
      <c r="AJJ983" s="0"/>
      <c r="AJK983" s="0"/>
      <c r="AJL983" s="0"/>
      <c r="AJM983" s="0"/>
      <c r="AJN983" s="0"/>
      <c r="AJO983" s="0"/>
      <c r="AJP983" s="0"/>
      <c r="AJQ983" s="0"/>
      <c r="AJR983" s="0"/>
      <c r="AJS983" s="0"/>
      <c r="AJT983" s="0"/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customFormat="false" ht="19.5" hidden="true" customHeight="true" outlineLevel="0" collapsed="false">
      <c r="A984" s="5" t="n">
        <v>982</v>
      </c>
      <c r="B984" s="75" t="s">
        <v>7</v>
      </c>
      <c r="C984" s="75" t="s">
        <v>689</v>
      </c>
      <c r="D984" s="75" t="s">
        <v>1204</v>
      </c>
      <c r="E984" s="57" t="s">
        <v>1205</v>
      </c>
      <c r="F984" s="57" t="s">
        <v>1206</v>
      </c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  <c r="IW984" s="0"/>
      <c r="IX984" s="0"/>
      <c r="IY984" s="0"/>
      <c r="IZ984" s="0"/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0"/>
      <c r="KO984" s="0"/>
      <c r="KP984" s="0"/>
      <c r="KQ984" s="0"/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  <c r="LX984" s="0"/>
      <c r="LY984" s="0"/>
      <c r="LZ984" s="0"/>
      <c r="MA984" s="0"/>
      <c r="MB984" s="0"/>
      <c r="MC984" s="0"/>
      <c r="MD984" s="0"/>
      <c r="ME984" s="0"/>
      <c r="MF984" s="0"/>
      <c r="MG984" s="0"/>
      <c r="MH984" s="0"/>
      <c r="MI984" s="0"/>
      <c r="MJ984" s="0"/>
      <c r="MK984" s="0"/>
      <c r="ML984" s="0"/>
      <c r="MM984" s="0"/>
      <c r="MN984" s="0"/>
      <c r="MO984" s="0"/>
      <c r="MP984" s="0"/>
      <c r="MQ984" s="0"/>
      <c r="MR984" s="0"/>
      <c r="MS984" s="0"/>
      <c r="MT984" s="0"/>
      <c r="MU984" s="0"/>
      <c r="MV984" s="0"/>
      <c r="MW984" s="0"/>
      <c r="MX984" s="0"/>
      <c r="MY984" s="0"/>
      <c r="MZ984" s="0"/>
      <c r="NA984" s="0"/>
      <c r="NB984" s="0"/>
      <c r="NC984" s="0"/>
      <c r="ND984" s="0"/>
      <c r="NE984" s="0"/>
      <c r="NF984" s="0"/>
      <c r="NG984" s="0"/>
      <c r="NH984" s="0"/>
      <c r="NI984" s="0"/>
      <c r="NJ984" s="0"/>
      <c r="NK984" s="0"/>
      <c r="NL984" s="0"/>
      <c r="NM984" s="0"/>
      <c r="NN984" s="0"/>
      <c r="NO984" s="0"/>
      <c r="NP984" s="0"/>
      <c r="NQ984" s="0"/>
      <c r="NR984" s="0"/>
      <c r="NS984" s="0"/>
      <c r="NT984" s="0"/>
      <c r="NU984" s="0"/>
      <c r="NV984" s="0"/>
      <c r="NW984" s="0"/>
      <c r="NX984" s="0"/>
      <c r="NY984" s="0"/>
      <c r="NZ984" s="0"/>
      <c r="OA984" s="0"/>
      <c r="OB984" s="0"/>
      <c r="OC984" s="0"/>
      <c r="OD984" s="0"/>
      <c r="OE984" s="0"/>
      <c r="OF984" s="0"/>
      <c r="OG984" s="0"/>
      <c r="OH984" s="0"/>
      <c r="OI984" s="0"/>
      <c r="OJ984" s="0"/>
      <c r="OK984" s="0"/>
      <c r="OL984" s="0"/>
      <c r="OM984" s="0"/>
      <c r="ON984" s="0"/>
      <c r="OO984" s="0"/>
      <c r="OP984" s="0"/>
      <c r="OQ984" s="0"/>
      <c r="OR984" s="0"/>
      <c r="OS984" s="0"/>
      <c r="OT984" s="0"/>
      <c r="OU984" s="0"/>
      <c r="OV984" s="0"/>
      <c r="OW984" s="0"/>
      <c r="OX984" s="0"/>
      <c r="OY984" s="0"/>
      <c r="OZ984" s="0"/>
      <c r="PA984" s="0"/>
      <c r="PB984" s="0"/>
      <c r="PC984" s="0"/>
      <c r="PD984" s="0"/>
      <c r="PE984" s="0"/>
      <c r="PF984" s="0"/>
      <c r="PG984" s="0"/>
      <c r="PH984" s="0"/>
      <c r="PI984" s="0"/>
      <c r="PJ984" s="0"/>
      <c r="PK984" s="0"/>
      <c r="PL984" s="0"/>
      <c r="PM984" s="0"/>
      <c r="PN984" s="0"/>
      <c r="PO984" s="0"/>
      <c r="PP984" s="0"/>
      <c r="PQ984" s="0"/>
      <c r="PR984" s="0"/>
      <c r="PS984" s="0"/>
      <c r="PT984" s="0"/>
      <c r="PU984" s="0"/>
      <c r="PV984" s="0"/>
      <c r="PW984" s="0"/>
      <c r="PX984" s="0"/>
      <c r="PY984" s="0"/>
      <c r="PZ984" s="0"/>
      <c r="QA984" s="0"/>
      <c r="QB984" s="0"/>
      <c r="QC984" s="0"/>
      <c r="QD984" s="0"/>
      <c r="QE984" s="0"/>
      <c r="QF984" s="0"/>
      <c r="QG984" s="0"/>
      <c r="QH984" s="0"/>
      <c r="QI984" s="0"/>
      <c r="QJ984" s="0"/>
      <c r="QK984" s="0"/>
      <c r="QL984" s="0"/>
      <c r="QM984" s="0"/>
      <c r="QN984" s="0"/>
      <c r="QO984" s="0"/>
      <c r="QP984" s="0"/>
      <c r="QQ984" s="0"/>
      <c r="QR984" s="0"/>
      <c r="QS984" s="0"/>
      <c r="QT984" s="0"/>
      <c r="QU984" s="0"/>
      <c r="QV984" s="0"/>
      <c r="QW984" s="0"/>
      <c r="QX984" s="0"/>
      <c r="QY984" s="0"/>
      <c r="QZ984" s="0"/>
      <c r="RA984" s="0"/>
      <c r="RB984" s="0"/>
      <c r="RC984" s="0"/>
      <c r="RD984" s="0"/>
      <c r="RE984" s="0"/>
      <c r="RF984" s="0"/>
      <c r="RG984" s="0"/>
      <c r="RH984" s="0"/>
      <c r="RI984" s="0"/>
      <c r="RJ984" s="0"/>
      <c r="RK984" s="0"/>
      <c r="RL984" s="0"/>
      <c r="RM984" s="0"/>
      <c r="RN984" s="0"/>
      <c r="RO984" s="0"/>
      <c r="RP984" s="0"/>
      <c r="RQ984" s="0"/>
      <c r="RR984" s="0"/>
      <c r="RS984" s="0"/>
      <c r="RT984" s="0"/>
      <c r="RU984" s="0"/>
      <c r="RV984" s="0"/>
      <c r="RW984" s="0"/>
      <c r="RX984" s="0"/>
      <c r="RY984" s="0"/>
      <c r="RZ984" s="0"/>
      <c r="SA984" s="0"/>
      <c r="SB984" s="0"/>
      <c r="SC984" s="0"/>
      <c r="SD984" s="0"/>
      <c r="SE984" s="0"/>
      <c r="SF984" s="0"/>
      <c r="SG984" s="0"/>
      <c r="SH984" s="0"/>
      <c r="SI984" s="0"/>
      <c r="SJ984" s="0"/>
      <c r="SK984" s="0"/>
      <c r="SL984" s="0"/>
      <c r="SM984" s="0"/>
      <c r="SN984" s="0"/>
      <c r="SO984" s="0"/>
      <c r="SP984" s="0"/>
      <c r="SQ984" s="0"/>
      <c r="SR984" s="0"/>
      <c r="SS984" s="0"/>
      <c r="ST984" s="0"/>
      <c r="SU984" s="0"/>
      <c r="SV984" s="0"/>
      <c r="SW984" s="0"/>
      <c r="SX984" s="0"/>
      <c r="SY984" s="0"/>
      <c r="SZ984" s="0"/>
      <c r="TA984" s="0"/>
      <c r="TB984" s="0"/>
      <c r="TC984" s="0"/>
      <c r="TD984" s="0"/>
      <c r="TE984" s="0"/>
      <c r="TF984" s="0"/>
      <c r="TG984" s="0"/>
      <c r="TH984" s="0"/>
      <c r="TI984" s="0"/>
      <c r="TJ984" s="0"/>
      <c r="TK984" s="0"/>
      <c r="TL984" s="0"/>
      <c r="TM984" s="0"/>
      <c r="TN984" s="0"/>
      <c r="TO984" s="0"/>
      <c r="TP984" s="0"/>
      <c r="TQ984" s="0"/>
      <c r="TR984" s="0"/>
      <c r="TS984" s="0"/>
      <c r="TT984" s="0"/>
      <c r="TU984" s="0"/>
      <c r="TV984" s="0"/>
      <c r="TW984" s="0"/>
      <c r="TX984" s="0"/>
      <c r="TY984" s="0"/>
      <c r="TZ984" s="0"/>
      <c r="UA984" s="0"/>
      <c r="UB984" s="0"/>
      <c r="UC984" s="0"/>
      <c r="UD984" s="0"/>
      <c r="UE984" s="0"/>
      <c r="UF984" s="0"/>
      <c r="UG984" s="0"/>
      <c r="UH984" s="0"/>
      <c r="UI984" s="0"/>
      <c r="UJ984" s="0"/>
      <c r="UK984" s="0"/>
      <c r="UL984" s="0"/>
      <c r="UM984" s="0"/>
      <c r="UN984" s="0"/>
      <c r="UO984" s="0"/>
      <c r="UP984" s="0"/>
      <c r="UQ984" s="0"/>
      <c r="UR984" s="0"/>
      <c r="US984" s="0"/>
      <c r="UT984" s="0"/>
      <c r="UU984" s="0"/>
      <c r="UV984" s="0"/>
      <c r="UW984" s="0"/>
      <c r="UX984" s="0"/>
      <c r="UY984" s="0"/>
      <c r="UZ984" s="0"/>
      <c r="VA984" s="0"/>
      <c r="VB984" s="0"/>
      <c r="VC984" s="0"/>
      <c r="VD984" s="0"/>
      <c r="VE984" s="0"/>
      <c r="VF984" s="0"/>
      <c r="VG984" s="0"/>
      <c r="VH984" s="0"/>
      <c r="VI984" s="0"/>
      <c r="VJ984" s="0"/>
      <c r="VK984" s="0"/>
      <c r="VL984" s="0"/>
      <c r="VM984" s="0"/>
      <c r="VN984" s="0"/>
      <c r="VO984" s="0"/>
      <c r="VP984" s="0"/>
      <c r="VQ984" s="0"/>
      <c r="VR984" s="0"/>
      <c r="VS984" s="0"/>
      <c r="VT984" s="0"/>
      <c r="VU984" s="0"/>
      <c r="VV984" s="0"/>
      <c r="VW984" s="0"/>
      <c r="VX984" s="0"/>
      <c r="VY984" s="0"/>
      <c r="VZ984" s="0"/>
      <c r="WA984" s="0"/>
      <c r="WB984" s="0"/>
      <c r="WC984" s="0"/>
      <c r="WD984" s="0"/>
      <c r="WE984" s="0"/>
      <c r="WF984" s="0"/>
      <c r="WG984" s="0"/>
      <c r="WH984" s="0"/>
      <c r="WI984" s="0"/>
      <c r="WJ984" s="0"/>
      <c r="WK984" s="0"/>
      <c r="WL984" s="0"/>
      <c r="WM984" s="0"/>
      <c r="WN984" s="0"/>
      <c r="WO984" s="0"/>
      <c r="WP984" s="0"/>
      <c r="WQ984" s="0"/>
      <c r="WR984" s="0"/>
      <c r="WS984" s="0"/>
      <c r="WT984" s="0"/>
      <c r="WU984" s="0"/>
      <c r="WV984" s="0"/>
      <c r="WW984" s="0"/>
      <c r="WX984" s="0"/>
      <c r="WY984" s="0"/>
      <c r="WZ984" s="0"/>
      <c r="XA984" s="0"/>
      <c r="XB984" s="0"/>
      <c r="XC984" s="0"/>
      <c r="XD984" s="0"/>
      <c r="XE984" s="0"/>
      <c r="XF984" s="0"/>
      <c r="XG984" s="0"/>
      <c r="XH984" s="0"/>
      <c r="XI984" s="0"/>
      <c r="XJ984" s="0"/>
      <c r="XK984" s="0"/>
      <c r="XL984" s="0"/>
      <c r="XM984" s="0"/>
      <c r="XN984" s="0"/>
      <c r="XO984" s="0"/>
      <c r="XP984" s="0"/>
      <c r="XQ984" s="0"/>
      <c r="XR984" s="0"/>
      <c r="XS984" s="0"/>
      <c r="XT984" s="0"/>
      <c r="XU984" s="0"/>
      <c r="XV984" s="0"/>
      <c r="XW984" s="0"/>
      <c r="XX984" s="0"/>
      <c r="XY984" s="0"/>
      <c r="XZ984" s="0"/>
      <c r="YA984" s="0"/>
      <c r="YB984" s="0"/>
      <c r="YC984" s="0"/>
      <c r="YD984" s="0"/>
      <c r="YE984" s="0"/>
      <c r="YF984" s="0"/>
      <c r="YG984" s="0"/>
      <c r="YH984" s="0"/>
      <c r="YI984" s="0"/>
      <c r="YJ984" s="0"/>
      <c r="YK984" s="0"/>
      <c r="YL984" s="0"/>
      <c r="YM984" s="0"/>
      <c r="YN984" s="0"/>
      <c r="YO984" s="0"/>
      <c r="YP984" s="0"/>
      <c r="YQ984" s="0"/>
      <c r="YR984" s="0"/>
      <c r="YS984" s="0"/>
      <c r="YT984" s="0"/>
      <c r="YU984" s="0"/>
      <c r="YV984" s="0"/>
      <c r="YW984" s="0"/>
      <c r="YX984" s="0"/>
      <c r="YY984" s="0"/>
      <c r="YZ984" s="0"/>
      <c r="ZA984" s="0"/>
      <c r="ZB984" s="0"/>
      <c r="ZC984" s="0"/>
      <c r="ZD984" s="0"/>
      <c r="ZE984" s="0"/>
      <c r="ZF984" s="0"/>
      <c r="ZG984" s="0"/>
      <c r="ZH984" s="0"/>
      <c r="ZI984" s="0"/>
      <c r="ZJ984" s="0"/>
      <c r="ZK984" s="0"/>
      <c r="ZL984" s="0"/>
      <c r="ZM984" s="0"/>
      <c r="ZN984" s="0"/>
      <c r="ZO984" s="0"/>
      <c r="ZP984" s="0"/>
      <c r="ZQ984" s="0"/>
      <c r="ZR984" s="0"/>
      <c r="ZS984" s="0"/>
      <c r="ZT984" s="0"/>
      <c r="ZU984" s="0"/>
      <c r="ZV984" s="0"/>
      <c r="ZW984" s="0"/>
      <c r="ZX984" s="0"/>
      <c r="ZY984" s="0"/>
      <c r="ZZ984" s="0"/>
      <c r="AAA984" s="0"/>
      <c r="AAB984" s="0"/>
      <c r="AAC984" s="0"/>
      <c r="AAD984" s="0"/>
      <c r="AAE984" s="0"/>
      <c r="AAF984" s="0"/>
      <c r="AAG984" s="0"/>
      <c r="AAH984" s="0"/>
      <c r="AAI984" s="0"/>
      <c r="AAJ984" s="0"/>
      <c r="AAK984" s="0"/>
      <c r="AAL984" s="0"/>
      <c r="AAM984" s="0"/>
      <c r="AAN984" s="0"/>
      <c r="AAO984" s="0"/>
      <c r="AAP984" s="0"/>
      <c r="AAQ984" s="0"/>
      <c r="AAR984" s="0"/>
      <c r="AAS984" s="0"/>
      <c r="AAT984" s="0"/>
      <c r="AAU984" s="0"/>
      <c r="AAV984" s="0"/>
      <c r="AAW984" s="0"/>
      <c r="AAX984" s="0"/>
      <c r="AAY984" s="0"/>
      <c r="AAZ984" s="0"/>
      <c r="ABA984" s="0"/>
      <c r="ABB984" s="0"/>
      <c r="ABC984" s="0"/>
      <c r="ABD984" s="0"/>
      <c r="ABE984" s="0"/>
      <c r="ABF984" s="0"/>
      <c r="ABG984" s="0"/>
      <c r="ABH984" s="0"/>
      <c r="ABI984" s="0"/>
      <c r="ABJ984" s="0"/>
      <c r="ABK984" s="0"/>
      <c r="ABL984" s="0"/>
      <c r="ABM984" s="0"/>
      <c r="ABN984" s="0"/>
      <c r="ABO984" s="0"/>
      <c r="ABP984" s="0"/>
      <c r="ABQ984" s="0"/>
      <c r="ABR984" s="0"/>
      <c r="ABS984" s="0"/>
      <c r="ABT984" s="0"/>
      <c r="ABU984" s="0"/>
      <c r="ABV984" s="0"/>
      <c r="ABW984" s="0"/>
      <c r="ABX984" s="0"/>
      <c r="ABY984" s="0"/>
      <c r="ABZ984" s="0"/>
      <c r="ACA984" s="0"/>
      <c r="ACB984" s="0"/>
      <c r="ACC984" s="0"/>
      <c r="ACD984" s="0"/>
      <c r="ACE984" s="0"/>
      <c r="ACF984" s="0"/>
      <c r="ACG984" s="0"/>
      <c r="ACH984" s="0"/>
      <c r="ACI984" s="0"/>
      <c r="ACJ984" s="0"/>
      <c r="ACK984" s="0"/>
      <c r="ACL984" s="0"/>
      <c r="ACM984" s="0"/>
      <c r="ACN984" s="0"/>
      <c r="ACO984" s="0"/>
      <c r="ACP984" s="0"/>
      <c r="ACQ984" s="0"/>
      <c r="ACR984" s="0"/>
      <c r="ACS984" s="0"/>
      <c r="ACT984" s="0"/>
      <c r="ACU984" s="0"/>
      <c r="ACV984" s="0"/>
      <c r="ACW984" s="0"/>
      <c r="ACX984" s="0"/>
      <c r="ACY984" s="0"/>
      <c r="ACZ984" s="0"/>
      <c r="ADA984" s="0"/>
      <c r="ADB984" s="0"/>
      <c r="ADC984" s="0"/>
      <c r="ADD984" s="0"/>
      <c r="ADE984" s="0"/>
      <c r="ADF984" s="0"/>
      <c r="ADG984" s="0"/>
      <c r="ADH984" s="0"/>
      <c r="ADI984" s="0"/>
      <c r="ADJ984" s="0"/>
      <c r="ADK984" s="0"/>
      <c r="ADL984" s="0"/>
      <c r="ADM984" s="0"/>
      <c r="ADN984" s="0"/>
      <c r="ADO984" s="0"/>
      <c r="ADP984" s="0"/>
      <c r="ADQ984" s="0"/>
      <c r="ADR984" s="0"/>
      <c r="ADS984" s="0"/>
      <c r="ADT984" s="0"/>
      <c r="ADU984" s="0"/>
      <c r="ADV984" s="0"/>
      <c r="ADW984" s="0"/>
      <c r="ADX984" s="0"/>
      <c r="ADY984" s="0"/>
      <c r="ADZ984" s="0"/>
      <c r="AEA984" s="0"/>
      <c r="AEB984" s="0"/>
      <c r="AEC984" s="0"/>
      <c r="AED984" s="0"/>
      <c r="AEE984" s="0"/>
      <c r="AEF984" s="0"/>
      <c r="AEG984" s="0"/>
      <c r="AEH984" s="0"/>
      <c r="AEI984" s="0"/>
      <c r="AEJ984" s="0"/>
      <c r="AEK984" s="0"/>
      <c r="AEL984" s="0"/>
      <c r="AEM984" s="0"/>
      <c r="AEN984" s="0"/>
      <c r="AEO984" s="0"/>
      <c r="AEP984" s="0"/>
      <c r="AEQ984" s="0"/>
      <c r="AER984" s="0"/>
      <c r="AES984" s="0"/>
      <c r="AET984" s="0"/>
      <c r="AEU984" s="0"/>
      <c r="AEV984" s="0"/>
      <c r="AEW984" s="0"/>
      <c r="AEX984" s="0"/>
      <c r="AEY984" s="0"/>
      <c r="AEZ984" s="0"/>
      <c r="AFA984" s="0"/>
      <c r="AFB984" s="0"/>
      <c r="AFC984" s="0"/>
      <c r="AFD984" s="0"/>
      <c r="AFE984" s="0"/>
      <c r="AFF984" s="0"/>
      <c r="AFG984" s="0"/>
      <c r="AFH984" s="0"/>
      <c r="AFI984" s="0"/>
      <c r="AFJ984" s="0"/>
      <c r="AFK984" s="0"/>
      <c r="AFL984" s="0"/>
      <c r="AFM984" s="0"/>
      <c r="AFN984" s="0"/>
      <c r="AFO984" s="0"/>
      <c r="AFP984" s="0"/>
      <c r="AFQ984" s="0"/>
      <c r="AFR984" s="0"/>
      <c r="AFS984" s="0"/>
      <c r="AFT984" s="0"/>
      <c r="AFU984" s="0"/>
      <c r="AFV984" s="0"/>
      <c r="AFW984" s="0"/>
      <c r="AFX984" s="0"/>
      <c r="AFY984" s="0"/>
      <c r="AFZ984" s="0"/>
      <c r="AGA984" s="0"/>
      <c r="AGB984" s="0"/>
      <c r="AGC984" s="0"/>
      <c r="AGD984" s="0"/>
      <c r="AGE984" s="0"/>
      <c r="AGF984" s="0"/>
      <c r="AGG984" s="0"/>
      <c r="AGH984" s="0"/>
      <c r="AGI984" s="0"/>
      <c r="AGJ984" s="0"/>
      <c r="AGK984" s="0"/>
      <c r="AGL984" s="0"/>
      <c r="AGM984" s="0"/>
      <c r="AGN984" s="0"/>
      <c r="AGO984" s="0"/>
      <c r="AGP984" s="0"/>
      <c r="AGQ984" s="0"/>
      <c r="AGR984" s="0"/>
      <c r="AGS984" s="0"/>
      <c r="AGT984" s="0"/>
      <c r="AGU984" s="0"/>
      <c r="AGV984" s="0"/>
      <c r="AGW984" s="0"/>
      <c r="AGX984" s="0"/>
      <c r="AGY984" s="0"/>
      <c r="AGZ984" s="0"/>
      <c r="AHA984" s="0"/>
      <c r="AHB984" s="0"/>
      <c r="AHC984" s="0"/>
      <c r="AHD984" s="0"/>
      <c r="AHE984" s="0"/>
      <c r="AHF984" s="0"/>
      <c r="AHG984" s="0"/>
      <c r="AHH984" s="0"/>
      <c r="AHI984" s="0"/>
      <c r="AHJ984" s="0"/>
      <c r="AHK984" s="0"/>
      <c r="AHL984" s="0"/>
      <c r="AHM984" s="0"/>
      <c r="AHN984" s="0"/>
      <c r="AHO984" s="0"/>
      <c r="AHP984" s="0"/>
      <c r="AHQ984" s="0"/>
      <c r="AHR984" s="0"/>
      <c r="AHS984" s="0"/>
      <c r="AHT984" s="0"/>
      <c r="AHU984" s="0"/>
      <c r="AHV984" s="0"/>
      <c r="AHW984" s="0"/>
      <c r="AHX984" s="0"/>
      <c r="AHY984" s="0"/>
      <c r="AHZ984" s="0"/>
      <c r="AIA984" s="0"/>
      <c r="AIB984" s="0"/>
      <c r="AIC984" s="0"/>
      <c r="AID984" s="0"/>
      <c r="AIE984" s="0"/>
      <c r="AIF984" s="0"/>
      <c r="AIG984" s="0"/>
      <c r="AIH984" s="0"/>
      <c r="AII984" s="0"/>
      <c r="AIJ984" s="0"/>
      <c r="AIK984" s="0"/>
      <c r="AIL984" s="0"/>
      <c r="AIM984" s="0"/>
      <c r="AIN984" s="0"/>
      <c r="AIO984" s="0"/>
      <c r="AIP984" s="0"/>
      <c r="AIQ984" s="0"/>
      <c r="AIR984" s="0"/>
      <c r="AIS984" s="0"/>
      <c r="AIT984" s="0"/>
      <c r="AIU984" s="0"/>
      <c r="AIV984" s="0"/>
      <c r="AIW984" s="0"/>
      <c r="AIX984" s="0"/>
      <c r="AIY984" s="0"/>
      <c r="AIZ984" s="0"/>
      <c r="AJA984" s="0"/>
      <c r="AJB984" s="0"/>
      <c r="AJC984" s="0"/>
      <c r="AJD984" s="0"/>
      <c r="AJE984" s="0"/>
      <c r="AJF984" s="0"/>
      <c r="AJG984" s="0"/>
      <c r="AJH984" s="0"/>
      <c r="AJI984" s="0"/>
      <c r="AJJ984" s="0"/>
      <c r="AJK984" s="0"/>
      <c r="AJL984" s="0"/>
      <c r="AJM984" s="0"/>
      <c r="AJN984" s="0"/>
      <c r="AJO984" s="0"/>
      <c r="AJP984" s="0"/>
      <c r="AJQ984" s="0"/>
      <c r="AJR984" s="0"/>
      <c r="AJS984" s="0"/>
      <c r="AJT984" s="0"/>
      <c r="AJU984" s="0"/>
      <c r="AJV984" s="0"/>
      <c r="AJW984" s="0"/>
      <c r="AJX984" s="0"/>
      <c r="AJY984" s="0"/>
      <c r="AJZ984" s="0"/>
      <c r="AKA984" s="0"/>
      <c r="AKB984" s="0"/>
      <c r="AKC984" s="0"/>
      <c r="AKD984" s="0"/>
      <c r="AKE984" s="0"/>
      <c r="AKF984" s="0"/>
      <c r="AKG984" s="0"/>
      <c r="AKH984" s="0"/>
      <c r="AKI984" s="0"/>
      <c r="AKJ984" s="0"/>
      <c r="AKK984" s="0"/>
      <c r="AKL984" s="0"/>
      <c r="AKM984" s="0"/>
      <c r="AKN984" s="0"/>
      <c r="AKO984" s="0"/>
      <c r="AKP984" s="0"/>
      <c r="AKQ984" s="0"/>
      <c r="AKR984" s="0"/>
      <c r="AKS984" s="0"/>
      <c r="AKT984" s="0"/>
      <c r="AKU984" s="0"/>
      <c r="AKV984" s="0"/>
      <c r="AKW984" s="0"/>
      <c r="AKX984" s="0"/>
      <c r="AKY984" s="0"/>
      <c r="AKZ984" s="0"/>
      <c r="ALA984" s="0"/>
      <c r="ALB984" s="0"/>
      <c r="ALC984" s="0"/>
      <c r="ALD984" s="0"/>
      <c r="ALE984" s="0"/>
      <c r="ALF984" s="0"/>
      <c r="ALG984" s="0"/>
      <c r="ALH984" s="0"/>
      <c r="ALI984" s="0"/>
      <c r="ALJ984" s="0"/>
      <c r="ALK984" s="0"/>
      <c r="ALL984" s="0"/>
      <c r="ALM984" s="0"/>
      <c r="ALN984" s="0"/>
      <c r="ALO984" s="0"/>
      <c r="ALP984" s="0"/>
      <c r="ALQ984" s="0"/>
      <c r="ALR984" s="0"/>
      <c r="ALS984" s="0"/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customFormat="false" ht="19.5" hidden="true" customHeight="true" outlineLevel="0" collapsed="false">
      <c r="A985" s="5" t="n">
        <v>983</v>
      </c>
      <c r="B985" s="75" t="s">
        <v>7</v>
      </c>
      <c r="C985" s="75" t="s">
        <v>689</v>
      </c>
      <c r="D985" s="75" t="s">
        <v>1204</v>
      </c>
      <c r="E985" s="57" t="s">
        <v>1205</v>
      </c>
      <c r="F985" s="57" t="s">
        <v>1207</v>
      </c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  <c r="IW985" s="0"/>
      <c r="IX985" s="0"/>
      <c r="IY985" s="0"/>
      <c r="IZ985" s="0"/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0"/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  <c r="LX985" s="0"/>
      <c r="LY985" s="0"/>
      <c r="LZ985" s="0"/>
      <c r="MA985" s="0"/>
      <c r="MB985" s="0"/>
      <c r="MC985" s="0"/>
      <c r="MD985" s="0"/>
      <c r="ME985" s="0"/>
      <c r="MF985" s="0"/>
      <c r="MG985" s="0"/>
      <c r="MH985" s="0"/>
      <c r="MI985" s="0"/>
      <c r="MJ985" s="0"/>
      <c r="MK985" s="0"/>
      <c r="ML985" s="0"/>
      <c r="MM985" s="0"/>
      <c r="MN985" s="0"/>
      <c r="MO985" s="0"/>
      <c r="MP985" s="0"/>
      <c r="MQ985" s="0"/>
      <c r="MR985" s="0"/>
      <c r="MS985" s="0"/>
      <c r="MT985" s="0"/>
      <c r="MU985" s="0"/>
      <c r="MV985" s="0"/>
      <c r="MW985" s="0"/>
      <c r="MX985" s="0"/>
      <c r="MY985" s="0"/>
      <c r="MZ985" s="0"/>
      <c r="NA985" s="0"/>
      <c r="NB985" s="0"/>
      <c r="NC985" s="0"/>
      <c r="ND985" s="0"/>
      <c r="NE985" s="0"/>
      <c r="NF985" s="0"/>
      <c r="NG985" s="0"/>
      <c r="NH985" s="0"/>
      <c r="NI985" s="0"/>
      <c r="NJ985" s="0"/>
      <c r="NK985" s="0"/>
      <c r="NL985" s="0"/>
      <c r="NM985" s="0"/>
      <c r="NN985" s="0"/>
      <c r="NO985" s="0"/>
      <c r="NP985" s="0"/>
      <c r="NQ985" s="0"/>
      <c r="NR985" s="0"/>
      <c r="NS985" s="0"/>
      <c r="NT985" s="0"/>
      <c r="NU985" s="0"/>
      <c r="NV985" s="0"/>
      <c r="NW985" s="0"/>
      <c r="NX985" s="0"/>
      <c r="NY985" s="0"/>
      <c r="NZ985" s="0"/>
      <c r="OA985" s="0"/>
      <c r="OB985" s="0"/>
      <c r="OC985" s="0"/>
      <c r="OD985" s="0"/>
      <c r="OE985" s="0"/>
      <c r="OF985" s="0"/>
      <c r="OG985" s="0"/>
      <c r="OH985" s="0"/>
      <c r="OI985" s="0"/>
      <c r="OJ985" s="0"/>
      <c r="OK985" s="0"/>
      <c r="OL985" s="0"/>
      <c r="OM985" s="0"/>
      <c r="ON985" s="0"/>
      <c r="OO985" s="0"/>
      <c r="OP985" s="0"/>
      <c r="OQ985" s="0"/>
      <c r="OR985" s="0"/>
      <c r="OS985" s="0"/>
      <c r="OT985" s="0"/>
      <c r="OU985" s="0"/>
      <c r="OV985" s="0"/>
      <c r="OW985" s="0"/>
      <c r="OX985" s="0"/>
      <c r="OY985" s="0"/>
      <c r="OZ985" s="0"/>
      <c r="PA985" s="0"/>
      <c r="PB985" s="0"/>
      <c r="PC985" s="0"/>
      <c r="PD985" s="0"/>
      <c r="PE985" s="0"/>
      <c r="PF985" s="0"/>
      <c r="PG985" s="0"/>
      <c r="PH985" s="0"/>
      <c r="PI985" s="0"/>
      <c r="PJ985" s="0"/>
      <c r="PK985" s="0"/>
      <c r="PL985" s="0"/>
      <c r="PM985" s="0"/>
      <c r="PN985" s="0"/>
      <c r="PO985" s="0"/>
      <c r="PP985" s="0"/>
      <c r="PQ985" s="0"/>
      <c r="PR985" s="0"/>
      <c r="PS985" s="0"/>
      <c r="PT985" s="0"/>
      <c r="PU985" s="0"/>
      <c r="PV985" s="0"/>
      <c r="PW985" s="0"/>
      <c r="PX985" s="0"/>
      <c r="PY985" s="0"/>
      <c r="PZ985" s="0"/>
      <c r="QA985" s="0"/>
      <c r="QB985" s="0"/>
      <c r="QC985" s="0"/>
      <c r="QD985" s="0"/>
      <c r="QE985" s="0"/>
      <c r="QF985" s="0"/>
      <c r="QG985" s="0"/>
      <c r="QH985" s="0"/>
      <c r="QI985" s="0"/>
      <c r="QJ985" s="0"/>
      <c r="QK985" s="0"/>
      <c r="QL985" s="0"/>
      <c r="QM985" s="0"/>
      <c r="QN985" s="0"/>
      <c r="QO985" s="0"/>
      <c r="QP985" s="0"/>
      <c r="QQ985" s="0"/>
      <c r="QR985" s="0"/>
      <c r="QS985" s="0"/>
      <c r="QT985" s="0"/>
      <c r="QU985" s="0"/>
      <c r="QV985" s="0"/>
      <c r="QW985" s="0"/>
      <c r="QX985" s="0"/>
      <c r="QY985" s="0"/>
      <c r="QZ985" s="0"/>
      <c r="RA985" s="0"/>
      <c r="RB985" s="0"/>
      <c r="RC985" s="0"/>
      <c r="RD985" s="0"/>
      <c r="RE985" s="0"/>
      <c r="RF985" s="0"/>
      <c r="RG985" s="0"/>
      <c r="RH985" s="0"/>
      <c r="RI985" s="0"/>
      <c r="RJ985" s="0"/>
      <c r="RK985" s="0"/>
      <c r="RL985" s="0"/>
      <c r="RM985" s="0"/>
      <c r="RN985" s="0"/>
      <c r="RO985" s="0"/>
      <c r="RP985" s="0"/>
      <c r="RQ985" s="0"/>
      <c r="RR985" s="0"/>
      <c r="RS985" s="0"/>
      <c r="RT985" s="0"/>
      <c r="RU985" s="0"/>
      <c r="RV985" s="0"/>
      <c r="RW985" s="0"/>
      <c r="RX985" s="0"/>
      <c r="RY985" s="0"/>
      <c r="RZ985" s="0"/>
      <c r="SA985" s="0"/>
      <c r="SB985" s="0"/>
      <c r="SC985" s="0"/>
      <c r="SD985" s="0"/>
      <c r="SE985" s="0"/>
      <c r="SF985" s="0"/>
      <c r="SG985" s="0"/>
      <c r="SH985" s="0"/>
      <c r="SI985" s="0"/>
      <c r="SJ985" s="0"/>
      <c r="SK985" s="0"/>
      <c r="SL985" s="0"/>
      <c r="SM985" s="0"/>
      <c r="SN985" s="0"/>
      <c r="SO985" s="0"/>
      <c r="SP985" s="0"/>
      <c r="SQ985" s="0"/>
      <c r="SR985" s="0"/>
      <c r="SS985" s="0"/>
      <c r="ST985" s="0"/>
      <c r="SU985" s="0"/>
      <c r="SV985" s="0"/>
      <c r="SW985" s="0"/>
      <c r="SX985" s="0"/>
      <c r="SY985" s="0"/>
      <c r="SZ985" s="0"/>
      <c r="TA985" s="0"/>
      <c r="TB985" s="0"/>
      <c r="TC985" s="0"/>
      <c r="TD985" s="0"/>
      <c r="TE985" s="0"/>
      <c r="TF985" s="0"/>
      <c r="TG985" s="0"/>
      <c r="TH985" s="0"/>
      <c r="TI985" s="0"/>
      <c r="TJ985" s="0"/>
      <c r="TK985" s="0"/>
      <c r="TL985" s="0"/>
      <c r="TM985" s="0"/>
      <c r="TN985" s="0"/>
      <c r="TO985" s="0"/>
      <c r="TP985" s="0"/>
      <c r="TQ985" s="0"/>
      <c r="TR985" s="0"/>
      <c r="TS985" s="0"/>
      <c r="TT985" s="0"/>
      <c r="TU985" s="0"/>
      <c r="TV985" s="0"/>
      <c r="TW985" s="0"/>
      <c r="TX985" s="0"/>
      <c r="TY985" s="0"/>
      <c r="TZ985" s="0"/>
      <c r="UA985" s="0"/>
      <c r="UB985" s="0"/>
      <c r="UC985" s="0"/>
      <c r="UD985" s="0"/>
      <c r="UE985" s="0"/>
      <c r="UF985" s="0"/>
      <c r="UG985" s="0"/>
      <c r="UH985" s="0"/>
      <c r="UI985" s="0"/>
      <c r="UJ985" s="0"/>
      <c r="UK985" s="0"/>
      <c r="UL985" s="0"/>
      <c r="UM985" s="0"/>
      <c r="UN985" s="0"/>
      <c r="UO985" s="0"/>
      <c r="UP985" s="0"/>
      <c r="UQ985" s="0"/>
      <c r="UR985" s="0"/>
      <c r="US985" s="0"/>
      <c r="UT985" s="0"/>
      <c r="UU985" s="0"/>
      <c r="UV985" s="0"/>
      <c r="UW985" s="0"/>
      <c r="UX985" s="0"/>
      <c r="UY985" s="0"/>
      <c r="UZ985" s="0"/>
      <c r="VA985" s="0"/>
      <c r="VB985" s="0"/>
      <c r="VC985" s="0"/>
      <c r="VD985" s="0"/>
      <c r="VE985" s="0"/>
      <c r="VF985" s="0"/>
      <c r="VG985" s="0"/>
      <c r="VH985" s="0"/>
      <c r="VI985" s="0"/>
      <c r="VJ985" s="0"/>
      <c r="VK985" s="0"/>
      <c r="VL985" s="0"/>
      <c r="VM985" s="0"/>
      <c r="VN985" s="0"/>
      <c r="VO985" s="0"/>
      <c r="VP985" s="0"/>
      <c r="VQ985" s="0"/>
      <c r="VR985" s="0"/>
      <c r="VS985" s="0"/>
      <c r="VT985" s="0"/>
      <c r="VU985" s="0"/>
      <c r="VV985" s="0"/>
      <c r="VW985" s="0"/>
      <c r="VX985" s="0"/>
      <c r="VY985" s="0"/>
      <c r="VZ985" s="0"/>
      <c r="WA985" s="0"/>
      <c r="WB985" s="0"/>
      <c r="WC985" s="0"/>
      <c r="WD985" s="0"/>
      <c r="WE985" s="0"/>
      <c r="WF985" s="0"/>
      <c r="WG985" s="0"/>
      <c r="WH985" s="0"/>
      <c r="WI985" s="0"/>
      <c r="WJ985" s="0"/>
      <c r="WK985" s="0"/>
      <c r="WL985" s="0"/>
      <c r="WM985" s="0"/>
      <c r="WN985" s="0"/>
      <c r="WO985" s="0"/>
      <c r="WP985" s="0"/>
      <c r="WQ985" s="0"/>
      <c r="WR985" s="0"/>
      <c r="WS985" s="0"/>
      <c r="WT985" s="0"/>
      <c r="WU985" s="0"/>
      <c r="WV985" s="0"/>
      <c r="WW985" s="0"/>
      <c r="WX985" s="0"/>
      <c r="WY985" s="0"/>
      <c r="WZ985" s="0"/>
      <c r="XA985" s="0"/>
      <c r="XB985" s="0"/>
      <c r="XC985" s="0"/>
      <c r="XD985" s="0"/>
      <c r="XE985" s="0"/>
      <c r="XF985" s="0"/>
      <c r="XG985" s="0"/>
      <c r="XH985" s="0"/>
      <c r="XI985" s="0"/>
      <c r="XJ985" s="0"/>
      <c r="XK985" s="0"/>
      <c r="XL985" s="0"/>
      <c r="XM985" s="0"/>
      <c r="XN985" s="0"/>
      <c r="XO985" s="0"/>
      <c r="XP985" s="0"/>
      <c r="XQ985" s="0"/>
      <c r="XR985" s="0"/>
      <c r="XS985" s="0"/>
      <c r="XT985" s="0"/>
      <c r="XU985" s="0"/>
      <c r="XV985" s="0"/>
      <c r="XW985" s="0"/>
      <c r="XX985" s="0"/>
      <c r="XY985" s="0"/>
      <c r="XZ985" s="0"/>
      <c r="YA985" s="0"/>
      <c r="YB985" s="0"/>
      <c r="YC985" s="0"/>
      <c r="YD985" s="0"/>
      <c r="YE985" s="0"/>
      <c r="YF985" s="0"/>
      <c r="YG985" s="0"/>
      <c r="YH985" s="0"/>
      <c r="YI985" s="0"/>
      <c r="YJ985" s="0"/>
      <c r="YK985" s="0"/>
      <c r="YL985" s="0"/>
      <c r="YM985" s="0"/>
      <c r="YN985" s="0"/>
      <c r="YO985" s="0"/>
      <c r="YP985" s="0"/>
      <c r="YQ985" s="0"/>
      <c r="YR985" s="0"/>
      <c r="YS985" s="0"/>
      <c r="YT985" s="0"/>
      <c r="YU985" s="0"/>
      <c r="YV985" s="0"/>
      <c r="YW985" s="0"/>
      <c r="YX985" s="0"/>
      <c r="YY985" s="0"/>
      <c r="YZ985" s="0"/>
      <c r="ZA985" s="0"/>
      <c r="ZB985" s="0"/>
      <c r="ZC985" s="0"/>
      <c r="ZD985" s="0"/>
      <c r="ZE985" s="0"/>
      <c r="ZF985" s="0"/>
      <c r="ZG985" s="0"/>
      <c r="ZH985" s="0"/>
      <c r="ZI985" s="0"/>
      <c r="ZJ985" s="0"/>
      <c r="ZK985" s="0"/>
      <c r="ZL985" s="0"/>
      <c r="ZM985" s="0"/>
      <c r="ZN985" s="0"/>
      <c r="ZO985" s="0"/>
      <c r="ZP985" s="0"/>
      <c r="ZQ985" s="0"/>
      <c r="ZR985" s="0"/>
      <c r="ZS985" s="0"/>
      <c r="ZT985" s="0"/>
      <c r="ZU985" s="0"/>
      <c r="ZV985" s="0"/>
      <c r="ZW985" s="0"/>
      <c r="ZX985" s="0"/>
      <c r="ZY985" s="0"/>
      <c r="ZZ985" s="0"/>
      <c r="AAA985" s="0"/>
      <c r="AAB985" s="0"/>
      <c r="AAC985" s="0"/>
      <c r="AAD985" s="0"/>
      <c r="AAE985" s="0"/>
      <c r="AAF985" s="0"/>
      <c r="AAG985" s="0"/>
      <c r="AAH985" s="0"/>
      <c r="AAI985" s="0"/>
      <c r="AAJ985" s="0"/>
      <c r="AAK985" s="0"/>
      <c r="AAL985" s="0"/>
      <c r="AAM985" s="0"/>
      <c r="AAN985" s="0"/>
      <c r="AAO985" s="0"/>
      <c r="AAP985" s="0"/>
      <c r="AAQ985" s="0"/>
      <c r="AAR985" s="0"/>
      <c r="AAS985" s="0"/>
      <c r="AAT985" s="0"/>
      <c r="AAU985" s="0"/>
      <c r="AAV985" s="0"/>
      <c r="AAW985" s="0"/>
      <c r="AAX985" s="0"/>
      <c r="AAY985" s="0"/>
      <c r="AAZ985" s="0"/>
      <c r="ABA985" s="0"/>
      <c r="ABB985" s="0"/>
      <c r="ABC985" s="0"/>
      <c r="ABD985" s="0"/>
      <c r="ABE985" s="0"/>
      <c r="ABF985" s="0"/>
      <c r="ABG985" s="0"/>
      <c r="ABH985" s="0"/>
      <c r="ABI985" s="0"/>
      <c r="ABJ985" s="0"/>
      <c r="ABK985" s="0"/>
      <c r="ABL985" s="0"/>
      <c r="ABM985" s="0"/>
      <c r="ABN985" s="0"/>
      <c r="ABO985" s="0"/>
      <c r="ABP985" s="0"/>
      <c r="ABQ985" s="0"/>
      <c r="ABR985" s="0"/>
      <c r="ABS985" s="0"/>
      <c r="ABT985" s="0"/>
      <c r="ABU985" s="0"/>
      <c r="ABV985" s="0"/>
      <c r="ABW985" s="0"/>
      <c r="ABX985" s="0"/>
      <c r="ABY985" s="0"/>
      <c r="ABZ985" s="0"/>
      <c r="ACA985" s="0"/>
      <c r="ACB985" s="0"/>
      <c r="ACC985" s="0"/>
      <c r="ACD985" s="0"/>
      <c r="ACE985" s="0"/>
      <c r="ACF985" s="0"/>
      <c r="ACG985" s="0"/>
      <c r="ACH985" s="0"/>
      <c r="ACI985" s="0"/>
      <c r="ACJ985" s="0"/>
      <c r="ACK985" s="0"/>
      <c r="ACL985" s="0"/>
      <c r="ACM985" s="0"/>
      <c r="ACN985" s="0"/>
      <c r="ACO985" s="0"/>
      <c r="ACP985" s="0"/>
      <c r="ACQ985" s="0"/>
      <c r="ACR985" s="0"/>
      <c r="ACS985" s="0"/>
      <c r="ACT985" s="0"/>
      <c r="ACU985" s="0"/>
      <c r="ACV985" s="0"/>
      <c r="ACW985" s="0"/>
      <c r="ACX985" s="0"/>
      <c r="ACY985" s="0"/>
      <c r="ACZ985" s="0"/>
      <c r="ADA985" s="0"/>
      <c r="ADB985" s="0"/>
      <c r="ADC985" s="0"/>
      <c r="ADD985" s="0"/>
      <c r="ADE985" s="0"/>
      <c r="ADF985" s="0"/>
      <c r="ADG985" s="0"/>
      <c r="ADH985" s="0"/>
      <c r="ADI985" s="0"/>
      <c r="ADJ985" s="0"/>
      <c r="ADK985" s="0"/>
      <c r="ADL985" s="0"/>
      <c r="ADM985" s="0"/>
      <c r="ADN985" s="0"/>
      <c r="ADO985" s="0"/>
      <c r="ADP985" s="0"/>
      <c r="ADQ985" s="0"/>
      <c r="ADR985" s="0"/>
      <c r="ADS985" s="0"/>
      <c r="ADT985" s="0"/>
      <c r="ADU985" s="0"/>
      <c r="ADV985" s="0"/>
      <c r="ADW985" s="0"/>
      <c r="ADX985" s="0"/>
      <c r="ADY985" s="0"/>
      <c r="ADZ985" s="0"/>
      <c r="AEA985" s="0"/>
      <c r="AEB985" s="0"/>
      <c r="AEC985" s="0"/>
      <c r="AED985" s="0"/>
      <c r="AEE985" s="0"/>
      <c r="AEF985" s="0"/>
      <c r="AEG985" s="0"/>
      <c r="AEH985" s="0"/>
      <c r="AEI985" s="0"/>
      <c r="AEJ985" s="0"/>
      <c r="AEK985" s="0"/>
      <c r="AEL985" s="0"/>
      <c r="AEM985" s="0"/>
      <c r="AEN985" s="0"/>
      <c r="AEO985" s="0"/>
      <c r="AEP985" s="0"/>
      <c r="AEQ985" s="0"/>
      <c r="AER985" s="0"/>
      <c r="AES985" s="0"/>
      <c r="AET985" s="0"/>
      <c r="AEU985" s="0"/>
      <c r="AEV985" s="0"/>
      <c r="AEW985" s="0"/>
      <c r="AEX985" s="0"/>
      <c r="AEY985" s="0"/>
      <c r="AEZ985" s="0"/>
      <c r="AFA985" s="0"/>
      <c r="AFB985" s="0"/>
      <c r="AFC985" s="0"/>
      <c r="AFD985" s="0"/>
      <c r="AFE985" s="0"/>
      <c r="AFF985" s="0"/>
      <c r="AFG985" s="0"/>
      <c r="AFH985" s="0"/>
      <c r="AFI985" s="0"/>
      <c r="AFJ985" s="0"/>
      <c r="AFK985" s="0"/>
      <c r="AFL985" s="0"/>
      <c r="AFM985" s="0"/>
      <c r="AFN985" s="0"/>
      <c r="AFO985" s="0"/>
      <c r="AFP985" s="0"/>
      <c r="AFQ985" s="0"/>
      <c r="AFR985" s="0"/>
      <c r="AFS985" s="0"/>
      <c r="AFT985" s="0"/>
      <c r="AFU985" s="0"/>
      <c r="AFV985" s="0"/>
      <c r="AFW985" s="0"/>
      <c r="AFX985" s="0"/>
      <c r="AFY985" s="0"/>
      <c r="AFZ985" s="0"/>
      <c r="AGA985" s="0"/>
      <c r="AGB985" s="0"/>
      <c r="AGC985" s="0"/>
      <c r="AGD985" s="0"/>
      <c r="AGE985" s="0"/>
      <c r="AGF985" s="0"/>
      <c r="AGG985" s="0"/>
      <c r="AGH985" s="0"/>
      <c r="AGI985" s="0"/>
      <c r="AGJ985" s="0"/>
      <c r="AGK985" s="0"/>
      <c r="AGL985" s="0"/>
      <c r="AGM985" s="0"/>
      <c r="AGN985" s="0"/>
      <c r="AGO985" s="0"/>
      <c r="AGP985" s="0"/>
      <c r="AGQ985" s="0"/>
      <c r="AGR985" s="0"/>
      <c r="AGS985" s="0"/>
      <c r="AGT985" s="0"/>
      <c r="AGU985" s="0"/>
      <c r="AGV985" s="0"/>
      <c r="AGW985" s="0"/>
      <c r="AGX985" s="0"/>
      <c r="AGY985" s="0"/>
      <c r="AGZ985" s="0"/>
      <c r="AHA985" s="0"/>
      <c r="AHB985" s="0"/>
      <c r="AHC985" s="0"/>
      <c r="AHD985" s="0"/>
      <c r="AHE985" s="0"/>
      <c r="AHF985" s="0"/>
      <c r="AHG985" s="0"/>
      <c r="AHH985" s="0"/>
      <c r="AHI985" s="0"/>
      <c r="AHJ985" s="0"/>
      <c r="AHK985" s="0"/>
      <c r="AHL985" s="0"/>
      <c r="AHM985" s="0"/>
      <c r="AHN985" s="0"/>
      <c r="AHO985" s="0"/>
      <c r="AHP985" s="0"/>
      <c r="AHQ985" s="0"/>
      <c r="AHR985" s="0"/>
      <c r="AHS985" s="0"/>
      <c r="AHT985" s="0"/>
      <c r="AHU985" s="0"/>
      <c r="AHV985" s="0"/>
      <c r="AHW985" s="0"/>
      <c r="AHX985" s="0"/>
      <c r="AHY985" s="0"/>
      <c r="AHZ985" s="0"/>
      <c r="AIA985" s="0"/>
      <c r="AIB985" s="0"/>
      <c r="AIC985" s="0"/>
      <c r="AID985" s="0"/>
      <c r="AIE985" s="0"/>
      <c r="AIF985" s="0"/>
      <c r="AIG985" s="0"/>
      <c r="AIH985" s="0"/>
      <c r="AII985" s="0"/>
      <c r="AIJ985" s="0"/>
      <c r="AIK985" s="0"/>
      <c r="AIL985" s="0"/>
      <c r="AIM985" s="0"/>
      <c r="AIN985" s="0"/>
      <c r="AIO985" s="0"/>
      <c r="AIP985" s="0"/>
      <c r="AIQ985" s="0"/>
      <c r="AIR985" s="0"/>
      <c r="AIS985" s="0"/>
      <c r="AIT985" s="0"/>
      <c r="AIU985" s="0"/>
      <c r="AIV985" s="0"/>
      <c r="AIW985" s="0"/>
      <c r="AIX985" s="0"/>
      <c r="AIY985" s="0"/>
      <c r="AIZ985" s="0"/>
      <c r="AJA985" s="0"/>
      <c r="AJB985" s="0"/>
      <c r="AJC985" s="0"/>
      <c r="AJD985" s="0"/>
      <c r="AJE985" s="0"/>
      <c r="AJF985" s="0"/>
      <c r="AJG985" s="0"/>
      <c r="AJH985" s="0"/>
      <c r="AJI985" s="0"/>
      <c r="AJJ985" s="0"/>
      <c r="AJK985" s="0"/>
      <c r="AJL985" s="0"/>
      <c r="AJM985" s="0"/>
      <c r="AJN985" s="0"/>
      <c r="AJO985" s="0"/>
      <c r="AJP985" s="0"/>
      <c r="AJQ985" s="0"/>
      <c r="AJR985" s="0"/>
      <c r="AJS985" s="0"/>
      <c r="AJT985" s="0"/>
      <c r="AJU985" s="0"/>
      <c r="AJV985" s="0"/>
      <c r="AJW985" s="0"/>
      <c r="AJX985" s="0"/>
      <c r="AJY985" s="0"/>
      <c r="AJZ985" s="0"/>
      <c r="AKA985" s="0"/>
      <c r="AKB985" s="0"/>
      <c r="AKC985" s="0"/>
      <c r="AKD985" s="0"/>
      <c r="AKE985" s="0"/>
      <c r="AKF985" s="0"/>
      <c r="AKG985" s="0"/>
      <c r="AKH985" s="0"/>
      <c r="AKI985" s="0"/>
      <c r="AKJ985" s="0"/>
      <c r="AKK985" s="0"/>
      <c r="AKL985" s="0"/>
      <c r="AKM985" s="0"/>
      <c r="AKN985" s="0"/>
      <c r="AKO985" s="0"/>
      <c r="AKP985" s="0"/>
      <c r="AKQ985" s="0"/>
      <c r="AKR985" s="0"/>
      <c r="AKS985" s="0"/>
      <c r="AKT985" s="0"/>
      <c r="AKU985" s="0"/>
      <c r="AKV985" s="0"/>
      <c r="AKW985" s="0"/>
      <c r="AKX985" s="0"/>
      <c r="AKY985" s="0"/>
      <c r="AKZ985" s="0"/>
      <c r="ALA985" s="0"/>
      <c r="ALB985" s="0"/>
      <c r="ALC985" s="0"/>
      <c r="ALD985" s="0"/>
      <c r="ALE985" s="0"/>
      <c r="ALF985" s="0"/>
      <c r="ALG985" s="0"/>
      <c r="ALH985" s="0"/>
      <c r="ALI985" s="0"/>
      <c r="ALJ985" s="0"/>
      <c r="ALK985" s="0"/>
      <c r="ALL985" s="0"/>
      <c r="ALM985" s="0"/>
      <c r="ALN985" s="0"/>
      <c r="ALO985" s="0"/>
      <c r="ALP985" s="0"/>
      <c r="ALQ985" s="0"/>
      <c r="ALR985" s="0"/>
      <c r="ALS985" s="0"/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customFormat="false" ht="19.5" hidden="true" customHeight="true" outlineLevel="0" collapsed="false">
      <c r="A986" s="5" t="n">
        <v>984</v>
      </c>
      <c r="B986" s="75" t="s">
        <v>7</v>
      </c>
      <c r="C986" s="75" t="s">
        <v>689</v>
      </c>
      <c r="D986" s="75" t="s">
        <v>1204</v>
      </c>
      <c r="E986" s="57" t="s">
        <v>1205</v>
      </c>
      <c r="F986" s="57" t="s">
        <v>1208</v>
      </c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  <c r="IW986" s="0"/>
      <c r="IX986" s="0"/>
      <c r="IY986" s="0"/>
      <c r="IZ986" s="0"/>
      <c r="JA986" s="0"/>
      <c r="JB986" s="0"/>
      <c r="JC986" s="0"/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0"/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0"/>
      <c r="KI986" s="0"/>
      <c r="KJ986" s="0"/>
      <c r="KK986" s="0"/>
      <c r="KL986" s="0"/>
      <c r="KM986" s="0"/>
      <c r="KN986" s="0"/>
      <c r="KO986" s="0"/>
      <c r="KP986" s="0"/>
      <c r="KQ986" s="0"/>
      <c r="KR986" s="0"/>
      <c r="KS986" s="0"/>
      <c r="KT986" s="0"/>
      <c r="KU986" s="0"/>
      <c r="KV986" s="0"/>
      <c r="KW986" s="0"/>
      <c r="KX986" s="0"/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  <c r="LX986" s="0"/>
      <c r="LY986" s="0"/>
      <c r="LZ986" s="0"/>
      <c r="MA986" s="0"/>
      <c r="MB986" s="0"/>
      <c r="MC986" s="0"/>
      <c r="MD986" s="0"/>
      <c r="ME986" s="0"/>
      <c r="MF986" s="0"/>
      <c r="MG986" s="0"/>
      <c r="MH986" s="0"/>
      <c r="MI986" s="0"/>
      <c r="MJ986" s="0"/>
      <c r="MK986" s="0"/>
      <c r="ML986" s="0"/>
      <c r="MM986" s="0"/>
      <c r="MN986" s="0"/>
      <c r="MO986" s="0"/>
      <c r="MP986" s="0"/>
      <c r="MQ986" s="0"/>
      <c r="MR986" s="0"/>
      <c r="MS986" s="0"/>
      <c r="MT986" s="0"/>
      <c r="MU986" s="0"/>
      <c r="MV986" s="0"/>
      <c r="MW986" s="0"/>
      <c r="MX986" s="0"/>
      <c r="MY986" s="0"/>
      <c r="MZ986" s="0"/>
      <c r="NA986" s="0"/>
      <c r="NB986" s="0"/>
      <c r="NC986" s="0"/>
      <c r="ND986" s="0"/>
      <c r="NE986" s="0"/>
      <c r="NF986" s="0"/>
      <c r="NG986" s="0"/>
      <c r="NH986" s="0"/>
      <c r="NI986" s="0"/>
      <c r="NJ986" s="0"/>
      <c r="NK986" s="0"/>
      <c r="NL986" s="0"/>
      <c r="NM986" s="0"/>
      <c r="NN986" s="0"/>
      <c r="NO986" s="0"/>
      <c r="NP986" s="0"/>
      <c r="NQ986" s="0"/>
      <c r="NR986" s="0"/>
      <c r="NS986" s="0"/>
      <c r="NT986" s="0"/>
      <c r="NU986" s="0"/>
      <c r="NV986" s="0"/>
      <c r="NW986" s="0"/>
      <c r="NX986" s="0"/>
      <c r="NY986" s="0"/>
      <c r="NZ986" s="0"/>
      <c r="OA986" s="0"/>
      <c r="OB986" s="0"/>
      <c r="OC986" s="0"/>
      <c r="OD986" s="0"/>
      <c r="OE986" s="0"/>
      <c r="OF986" s="0"/>
      <c r="OG986" s="0"/>
      <c r="OH986" s="0"/>
      <c r="OI986" s="0"/>
      <c r="OJ986" s="0"/>
      <c r="OK986" s="0"/>
      <c r="OL986" s="0"/>
      <c r="OM986" s="0"/>
      <c r="ON986" s="0"/>
      <c r="OO986" s="0"/>
      <c r="OP986" s="0"/>
      <c r="OQ986" s="0"/>
      <c r="OR986" s="0"/>
      <c r="OS986" s="0"/>
      <c r="OT986" s="0"/>
      <c r="OU986" s="0"/>
      <c r="OV986" s="0"/>
      <c r="OW986" s="0"/>
      <c r="OX986" s="0"/>
      <c r="OY986" s="0"/>
      <c r="OZ986" s="0"/>
      <c r="PA986" s="0"/>
      <c r="PB986" s="0"/>
      <c r="PC986" s="0"/>
      <c r="PD986" s="0"/>
      <c r="PE986" s="0"/>
      <c r="PF986" s="0"/>
      <c r="PG986" s="0"/>
      <c r="PH986" s="0"/>
      <c r="PI986" s="0"/>
      <c r="PJ986" s="0"/>
      <c r="PK986" s="0"/>
      <c r="PL986" s="0"/>
      <c r="PM986" s="0"/>
      <c r="PN986" s="0"/>
      <c r="PO986" s="0"/>
      <c r="PP986" s="0"/>
      <c r="PQ986" s="0"/>
      <c r="PR986" s="0"/>
      <c r="PS986" s="0"/>
      <c r="PT986" s="0"/>
      <c r="PU986" s="0"/>
      <c r="PV986" s="0"/>
      <c r="PW986" s="0"/>
      <c r="PX986" s="0"/>
      <c r="PY986" s="0"/>
      <c r="PZ986" s="0"/>
      <c r="QA986" s="0"/>
      <c r="QB986" s="0"/>
      <c r="QC986" s="0"/>
      <c r="QD986" s="0"/>
      <c r="QE986" s="0"/>
      <c r="QF986" s="0"/>
      <c r="QG986" s="0"/>
      <c r="QH986" s="0"/>
      <c r="QI986" s="0"/>
      <c r="QJ986" s="0"/>
      <c r="QK986" s="0"/>
      <c r="QL986" s="0"/>
      <c r="QM986" s="0"/>
      <c r="QN986" s="0"/>
      <c r="QO986" s="0"/>
      <c r="QP986" s="0"/>
      <c r="QQ986" s="0"/>
      <c r="QR986" s="0"/>
      <c r="QS986" s="0"/>
      <c r="QT986" s="0"/>
      <c r="QU986" s="0"/>
      <c r="QV986" s="0"/>
      <c r="QW986" s="0"/>
      <c r="QX986" s="0"/>
      <c r="QY986" s="0"/>
      <c r="QZ986" s="0"/>
      <c r="RA986" s="0"/>
      <c r="RB986" s="0"/>
      <c r="RC986" s="0"/>
      <c r="RD986" s="0"/>
      <c r="RE986" s="0"/>
      <c r="RF986" s="0"/>
      <c r="RG986" s="0"/>
      <c r="RH986" s="0"/>
      <c r="RI986" s="0"/>
      <c r="RJ986" s="0"/>
      <c r="RK986" s="0"/>
      <c r="RL986" s="0"/>
      <c r="RM986" s="0"/>
      <c r="RN986" s="0"/>
      <c r="RO986" s="0"/>
      <c r="RP986" s="0"/>
      <c r="RQ986" s="0"/>
      <c r="RR986" s="0"/>
      <c r="RS986" s="0"/>
      <c r="RT986" s="0"/>
      <c r="RU986" s="0"/>
      <c r="RV986" s="0"/>
      <c r="RW986" s="0"/>
      <c r="RX986" s="0"/>
      <c r="RY986" s="0"/>
      <c r="RZ986" s="0"/>
      <c r="SA986" s="0"/>
      <c r="SB986" s="0"/>
      <c r="SC986" s="0"/>
      <c r="SD986" s="0"/>
      <c r="SE986" s="0"/>
      <c r="SF986" s="0"/>
      <c r="SG986" s="0"/>
      <c r="SH986" s="0"/>
      <c r="SI986" s="0"/>
      <c r="SJ986" s="0"/>
      <c r="SK986" s="0"/>
      <c r="SL986" s="0"/>
      <c r="SM986" s="0"/>
      <c r="SN986" s="0"/>
      <c r="SO986" s="0"/>
      <c r="SP986" s="0"/>
      <c r="SQ986" s="0"/>
      <c r="SR986" s="0"/>
      <c r="SS986" s="0"/>
      <c r="ST986" s="0"/>
      <c r="SU986" s="0"/>
      <c r="SV986" s="0"/>
      <c r="SW986" s="0"/>
      <c r="SX986" s="0"/>
      <c r="SY986" s="0"/>
      <c r="SZ986" s="0"/>
      <c r="TA986" s="0"/>
      <c r="TB986" s="0"/>
      <c r="TC986" s="0"/>
      <c r="TD986" s="0"/>
      <c r="TE986" s="0"/>
      <c r="TF986" s="0"/>
      <c r="TG986" s="0"/>
      <c r="TH986" s="0"/>
      <c r="TI986" s="0"/>
      <c r="TJ986" s="0"/>
      <c r="TK986" s="0"/>
      <c r="TL986" s="0"/>
      <c r="TM986" s="0"/>
      <c r="TN986" s="0"/>
      <c r="TO986" s="0"/>
      <c r="TP986" s="0"/>
      <c r="TQ986" s="0"/>
      <c r="TR986" s="0"/>
      <c r="TS986" s="0"/>
      <c r="TT986" s="0"/>
      <c r="TU986" s="0"/>
      <c r="TV986" s="0"/>
      <c r="TW986" s="0"/>
      <c r="TX986" s="0"/>
      <c r="TY986" s="0"/>
      <c r="TZ986" s="0"/>
      <c r="UA986" s="0"/>
      <c r="UB986" s="0"/>
      <c r="UC986" s="0"/>
      <c r="UD986" s="0"/>
      <c r="UE986" s="0"/>
      <c r="UF986" s="0"/>
      <c r="UG986" s="0"/>
      <c r="UH986" s="0"/>
      <c r="UI986" s="0"/>
      <c r="UJ986" s="0"/>
      <c r="UK986" s="0"/>
      <c r="UL986" s="0"/>
      <c r="UM986" s="0"/>
      <c r="UN986" s="0"/>
      <c r="UO986" s="0"/>
      <c r="UP986" s="0"/>
      <c r="UQ986" s="0"/>
      <c r="UR986" s="0"/>
      <c r="US986" s="0"/>
      <c r="UT986" s="0"/>
      <c r="UU986" s="0"/>
      <c r="UV986" s="0"/>
      <c r="UW986" s="0"/>
      <c r="UX986" s="0"/>
      <c r="UY986" s="0"/>
      <c r="UZ986" s="0"/>
      <c r="VA986" s="0"/>
      <c r="VB986" s="0"/>
      <c r="VC986" s="0"/>
      <c r="VD986" s="0"/>
      <c r="VE986" s="0"/>
      <c r="VF986" s="0"/>
      <c r="VG986" s="0"/>
      <c r="VH986" s="0"/>
      <c r="VI986" s="0"/>
      <c r="VJ986" s="0"/>
      <c r="VK986" s="0"/>
      <c r="VL986" s="0"/>
      <c r="VM986" s="0"/>
      <c r="VN986" s="0"/>
      <c r="VO986" s="0"/>
      <c r="VP986" s="0"/>
      <c r="VQ986" s="0"/>
      <c r="VR986" s="0"/>
      <c r="VS986" s="0"/>
      <c r="VT986" s="0"/>
      <c r="VU986" s="0"/>
      <c r="VV986" s="0"/>
      <c r="VW986" s="0"/>
      <c r="VX986" s="0"/>
      <c r="VY986" s="0"/>
      <c r="VZ986" s="0"/>
      <c r="WA986" s="0"/>
      <c r="WB986" s="0"/>
      <c r="WC986" s="0"/>
      <c r="WD986" s="0"/>
      <c r="WE986" s="0"/>
      <c r="WF986" s="0"/>
      <c r="WG986" s="0"/>
      <c r="WH986" s="0"/>
      <c r="WI986" s="0"/>
      <c r="WJ986" s="0"/>
      <c r="WK986" s="0"/>
      <c r="WL986" s="0"/>
      <c r="WM986" s="0"/>
      <c r="WN986" s="0"/>
      <c r="WO986" s="0"/>
      <c r="WP986" s="0"/>
      <c r="WQ986" s="0"/>
      <c r="WR986" s="0"/>
      <c r="WS986" s="0"/>
      <c r="WT986" s="0"/>
      <c r="WU986" s="0"/>
      <c r="WV986" s="0"/>
      <c r="WW986" s="0"/>
      <c r="WX986" s="0"/>
      <c r="WY986" s="0"/>
      <c r="WZ986" s="0"/>
      <c r="XA986" s="0"/>
      <c r="XB986" s="0"/>
      <c r="XC986" s="0"/>
      <c r="XD986" s="0"/>
      <c r="XE986" s="0"/>
      <c r="XF986" s="0"/>
      <c r="XG986" s="0"/>
      <c r="XH986" s="0"/>
      <c r="XI986" s="0"/>
      <c r="XJ986" s="0"/>
      <c r="XK986" s="0"/>
      <c r="XL986" s="0"/>
      <c r="XM986" s="0"/>
      <c r="XN986" s="0"/>
      <c r="XO986" s="0"/>
      <c r="XP986" s="0"/>
      <c r="XQ986" s="0"/>
      <c r="XR986" s="0"/>
      <c r="XS986" s="0"/>
      <c r="XT986" s="0"/>
      <c r="XU986" s="0"/>
      <c r="XV986" s="0"/>
      <c r="XW986" s="0"/>
      <c r="XX986" s="0"/>
      <c r="XY986" s="0"/>
      <c r="XZ986" s="0"/>
      <c r="YA986" s="0"/>
      <c r="YB986" s="0"/>
      <c r="YC986" s="0"/>
      <c r="YD986" s="0"/>
      <c r="YE986" s="0"/>
      <c r="YF986" s="0"/>
      <c r="YG986" s="0"/>
      <c r="YH986" s="0"/>
      <c r="YI986" s="0"/>
      <c r="YJ986" s="0"/>
      <c r="YK986" s="0"/>
      <c r="YL986" s="0"/>
      <c r="YM986" s="0"/>
      <c r="YN986" s="0"/>
      <c r="YO986" s="0"/>
      <c r="YP986" s="0"/>
      <c r="YQ986" s="0"/>
      <c r="YR986" s="0"/>
      <c r="YS986" s="0"/>
      <c r="YT986" s="0"/>
      <c r="YU986" s="0"/>
      <c r="YV986" s="0"/>
      <c r="YW986" s="0"/>
      <c r="YX986" s="0"/>
      <c r="YY986" s="0"/>
      <c r="YZ986" s="0"/>
      <c r="ZA986" s="0"/>
      <c r="ZB986" s="0"/>
      <c r="ZC986" s="0"/>
      <c r="ZD986" s="0"/>
      <c r="ZE986" s="0"/>
      <c r="ZF986" s="0"/>
      <c r="ZG986" s="0"/>
      <c r="ZH986" s="0"/>
      <c r="ZI986" s="0"/>
      <c r="ZJ986" s="0"/>
      <c r="ZK986" s="0"/>
      <c r="ZL986" s="0"/>
      <c r="ZM986" s="0"/>
      <c r="ZN986" s="0"/>
      <c r="ZO986" s="0"/>
      <c r="ZP986" s="0"/>
      <c r="ZQ986" s="0"/>
      <c r="ZR986" s="0"/>
      <c r="ZS986" s="0"/>
      <c r="ZT986" s="0"/>
      <c r="ZU986" s="0"/>
      <c r="ZV986" s="0"/>
      <c r="ZW986" s="0"/>
      <c r="ZX986" s="0"/>
      <c r="ZY986" s="0"/>
      <c r="ZZ986" s="0"/>
      <c r="AAA986" s="0"/>
      <c r="AAB986" s="0"/>
      <c r="AAC986" s="0"/>
      <c r="AAD986" s="0"/>
      <c r="AAE986" s="0"/>
      <c r="AAF986" s="0"/>
      <c r="AAG986" s="0"/>
      <c r="AAH986" s="0"/>
      <c r="AAI986" s="0"/>
      <c r="AAJ986" s="0"/>
      <c r="AAK986" s="0"/>
      <c r="AAL986" s="0"/>
      <c r="AAM986" s="0"/>
      <c r="AAN986" s="0"/>
      <c r="AAO986" s="0"/>
      <c r="AAP986" s="0"/>
      <c r="AAQ986" s="0"/>
      <c r="AAR986" s="0"/>
      <c r="AAS986" s="0"/>
      <c r="AAT986" s="0"/>
      <c r="AAU986" s="0"/>
      <c r="AAV986" s="0"/>
      <c r="AAW986" s="0"/>
      <c r="AAX986" s="0"/>
      <c r="AAY986" s="0"/>
      <c r="AAZ986" s="0"/>
      <c r="ABA986" s="0"/>
      <c r="ABB986" s="0"/>
      <c r="ABC986" s="0"/>
      <c r="ABD986" s="0"/>
      <c r="ABE986" s="0"/>
      <c r="ABF986" s="0"/>
      <c r="ABG986" s="0"/>
      <c r="ABH986" s="0"/>
      <c r="ABI986" s="0"/>
      <c r="ABJ986" s="0"/>
      <c r="ABK986" s="0"/>
      <c r="ABL986" s="0"/>
      <c r="ABM986" s="0"/>
      <c r="ABN986" s="0"/>
      <c r="ABO986" s="0"/>
      <c r="ABP986" s="0"/>
      <c r="ABQ986" s="0"/>
      <c r="ABR986" s="0"/>
      <c r="ABS986" s="0"/>
      <c r="ABT986" s="0"/>
      <c r="ABU986" s="0"/>
      <c r="ABV986" s="0"/>
      <c r="ABW986" s="0"/>
      <c r="ABX986" s="0"/>
      <c r="ABY986" s="0"/>
      <c r="ABZ986" s="0"/>
      <c r="ACA986" s="0"/>
      <c r="ACB986" s="0"/>
      <c r="ACC986" s="0"/>
      <c r="ACD986" s="0"/>
      <c r="ACE986" s="0"/>
      <c r="ACF986" s="0"/>
      <c r="ACG986" s="0"/>
      <c r="ACH986" s="0"/>
      <c r="ACI986" s="0"/>
      <c r="ACJ986" s="0"/>
      <c r="ACK986" s="0"/>
      <c r="ACL986" s="0"/>
      <c r="ACM986" s="0"/>
      <c r="ACN986" s="0"/>
      <c r="ACO986" s="0"/>
      <c r="ACP986" s="0"/>
      <c r="ACQ986" s="0"/>
      <c r="ACR986" s="0"/>
      <c r="ACS986" s="0"/>
      <c r="ACT986" s="0"/>
      <c r="ACU986" s="0"/>
      <c r="ACV986" s="0"/>
      <c r="ACW986" s="0"/>
      <c r="ACX986" s="0"/>
      <c r="ACY986" s="0"/>
      <c r="ACZ986" s="0"/>
      <c r="ADA986" s="0"/>
      <c r="ADB986" s="0"/>
      <c r="ADC986" s="0"/>
      <c r="ADD986" s="0"/>
      <c r="ADE986" s="0"/>
      <c r="ADF986" s="0"/>
      <c r="ADG986" s="0"/>
      <c r="ADH986" s="0"/>
      <c r="ADI986" s="0"/>
      <c r="ADJ986" s="0"/>
      <c r="ADK986" s="0"/>
      <c r="ADL986" s="0"/>
      <c r="ADM986" s="0"/>
      <c r="ADN986" s="0"/>
      <c r="ADO986" s="0"/>
      <c r="ADP986" s="0"/>
      <c r="ADQ986" s="0"/>
      <c r="ADR986" s="0"/>
      <c r="ADS986" s="0"/>
      <c r="ADT986" s="0"/>
      <c r="ADU986" s="0"/>
      <c r="ADV986" s="0"/>
      <c r="ADW986" s="0"/>
      <c r="ADX986" s="0"/>
      <c r="ADY986" s="0"/>
      <c r="ADZ986" s="0"/>
      <c r="AEA986" s="0"/>
      <c r="AEB986" s="0"/>
      <c r="AEC986" s="0"/>
      <c r="AED986" s="0"/>
      <c r="AEE986" s="0"/>
      <c r="AEF986" s="0"/>
      <c r="AEG986" s="0"/>
      <c r="AEH986" s="0"/>
      <c r="AEI986" s="0"/>
      <c r="AEJ986" s="0"/>
      <c r="AEK986" s="0"/>
      <c r="AEL986" s="0"/>
      <c r="AEM986" s="0"/>
      <c r="AEN986" s="0"/>
      <c r="AEO986" s="0"/>
      <c r="AEP986" s="0"/>
      <c r="AEQ986" s="0"/>
      <c r="AER986" s="0"/>
      <c r="AES986" s="0"/>
      <c r="AET986" s="0"/>
      <c r="AEU986" s="0"/>
      <c r="AEV986" s="0"/>
      <c r="AEW986" s="0"/>
      <c r="AEX986" s="0"/>
      <c r="AEY986" s="0"/>
      <c r="AEZ986" s="0"/>
      <c r="AFA986" s="0"/>
      <c r="AFB986" s="0"/>
      <c r="AFC986" s="0"/>
      <c r="AFD986" s="0"/>
      <c r="AFE986" s="0"/>
      <c r="AFF986" s="0"/>
      <c r="AFG986" s="0"/>
      <c r="AFH986" s="0"/>
      <c r="AFI986" s="0"/>
      <c r="AFJ986" s="0"/>
      <c r="AFK986" s="0"/>
      <c r="AFL986" s="0"/>
      <c r="AFM986" s="0"/>
      <c r="AFN986" s="0"/>
      <c r="AFO986" s="0"/>
      <c r="AFP986" s="0"/>
      <c r="AFQ986" s="0"/>
      <c r="AFR986" s="0"/>
      <c r="AFS986" s="0"/>
      <c r="AFT986" s="0"/>
      <c r="AFU986" s="0"/>
      <c r="AFV986" s="0"/>
      <c r="AFW986" s="0"/>
      <c r="AFX986" s="0"/>
      <c r="AFY986" s="0"/>
      <c r="AFZ986" s="0"/>
      <c r="AGA986" s="0"/>
      <c r="AGB986" s="0"/>
      <c r="AGC986" s="0"/>
      <c r="AGD986" s="0"/>
      <c r="AGE986" s="0"/>
      <c r="AGF986" s="0"/>
      <c r="AGG986" s="0"/>
      <c r="AGH986" s="0"/>
      <c r="AGI986" s="0"/>
      <c r="AGJ986" s="0"/>
      <c r="AGK986" s="0"/>
      <c r="AGL986" s="0"/>
      <c r="AGM986" s="0"/>
      <c r="AGN986" s="0"/>
      <c r="AGO986" s="0"/>
      <c r="AGP986" s="0"/>
      <c r="AGQ986" s="0"/>
      <c r="AGR986" s="0"/>
      <c r="AGS986" s="0"/>
      <c r="AGT986" s="0"/>
      <c r="AGU986" s="0"/>
      <c r="AGV986" s="0"/>
      <c r="AGW986" s="0"/>
      <c r="AGX986" s="0"/>
      <c r="AGY986" s="0"/>
      <c r="AGZ986" s="0"/>
      <c r="AHA986" s="0"/>
      <c r="AHB986" s="0"/>
      <c r="AHC986" s="0"/>
      <c r="AHD986" s="0"/>
      <c r="AHE986" s="0"/>
      <c r="AHF986" s="0"/>
      <c r="AHG986" s="0"/>
      <c r="AHH986" s="0"/>
      <c r="AHI986" s="0"/>
      <c r="AHJ986" s="0"/>
      <c r="AHK986" s="0"/>
      <c r="AHL986" s="0"/>
      <c r="AHM986" s="0"/>
      <c r="AHN986" s="0"/>
      <c r="AHO986" s="0"/>
      <c r="AHP986" s="0"/>
      <c r="AHQ986" s="0"/>
      <c r="AHR986" s="0"/>
      <c r="AHS986" s="0"/>
      <c r="AHT986" s="0"/>
      <c r="AHU986" s="0"/>
      <c r="AHV986" s="0"/>
      <c r="AHW986" s="0"/>
      <c r="AHX986" s="0"/>
      <c r="AHY986" s="0"/>
      <c r="AHZ986" s="0"/>
      <c r="AIA986" s="0"/>
      <c r="AIB986" s="0"/>
      <c r="AIC986" s="0"/>
      <c r="AID986" s="0"/>
      <c r="AIE986" s="0"/>
      <c r="AIF986" s="0"/>
      <c r="AIG986" s="0"/>
      <c r="AIH986" s="0"/>
      <c r="AII986" s="0"/>
      <c r="AIJ986" s="0"/>
      <c r="AIK986" s="0"/>
      <c r="AIL986" s="0"/>
      <c r="AIM986" s="0"/>
      <c r="AIN986" s="0"/>
      <c r="AIO986" s="0"/>
      <c r="AIP986" s="0"/>
      <c r="AIQ986" s="0"/>
      <c r="AIR986" s="0"/>
      <c r="AIS986" s="0"/>
      <c r="AIT986" s="0"/>
      <c r="AIU986" s="0"/>
      <c r="AIV986" s="0"/>
      <c r="AIW986" s="0"/>
      <c r="AIX986" s="0"/>
      <c r="AIY986" s="0"/>
      <c r="AIZ986" s="0"/>
      <c r="AJA986" s="0"/>
      <c r="AJB986" s="0"/>
      <c r="AJC986" s="0"/>
      <c r="AJD986" s="0"/>
      <c r="AJE986" s="0"/>
      <c r="AJF986" s="0"/>
      <c r="AJG986" s="0"/>
      <c r="AJH986" s="0"/>
      <c r="AJI986" s="0"/>
      <c r="AJJ986" s="0"/>
      <c r="AJK986" s="0"/>
      <c r="AJL986" s="0"/>
      <c r="AJM986" s="0"/>
      <c r="AJN986" s="0"/>
      <c r="AJO986" s="0"/>
      <c r="AJP986" s="0"/>
      <c r="AJQ986" s="0"/>
      <c r="AJR986" s="0"/>
      <c r="AJS986" s="0"/>
      <c r="AJT986" s="0"/>
      <c r="AJU986" s="0"/>
      <c r="AJV986" s="0"/>
      <c r="AJW986" s="0"/>
      <c r="AJX986" s="0"/>
      <c r="AJY986" s="0"/>
      <c r="AJZ986" s="0"/>
      <c r="AKA986" s="0"/>
      <c r="AKB986" s="0"/>
      <c r="AKC986" s="0"/>
      <c r="AKD986" s="0"/>
      <c r="AKE986" s="0"/>
      <c r="AKF986" s="0"/>
      <c r="AKG986" s="0"/>
      <c r="AKH986" s="0"/>
      <c r="AKI986" s="0"/>
      <c r="AKJ986" s="0"/>
      <c r="AKK986" s="0"/>
      <c r="AKL986" s="0"/>
      <c r="AKM986" s="0"/>
      <c r="AKN986" s="0"/>
      <c r="AKO986" s="0"/>
      <c r="AKP986" s="0"/>
      <c r="AKQ986" s="0"/>
      <c r="AKR986" s="0"/>
      <c r="AKS986" s="0"/>
      <c r="AKT986" s="0"/>
      <c r="AKU986" s="0"/>
      <c r="AKV986" s="0"/>
      <c r="AKW986" s="0"/>
      <c r="AKX986" s="0"/>
      <c r="AKY986" s="0"/>
      <c r="AKZ986" s="0"/>
      <c r="ALA986" s="0"/>
      <c r="ALB986" s="0"/>
      <c r="ALC986" s="0"/>
      <c r="ALD986" s="0"/>
      <c r="ALE986" s="0"/>
      <c r="ALF986" s="0"/>
      <c r="ALG986" s="0"/>
      <c r="ALH986" s="0"/>
      <c r="ALI986" s="0"/>
      <c r="ALJ986" s="0"/>
      <c r="ALK986" s="0"/>
      <c r="ALL986" s="0"/>
      <c r="ALM986" s="0"/>
      <c r="ALN986" s="0"/>
      <c r="ALO986" s="0"/>
      <c r="ALP986" s="0"/>
      <c r="ALQ986" s="0"/>
      <c r="ALR986" s="0"/>
      <c r="ALS986" s="0"/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customFormat="false" ht="19.5" hidden="true" customHeight="true" outlineLevel="0" collapsed="false">
      <c r="A987" s="5" t="n">
        <v>985</v>
      </c>
      <c r="B987" s="75" t="s">
        <v>7</v>
      </c>
      <c r="C987" s="75" t="s">
        <v>689</v>
      </c>
      <c r="D987" s="75" t="s">
        <v>1204</v>
      </c>
      <c r="E987" s="12" t="s">
        <v>1209</v>
      </c>
      <c r="F987" s="12" t="s">
        <v>1210</v>
      </c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  <c r="IW987" s="0"/>
      <c r="IX987" s="0"/>
      <c r="IY987" s="0"/>
      <c r="IZ987" s="0"/>
      <c r="JA987" s="0"/>
      <c r="JB987" s="0"/>
      <c r="JC987" s="0"/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0"/>
      <c r="KI987" s="0"/>
      <c r="KJ987" s="0"/>
      <c r="KK987" s="0"/>
      <c r="KL987" s="0"/>
      <c r="KM987" s="0"/>
      <c r="KN987" s="0"/>
      <c r="KO987" s="0"/>
      <c r="KP987" s="0"/>
      <c r="KQ987" s="0"/>
      <c r="KR987" s="0"/>
      <c r="KS987" s="0"/>
      <c r="KT987" s="0"/>
      <c r="KU987" s="0"/>
      <c r="KV987" s="0"/>
      <c r="KW987" s="0"/>
      <c r="KX987" s="0"/>
      <c r="KY987" s="0"/>
      <c r="KZ987" s="0"/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  <c r="LX987" s="0"/>
      <c r="LY987" s="0"/>
      <c r="LZ987" s="0"/>
      <c r="MA987" s="0"/>
      <c r="MB987" s="0"/>
      <c r="MC987" s="0"/>
      <c r="MD987" s="0"/>
      <c r="ME987" s="0"/>
      <c r="MF987" s="0"/>
      <c r="MG987" s="0"/>
      <c r="MH987" s="0"/>
      <c r="MI987" s="0"/>
      <c r="MJ987" s="0"/>
      <c r="MK987" s="0"/>
      <c r="ML987" s="0"/>
      <c r="MM987" s="0"/>
      <c r="MN987" s="0"/>
      <c r="MO987" s="0"/>
      <c r="MP987" s="0"/>
      <c r="MQ987" s="0"/>
      <c r="MR987" s="0"/>
      <c r="MS987" s="0"/>
      <c r="MT987" s="0"/>
      <c r="MU987" s="0"/>
      <c r="MV987" s="0"/>
      <c r="MW987" s="0"/>
      <c r="MX987" s="0"/>
      <c r="MY987" s="0"/>
      <c r="MZ987" s="0"/>
      <c r="NA987" s="0"/>
      <c r="NB987" s="0"/>
      <c r="NC987" s="0"/>
      <c r="ND987" s="0"/>
      <c r="NE987" s="0"/>
      <c r="NF987" s="0"/>
      <c r="NG987" s="0"/>
      <c r="NH987" s="0"/>
      <c r="NI987" s="0"/>
      <c r="NJ987" s="0"/>
      <c r="NK987" s="0"/>
      <c r="NL987" s="0"/>
      <c r="NM987" s="0"/>
      <c r="NN987" s="0"/>
      <c r="NO987" s="0"/>
      <c r="NP987" s="0"/>
      <c r="NQ987" s="0"/>
      <c r="NR987" s="0"/>
      <c r="NS987" s="0"/>
      <c r="NT987" s="0"/>
      <c r="NU987" s="0"/>
      <c r="NV987" s="0"/>
      <c r="NW987" s="0"/>
      <c r="NX987" s="0"/>
      <c r="NY987" s="0"/>
      <c r="NZ987" s="0"/>
      <c r="OA987" s="0"/>
      <c r="OB987" s="0"/>
      <c r="OC987" s="0"/>
      <c r="OD987" s="0"/>
      <c r="OE987" s="0"/>
      <c r="OF987" s="0"/>
      <c r="OG987" s="0"/>
      <c r="OH987" s="0"/>
      <c r="OI987" s="0"/>
      <c r="OJ987" s="0"/>
      <c r="OK987" s="0"/>
      <c r="OL987" s="0"/>
      <c r="OM987" s="0"/>
      <c r="ON987" s="0"/>
      <c r="OO987" s="0"/>
      <c r="OP987" s="0"/>
      <c r="OQ987" s="0"/>
      <c r="OR987" s="0"/>
      <c r="OS987" s="0"/>
      <c r="OT987" s="0"/>
      <c r="OU987" s="0"/>
      <c r="OV987" s="0"/>
      <c r="OW987" s="0"/>
      <c r="OX987" s="0"/>
      <c r="OY987" s="0"/>
      <c r="OZ987" s="0"/>
      <c r="PA987" s="0"/>
      <c r="PB987" s="0"/>
      <c r="PC987" s="0"/>
      <c r="PD987" s="0"/>
      <c r="PE987" s="0"/>
      <c r="PF987" s="0"/>
      <c r="PG987" s="0"/>
      <c r="PH987" s="0"/>
      <c r="PI987" s="0"/>
      <c r="PJ987" s="0"/>
      <c r="PK987" s="0"/>
      <c r="PL987" s="0"/>
      <c r="PM987" s="0"/>
      <c r="PN987" s="0"/>
      <c r="PO987" s="0"/>
      <c r="PP987" s="0"/>
      <c r="PQ987" s="0"/>
      <c r="PR987" s="0"/>
      <c r="PS987" s="0"/>
      <c r="PT987" s="0"/>
      <c r="PU987" s="0"/>
      <c r="PV987" s="0"/>
      <c r="PW987" s="0"/>
      <c r="PX987" s="0"/>
      <c r="PY987" s="0"/>
      <c r="PZ987" s="0"/>
      <c r="QA987" s="0"/>
      <c r="QB987" s="0"/>
      <c r="QC987" s="0"/>
      <c r="QD987" s="0"/>
      <c r="QE987" s="0"/>
      <c r="QF987" s="0"/>
      <c r="QG987" s="0"/>
      <c r="QH987" s="0"/>
      <c r="QI987" s="0"/>
      <c r="QJ987" s="0"/>
      <c r="QK987" s="0"/>
      <c r="QL987" s="0"/>
      <c r="QM987" s="0"/>
      <c r="QN987" s="0"/>
      <c r="QO987" s="0"/>
      <c r="QP987" s="0"/>
      <c r="QQ987" s="0"/>
      <c r="QR987" s="0"/>
      <c r="QS987" s="0"/>
      <c r="QT987" s="0"/>
      <c r="QU987" s="0"/>
      <c r="QV987" s="0"/>
      <c r="QW987" s="0"/>
      <c r="QX987" s="0"/>
      <c r="QY987" s="0"/>
      <c r="QZ987" s="0"/>
      <c r="RA987" s="0"/>
      <c r="RB987" s="0"/>
      <c r="RC987" s="0"/>
      <c r="RD987" s="0"/>
      <c r="RE987" s="0"/>
      <c r="RF987" s="0"/>
      <c r="RG987" s="0"/>
      <c r="RH987" s="0"/>
      <c r="RI987" s="0"/>
      <c r="RJ987" s="0"/>
      <c r="RK987" s="0"/>
      <c r="RL987" s="0"/>
      <c r="RM987" s="0"/>
      <c r="RN987" s="0"/>
      <c r="RO987" s="0"/>
      <c r="RP987" s="0"/>
      <c r="RQ987" s="0"/>
      <c r="RR987" s="0"/>
      <c r="RS987" s="0"/>
      <c r="RT987" s="0"/>
      <c r="RU987" s="0"/>
      <c r="RV987" s="0"/>
      <c r="RW987" s="0"/>
      <c r="RX987" s="0"/>
      <c r="RY987" s="0"/>
      <c r="RZ987" s="0"/>
      <c r="SA987" s="0"/>
      <c r="SB987" s="0"/>
      <c r="SC987" s="0"/>
      <c r="SD987" s="0"/>
      <c r="SE987" s="0"/>
      <c r="SF987" s="0"/>
      <c r="SG987" s="0"/>
      <c r="SH987" s="0"/>
      <c r="SI987" s="0"/>
      <c r="SJ987" s="0"/>
      <c r="SK987" s="0"/>
      <c r="SL987" s="0"/>
      <c r="SM987" s="0"/>
      <c r="SN987" s="0"/>
      <c r="SO987" s="0"/>
      <c r="SP987" s="0"/>
      <c r="SQ987" s="0"/>
      <c r="SR987" s="0"/>
      <c r="SS987" s="0"/>
      <c r="ST987" s="0"/>
      <c r="SU987" s="0"/>
      <c r="SV987" s="0"/>
      <c r="SW987" s="0"/>
      <c r="SX987" s="0"/>
      <c r="SY987" s="0"/>
      <c r="SZ987" s="0"/>
      <c r="TA987" s="0"/>
      <c r="TB987" s="0"/>
      <c r="TC987" s="0"/>
      <c r="TD987" s="0"/>
      <c r="TE987" s="0"/>
      <c r="TF987" s="0"/>
      <c r="TG987" s="0"/>
      <c r="TH987" s="0"/>
      <c r="TI987" s="0"/>
      <c r="TJ987" s="0"/>
      <c r="TK987" s="0"/>
      <c r="TL987" s="0"/>
      <c r="TM987" s="0"/>
      <c r="TN987" s="0"/>
      <c r="TO987" s="0"/>
      <c r="TP987" s="0"/>
      <c r="TQ987" s="0"/>
      <c r="TR987" s="0"/>
      <c r="TS987" s="0"/>
      <c r="TT987" s="0"/>
      <c r="TU987" s="0"/>
      <c r="TV987" s="0"/>
      <c r="TW987" s="0"/>
      <c r="TX987" s="0"/>
      <c r="TY987" s="0"/>
      <c r="TZ987" s="0"/>
      <c r="UA987" s="0"/>
      <c r="UB987" s="0"/>
      <c r="UC987" s="0"/>
      <c r="UD987" s="0"/>
      <c r="UE987" s="0"/>
      <c r="UF987" s="0"/>
      <c r="UG987" s="0"/>
      <c r="UH987" s="0"/>
      <c r="UI987" s="0"/>
      <c r="UJ987" s="0"/>
      <c r="UK987" s="0"/>
      <c r="UL987" s="0"/>
      <c r="UM987" s="0"/>
      <c r="UN987" s="0"/>
      <c r="UO987" s="0"/>
      <c r="UP987" s="0"/>
      <c r="UQ987" s="0"/>
      <c r="UR987" s="0"/>
      <c r="US987" s="0"/>
      <c r="UT987" s="0"/>
      <c r="UU987" s="0"/>
      <c r="UV987" s="0"/>
      <c r="UW987" s="0"/>
      <c r="UX987" s="0"/>
      <c r="UY987" s="0"/>
      <c r="UZ987" s="0"/>
      <c r="VA987" s="0"/>
      <c r="VB987" s="0"/>
      <c r="VC987" s="0"/>
      <c r="VD987" s="0"/>
      <c r="VE987" s="0"/>
      <c r="VF987" s="0"/>
      <c r="VG987" s="0"/>
      <c r="VH987" s="0"/>
      <c r="VI987" s="0"/>
      <c r="VJ987" s="0"/>
      <c r="VK987" s="0"/>
      <c r="VL987" s="0"/>
      <c r="VM987" s="0"/>
      <c r="VN987" s="0"/>
      <c r="VO987" s="0"/>
      <c r="VP987" s="0"/>
      <c r="VQ987" s="0"/>
      <c r="VR987" s="0"/>
      <c r="VS987" s="0"/>
      <c r="VT987" s="0"/>
      <c r="VU987" s="0"/>
      <c r="VV987" s="0"/>
      <c r="VW987" s="0"/>
      <c r="VX987" s="0"/>
      <c r="VY987" s="0"/>
      <c r="VZ987" s="0"/>
      <c r="WA987" s="0"/>
      <c r="WB987" s="0"/>
      <c r="WC987" s="0"/>
      <c r="WD987" s="0"/>
      <c r="WE987" s="0"/>
      <c r="WF987" s="0"/>
      <c r="WG987" s="0"/>
      <c r="WH987" s="0"/>
      <c r="WI987" s="0"/>
      <c r="WJ987" s="0"/>
      <c r="WK987" s="0"/>
      <c r="WL987" s="0"/>
      <c r="WM987" s="0"/>
      <c r="WN987" s="0"/>
      <c r="WO987" s="0"/>
      <c r="WP987" s="0"/>
      <c r="WQ987" s="0"/>
      <c r="WR987" s="0"/>
      <c r="WS987" s="0"/>
      <c r="WT987" s="0"/>
      <c r="WU987" s="0"/>
      <c r="WV987" s="0"/>
      <c r="WW987" s="0"/>
      <c r="WX987" s="0"/>
      <c r="WY987" s="0"/>
      <c r="WZ987" s="0"/>
      <c r="XA987" s="0"/>
      <c r="XB987" s="0"/>
      <c r="XC987" s="0"/>
      <c r="XD987" s="0"/>
      <c r="XE987" s="0"/>
      <c r="XF987" s="0"/>
      <c r="XG987" s="0"/>
      <c r="XH987" s="0"/>
      <c r="XI987" s="0"/>
      <c r="XJ987" s="0"/>
      <c r="XK987" s="0"/>
      <c r="XL987" s="0"/>
      <c r="XM987" s="0"/>
      <c r="XN987" s="0"/>
      <c r="XO987" s="0"/>
      <c r="XP987" s="0"/>
      <c r="XQ987" s="0"/>
      <c r="XR987" s="0"/>
      <c r="XS987" s="0"/>
      <c r="XT987" s="0"/>
      <c r="XU987" s="0"/>
      <c r="XV987" s="0"/>
      <c r="XW987" s="0"/>
      <c r="XX987" s="0"/>
      <c r="XY987" s="0"/>
      <c r="XZ987" s="0"/>
      <c r="YA987" s="0"/>
      <c r="YB987" s="0"/>
      <c r="YC987" s="0"/>
      <c r="YD987" s="0"/>
      <c r="YE987" s="0"/>
      <c r="YF987" s="0"/>
      <c r="YG987" s="0"/>
      <c r="YH987" s="0"/>
      <c r="YI987" s="0"/>
      <c r="YJ987" s="0"/>
      <c r="YK987" s="0"/>
      <c r="YL987" s="0"/>
      <c r="YM987" s="0"/>
      <c r="YN987" s="0"/>
      <c r="YO987" s="0"/>
      <c r="YP987" s="0"/>
      <c r="YQ987" s="0"/>
      <c r="YR987" s="0"/>
      <c r="YS987" s="0"/>
      <c r="YT987" s="0"/>
      <c r="YU987" s="0"/>
      <c r="YV987" s="0"/>
      <c r="YW987" s="0"/>
      <c r="YX987" s="0"/>
      <c r="YY987" s="0"/>
      <c r="YZ987" s="0"/>
      <c r="ZA987" s="0"/>
      <c r="ZB987" s="0"/>
      <c r="ZC987" s="0"/>
      <c r="ZD987" s="0"/>
      <c r="ZE987" s="0"/>
      <c r="ZF987" s="0"/>
      <c r="ZG987" s="0"/>
      <c r="ZH987" s="0"/>
      <c r="ZI987" s="0"/>
      <c r="ZJ987" s="0"/>
      <c r="ZK987" s="0"/>
      <c r="ZL987" s="0"/>
      <c r="ZM987" s="0"/>
      <c r="ZN987" s="0"/>
      <c r="ZO987" s="0"/>
      <c r="ZP987" s="0"/>
      <c r="ZQ987" s="0"/>
      <c r="ZR987" s="0"/>
      <c r="ZS987" s="0"/>
      <c r="ZT987" s="0"/>
      <c r="ZU987" s="0"/>
      <c r="ZV987" s="0"/>
      <c r="ZW987" s="0"/>
      <c r="ZX987" s="0"/>
      <c r="ZY987" s="0"/>
      <c r="ZZ987" s="0"/>
      <c r="AAA987" s="0"/>
      <c r="AAB987" s="0"/>
      <c r="AAC987" s="0"/>
      <c r="AAD987" s="0"/>
      <c r="AAE987" s="0"/>
      <c r="AAF987" s="0"/>
      <c r="AAG987" s="0"/>
      <c r="AAH987" s="0"/>
      <c r="AAI987" s="0"/>
      <c r="AAJ987" s="0"/>
      <c r="AAK987" s="0"/>
      <c r="AAL987" s="0"/>
      <c r="AAM987" s="0"/>
      <c r="AAN987" s="0"/>
      <c r="AAO987" s="0"/>
      <c r="AAP987" s="0"/>
      <c r="AAQ987" s="0"/>
      <c r="AAR987" s="0"/>
      <c r="AAS987" s="0"/>
      <c r="AAT987" s="0"/>
      <c r="AAU987" s="0"/>
      <c r="AAV987" s="0"/>
      <c r="AAW987" s="0"/>
      <c r="AAX987" s="0"/>
      <c r="AAY987" s="0"/>
      <c r="AAZ987" s="0"/>
      <c r="ABA987" s="0"/>
      <c r="ABB987" s="0"/>
      <c r="ABC987" s="0"/>
      <c r="ABD987" s="0"/>
      <c r="ABE987" s="0"/>
      <c r="ABF987" s="0"/>
      <c r="ABG987" s="0"/>
      <c r="ABH987" s="0"/>
      <c r="ABI987" s="0"/>
      <c r="ABJ987" s="0"/>
      <c r="ABK987" s="0"/>
      <c r="ABL987" s="0"/>
      <c r="ABM987" s="0"/>
      <c r="ABN987" s="0"/>
      <c r="ABO987" s="0"/>
      <c r="ABP987" s="0"/>
      <c r="ABQ987" s="0"/>
      <c r="ABR987" s="0"/>
      <c r="ABS987" s="0"/>
      <c r="ABT987" s="0"/>
      <c r="ABU987" s="0"/>
      <c r="ABV987" s="0"/>
      <c r="ABW987" s="0"/>
      <c r="ABX987" s="0"/>
      <c r="ABY987" s="0"/>
      <c r="ABZ987" s="0"/>
      <c r="ACA987" s="0"/>
      <c r="ACB987" s="0"/>
      <c r="ACC987" s="0"/>
      <c r="ACD987" s="0"/>
      <c r="ACE987" s="0"/>
      <c r="ACF987" s="0"/>
      <c r="ACG987" s="0"/>
      <c r="ACH987" s="0"/>
      <c r="ACI987" s="0"/>
      <c r="ACJ987" s="0"/>
      <c r="ACK987" s="0"/>
      <c r="ACL987" s="0"/>
      <c r="ACM987" s="0"/>
      <c r="ACN987" s="0"/>
      <c r="ACO987" s="0"/>
      <c r="ACP987" s="0"/>
      <c r="ACQ987" s="0"/>
      <c r="ACR987" s="0"/>
      <c r="ACS987" s="0"/>
      <c r="ACT987" s="0"/>
      <c r="ACU987" s="0"/>
      <c r="ACV987" s="0"/>
      <c r="ACW987" s="0"/>
      <c r="ACX987" s="0"/>
      <c r="ACY987" s="0"/>
      <c r="ACZ987" s="0"/>
      <c r="ADA987" s="0"/>
      <c r="ADB987" s="0"/>
      <c r="ADC987" s="0"/>
      <c r="ADD987" s="0"/>
      <c r="ADE987" s="0"/>
      <c r="ADF987" s="0"/>
      <c r="ADG987" s="0"/>
      <c r="ADH987" s="0"/>
      <c r="ADI987" s="0"/>
      <c r="ADJ987" s="0"/>
      <c r="ADK987" s="0"/>
      <c r="ADL987" s="0"/>
      <c r="ADM987" s="0"/>
      <c r="ADN987" s="0"/>
      <c r="ADO987" s="0"/>
      <c r="ADP987" s="0"/>
      <c r="ADQ987" s="0"/>
      <c r="ADR987" s="0"/>
      <c r="ADS987" s="0"/>
      <c r="ADT987" s="0"/>
      <c r="ADU987" s="0"/>
      <c r="ADV987" s="0"/>
      <c r="ADW987" s="0"/>
      <c r="ADX987" s="0"/>
      <c r="ADY987" s="0"/>
      <c r="ADZ987" s="0"/>
      <c r="AEA987" s="0"/>
      <c r="AEB987" s="0"/>
      <c r="AEC987" s="0"/>
      <c r="AED987" s="0"/>
      <c r="AEE987" s="0"/>
      <c r="AEF987" s="0"/>
      <c r="AEG987" s="0"/>
      <c r="AEH987" s="0"/>
      <c r="AEI987" s="0"/>
      <c r="AEJ987" s="0"/>
      <c r="AEK987" s="0"/>
      <c r="AEL987" s="0"/>
      <c r="AEM987" s="0"/>
      <c r="AEN987" s="0"/>
      <c r="AEO987" s="0"/>
      <c r="AEP987" s="0"/>
      <c r="AEQ987" s="0"/>
      <c r="AER987" s="0"/>
      <c r="AES987" s="0"/>
      <c r="AET987" s="0"/>
      <c r="AEU987" s="0"/>
      <c r="AEV987" s="0"/>
      <c r="AEW987" s="0"/>
      <c r="AEX987" s="0"/>
      <c r="AEY987" s="0"/>
      <c r="AEZ987" s="0"/>
      <c r="AFA987" s="0"/>
      <c r="AFB987" s="0"/>
      <c r="AFC987" s="0"/>
      <c r="AFD987" s="0"/>
      <c r="AFE987" s="0"/>
      <c r="AFF987" s="0"/>
      <c r="AFG987" s="0"/>
      <c r="AFH987" s="0"/>
      <c r="AFI987" s="0"/>
      <c r="AFJ987" s="0"/>
      <c r="AFK987" s="0"/>
      <c r="AFL987" s="0"/>
      <c r="AFM987" s="0"/>
      <c r="AFN987" s="0"/>
      <c r="AFO987" s="0"/>
      <c r="AFP987" s="0"/>
      <c r="AFQ987" s="0"/>
      <c r="AFR987" s="0"/>
      <c r="AFS987" s="0"/>
      <c r="AFT987" s="0"/>
      <c r="AFU987" s="0"/>
      <c r="AFV987" s="0"/>
      <c r="AFW987" s="0"/>
      <c r="AFX987" s="0"/>
      <c r="AFY987" s="0"/>
      <c r="AFZ987" s="0"/>
      <c r="AGA987" s="0"/>
      <c r="AGB987" s="0"/>
      <c r="AGC987" s="0"/>
      <c r="AGD987" s="0"/>
      <c r="AGE987" s="0"/>
      <c r="AGF987" s="0"/>
      <c r="AGG987" s="0"/>
      <c r="AGH987" s="0"/>
      <c r="AGI987" s="0"/>
      <c r="AGJ987" s="0"/>
      <c r="AGK987" s="0"/>
      <c r="AGL987" s="0"/>
      <c r="AGM987" s="0"/>
      <c r="AGN987" s="0"/>
      <c r="AGO987" s="0"/>
      <c r="AGP987" s="0"/>
      <c r="AGQ987" s="0"/>
      <c r="AGR987" s="0"/>
      <c r="AGS987" s="0"/>
      <c r="AGT987" s="0"/>
      <c r="AGU987" s="0"/>
      <c r="AGV987" s="0"/>
      <c r="AGW987" s="0"/>
      <c r="AGX987" s="0"/>
      <c r="AGY987" s="0"/>
      <c r="AGZ987" s="0"/>
      <c r="AHA987" s="0"/>
      <c r="AHB987" s="0"/>
      <c r="AHC987" s="0"/>
      <c r="AHD987" s="0"/>
      <c r="AHE987" s="0"/>
      <c r="AHF987" s="0"/>
      <c r="AHG987" s="0"/>
      <c r="AHH987" s="0"/>
      <c r="AHI987" s="0"/>
      <c r="AHJ987" s="0"/>
      <c r="AHK987" s="0"/>
      <c r="AHL987" s="0"/>
      <c r="AHM987" s="0"/>
      <c r="AHN987" s="0"/>
      <c r="AHO987" s="0"/>
      <c r="AHP987" s="0"/>
      <c r="AHQ987" s="0"/>
      <c r="AHR987" s="0"/>
      <c r="AHS987" s="0"/>
      <c r="AHT987" s="0"/>
      <c r="AHU987" s="0"/>
      <c r="AHV987" s="0"/>
      <c r="AHW987" s="0"/>
      <c r="AHX987" s="0"/>
      <c r="AHY987" s="0"/>
      <c r="AHZ987" s="0"/>
      <c r="AIA987" s="0"/>
      <c r="AIB987" s="0"/>
      <c r="AIC987" s="0"/>
      <c r="AID987" s="0"/>
      <c r="AIE987" s="0"/>
      <c r="AIF987" s="0"/>
      <c r="AIG987" s="0"/>
      <c r="AIH987" s="0"/>
      <c r="AII987" s="0"/>
      <c r="AIJ987" s="0"/>
      <c r="AIK987" s="0"/>
      <c r="AIL987" s="0"/>
      <c r="AIM987" s="0"/>
      <c r="AIN987" s="0"/>
      <c r="AIO987" s="0"/>
      <c r="AIP987" s="0"/>
      <c r="AIQ987" s="0"/>
      <c r="AIR987" s="0"/>
      <c r="AIS987" s="0"/>
      <c r="AIT987" s="0"/>
      <c r="AIU987" s="0"/>
      <c r="AIV987" s="0"/>
      <c r="AIW987" s="0"/>
      <c r="AIX987" s="0"/>
      <c r="AIY987" s="0"/>
      <c r="AIZ987" s="0"/>
      <c r="AJA987" s="0"/>
      <c r="AJB987" s="0"/>
      <c r="AJC987" s="0"/>
      <c r="AJD987" s="0"/>
      <c r="AJE987" s="0"/>
      <c r="AJF987" s="0"/>
      <c r="AJG987" s="0"/>
      <c r="AJH987" s="0"/>
      <c r="AJI987" s="0"/>
      <c r="AJJ987" s="0"/>
      <c r="AJK987" s="0"/>
      <c r="AJL987" s="0"/>
      <c r="AJM987" s="0"/>
      <c r="AJN987" s="0"/>
      <c r="AJO987" s="0"/>
      <c r="AJP987" s="0"/>
      <c r="AJQ987" s="0"/>
      <c r="AJR987" s="0"/>
      <c r="AJS987" s="0"/>
      <c r="AJT987" s="0"/>
      <c r="AJU987" s="0"/>
      <c r="AJV987" s="0"/>
      <c r="AJW987" s="0"/>
      <c r="AJX987" s="0"/>
      <c r="AJY987" s="0"/>
      <c r="AJZ987" s="0"/>
      <c r="AKA987" s="0"/>
      <c r="AKB987" s="0"/>
      <c r="AKC987" s="0"/>
      <c r="AKD987" s="0"/>
      <c r="AKE987" s="0"/>
      <c r="AKF987" s="0"/>
      <c r="AKG987" s="0"/>
      <c r="AKH987" s="0"/>
      <c r="AKI987" s="0"/>
      <c r="AKJ987" s="0"/>
      <c r="AKK987" s="0"/>
      <c r="AKL987" s="0"/>
      <c r="AKM987" s="0"/>
      <c r="AKN987" s="0"/>
      <c r="AKO987" s="0"/>
      <c r="AKP987" s="0"/>
      <c r="AKQ987" s="0"/>
      <c r="AKR987" s="0"/>
      <c r="AKS987" s="0"/>
      <c r="AKT987" s="0"/>
      <c r="AKU987" s="0"/>
      <c r="AKV987" s="0"/>
      <c r="AKW987" s="0"/>
      <c r="AKX987" s="0"/>
      <c r="AKY987" s="0"/>
      <c r="AKZ987" s="0"/>
      <c r="ALA987" s="0"/>
      <c r="ALB987" s="0"/>
      <c r="ALC987" s="0"/>
      <c r="ALD987" s="0"/>
      <c r="ALE987" s="0"/>
      <c r="ALF987" s="0"/>
      <c r="ALG987" s="0"/>
      <c r="ALH987" s="0"/>
      <c r="ALI987" s="0"/>
      <c r="ALJ987" s="0"/>
      <c r="ALK987" s="0"/>
      <c r="ALL987" s="0"/>
      <c r="ALM987" s="0"/>
      <c r="ALN987" s="0"/>
      <c r="ALO987" s="0"/>
      <c r="ALP987" s="0"/>
      <c r="ALQ987" s="0"/>
      <c r="ALR987" s="0"/>
      <c r="ALS987" s="0"/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customFormat="false" ht="19.5" hidden="true" customHeight="true" outlineLevel="0" collapsed="false">
      <c r="A988" s="5" t="n">
        <v>986</v>
      </c>
      <c r="B988" s="75" t="s">
        <v>7</v>
      </c>
      <c r="C988" s="75" t="s">
        <v>689</v>
      </c>
      <c r="D988" s="75" t="s">
        <v>1204</v>
      </c>
      <c r="E988" s="12" t="s">
        <v>1209</v>
      </c>
      <c r="F988" s="12" t="s">
        <v>1211</v>
      </c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  <c r="IW988" s="0"/>
      <c r="IX988" s="0"/>
      <c r="IY988" s="0"/>
      <c r="IZ988" s="0"/>
      <c r="JA988" s="0"/>
      <c r="JB988" s="0"/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0"/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0"/>
      <c r="KJ988" s="0"/>
      <c r="KK988" s="0"/>
      <c r="KL988" s="0"/>
      <c r="KM988" s="0"/>
      <c r="KN988" s="0"/>
      <c r="KO988" s="0"/>
      <c r="KP988" s="0"/>
      <c r="KQ988" s="0"/>
      <c r="KR988" s="0"/>
      <c r="KS988" s="0"/>
      <c r="KT988" s="0"/>
      <c r="KU988" s="0"/>
      <c r="KV988" s="0"/>
      <c r="KW988" s="0"/>
      <c r="KX988" s="0"/>
      <c r="KY988" s="0"/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0"/>
      <c r="LS988" s="0"/>
      <c r="LT988" s="0"/>
      <c r="LU988" s="0"/>
      <c r="LV988" s="0"/>
      <c r="LW988" s="0"/>
      <c r="LX988" s="0"/>
      <c r="LY988" s="0"/>
      <c r="LZ988" s="0"/>
      <c r="MA988" s="0"/>
      <c r="MB988" s="0"/>
      <c r="MC988" s="0"/>
      <c r="MD988" s="0"/>
      <c r="ME988" s="0"/>
      <c r="MF988" s="0"/>
      <c r="MG988" s="0"/>
      <c r="MH988" s="0"/>
      <c r="MI988" s="0"/>
      <c r="MJ988" s="0"/>
      <c r="MK988" s="0"/>
      <c r="ML988" s="0"/>
      <c r="MM988" s="0"/>
      <c r="MN988" s="0"/>
      <c r="MO988" s="0"/>
      <c r="MP988" s="0"/>
      <c r="MQ988" s="0"/>
      <c r="MR988" s="0"/>
      <c r="MS988" s="0"/>
      <c r="MT988" s="0"/>
      <c r="MU988" s="0"/>
      <c r="MV988" s="0"/>
      <c r="MW988" s="0"/>
      <c r="MX988" s="0"/>
      <c r="MY988" s="0"/>
      <c r="MZ988" s="0"/>
      <c r="NA988" s="0"/>
      <c r="NB988" s="0"/>
      <c r="NC988" s="0"/>
      <c r="ND988" s="0"/>
      <c r="NE988" s="0"/>
      <c r="NF988" s="0"/>
      <c r="NG988" s="0"/>
      <c r="NH988" s="0"/>
      <c r="NI988" s="0"/>
      <c r="NJ988" s="0"/>
      <c r="NK988" s="0"/>
      <c r="NL988" s="0"/>
      <c r="NM988" s="0"/>
      <c r="NN988" s="0"/>
      <c r="NO988" s="0"/>
      <c r="NP988" s="0"/>
      <c r="NQ988" s="0"/>
      <c r="NR988" s="0"/>
      <c r="NS988" s="0"/>
      <c r="NT988" s="0"/>
      <c r="NU988" s="0"/>
      <c r="NV988" s="0"/>
      <c r="NW988" s="0"/>
      <c r="NX988" s="0"/>
      <c r="NY988" s="0"/>
      <c r="NZ988" s="0"/>
      <c r="OA988" s="0"/>
      <c r="OB988" s="0"/>
      <c r="OC988" s="0"/>
      <c r="OD988" s="0"/>
      <c r="OE988" s="0"/>
      <c r="OF988" s="0"/>
      <c r="OG988" s="0"/>
      <c r="OH988" s="0"/>
      <c r="OI988" s="0"/>
      <c r="OJ988" s="0"/>
      <c r="OK988" s="0"/>
      <c r="OL988" s="0"/>
      <c r="OM988" s="0"/>
      <c r="ON988" s="0"/>
      <c r="OO988" s="0"/>
      <c r="OP988" s="0"/>
      <c r="OQ988" s="0"/>
      <c r="OR988" s="0"/>
      <c r="OS988" s="0"/>
      <c r="OT988" s="0"/>
      <c r="OU988" s="0"/>
      <c r="OV988" s="0"/>
      <c r="OW988" s="0"/>
      <c r="OX988" s="0"/>
      <c r="OY988" s="0"/>
      <c r="OZ988" s="0"/>
      <c r="PA988" s="0"/>
      <c r="PB988" s="0"/>
      <c r="PC988" s="0"/>
      <c r="PD988" s="0"/>
      <c r="PE988" s="0"/>
      <c r="PF988" s="0"/>
      <c r="PG988" s="0"/>
      <c r="PH988" s="0"/>
      <c r="PI988" s="0"/>
      <c r="PJ988" s="0"/>
      <c r="PK988" s="0"/>
      <c r="PL988" s="0"/>
      <c r="PM988" s="0"/>
      <c r="PN988" s="0"/>
      <c r="PO988" s="0"/>
      <c r="PP988" s="0"/>
      <c r="PQ988" s="0"/>
      <c r="PR988" s="0"/>
      <c r="PS988" s="0"/>
      <c r="PT988" s="0"/>
      <c r="PU988" s="0"/>
      <c r="PV988" s="0"/>
      <c r="PW988" s="0"/>
      <c r="PX988" s="0"/>
      <c r="PY988" s="0"/>
      <c r="PZ988" s="0"/>
      <c r="QA988" s="0"/>
      <c r="QB988" s="0"/>
      <c r="QC988" s="0"/>
      <c r="QD988" s="0"/>
      <c r="QE988" s="0"/>
      <c r="QF988" s="0"/>
      <c r="QG988" s="0"/>
      <c r="QH988" s="0"/>
      <c r="QI988" s="0"/>
      <c r="QJ988" s="0"/>
      <c r="QK988" s="0"/>
      <c r="QL988" s="0"/>
      <c r="QM988" s="0"/>
      <c r="QN988" s="0"/>
      <c r="QO988" s="0"/>
      <c r="QP988" s="0"/>
      <c r="QQ988" s="0"/>
      <c r="QR988" s="0"/>
      <c r="QS988" s="0"/>
      <c r="QT988" s="0"/>
      <c r="QU988" s="0"/>
      <c r="QV988" s="0"/>
      <c r="QW988" s="0"/>
      <c r="QX988" s="0"/>
      <c r="QY988" s="0"/>
      <c r="QZ988" s="0"/>
      <c r="RA988" s="0"/>
      <c r="RB988" s="0"/>
      <c r="RC988" s="0"/>
      <c r="RD988" s="0"/>
      <c r="RE988" s="0"/>
      <c r="RF988" s="0"/>
      <c r="RG988" s="0"/>
      <c r="RH988" s="0"/>
      <c r="RI988" s="0"/>
      <c r="RJ988" s="0"/>
      <c r="RK988" s="0"/>
      <c r="RL988" s="0"/>
      <c r="RM988" s="0"/>
      <c r="RN988" s="0"/>
      <c r="RO988" s="0"/>
      <c r="RP988" s="0"/>
      <c r="RQ988" s="0"/>
      <c r="RR988" s="0"/>
      <c r="RS988" s="0"/>
      <c r="RT988" s="0"/>
      <c r="RU988" s="0"/>
      <c r="RV988" s="0"/>
      <c r="RW988" s="0"/>
      <c r="RX988" s="0"/>
      <c r="RY988" s="0"/>
      <c r="RZ988" s="0"/>
      <c r="SA988" s="0"/>
      <c r="SB988" s="0"/>
      <c r="SC988" s="0"/>
      <c r="SD988" s="0"/>
      <c r="SE988" s="0"/>
      <c r="SF988" s="0"/>
      <c r="SG988" s="0"/>
      <c r="SH988" s="0"/>
      <c r="SI988" s="0"/>
      <c r="SJ988" s="0"/>
      <c r="SK988" s="0"/>
      <c r="SL988" s="0"/>
      <c r="SM988" s="0"/>
      <c r="SN988" s="0"/>
      <c r="SO988" s="0"/>
      <c r="SP988" s="0"/>
      <c r="SQ988" s="0"/>
      <c r="SR988" s="0"/>
      <c r="SS988" s="0"/>
      <c r="ST988" s="0"/>
      <c r="SU988" s="0"/>
      <c r="SV988" s="0"/>
      <c r="SW988" s="0"/>
      <c r="SX988" s="0"/>
      <c r="SY988" s="0"/>
      <c r="SZ988" s="0"/>
      <c r="TA988" s="0"/>
      <c r="TB988" s="0"/>
      <c r="TC988" s="0"/>
      <c r="TD988" s="0"/>
      <c r="TE988" s="0"/>
      <c r="TF988" s="0"/>
      <c r="TG988" s="0"/>
      <c r="TH988" s="0"/>
      <c r="TI988" s="0"/>
      <c r="TJ988" s="0"/>
      <c r="TK988" s="0"/>
      <c r="TL988" s="0"/>
      <c r="TM988" s="0"/>
      <c r="TN988" s="0"/>
      <c r="TO988" s="0"/>
      <c r="TP988" s="0"/>
      <c r="TQ988" s="0"/>
      <c r="TR988" s="0"/>
      <c r="TS988" s="0"/>
      <c r="TT988" s="0"/>
      <c r="TU988" s="0"/>
      <c r="TV988" s="0"/>
      <c r="TW988" s="0"/>
      <c r="TX988" s="0"/>
      <c r="TY988" s="0"/>
      <c r="TZ988" s="0"/>
      <c r="UA988" s="0"/>
      <c r="UB988" s="0"/>
      <c r="UC988" s="0"/>
      <c r="UD988" s="0"/>
      <c r="UE988" s="0"/>
      <c r="UF988" s="0"/>
      <c r="UG988" s="0"/>
      <c r="UH988" s="0"/>
      <c r="UI988" s="0"/>
      <c r="UJ988" s="0"/>
      <c r="UK988" s="0"/>
      <c r="UL988" s="0"/>
      <c r="UM988" s="0"/>
      <c r="UN988" s="0"/>
      <c r="UO988" s="0"/>
      <c r="UP988" s="0"/>
      <c r="UQ988" s="0"/>
      <c r="UR988" s="0"/>
      <c r="US988" s="0"/>
      <c r="UT988" s="0"/>
      <c r="UU988" s="0"/>
      <c r="UV988" s="0"/>
      <c r="UW988" s="0"/>
      <c r="UX988" s="0"/>
      <c r="UY988" s="0"/>
      <c r="UZ988" s="0"/>
      <c r="VA988" s="0"/>
      <c r="VB988" s="0"/>
      <c r="VC988" s="0"/>
      <c r="VD988" s="0"/>
      <c r="VE988" s="0"/>
      <c r="VF988" s="0"/>
      <c r="VG988" s="0"/>
      <c r="VH988" s="0"/>
      <c r="VI988" s="0"/>
      <c r="VJ988" s="0"/>
      <c r="VK988" s="0"/>
      <c r="VL988" s="0"/>
      <c r="VM988" s="0"/>
      <c r="VN988" s="0"/>
      <c r="VO988" s="0"/>
      <c r="VP988" s="0"/>
      <c r="VQ988" s="0"/>
      <c r="VR988" s="0"/>
      <c r="VS988" s="0"/>
      <c r="VT988" s="0"/>
      <c r="VU988" s="0"/>
      <c r="VV988" s="0"/>
      <c r="VW988" s="0"/>
      <c r="VX988" s="0"/>
      <c r="VY988" s="0"/>
      <c r="VZ988" s="0"/>
      <c r="WA988" s="0"/>
      <c r="WB988" s="0"/>
      <c r="WC988" s="0"/>
      <c r="WD988" s="0"/>
      <c r="WE988" s="0"/>
      <c r="WF988" s="0"/>
      <c r="WG988" s="0"/>
      <c r="WH988" s="0"/>
      <c r="WI988" s="0"/>
      <c r="WJ988" s="0"/>
      <c r="WK988" s="0"/>
      <c r="WL988" s="0"/>
      <c r="WM988" s="0"/>
      <c r="WN988" s="0"/>
      <c r="WO988" s="0"/>
      <c r="WP988" s="0"/>
      <c r="WQ988" s="0"/>
      <c r="WR988" s="0"/>
      <c r="WS988" s="0"/>
      <c r="WT988" s="0"/>
      <c r="WU988" s="0"/>
      <c r="WV988" s="0"/>
      <c r="WW988" s="0"/>
      <c r="WX988" s="0"/>
      <c r="WY988" s="0"/>
      <c r="WZ988" s="0"/>
      <c r="XA988" s="0"/>
      <c r="XB988" s="0"/>
      <c r="XC988" s="0"/>
      <c r="XD988" s="0"/>
      <c r="XE988" s="0"/>
      <c r="XF988" s="0"/>
      <c r="XG988" s="0"/>
      <c r="XH988" s="0"/>
      <c r="XI988" s="0"/>
      <c r="XJ988" s="0"/>
      <c r="XK988" s="0"/>
      <c r="XL988" s="0"/>
      <c r="XM988" s="0"/>
      <c r="XN988" s="0"/>
      <c r="XO988" s="0"/>
      <c r="XP988" s="0"/>
      <c r="XQ988" s="0"/>
      <c r="XR988" s="0"/>
      <c r="XS988" s="0"/>
      <c r="XT988" s="0"/>
      <c r="XU988" s="0"/>
      <c r="XV988" s="0"/>
      <c r="XW988" s="0"/>
      <c r="XX988" s="0"/>
      <c r="XY988" s="0"/>
      <c r="XZ988" s="0"/>
      <c r="YA988" s="0"/>
      <c r="YB988" s="0"/>
      <c r="YC988" s="0"/>
      <c r="YD988" s="0"/>
      <c r="YE988" s="0"/>
      <c r="YF988" s="0"/>
      <c r="YG988" s="0"/>
      <c r="YH988" s="0"/>
      <c r="YI988" s="0"/>
      <c r="YJ988" s="0"/>
      <c r="YK988" s="0"/>
      <c r="YL988" s="0"/>
      <c r="YM988" s="0"/>
      <c r="YN988" s="0"/>
      <c r="YO988" s="0"/>
      <c r="YP988" s="0"/>
      <c r="YQ988" s="0"/>
      <c r="YR988" s="0"/>
      <c r="YS988" s="0"/>
      <c r="YT988" s="0"/>
      <c r="YU988" s="0"/>
      <c r="YV988" s="0"/>
      <c r="YW988" s="0"/>
      <c r="YX988" s="0"/>
      <c r="YY988" s="0"/>
      <c r="YZ988" s="0"/>
      <c r="ZA988" s="0"/>
      <c r="ZB988" s="0"/>
      <c r="ZC988" s="0"/>
      <c r="ZD988" s="0"/>
      <c r="ZE988" s="0"/>
      <c r="ZF988" s="0"/>
      <c r="ZG988" s="0"/>
      <c r="ZH988" s="0"/>
      <c r="ZI988" s="0"/>
      <c r="ZJ988" s="0"/>
      <c r="ZK988" s="0"/>
      <c r="ZL988" s="0"/>
      <c r="ZM988" s="0"/>
      <c r="ZN988" s="0"/>
      <c r="ZO988" s="0"/>
      <c r="ZP988" s="0"/>
      <c r="ZQ988" s="0"/>
      <c r="ZR988" s="0"/>
      <c r="ZS988" s="0"/>
      <c r="ZT988" s="0"/>
      <c r="ZU988" s="0"/>
      <c r="ZV988" s="0"/>
      <c r="ZW988" s="0"/>
      <c r="ZX988" s="0"/>
      <c r="ZY988" s="0"/>
      <c r="ZZ988" s="0"/>
      <c r="AAA988" s="0"/>
      <c r="AAB988" s="0"/>
      <c r="AAC988" s="0"/>
      <c r="AAD988" s="0"/>
      <c r="AAE988" s="0"/>
      <c r="AAF988" s="0"/>
      <c r="AAG988" s="0"/>
      <c r="AAH988" s="0"/>
      <c r="AAI988" s="0"/>
      <c r="AAJ988" s="0"/>
      <c r="AAK988" s="0"/>
      <c r="AAL988" s="0"/>
      <c r="AAM988" s="0"/>
      <c r="AAN988" s="0"/>
      <c r="AAO988" s="0"/>
      <c r="AAP988" s="0"/>
      <c r="AAQ988" s="0"/>
      <c r="AAR988" s="0"/>
      <c r="AAS988" s="0"/>
      <c r="AAT988" s="0"/>
      <c r="AAU988" s="0"/>
      <c r="AAV988" s="0"/>
      <c r="AAW988" s="0"/>
      <c r="AAX988" s="0"/>
      <c r="AAY988" s="0"/>
      <c r="AAZ988" s="0"/>
      <c r="ABA988" s="0"/>
      <c r="ABB988" s="0"/>
      <c r="ABC988" s="0"/>
      <c r="ABD988" s="0"/>
      <c r="ABE988" s="0"/>
      <c r="ABF988" s="0"/>
      <c r="ABG988" s="0"/>
      <c r="ABH988" s="0"/>
      <c r="ABI988" s="0"/>
      <c r="ABJ988" s="0"/>
      <c r="ABK988" s="0"/>
      <c r="ABL988" s="0"/>
      <c r="ABM988" s="0"/>
      <c r="ABN988" s="0"/>
      <c r="ABO988" s="0"/>
      <c r="ABP988" s="0"/>
      <c r="ABQ988" s="0"/>
      <c r="ABR988" s="0"/>
      <c r="ABS988" s="0"/>
      <c r="ABT988" s="0"/>
      <c r="ABU988" s="0"/>
      <c r="ABV988" s="0"/>
      <c r="ABW988" s="0"/>
      <c r="ABX988" s="0"/>
      <c r="ABY988" s="0"/>
      <c r="ABZ988" s="0"/>
      <c r="ACA988" s="0"/>
      <c r="ACB988" s="0"/>
      <c r="ACC988" s="0"/>
      <c r="ACD988" s="0"/>
      <c r="ACE988" s="0"/>
      <c r="ACF988" s="0"/>
      <c r="ACG988" s="0"/>
      <c r="ACH988" s="0"/>
      <c r="ACI988" s="0"/>
      <c r="ACJ988" s="0"/>
      <c r="ACK988" s="0"/>
      <c r="ACL988" s="0"/>
      <c r="ACM988" s="0"/>
      <c r="ACN988" s="0"/>
      <c r="ACO988" s="0"/>
      <c r="ACP988" s="0"/>
      <c r="ACQ988" s="0"/>
      <c r="ACR988" s="0"/>
      <c r="ACS988" s="0"/>
      <c r="ACT988" s="0"/>
      <c r="ACU988" s="0"/>
      <c r="ACV988" s="0"/>
      <c r="ACW988" s="0"/>
      <c r="ACX988" s="0"/>
      <c r="ACY988" s="0"/>
      <c r="ACZ988" s="0"/>
      <c r="ADA988" s="0"/>
      <c r="ADB988" s="0"/>
      <c r="ADC988" s="0"/>
      <c r="ADD988" s="0"/>
      <c r="ADE988" s="0"/>
      <c r="ADF988" s="0"/>
      <c r="ADG988" s="0"/>
      <c r="ADH988" s="0"/>
      <c r="ADI988" s="0"/>
      <c r="ADJ988" s="0"/>
      <c r="ADK988" s="0"/>
      <c r="ADL988" s="0"/>
      <c r="ADM988" s="0"/>
      <c r="ADN988" s="0"/>
      <c r="ADO988" s="0"/>
      <c r="ADP988" s="0"/>
      <c r="ADQ988" s="0"/>
      <c r="ADR988" s="0"/>
      <c r="ADS988" s="0"/>
      <c r="ADT988" s="0"/>
      <c r="ADU988" s="0"/>
      <c r="ADV988" s="0"/>
      <c r="ADW988" s="0"/>
      <c r="ADX988" s="0"/>
      <c r="ADY988" s="0"/>
      <c r="ADZ988" s="0"/>
      <c r="AEA988" s="0"/>
      <c r="AEB988" s="0"/>
      <c r="AEC988" s="0"/>
      <c r="AED988" s="0"/>
      <c r="AEE988" s="0"/>
      <c r="AEF988" s="0"/>
      <c r="AEG988" s="0"/>
      <c r="AEH988" s="0"/>
      <c r="AEI988" s="0"/>
      <c r="AEJ988" s="0"/>
      <c r="AEK988" s="0"/>
      <c r="AEL988" s="0"/>
      <c r="AEM988" s="0"/>
      <c r="AEN988" s="0"/>
      <c r="AEO988" s="0"/>
      <c r="AEP988" s="0"/>
      <c r="AEQ988" s="0"/>
      <c r="AER988" s="0"/>
      <c r="AES988" s="0"/>
      <c r="AET988" s="0"/>
      <c r="AEU988" s="0"/>
      <c r="AEV988" s="0"/>
      <c r="AEW988" s="0"/>
      <c r="AEX988" s="0"/>
      <c r="AEY988" s="0"/>
      <c r="AEZ988" s="0"/>
      <c r="AFA988" s="0"/>
      <c r="AFB988" s="0"/>
      <c r="AFC988" s="0"/>
      <c r="AFD988" s="0"/>
      <c r="AFE988" s="0"/>
      <c r="AFF988" s="0"/>
      <c r="AFG988" s="0"/>
      <c r="AFH988" s="0"/>
      <c r="AFI988" s="0"/>
      <c r="AFJ988" s="0"/>
      <c r="AFK988" s="0"/>
      <c r="AFL988" s="0"/>
      <c r="AFM988" s="0"/>
      <c r="AFN988" s="0"/>
      <c r="AFO988" s="0"/>
      <c r="AFP988" s="0"/>
      <c r="AFQ988" s="0"/>
      <c r="AFR988" s="0"/>
      <c r="AFS988" s="0"/>
      <c r="AFT988" s="0"/>
      <c r="AFU988" s="0"/>
      <c r="AFV988" s="0"/>
      <c r="AFW988" s="0"/>
      <c r="AFX988" s="0"/>
      <c r="AFY988" s="0"/>
      <c r="AFZ988" s="0"/>
      <c r="AGA988" s="0"/>
      <c r="AGB988" s="0"/>
      <c r="AGC988" s="0"/>
      <c r="AGD988" s="0"/>
      <c r="AGE988" s="0"/>
      <c r="AGF988" s="0"/>
      <c r="AGG988" s="0"/>
      <c r="AGH988" s="0"/>
      <c r="AGI988" s="0"/>
      <c r="AGJ988" s="0"/>
      <c r="AGK988" s="0"/>
      <c r="AGL988" s="0"/>
      <c r="AGM988" s="0"/>
      <c r="AGN988" s="0"/>
      <c r="AGO988" s="0"/>
      <c r="AGP988" s="0"/>
      <c r="AGQ988" s="0"/>
      <c r="AGR988" s="0"/>
      <c r="AGS988" s="0"/>
      <c r="AGT988" s="0"/>
      <c r="AGU988" s="0"/>
      <c r="AGV988" s="0"/>
      <c r="AGW988" s="0"/>
      <c r="AGX988" s="0"/>
      <c r="AGY988" s="0"/>
      <c r="AGZ988" s="0"/>
      <c r="AHA988" s="0"/>
      <c r="AHB988" s="0"/>
      <c r="AHC988" s="0"/>
      <c r="AHD988" s="0"/>
      <c r="AHE988" s="0"/>
      <c r="AHF988" s="0"/>
      <c r="AHG988" s="0"/>
      <c r="AHH988" s="0"/>
      <c r="AHI988" s="0"/>
      <c r="AHJ988" s="0"/>
      <c r="AHK988" s="0"/>
      <c r="AHL988" s="0"/>
      <c r="AHM988" s="0"/>
      <c r="AHN988" s="0"/>
      <c r="AHO988" s="0"/>
      <c r="AHP988" s="0"/>
      <c r="AHQ988" s="0"/>
      <c r="AHR988" s="0"/>
      <c r="AHS988" s="0"/>
      <c r="AHT988" s="0"/>
      <c r="AHU988" s="0"/>
      <c r="AHV988" s="0"/>
      <c r="AHW988" s="0"/>
      <c r="AHX988" s="0"/>
      <c r="AHY988" s="0"/>
      <c r="AHZ988" s="0"/>
      <c r="AIA988" s="0"/>
      <c r="AIB988" s="0"/>
      <c r="AIC988" s="0"/>
      <c r="AID988" s="0"/>
      <c r="AIE988" s="0"/>
      <c r="AIF988" s="0"/>
      <c r="AIG988" s="0"/>
      <c r="AIH988" s="0"/>
      <c r="AII988" s="0"/>
      <c r="AIJ988" s="0"/>
      <c r="AIK988" s="0"/>
      <c r="AIL988" s="0"/>
      <c r="AIM988" s="0"/>
      <c r="AIN988" s="0"/>
      <c r="AIO988" s="0"/>
      <c r="AIP988" s="0"/>
      <c r="AIQ988" s="0"/>
      <c r="AIR988" s="0"/>
      <c r="AIS988" s="0"/>
      <c r="AIT988" s="0"/>
      <c r="AIU988" s="0"/>
      <c r="AIV988" s="0"/>
      <c r="AIW988" s="0"/>
      <c r="AIX988" s="0"/>
      <c r="AIY988" s="0"/>
      <c r="AIZ988" s="0"/>
      <c r="AJA988" s="0"/>
      <c r="AJB988" s="0"/>
      <c r="AJC988" s="0"/>
      <c r="AJD988" s="0"/>
      <c r="AJE988" s="0"/>
      <c r="AJF988" s="0"/>
      <c r="AJG988" s="0"/>
      <c r="AJH988" s="0"/>
      <c r="AJI988" s="0"/>
      <c r="AJJ988" s="0"/>
      <c r="AJK988" s="0"/>
      <c r="AJL988" s="0"/>
      <c r="AJM988" s="0"/>
      <c r="AJN988" s="0"/>
      <c r="AJO988" s="0"/>
      <c r="AJP988" s="0"/>
      <c r="AJQ988" s="0"/>
      <c r="AJR988" s="0"/>
      <c r="AJS988" s="0"/>
      <c r="AJT988" s="0"/>
      <c r="AJU988" s="0"/>
      <c r="AJV988" s="0"/>
      <c r="AJW988" s="0"/>
      <c r="AJX988" s="0"/>
      <c r="AJY988" s="0"/>
      <c r="AJZ988" s="0"/>
      <c r="AKA988" s="0"/>
      <c r="AKB988" s="0"/>
      <c r="AKC988" s="0"/>
      <c r="AKD988" s="0"/>
      <c r="AKE988" s="0"/>
      <c r="AKF988" s="0"/>
      <c r="AKG988" s="0"/>
      <c r="AKH988" s="0"/>
      <c r="AKI988" s="0"/>
      <c r="AKJ988" s="0"/>
      <c r="AKK988" s="0"/>
      <c r="AKL988" s="0"/>
      <c r="AKM988" s="0"/>
      <c r="AKN988" s="0"/>
      <c r="AKO988" s="0"/>
      <c r="AKP988" s="0"/>
      <c r="AKQ988" s="0"/>
      <c r="AKR988" s="0"/>
      <c r="AKS988" s="0"/>
      <c r="AKT988" s="0"/>
      <c r="AKU988" s="0"/>
      <c r="AKV988" s="0"/>
      <c r="AKW988" s="0"/>
      <c r="AKX988" s="0"/>
      <c r="AKY988" s="0"/>
      <c r="AKZ988" s="0"/>
      <c r="ALA988" s="0"/>
      <c r="ALB988" s="0"/>
      <c r="ALC988" s="0"/>
      <c r="ALD988" s="0"/>
      <c r="ALE988" s="0"/>
      <c r="ALF988" s="0"/>
      <c r="ALG988" s="0"/>
      <c r="ALH988" s="0"/>
      <c r="ALI988" s="0"/>
      <c r="ALJ988" s="0"/>
      <c r="ALK988" s="0"/>
      <c r="ALL988" s="0"/>
      <c r="ALM988" s="0"/>
      <c r="ALN988" s="0"/>
      <c r="ALO988" s="0"/>
      <c r="ALP988" s="0"/>
      <c r="ALQ988" s="0"/>
      <c r="ALR988" s="0"/>
      <c r="ALS988" s="0"/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customFormat="false" ht="19.5" hidden="true" customHeight="true" outlineLevel="0" collapsed="false">
      <c r="A989" s="5" t="n">
        <v>987</v>
      </c>
      <c r="B989" s="75" t="s">
        <v>7</v>
      </c>
      <c r="C989" s="75" t="s">
        <v>689</v>
      </c>
      <c r="D989" s="75" t="s">
        <v>1204</v>
      </c>
      <c r="E989" s="12" t="s">
        <v>1209</v>
      </c>
      <c r="F989" s="12" t="s">
        <v>1212</v>
      </c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  <c r="IW989" s="0"/>
      <c r="IX989" s="0"/>
      <c r="IY989" s="0"/>
      <c r="IZ989" s="0"/>
      <c r="JA989" s="0"/>
      <c r="JB989" s="0"/>
      <c r="JC989" s="0"/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0"/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0"/>
      <c r="KR989" s="0"/>
      <c r="KS989" s="0"/>
      <c r="KT989" s="0"/>
      <c r="KU989" s="0"/>
      <c r="KV989" s="0"/>
      <c r="KW989" s="0"/>
      <c r="KX989" s="0"/>
      <c r="KY989" s="0"/>
      <c r="KZ989" s="0"/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  <c r="LX989" s="0"/>
      <c r="LY989" s="0"/>
      <c r="LZ989" s="0"/>
      <c r="MA989" s="0"/>
      <c r="MB989" s="0"/>
      <c r="MC989" s="0"/>
      <c r="MD989" s="0"/>
      <c r="ME989" s="0"/>
      <c r="MF989" s="0"/>
      <c r="MG989" s="0"/>
      <c r="MH989" s="0"/>
      <c r="MI989" s="0"/>
      <c r="MJ989" s="0"/>
      <c r="MK989" s="0"/>
      <c r="ML989" s="0"/>
      <c r="MM989" s="0"/>
      <c r="MN989" s="0"/>
      <c r="MO989" s="0"/>
      <c r="MP989" s="0"/>
      <c r="MQ989" s="0"/>
      <c r="MR989" s="0"/>
      <c r="MS989" s="0"/>
      <c r="MT989" s="0"/>
      <c r="MU989" s="0"/>
      <c r="MV989" s="0"/>
      <c r="MW989" s="0"/>
      <c r="MX989" s="0"/>
      <c r="MY989" s="0"/>
      <c r="MZ989" s="0"/>
      <c r="NA989" s="0"/>
      <c r="NB989" s="0"/>
      <c r="NC989" s="0"/>
      <c r="ND989" s="0"/>
      <c r="NE989" s="0"/>
      <c r="NF989" s="0"/>
      <c r="NG989" s="0"/>
      <c r="NH989" s="0"/>
      <c r="NI989" s="0"/>
      <c r="NJ989" s="0"/>
      <c r="NK989" s="0"/>
      <c r="NL989" s="0"/>
      <c r="NM989" s="0"/>
      <c r="NN989" s="0"/>
      <c r="NO989" s="0"/>
      <c r="NP989" s="0"/>
      <c r="NQ989" s="0"/>
      <c r="NR989" s="0"/>
      <c r="NS989" s="0"/>
      <c r="NT989" s="0"/>
      <c r="NU989" s="0"/>
      <c r="NV989" s="0"/>
      <c r="NW989" s="0"/>
      <c r="NX989" s="0"/>
      <c r="NY989" s="0"/>
      <c r="NZ989" s="0"/>
      <c r="OA989" s="0"/>
      <c r="OB989" s="0"/>
      <c r="OC989" s="0"/>
      <c r="OD989" s="0"/>
      <c r="OE989" s="0"/>
      <c r="OF989" s="0"/>
      <c r="OG989" s="0"/>
      <c r="OH989" s="0"/>
      <c r="OI989" s="0"/>
      <c r="OJ989" s="0"/>
      <c r="OK989" s="0"/>
      <c r="OL989" s="0"/>
      <c r="OM989" s="0"/>
      <c r="ON989" s="0"/>
      <c r="OO989" s="0"/>
      <c r="OP989" s="0"/>
      <c r="OQ989" s="0"/>
      <c r="OR989" s="0"/>
      <c r="OS989" s="0"/>
      <c r="OT989" s="0"/>
      <c r="OU989" s="0"/>
      <c r="OV989" s="0"/>
      <c r="OW989" s="0"/>
      <c r="OX989" s="0"/>
      <c r="OY989" s="0"/>
      <c r="OZ989" s="0"/>
      <c r="PA989" s="0"/>
      <c r="PB989" s="0"/>
      <c r="PC989" s="0"/>
      <c r="PD989" s="0"/>
      <c r="PE989" s="0"/>
      <c r="PF989" s="0"/>
      <c r="PG989" s="0"/>
      <c r="PH989" s="0"/>
      <c r="PI989" s="0"/>
      <c r="PJ989" s="0"/>
      <c r="PK989" s="0"/>
      <c r="PL989" s="0"/>
      <c r="PM989" s="0"/>
      <c r="PN989" s="0"/>
      <c r="PO989" s="0"/>
      <c r="PP989" s="0"/>
      <c r="PQ989" s="0"/>
      <c r="PR989" s="0"/>
      <c r="PS989" s="0"/>
      <c r="PT989" s="0"/>
      <c r="PU989" s="0"/>
      <c r="PV989" s="0"/>
      <c r="PW989" s="0"/>
      <c r="PX989" s="0"/>
      <c r="PY989" s="0"/>
      <c r="PZ989" s="0"/>
      <c r="QA989" s="0"/>
      <c r="QB989" s="0"/>
      <c r="QC989" s="0"/>
      <c r="QD989" s="0"/>
      <c r="QE989" s="0"/>
      <c r="QF989" s="0"/>
      <c r="QG989" s="0"/>
      <c r="QH989" s="0"/>
      <c r="QI989" s="0"/>
      <c r="QJ989" s="0"/>
      <c r="QK989" s="0"/>
      <c r="QL989" s="0"/>
      <c r="QM989" s="0"/>
      <c r="QN989" s="0"/>
      <c r="QO989" s="0"/>
      <c r="QP989" s="0"/>
      <c r="QQ989" s="0"/>
      <c r="QR989" s="0"/>
      <c r="QS989" s="0"/>
      <c r="QT989" s="0"/>
      <c r="QU989" s="0"/>
      <c r="QV989" s="0"/>
      <c r="QW989" s="0"/>
      <c r="QX989" s="0"/>
      <c r="QY989" s="0"/>
      <c r="QZ989" s="0"/>
      <c r="RA989" s="0"/>
      <c r="RB989" s="0"/>
      <c r="RC989" s="0"/>
      <c r="RD989" s="0"/>
      <c r="RE989" s="0"/>
      <c r="RF989" s="0"/>
      <c r="RG989" s="0"/>
      <c r="RH989" s="0"/>
      <c r="RI989" s="0"/>
      <c r="RJ989" s="0"/>
      <c r="RK989" s="0"/>
      <c r="RL989" s="0"/>
      <c r="RM989" s="0"/>
      <c r="RN989" s="0"/>
      <c r="RO989" s="0"/>
      <c r="RP989" s="0"/>
      <c r="RQ989" s="0"/>
      <c r="RR989" s="0"/>
      <c r="RS989" s="0"/>
      <c r="RT989" s="0"/>
      <c r="RU989" s="0"/>
      <c r="RV989" s="0"/>
      <c r="RW989" s="0"/>
      <c r="RX989" s="0"/>
      <c r="RY989" s="0"/>
      <c r="RZ989" s="0"/>
      <c r="SA989" s="0"/>
      <c r="SB989" s="0"/>
      <c r="SC989" s="0"/>
      <c r="SD989" s="0"/>
      <c r="SE989" s="0"/>
      <c r="SF989" s="0"/>
      <c r="SG989" s="0"/>
      <c r="SH989" s="0"/>
      <c r="SI989" s="0"/>
      <c r="SJ989" s="0"/>
      <c r="SK989" s="0"/>
      <c r="SL989" s="0"/>
      <c r="SM989" s="0"/>
      <c r="SN989" s="0"/>
      <c r="SO989" s="0"/>
      <c r="SP989" s="0"/>
      <c r="SQ989" s="0"/>
      <c r="SR989" s="0"/>
      <c r="SS989" s="0"/>
      <c r="ST989" s="0"/>
      <c r="SU989" s="0"/>
      <c r="SV989" s="0"/>
      <c r="SW989" s="0"/>
      <c r="SX989" s="0"/>
      <c r="SY989" s="0"/>
      <c r="SZ989" s="0"/>
      <c r="TA989" s="0"/>
      <c r="TB989" s="0"/>
      <c r="TC989" s="0"/>
      <c r="TD989" s="0"/>
      <c r="TE989" s="0"/>
      <c r="TF989" s="0"/>
      <c r="TG989" s="0"/>
      <c r="TH989" s="0"/>
      <c r="TI989" s="0"/>
      <c r="TJ989" s="0"/>
      <c r="TK989" s="0"/>
      <c r="TL989" s="0"/>
      <c r="TM989" s="0"/>
      <c r="TN989" s="0"/>
      <c r="TO989" s="0"/>
      <c r="TP989" s="0"/>
      <c r="TQ989" s="0"/>
      <c r="TR989" s="0"/>
      <c r="TS989" s="0"/>
      <c r="TT989" s="0"/>
      <c r="TU989" s="0"/>
      <c r="TV989" s="0"/>
      <c r="TW989" s="0"/>
      <c r="TX989" s="0"/>
      <c r="TY989" s="0"/>
      <c r="TZ989" s="0"/>
      <c r="UA989" s="0"/>
      <c r="UB989" s="0"/>
      <c r="UC989" s="0"/>
      <c r="UD989" s="0"/>
      <c r="UE989" s="0"/>
      <c r="UF989" s="0"/>
      <c r="UG989" s="0"/>
      <c r="UH989" s="0"/>
      <c r="UI989" s="0"/>
      <c r="UJ989" s="0"/>
      <c r="UK989" s="0"/>
      <c r="UL989" s="0"/>
      <c r="UM989" s="0"/>
      <c r="UN989" s="0"/>
      <c r="UO989" s="0"/>
      <c r="UP989" s="0"/>
      <c r="UQ989" s="0"/>
      <c r="UR989" s="0"/>
      <c r="US989" s="0"/>
      <c r="UT989" s="0"/>
      <c r="UU989" s="0"/>
      <c r="UV989" s="0"/>
      <c r="UW989" s="0"/>
      <c r="UX989" s="0"/>
      <c r="UY989" s="0"/>
      <c r="UZ989" s="0"/>
      <c r="VA989" s="0"/>
      <c r="VB989" s="0"/>
      <c r="VC989" s="0"/>
      <c r="VD989" s="0"/>
      <c r="VE989" s="0"/>
      <c r="VF989" s="0"/>
      <c r="VG989" s="0"/>
      <c r="VH989" s="0"/>
      <c r="VI989" s="0"/>
      <c r="VJ989" s="0"/>
      <c r="VK989" s="0"/>
      <c r="VL989" s="0"/>
      <c r="VM989" s="0"/>
      <c r="VN989" s="0"/>
      <c r="VO989" s="0"/>
      <c r="VP989" s="0"/>
      <c r="VQ989" s="0"/>
      <c r="VR989" s="0"/>
      <c r="VS989" s="0"/>
      <c r="VT989" s="0"/>
      <c r="VU989" s="0"/>
      <c r="VV989" s="0"/>
      <c r="VW989" s="0"/>
      <c r="VX989" s="0"/>
      <c r="VY989" s="0"/>
      <c r="VZ989" s="0"/>
      <c r="WA989" s="0"/>
      <c r="WB989" s="0"/>
      <c r="WC989" s="0"/>
      <c r="WD989" s="0"/>
      <c r="WE989" s="0"/>
      <c r="WF989" s="0"/>
      <c r="WG989" s="0"/>
      <c r="WH989" s="0"/>
      <c r="WI989" s="0"/>
      <c r="WJ989" s="0"/>
      <c r="WK989" s="0"/>
      <c r="WL989" s="0"/>
      <c r="WM989" s="0"/>
      <c r="WN989" s="0"/>
      <c r="WO989" s="0"/>
      <c r="WP989" s="0"/>
      <c r="WQ989" s="0"/>
      <c r="WR989" s="0"/>
      <c r="WS989" s="0"/>
      <c r="WT989" s="0"/>
      <c r="WU989" s="0"/>
      <c r="WV989" s="0"/>
      <c r="WW989" s="0"/>
      <c r="WX989" s="0"/>
      <c r="WY989" s="0"/>
      <c r="WZ989" s="0"/>
      <c r="XA989" s="0"/>
      <c r="XB989" s="0"/>
      <c r="XC989" s="0"/>
      <c r="XD989" s="0"/>
      <c r="XE989" s="0"/>
      <c r="XF989" s="0"/>
      <c r="XG989" s="0"/>
      <c r="XH989" s="0"/>
      <c r="XI989" s="0"/>
      <c r="XJ989" s="0"/>
      <c r="XK989" s="0"/>
      <c r="XL989" s="0"/>
      <c r="XM989" s="0"/>
      <c r="XN989" s="0"/>
      <c r="XO989" s="0"/>
      <c r="XP989" s="0"/>
      <c r="XQ989" s="0"/>
      <c r="XR989" s="0"/>
      <c r="XS989" s="0"/>
      <c r="XT989" s="0"/>
      <c r="XU989" s="0"/>
      <c r="XV989" s="0"/>
      <c r="XW989" s="0"/>
      <c r="XX989" s="0"/>
      <c r="XY989" s="0"/>
      <c r="XZ989" s="0"/>
      <c r="YA989" s="0"/>
      <c r="YB989" s="0"/>
      <c r="YC989" s="0"/>
      <c r="YD989" s="0"/>
      <c r="YE989" s="0"/>
      <c r="YF989" s="0"/>
      <c r="YG989" s="0"/>
      <c r="YH989" s="0"/>
      <c r="YI989" s="0"/>
      <c r="YJ989" s="0"/>
      <c r="YK989" s="0"/>
      <c r="YL989" s="0"/>
      <c r="YM989" s="0"/>
      <c r="YN989" s="0"/>
      <c r="YO989" s="0"/>
      <c r="YP989" s="0"/>
      <c r="YQ989" s="0"/>
      <c r="YR989" s="0"/>
      <c r="YS989" s="0"/>
      <c r="YT989" s="0"/>
      <c r="YU989" s="0"/>
      <c r="YV989" s="0"/>
      <c r="YW989" s="0"/>
      <c r="YX989" s="0"/>
      <c r="YY989" s="0"/>
      <c r="YZ989" s="0"/>
      <c r="ZA989" s="0"/>
      <c r="ZB989" s="0"/>
      <c r="ZC989" s="0"/>
      <c r="ZD989" s="0"/>
      <c r="ZE989" s="0"/>
      <c r="ZF989" s="0"/>
      <c r="ZG989" s="0"/>
      <c r="ZH989" s="0"/>
      <c r="ZI989" s="0"/>
      <c r="ZJ989" s="0"/>
      <c r="ZK989" s="0"/>
      <c r="ZL989" s="0"/>
      <c r="ZM989" s="0"/>
      <c r="ZN989" s="0"/>
      <c r="ZO989" s="0"/>
      <c r="ZP989" s="0"/>
      <c r="ZQ989" s="0"/>
      <c r="ZR989" s="0"/>
      <c r="ZS989" s="0"/>
      <c r="ZT989" s="0"/>
      <c r="ZU989" s="0"/>
      <c r="ZV989" s="0"/>
      <c r="ZW989" s="0"/>
      <c r="ZX989" s="0"/>
      <c r="ZY989" s="0"/>
      <c r="ZZ989" s="0"/>
      <c r="AAA989" s="0"/>
      <c r="AAB989" s="0"/>
      <c r="AAC989" s="0"/>
      <c r="AAD989" s="0"/>
      <c r="AAE989" s="0"/>
      <c r="AAF989" s="0"/>
      <c r="AAG989" s="0"/>
      <c r="AAH989" s="0"/>
      <c r="AAI989" s="0"/>
      <c r="AAJ989" s="0"/>
      <c r="AAK989" s="0"/>
      <c r="AAL989" s="0"/>
      <c r="AAM989" s="0"/>
      <c r="AAN989" s="0"/>
      <c r="AAO989" s="0"/>
      <c r="AAP989" s="0"/>
      <c r="AAQ989" s="0"/>
      <c r="AAR989" s="0"/>
      <c r="AAS989" s="0"/>
      <c r="AAT989" s="0"/>
      <c r="AAU989" s="0"/>
      <c r="AAV989" s="0"/>
      <c r="AAW989" s="0"/>
      <c r="AAX989" s="0"/>
      <c r="AAY989" s="0"/>
      <c r="AAZ989" s="0"/>
      <c r="ABA989" s="0"/>
      <c r="ABB989" s="0"/>
      <c r="ABC989" s="0"/>
      <c r="ABD989" s="0"/>
      <c r="ABE989" s="0"/>
      <c r="ABF989" s="0"/>
      <c r="ABG989" s="0"/>
      <c r="ABH989" s="0"/>
      <c r="ABI989" s="0"/>
      <c r="ABJ989" s="0"/>
      <c r="ABK989" s="0"/>
      <c r="ABL989" s="0"/>
      <c r="ABM989" s="0"/>
      <c r="ABN989" s="0"/>
      <c r="ABO989" s="0"/>
      <c r="ABP989" s="0"/>
      <c r="ABQ989" s="0"/>
      <c r="ABR989" s="0"/>
      <c r="ABS989" s="0"/>
      <c r="ABT989" s="0"/>
      <c r="ABU989" s="0"/>
      <c r="ABV989" s="0"/>
      <c r="ABW989" s="0"/>
      <c r="ABX989" s="0"/>
      <c r="ABY989" s="0"/>
      <c r="ABZ989" s="0"/>
      <c r="ACA989" s="0"/>
      <c r="ACB989" s="0"/>
      <c r="ACC989" s="0"/>
      <c r="ACD989" s="0"/>
      <c r="ACE989" s="0"/>
      <c r="ACF989" s="0"/>
      <c r="ACG989" s="0"/>
      <c r="ACH989" s="0"/>
      <c r="ACI989" s="0"/>
      <c r="ACJ989" s="0"/>
      <c r="ACK989" s="0"/>
      <c r="ACL989" s="0"/>
      <c r="ACM989" s="0"/>
      <c r="ACN989" s="0"/>
      <c r="ACO989" s="0"/>
      <c r="ACP989" s="0"/>
      <c r="ACQ989" s="0"/>
      <c r="ACR989" s="0"/>
      <c r="ACS989" s="0"/>
      <c r="ACT989" s="0"/>
      <c r="ACU989" s="0"/>
      <c r="ACV989" s="0"/>
      <c r="ACW989" s="0"/>
      <c r="ACX989" s="0"/>
      <c r="ACY989" s="0"/>
      <c r="ACZ989" s="0"/>
      <c r="ADA989" s="0"/>
      <c r="ADB989" s="0"/>
      <c r="ADC989" s="0"/>
      <c r="ADD989" s="0"/>
      <c r="ADE989" s="0"/>
      <c r="ADF989" s="0"/>
      <c r="ADG989" s="0"/>
      <c r="ADH989" s="0"/>
      <c r="ADI989" s="0"/>
      <c r="ADJ989" s="0"/>
      <c r="ADK989" s="0"/>
      <c r="ADL989" s="0"/>
      <c r="ADM989" s="0"/>
      <c r="ADN989" s="0"/>
      <c r="ADO989" s="0"/>
      <c r="ADP989" s="0"/>
      <c r="ADQ989" s="0"/>
      <c r="ADR989" s="0"/>
      <c r="ADS989" s="0"/>
      <c r="ADT989" s="0"/>
      <c r="ADU989" s="0"/>
      <c r="ADV989" s="0"/>
      <c r="ADW989" s="0"/>
      <c r="ADX989" s="0"/>
      <c r="ADY989" s="0"/>
      <c r="ADZ989" s="0"/>
      <c r="AEA989" s="0"/>
      <c r="AEB989" s="0"/>
      <c r="AEC989" s="0"/>
      <c r="AED989" s="0"/>
      <c r="AEE989" s="0"/>
      <c r="AEF989" s="0"/>
      <c r="AEG989" s="0"/>
      <c r="AEH989" s="0"/>
      <c r="AEI989" s="0"/>
      <c r="AEJ989" s="0"/>
      <c r="AEK989" s="0"/>
      <c r="AEL989" s="0"/>
      <c r="AEM989" s="0"/>
      <c r="AEN989" s="0"/>
      <c r="AEO989" s="0"/>
      <c r="AEP989" s="0"/>
      <c r="AEQ989" s="0"/>
      <c r="AER989" s="0"/>
      <c r="AES989" s="0"/>
      <c r="AET989" s="0"/>
      <c r="AEU989" s="0"/>
      <c r="AEV989" s="0"/>
      <c r="AEW989" s="0"/>
      <c r="AEX989" s="0"/>
      <c r="AEY989" s="0"/>
      <c r="AEZ989" s="0"/>
      <c r="AFA989" s="0"/>
      <c r="AFB989" s="0"/>
      <c r="AFC989" s="0"/>
      <c r="AFD989" s="0"/>
      <c r="AFE989" s="0"/>
      <c r="AFF989" s="0"/>
      <c r="AFG989" s="0"/>
      <c r="AFH989" s="0"/>
      <c r="AFI989" s="0"/>
      <c r="AFJ989" s="0"/>
      <c r="AFK989" s="0"/>
      <c r="AFL989" s="0"/>
      <c r="AFM989" s="0"/>
      <c r="AFN989" s="0"/>
      <c r="AFO989" s="0"/>
      <c r="AFP989" s="0"/>
      <c r="AFQ989" s="0"/>
      <c r="AFR989" s="0"/>
      <c r="AFS989" s="0"/>
      <c r="AFT989" s="0"/>
      <c r="AFU989" s="0"/>
      <c r="AFV989" s="0"/>
      <c r="AFW989" s="0"/>
      <c r="AFX989" s="0"/>
      <c r="AFY989" s="0"/>
      <c r="AFZ989" s="0"/>
      <c r="AGA989" s="0"/>
      <c r="AGB989" s="0"/>
      <c r="AGC989" s="0"/>
      <c r="AGD989" s="0"/>
      <c r="AGE989" s="0"/>
      <c r="AGF989" s="0"/>
      <c r="AGG989" s="0"/>
      <c r="AGH989" s="0"/>
      <c r="AGI989" s="0"/>
      <c r="AGJ989" s="0"/>
      <c r="AGK989" s="0"/>
      <c r="AGL989" s="0"/>
      <c r="AGM989" s="0"/>
      <c r="AGN989" s="0"/>
      <c r="AGO989" s="0"/>
      <c r="AGP989" s="0"/>
      <c r="AGQ989" s="0"/>
      <c r="AGR989" s="0"/>
      <c r="AGS989" s="0"/>
      <c r="AGT989" s="0"/>
      <c r="AGU989" s="0"/>
      <c r="AGV989" s="0"/>
      <c r="AGW989" s="0"/>
      <c r="AGX989" s="0"/>
      <c r="AGY989" s="0"/>
      <c r="AGZ989" s="0"/>
      <c r="AHA989" s="0"/>
      <c r="AHB989" s="0"/>
      <c r="AHC989" s="0"/>
      <c r="AHD989" s="0"/>
      <c r="AHE989" s="0"/>
      <c r="AHF989" s="0"/>
      <c r="AHG989" s="0"/>
      <c r="AHH989" s="0"/>
      <c r="AHI989" s="0"/>
      <c r="AHJ989" s="0"/>
      <c r="AHK989" s="0"/>
      <c r="AHL989" s="0"/>
      <c r="AHM989" s="0"/>
      <c r="AHN989" s="0"/>
      <c r="AHO989" s="0"/>
      <c r="AHP989" s="0"/>
      <c r="AHQ989" s="0"/>
      <c r="AHR989" s="0"/>
      <c r="AHS989" s="0"/>
      <c r="AHT989" s="0"/>
      <c r="AHU989" s="0"/>
      <c r="AHV989" s="0"/>
      <c r="AHW989" s="0"/>
      <c r="AHX989" s="0"/>
      <c r="AHY989" s="0"/>
      <c r="AHZ989" s="0"/>
      <c r="AIA989" s="0"/>
      <c r="AIB989" s="0"/>
      <c r="AIC989" s="0"/>
      <c r="AID989" s="0"/>
      <c r="AIE989" s="0"/>
      <c r="AIF989" s="0"/>
      <c r="AIG989" s="0"/>
      <c r="AIH989" s="0"/>
      <c r="AII989" s="0"/>
      <c r="AIJ989" s="0"/>
      <c r="AIK989" s="0"/>
      <c r="AIL989" s="0"/>
      <c r="AIM989" s="0"/>
      <c r="AIN989" s="0"/>
      <c r="AIO989" s="0"/>
      <c r="AIP989" s="0"/>
      <c r="AIQ989" s="0"/>
      <c r="AIR989" s="0"/>
      <c r="AIS989" s="0"/>
      <c r="AIT989" s="0"/>
      <c r="AIU989" s="0"/>
      <c r="AIV989" s="0"/>
      <c r="AIW989" s="0"/>
      <c r="AIX989" s="0"/>
      <c r="AIY989" s="0"/>
      <c r="AIZ989" s="0"/>
      <c r="AJA989" s="0"/>
      <c r="AJB989" s="0"/>
      <c r="AJC989" s="0"/>
      <c r="AJD989" s="0"/>
      <c r="AJE989" s="0"/>
      <c r="AJF989" s="0"/>
      <c r="AJG989" s="0"/>
      <c r="AJH989" s="0"/>
      <c r="AJI989" s="0"/>
      <c r="AJJ989" s="0"/>
      <c r="AJK989" s="0"/>
      <c r="AJL989" s="0"/>
      <c r="AJM989" s="0"/>
      <c r="AJN989" s="0"/>
      <c r="AJO989" s="0"/>
      <c r="AJP989" s="0"/>
      <c r="AJQ989" s="0"/>
      <c r="AJR989" s="0"/>
      <c r="AJS989" s="0"/>
      <c r="AJT989" s="0"/>
      <c r="AJU989" s="0"/>
      <c r="AJV989" s="0"/>
      <c r="AJW989" s="0"/>
      <c r="AJX989" s="0"/>
      <c r="AJY989" s="0"/>
      <c r="AJZ989" s="0"/>
      <c r="AKA989" s="0"/>
      <c r="AKB989" s="0"/>
      <c r="AKC989" s="0"/>
      <c r="AKD989" s="0"/>
      <c r="AKE989" s="0"/>
      <c r="AKF989" s="0"/>
      <c r="AKG989" s="0"/>
      <c r="AKH989" s="0"/>
      <c r="AKI989" s="0"/>
      <c r="AKJ989" s="0"/>
      <c r="AKK989" s="0"/>
      <c r="AKL989" s="0"/>
      <c r="AKM989" s="0"/>
      <c r="AKN989" s="0"/>
      <c r="AKO989" s="0"/>
      <c r="AKP989" s="0"/>
      <c r="AKQ989" s="0"/>
      <c r="AKR989" s="0"/>
      <c r="AKS989" s="0"/>
      <c r="AKT989" s="0"/>
      <c r="AKU989" s="0"/>
      <c r="AKV989" s="0"/>
      <c r="AKW989" s="0"/>
      <c r="AKX989" s="0"/>
      <c r="AKY989" s="0"/>
      <c r="AKZ989" s="0"/>
      <c r="ALA989" s="0"/>
      <c r="ALB989" s="0"/>
      <c r="ALC989" s="0"/>
      <c r="ALD989" s="0"/>
      <c r="ALE989" s="0"/>
      <c r="ALF989" s="0"/>
      <c r="ALG989" s="0"/>
      <c r="ALH989" s="0"/>
      <c r="ALI989" s="0"/>
      <c r="ALJ989" s="0"/>
      <c r="ALK989" s="0"/>
      <c r="ALL989" s="0"/>
      <c r="ALM989" s="0"/>
      <c r="ALN989" s="0"/>
      <c r="ALO989" s="0"/>
      <c r="ALP989" s="0"/>
      <c r="ALQ989" s="0"/>
      <c r="ALR989" s="0"/>
      <c r="ALS989" s="0"/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customFormat="false" ht="19.5" hidden="true" customHeight="true" outlineLevel="0" collapsed="false">
      <c r="A990" s="5" t="n">
        <v>988</v>
      </c>
      <c r="B990" s="75" t="s">
        <v>7</v>
      </c>
      <c r="C990" s="75" t="s">
        <v>689</v>
      </c>
      <c r="D990" s="75" t="s">
        <v>1204</v>
      </c>
      <c r="E990" s="12" t="s">
        <v>1209</v>
      </c>
      <c r="F990" s="12" t="s">
        <v>1213</v>
      </c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  <c r="IW990" s="0"/>
      <c r="IX990" s="0"/>
      <c r="IY990" s="0"/>
      <c r="IZ990" s="0"/>
      <c r="JA990" s="0"/>
      <c r="JB990" s="0"/>
      <c r="JC990" s="0"/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0"/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0"/>
      <c r="KR990" s="0"/>
      <c r="KS990" s="0"/>
      <c r="KT990" s="0"/>
      <c r="KU990" s="0"/>
      <c r="KV990" s="0"/>
      <c r="KW990" s="0"/>
      <c r="KX990" s="0"/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/>
      <c r="LY990" s="0"/>
      <c r="LZ990" s="0"/>
      <c r="MA990" s="0"/>
      <c r="MB990" s="0"/>
      <c r="MC990" s="0"/>
      <c r="MD990" s="0"/>
      <c r="ME990" s="0"/>
      <c r="MF990" s="0"/>
      <c r="MG990" s="0"/>
      <c r="MH990" s="0"/>
      <c r="MI990" s="0"/>
      <c r="MJ990" s="0"/>
      <c r="MK990" s="0"/>
      <c r="ML990" s="0"/>
      <c r="MM990" s="0"/>
      <c r="MN990" s="0"/>
      <c r="MO990" s="0"/>
      <c r="MP990" s="0"/>
      <c r="MQ990" s="0"/>
      <c r="MR990" s="0"/>
      <c r="MS990" s="0"/>
      <c r="MT990" s="0"/>
      <c r="MU990" s="0"/>
      <c r="MV990" s="0"/>
      <c r="MW990" s="0"/>
      <c r="MX990" s="0"/>
      <c r="MY990" s="0"/>
      <c r="MZ990" s="0"/>
      <c r="NA990" s="0"/>
      <c r="NB990" s="0"/>
      <c r="NC990" s="0"/>
      <c r="ND990" s="0"/>
      <c r="NE990" s="0"/>
      <c r="NF990" s="0"/>
      <c r="NG990" s="0"/>
      <c r="NH990" s="0"/>
      <c r="NI990" s="0"/>
      <c r="NJ990" s="0"/>
      <c r="NK990" s="0"/>
      <c r="NL990" s="0"/>
      <c r="NM990" s="0"/>
      <c r="NN990" s="0"/>
      <c r="NO990" s="0"/>
      <c r="NP990" s="0"/>
      <c r="NQ990" s="0"/>
      <c r="NR990" s="0"/>
      <c r="NS990" s="0"/>
      <c r="NT990" s="0"/>
      <c r="NU990" s="0"/>
      <c r="NV990" s="0"/>
      <c r="NW990" s="0"/>
      <c r="NX990" s="0"/>
      <c r="NY990" s="0"/>
      <c r="NZ990" s="0"/>
      <c r="OA990" s="0"/>
      <c r="OB990" s="0"/>
      <c r="OC990" s="0"/>
      <c r="OD990" s="0"/>
      <c r="OE990" s="0"/>
      <c r="OF990" s="0"/>
      <c r="OG990" s="0"/>
      <c r="OH990" s="0"/>
      <c r="OI990" s="0"/>
      <c r="OJ990" s="0"/>
      <c r="OK990" s="0"/>
      <c r="OL990" s="0"/>
      <c r="OM990" s="0"/>
      <c r="ON990" s="0"/>
      <c r="OO990" s="0"/>
      <c r="OP990" s="0"/>
      <c r="OQ990" s="0"/>
      <c r="OR990" s="0"/>
      <c r="OS990" s="0"/>
      <c r="OT990" s="0"/>
      <c r="OU990" s="0"/>
      <c r="OV990" s="0"/>
      <c r="OW990" s="0"/>
      <c r="OX990" s="0"/>
      <c r="OY990" s="0"/>
      <c r="OZ990" s="0"/>
      <c r="PA990" s="0"/>
      <c r="PB990" s="0"/>
      <c r="PC990" s="0"/>
      <c r="PD990" s="0"/>
      <c r="PE990" s="0"/>
      <c r="PF990" s="0"/>
      <c r="PG990" s="0"/>
      <c r="PH990" s="0"/>
      <c r="PI990" s="0"/>
      <c r="PJ990" s="0"/>
      <c r="PK990" s="0"/>
      <c r="PL990" s="0"/>
      <c r="PM990" s="0"/>
      <c r="PN990" s="0"/>
      <c r="PO990" s="0"/>
      <c r="PP990" s="0"/>
      <c r="PQ990" s="0"/>
      <c r="PR990" s="0"/>
      <c r="PS990" s="0"/>
      <c r="PT990" s="0"/>
      <c r="PU990" s="0"/>
      <c r="PV990" s="0"/>
      <c r="PW990" s="0"/>
      <c r="PX990" s="0"/>
      <c r="PY990" s="0"/>
      <c r="PZ990" s="0"/>
      <c r="QA990" s="0"/>
      <c r="QB990" s="0"/>
      <c r="QC990" s="0"/>
      <c r="QD990" s="0"/>
      <c r="QE990" s="0"/>
      <c r="QF990" s="0"/>
      <c r="QG990" s="0"/>
      <c r="QH990" s="0"/>
      <c r="QI990" s="0"/>
      <c r="QJ990" s="0"/>
      <c r="QK990" s="0"/>
      <c r="QL990" s="0"/>
      <c r="QM990" s="0"/>
      <c r="QN990" s="0"/>
      <c r="QO990" s="0"/>
      <c r="QP990" s="0"/>
      <c r="QQ990" s="0"/>
      <c r="QR990" s="0"/>
      <c r="QS990" s="0"/>
      <c r="QT990" s="0"/>
      <c r="QU990" s="0"/>
      <c r="QV990" s="0"/>
      <c r="QW990" s="0"/>
      <c r="QX990" s="0"/>
      <c r="QY990" s="0"/>
      <c r="QZ990" s="0"/>
      <c r="RA990" s="0"/>
      <c r="RB990" s="0"/>
      <c r="RC990" s="0"/>
      <c r="RD990" s="0"/>
      <c r="RE990" s="0"/>
      <c r="RF990" s="0"/>
      <c r="RG990" s="0"/>
      <c r="RH990" s="0"/>
      <c r="RI990" s="0"/>
      <c r="RJ990" s="0"/>
      <c r="RK990" s="0"/>
      <c r="RL990" s="0"/>
      <c r="RM990" s="0"/>
      <c r="RN990" s="0"/>
      <c r="RO990" s="0"/>
      <c r="RP990" s="0"/>
      <c r="RQ990" s="0"/>
      <c r="RR990" s="0"/>
      <c r="RS990" s="0"/>
      <c r="RT990" s="0"/>
      <c r="RU990" s="0"/>
      <c r="RV990" s="0"/>
      <c r="RW990" s="0"/>
      <c r="RX990" s="0"/>
      <c r="RY990" s="0"/>
      <c r="RZ990" s="0"/>
      <c r="SA990" s="0"/>
      <c r="SB990" s="0"/>
      <c r="SC990" s="0"/>
      <c r="SD990" s="0"/>
      <c r="SE990" s="0"/>
      <c r="SF990" s="0"/>
      <c r="SG990" s="0"/>
      <c r="SH990" s="0"/>
      <c r="SI990" s="0"/>
      <c r="SJ990" s="0"/>
      <c r="SK990" s="0"/>
      <c r="SL990" s="0"/>
      <c r="SM990" s="0"/>
      <c r="SN990" s="0"/>
      <c r="SO990" s="0"/>
      <c r="SP990" s="0"/>
      <c r="SQ990" s="0"/>
      <c r="SR990" s="0"/>
      <c r="SS990" s="0"/>
      <c r="ST990" s="0"/>
      <c r="SU990" s="0"/>
      <c r="SV990" s="0"/>
      <c r="SW990" s="0"/>
      <c r="SX990" s="0"/>
      <c r="SY990" s="0"/>
      <c r="SZ990" s="0"/>
      <c r="TA990" s="0"/>
      <c r="TB990" s="0"/>
      <c r="TC990" s="0"/>
      <c r="TD990" s="0"/>
      <c r="TE990" s="0"/>
      <c r="TF990" s="0"/>
      <c r="TG990" s="0"/>
      <c r="TH990" s="0"/>
      <c r="TI990" s="0"/>
      <c r="TJ990" s="0"/>
      <c r="TK990" s="0"/>
      <c r="TL990" s="0"/>
      <c r="TM990" s="0"/>
      <c r="TN990" s="0"/>
      <c r="TO990" s="0"/>
      <c r="TP990" s="0"/>
      <c r="TQ990" s="0"/>
      <c r="TR990" s="0"/>
      <c r="TS990" s="0"/>
      <c r="TT990" s="0"/>
      <c r="TU990" s="0"/>
      <c r="TV990" s="0"/>
      <c r="TW990" s="0"/>
      <c r="TX990" s="0"/>
      <c r="TY990" s="0"/>
      <c r="TZ990" s="0"/>
      <c r="UA990" s="0"/>
      <c r="UB990" s="0"/>
      <c r="UC990" s="0"/>
      <c r="UD990" s="0"/>
      <c r="UE990" s="0"/>
      <c r="UF990" s="0"/>
      <c r="UG990" s="0"/>
      <c r="UH990" s="0"/>
      <c r="UI990" s="0"/>
      <c r="UJ990" s="0"/>
      <c r="UK990" s="0"/>
      <c r="UL990" s="0"/>
      <c r="UM990" s="0"/>
      <c r="UN990" s="0"/>
      <c r="UO990" s="0"/>
      <c r="UP990" s="0"/>
      <c r="UQ990" s="0"/>
      <c r="UR990" s="0"/>
      <c r="US990" s="0"/>
      <c r="UT990" s="0"/>
      <c r="UU990" s="0"/>
      <c r="UV990" s="0"/>
      <c r="UW990" s="0"/>
      <c r="UX990" s="0"/>
      <c r="UY990" s="0"/>
      <c r="UZ990" s="0"/>
      <c r="VA990" s="0"/>
      <c r="VB990" s="0"/>
      <c r="VC990" s="0"/>
      <c r="VD990" s="0"/>
      <c r="VE990" s="0"/>
      <c r="VF990" s="0"/>
      <c r="VG990" s="0"/>
      <c r="VH990" s="0"/>
      <c r="VI990" s="0"/>
      <c r="VJ990" s="0"/>
      <c r="VK990" s="0"/>
      <c r="VL990" s="0"/>
      <c r="VM990" s="0"/>
      <c r="VN990" s="0"/>
      <c r="VO990" s="0"/>
      <c r="VP990" s="0"/>
      <c r="VQ990" s="0"/>
      <c r="VR990" s="0"/>
      <c r="VS990" s="0"/>
      <c r="VT990" s="0"/>
      <c r="VU990" s="0"/>
      <c r="VV990" s="0"/>
      <c r="VW990" s="0"/>
      <c r="VX990" s="0"/>
      <c r="VY990" s="0"/>
      <c r="VZ990" s="0"/>
      <c r="WA990" s="0"/>
      <c r="WB990" s="0"/>
      <c r="WC990" s="0"/>
      <c r="WD990" s="0"/>
      <c r="WE990" s="0"/>
      <c r="WF990" s="0"/>
      <c r="WG990" s="0"/>
      <c r="WH990" s="0"/>
      <c r="WI990" s="0"/>
      <c r="WJ990" s="0"/>
      <c r="WK990" s="0"/>
      <c r="WL990" s="0"/>
      <c r="WM990" s="0"/>
      <c r="WN990" s="0"/>
      <c r="WO990" s="0"/>
      <c r="WP990" s="0"/>
      <c r="WQ990" s="0"/>
      <c r="WR990" s="0"/>
      <c r="WS990" s="0"/>
      <c r="WT990" s="0"/>
      <c r="WU990" s="0"/>
      <c r="WV990" s="0"/>
      <c r="WW990" s="0"/>
      <c r="WX990" s="0"/>
      <c r="WY990" s="0"/>
      <c r="WZ990" s="0"/>
      <c r="XA990" s="0"/>
      <c r="XB990" s="0"/>
      <c r="XC990" s="0"/>
      <c r="XD990" s="0"/>
      <c r="XE990" s="0"/>
      <c r="XF990" s="0"/>
      <c r="XG990" s="0"/>
      <c r="XH990" s="0"/>
      <c r="XI990" s="0"/>
      <c r="XJ990" s="0"/>
      <c r="XK990" s="0"/>
      <c r="XL990" s="0"/>
      <c r="XM990" s="0"/>
      <c r="XN990" s="0"/>
      <c r="XO990" s="0"/>
      <c r="XP990" s="0"/>
      <c r="XQ990" s="0"/>
      <c r="XR990" s="0"/>
      <c r="XS990" s="0"/>
      <c r="XT990" s="0"/>
      <c r="XU990" s="0"/>
      <c r="XV990" s="0"/>
      <c r="XW990" s="0"/>
      <c r="XX990" s="0"/>
      <c r="XY990" s="0"/>
      <c r="XZ990" s="0"/>
      <c r="YA990" s="0"/>
      <c r="YB990" s="0"/>
      <c r="YC990" s="0"/>
      <c r="YD990" s="0"/>
      <c r="YE990" s="0"/>
      <c r="YF990" s="0"/>
      <c r="YG990" s="0"/>
      <c r="YH990" s="0"/>
      <c r="YI990" s="0"/>
      <c r="YJ990" s="0"/>
      <c r="YK990" s="0"/>
      <c r="YL990" s="0"/>
      <c r="YM990" s="0"/>
      <c r="YN990" s="0"/>
      <c r="YO990" s="0"/>
      <c r="YP990" s="0"/>
      <c r="YQ990" s="0"/>
      <c r="YR990" s="0"/>
      <c r="YS990" s="0"/>
      <c r="YT990" s="0"/>
      <c r="YU990" s="0"/>
      <c r="YV990" s="0"/>
      <c r="YW990" s="0"/>
      <c r="YX990" s="0"/>
      <c r="YY990" s="0"/>
      <c r="YZ990" s="0"/>
      <c r="ZA990" s="0"/>
      <c r="ZB990" s="0"/>
      <c r="ZC990" s="0"/>
      <c r="ZD990" s="0"/>
      <c r="ZE990" s="0"/>
      <c r="ZF990" s="0"/>
      <c r="ZG990" s="0"/>
      <c r="ZH990" s="0"/>
      <c r="ZI990" s="0"/>
      <c r="ZJ990" s="0"/>
      <c r="ZK990" s="0"/>
      <c r="ZL990" s="0"/>
      <c r="ZM990" s="0"/>
      <c r="ZN990" s="0"/>
      <c r="ZO990" s="0"/>
      <c r="ZP990" s="0"/>
      <c r="ZQ990" s="0"/>
      <c r="ZR990" s="0"/>
      <c r="ZS990" s="0"/>
      <c r="ZT990" s="0"/>
      <c r="ZU990" s="0"/>
      <c r="ZV990" s="0"/>
      <c r="ZW990" s="0"/>
      <c r="ZX990" s="0"/>
      <c r="ZY990" s="0"/>
      <c r="ZZ990" s="0"/>
      <c r="AAA990" s="0"/>
      <c r="AAB990" s="0"/>
      <c r="AAC990" s="0"/>
      <c r="AAD990" s="0"/>
      <c r="AAE990" s="0"/>
      <c r="AAF990" s="0"/>
      <c r="AAG990" s="0"/>
      <c r="AAH990" s="0"/>
      <c r="AAI990" s="0"/>
      <c r="AAJ990" s="0"/>
      <c r="AAK990" s="0"/>
      <c r="AAL990" s="0"/>
      <c r="AAM990" s="0"/>
      <c r="AAN990" s="0"/>
      <c r="AAO990" s="0"/>
      <c r="AAP990" s="0"/>
      <c r="AAQ990" s="0"/>
      <c r="AAR990" s="0"/>
      <c r="AAS990" s="0"/>
      <c r="AAT990" s="0"/>
      <c r="AAU990" s="0"/>
      <c r="AAV990" s="0"/>
      <c r="AAW990" s="0"/>
      <c r="AAX990" s="0"/>
      <c r="AAY990" s="0"/>
      <c r="AAZ990" s="0"/>
      <c r="ABA990" s="0"/>
      <c r="ABB990" s="0"/>
      <c r="ABC990" s="0"/>
      <c r="ABD990" s="0"/>
      <c r="ABE990" s="0"/>
      <c r="ABF990" s="0"/>
      <c r="ABG990" s="0"/>
      <c r="ABH990" s="0"/>
      <c r="ABI990" s="0"/>
      <c r="ABJ990" s="0"/>
      <c r="ABK990" s="0"/>
      <c r="ABL990" s="0"/>
      <c r="ABM990" s="0"/>
      <c r="ABN990" s="0"/>
      <c r="ABO990" s="0"/>
      <c r="ABP990" s="0"/>
      <c r="ABQ990" s="0"/>
      <c r="ABR990" s="0"/>
      <c r="ABS990" s="0"/>
      <c r="ABT990" s="0"/>
      <c r="ABU990" s="0"/>
      <c r="ABV990" s="0"/>
      <c r="ABW990" s="0"/>
      <c r="ABX990" s="0"/>
      <c r="ABY990" s="0"/>
      <c r="ABZ990" s="0"/>
      <c r="ACA990" s="0"/>
      <c r="ACB990" s="0"/>
      <c r="ACC990" s="0"/>
      <c r="ACD990" s="0"/>
      <c r="ACE990" s="0"/>
      <c r="ACF990" s="0"/>
      <c r="ACG990" s="0"/>
      <c r="ACH990" s="0"/>
      <c r="ACI990" s="0"/>
      <c r="ACJ990" s="0"/>
      <c r="ACK990" s="0"/>
      <c r="ACL990" s="0"/>
      <c r="ACM990" s="0"/>
      <c r="ACN990" s="0"/>
      <c r="ACO990" s="0"/>
      <c r="ACP990" s="0"/>
      <c r="ACQ990" s="0"/>
      <c r="ACR990" s="0"/>
      <c r="ACS990" s="0"/>
      <c r="ACT990" s="0"/>
      <c r="ACU990" s="0"/>
      <c r="ACV990" s="0"/>
      <c r="ACW990" s="0"/>
      <c r="ACX990" s="0"/>
      <c r="ACY990" s="0"/>
      <c r="ACZ990" s="0"/>
      <c r="ADA990" s="0"/>
      <c r="ADB990" s="0"/>
      <c r="ADC990" s="0"/>
      <c r="ADD990" s="0"/>
      <c r="ADE990" s="0"/>
      <c r="ADF990" s="0"/>
      <c r="ADG990" s="0"/>
      <c r="ADH990" s="0"/>
      <c r="ADI990" s="0"/>
      <c r="ADJ990" s="0"/>
      <c r="ADK990" s="0"/>
      <c r="ADL990" s="0"/>
      <c r="ADM990" s="0"/>
      <c r="ADN990" s="0"/>
      <c r="ADO990" s="0"/>
      <c r="ADP990" s="0"/>
      <c r="ADQ990" s="0"/>
      <c r="ADR990" s="0"/>
      <c r="ADS990" s="0"/>
      <c r="ADT990" s="0"/>
      <c r="ADU990" s="0"/>
      <c r="ADV990" s="0"/>
      <c r="ADW990" s="0"/>
      <c r="ADX990" s="0"/>
      <c r="ADY990" s="0"/>
      <c r="ADZ990" s="0"/>
      <c r="AEA990" s="0"/>
      <c r="AEB990" s="0"/>
      <c r="AEC990" s="0"/>
      <c r="AED990" s="0"/>
      <c r="AEE990" s="0"/>
      <c r="AEF990" s="0"/>
      <c r="AEG990" s="0"/>
      <c r="AEH990" s="0"/>
      <c r="AEI990" s="0"/>
      <c r="AEJ990" s="0"/>
      <c r="AEK990" s="0"/>
      <c r="AEL990" s="0"/>
      <c r="AEM990" s="0"/>
      <c r="AEN990" s="0"/>
      <c r="AEO990" s="0"/>
      <c r="AEP990" s="0"/>
      <c r="AEQ990" s="0"/>
      <c r="AER990" s="0"/>
      <c r="AES990" s="0"/>
      <c r="AET990" s="0"/>
      <c r="AEU990" s="0"/>
      <c r="AEV990" s="0"/>
      <c r="AEW990" s="0"/>
      <c r="AEX990" s="0"/>
      <c r="AEY990" s="0"/>
      <c r="AEZ990" s="0"/>
      <c r="AFA990" s="0"/>
      <c r="AFB990" s="0"/>
      <c r="AFC990" s="0"/>
      <c r="AFD990" s="0"/>
      <c r="AFE990" s="0"/>
      <c r="AFF990" s="0"/>
      <c r="AFG990" s="0"/>
      <c r="AFH990" s="0"/>
      <c r="AFI990" s="0"/>
      <c r="AFJ990" s="0"/>
      <c r="AFK990" s="0"/>
      <c r="AFL990" s="0"/>
      <c r="AFM990" s="0"/>
      <c r="AFN990" s="0"/>
      <c r="AFO990" s="0"/>
      <c r="AFP990" s="0"/>
      <c r="AFQ990" s="0"/>
      <c r="AFR990" s="0"/>
      <c r="AFS990" s="0"/>
      <c r="AFT990" s="0"/>
      <c r="AFU990" s="0"/>
      <c r="AFV990" s="0"/>
      <c r="AFW990" s="0"/>
      <c r="AFX990" s="0"/>
      <c r="AFY990" s="0"/>
      <c r="AFZ990" s="0"/>
      <c r="AGA990" s="0"/>
      <c r="AGB990" s="0"/>
      <c r="AGC990" s="0"/>
      <c r="AGD990" s="0"/>
      <c r="AGE990" s="0"/>
      <c r="AGF990" s="0"/>
      <c r="AGG990" s="0"/>
      <c r="AGH990" s="0"/>
      <c r="AGI990" s="0"/>
      <c r="AGJ990" s="0"/>
      <c r="AGK990" s="0"/>
      <c r="AGL990" s="0"/>
      <c r="AGM990" s="0"/>
      <c r="AGN990" s="0"/>
      <c r="AGO990" s="0"/>
      <c r="AGP990" s="0"/>
      <c r="AGQ990" s="0"/>
      <c r="AGR990" s="0"/>
      <c r="AGS990" s="0"/>
      <c r="AGT990" s="0"/>
      <c r="AGU990" s="0"/>
      <c r="AGV990" s="0"/>
      <c r="AGW990" s="0"/>
      <c r="AGX990" s="0"/>
      <c r="AGY990" s="0"/>
      <c r="AGZ990" s="0"/>
      <c r="AHA990" s="0"/>
      <c r="AHB990" s="0"/>
      <c r="AHC990" s="0"/>
      <c r="AHD990" s="0"/>
      <c r="AHE990" s="0"/>
      <c r="AHF990" s="0"/>
      <c r="AHG990" s="0"/>
      <c r="AHH990" s="0"/>
      <c r="AHI990" s="0"/>
      <c r="AHJ990" s="0"/>
      <c r="AHK990" s="0"/>
      <c r="AHL990" s="0"/>
      <c r="AHM990" s="0"/>
      <c r="AHN990" s="0"/>
      <c r="AHO990" s="0"/>
      <c r="AHP990" s="0"/>
      <c r="AHQ990" s="0"/>
      <c r="AHR990" s="0"/>
      <c r="AHS990" s="0"/>
      <c r="AHT990" s="0"/>
      <c r="AHU990" s="0"/>
      <c r="AHV990" s="0"/>
      <c r="AHW990" s="0"/>
      <c r="AHX990" s="0"/>
      <c r="AHY990" s="0"/>
      <c r="AHZ990" s="0"/>
      <c r="AIA990" s="0"/>
      <c r="AIB990" s="0"/>
      <c r="AIC990" s="0"/>
      <c r="AID990" s="0"/>
      <c r="AIE990" s="0"/>
      <c r="AIF990" s="0"/>
      <c r="AIG990" s="0"/>
      <c r="AIH990" s="0"/>
      <c r="AII990" s="0"/>
      <c r="AIJ990" s="0"/>
      <c r="AIK990" s="0"/>
      <c r="AIL990" s="0"/>
      <c r="AIM990" s="0"/>
      <c r="AIN990" s="0"/>
      <c r="AIO990" s="0"/>
      <c r="AIP990" s="0"/>
      <c r="AIQ990" s="0"/>
      <c r="AIR990" s="0"/>
      <c r="AIS990" s="0"/>
      <c r="AIT990" s="0"/>
      <c r="AIU990" s="0"/>
      <c r="AIV990" s="0"/>
      <c r="AIW990" s="0"/>
      <c r="AIX990" s="0"/>
      <c r="AIY990" s="0"/>
      <c r="AIZ990" s="0"/>
      <c r="AJA990" s="0"/>
      <c r="AJB990" s="0"/>
      <c r="AJC990" s="0"/>
      <c r="AJD990" s="0"/>
      <c r="AJE990" s="0"/>
      <c r="AJF990" s="0"/>
      <c r="AJG990" s="0"/>
      <c r="AJH990" s="0"/>
      <c r="AJI990" s="0"/>
      <c r="AJJ990" s="0"/>
      <c r="AJK990" s="0"/>
      <c r="AJL990" s="0"/>
      <c r="AJM990" s="0"/>
      <c r="AJN990" s="0"/>
      <c r="AJO990" s="0"/>
      <c r="AJP990" s="0"/>
      <c r="AJQ990" s="0"/>
      <c r="AJR990" s="0"/>
      <c r="AJS990" s="0"/>
      <c r="AJT990" s="0"/>
      <c r="AJU990" s="0"/>
      <c r="AJV990" s="0"/>
      <c r="AJW990" s="0"/>
      <c r="AJX990" s="0"/>
      <c r="AJY990" s="0"/>
      <c r="AJZ990" s="0"/>
      <c r="AKA990" s="0"/>
      <c r="AKB990" s="0"/>
      <c r="AKC990" s="0"/>
      <c r="AKD990" s="0"/>
      <c r="AKE990" s="0"/>
      <c r="AKF990" s="0"/>
      <c r="AKG990" s="0"/>
      <c r="AKH990" s="0"/>
      <c r="AKI990" s="0"/>
      <c r="AKJ990" s="0"/>
      <c r="AKK990" s="0"/>
      <c r="AKL990" s="0"/>
      <c r="AKM990" s="0"/>
      <c r="AKN990" s="0"/>
      <c r="AKO990" s="0"/>
      <c r="AKP990" s="0"/>
      <c r="AKQ990" s="0"/>
      <c r="AKR990" s="0"/>
      <c r="AKS990" s="0"/>
      <c r="AKT990" s="0"/>
      <c r="AKU990" s="0"/>
      <c r="AKV990" s="0"/>
      <c r="AKW990" s="0"/>
      <c r="AKX990" s="0"/>
      <c r="AKY990" s="0"/>
      <c r="AKZ990" s="0"/>
      <c r="ALA990" s="0"/>
      <c r="ALB990" s="0"/>
      <c r="ALC990" s="0"/>
      <c r="ALD990" s="0"/>
      <c r="ALE990" s="0"/>
      <c r="ALF990" s="0"/>
      <c r="ALG990" s="0"/>
      <c r="ALH990" s="0"/>
      <c r="ALI990" s="0"/>
      <c r="ALJ990" s="0"/>
      <c r="ALK990" s="0"/>
      <c r="ALL990" s="0"/>
      <c r="ALM990" s="0"/>
      <c r="ALN990" s="0"/>
      <c r="ALO990" s="0"/>
      <c r="ALP990" s="0"/>
      <c r="ALQ990" s="0"/>
      <c r="ALR990" s="0"/>
      <c r="ALS990" s="0"/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customFormat="false" ht="19.5" hidden="true" customHeight="true" outlineLevel="0" collapsed="false">
      <c r="A991" s="5" t="n">
        <v>989</v>
      </c>
      <c r="B991" s="75" t="s">
        <v>7</v>
      </c>
      <c r="C991" s="75" t="s">
        <v>689</v>
      </c>
      <c r="D991" s="75" t="s">
        <v>1204</v>
      </c>
      <c r="E991" s="12" t="s">
        <v>1209</v>
      </c>
      <c r="F991" s="12" t="s">
        <v>1214</v>
      </c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  <c r="IW991" s="0"/>
      <c r="IX991" s="0"/>
      <c r="IY991" s="0"/>
      <c r="IZ991" s="0"/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0"/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  <c r="LX991" s="0"/>
      <c r="LY991" s="0"/>
      <c r="LZ991" s="0"/>
      <c r="MA991" s="0"/>
      <c r="MB991" s="0"/>
      <c r="MC991" s="0"/>
      <c r="MD991" s="0"/>
      <c r="ME991" s="0"/>
      <c r="MF991" s="0"/>
      <c r="MG991" s="0"/>
      <c r="MH991" s="0"/>
      <c r="MI991" s="0"/>
      <c r="MJ991" s="0"/>
      <c r="MK991" s="0"/>
      <c r="ML991" s="0"/>
      <c r="MM991" s="0"/>
      <c r="MN991" s="0"/>
      <c r="MO991" s="0"/>
      <c r="MP991" s="0"/>
      <c r="MQ991" s="0"/>
      <c r="MR991" s="0"/>
      <c r="MS991" s="0"/>
      <c r="MT991" s="0"/>
      <c r="MU991" s="0"/>
      <c r="MV991" s="0"/>
      <c r="MW991" s="0"/>
      <c r="MX991" s="0"/>
      <c r="MY991" s="0"/>
      <c r="MZ991" s="0"/>
      <c r="NA991" s="0"/>
      <c r="NB991" s="0"/>
      <c r="NC991" s="0"/>
      <c r="ND991" s="0"/>
      <c r="NE991" s="0"/>
      <c r="NF991" s="0"/>
      <c r="NG991" s="0"/>
      <c r="NH991" s="0"/>
      <c r="NI991" s="0"/>
      <c r="NJ991" s="0"/>
      <c r="NK991" s="0"/>
      <c r="NL991" s="0"/>
      <c r="NM991" s="0"/>
      <c r="NN991" s="0"/>
      <c r="NO991" s="0"/>
      <c r="NP991" s="0"/>
      <c r="NQ991" s="0"/>
      <c r="NR991" s="0"/>
      <c r="NS991" s="0"/>
      <c r="NT991" s="0"/>
      <c r="NU991" s="0"/>
      <c r="NV991" s="0"/>
      <c r="NW991" s="0"/>
      <c r="NX991" s="0"/>
      <c r="NY991" s="0"/>
      <c r="NZ991" s="0"/>
      <c r="OA991" s="0"/>
      <c r="OB991" s="0"/>
      <c r="OC991" s="0"/>
      <c r="OD991" s="0"/>
      <c r="OE991" s="0"/>
      <c r="OF991" s="0"/>
      <c r="OG991" s="0"/>
      <c r="OH991" s="0"/>
      <c r="OI991" s="0"/>
      <c r="OJ991" s="0"/>
      <c r="OK991" s="0"/>
      <c r="OL991" s="0"/>
      <c r="OM991" s="0"/>
      <c r="ON991" s="0"/>
      <c r="OO991" s="0"/>
      <c r="OP991" s="0"/>
      <c r="OQ991" s="0"/>
      <c r="OR991" s="0"/>
      <c r="OS991" s="0"/>
      <c r="OT991" s="0"/>
      <c r="OU991" s="0"/>
      <c r="OV991" s="0"/>
      <c r="OW991" s="0"/>
      <c r="OX991" s="0"/>
      <c r="OY991" s="0"/>
      <c r="OZ991" s="0"/>
      <c r="PA991" s="0"/>
      <c r="PB991" s="0"/>
      <c r="PC991" s="0"/>
      <c r="PD991" s="0"/>
      <c r="PE991" s="0"/>
      <c r="PF991" s="0"/>
      <c r="PG991" s="0"/>
      <c r="PH991" s="0"/>
      <c r="PI991" s="0"/>
      <c r="PJ991" s="0"/>
      <c r="PK991" s="0"/>
      <c r="PL991" s="0"/>
      <c r="PM991" s="0"/>
      <c r="PN991" s="0"/>
      <c r="PO991" s="0"/>
      <c r="PP991" s="0"/>
      <c r="PQ991" s="0"/>
      <c r="PR991" s="0"/>
      <c r="PS991" s="0"/>
      <c r="PT991" s="0"/>
      <c r="PU991" s="0"/>
      <c r="PV991" s="0"/>
      <c r="PW991" s="0"/>
      <c r="PX991" s="0"/>
      <c r="PY991" s="0"/>
      <c r="PZ991" s="0"/>
      <c r="QA991" s="0"/>
      <c r="QB991" s="0"/>
      <c r="QC991" s="0"/>
      <c r="QD991" s="0"/>
      <c r="QE991" s="0"/>
      <c r="QF991" s="0"/>
      <c r="QG991" s="0"/>
      <c r="QH991" s="0"/>
      <c r="QI991" s="0"/>
      <c r="QJ991" s="0"/>
      <c r="QK991" s="0"/>
      <c r="QL991" s="0"/>
      <c r="QM991" s="0"/>
      <c r="QN991" s="0"/>
      <c r="QO991" s="0"/>
      <c r="QP991" s="0"/>
      <c r="QQ991" s="0"/>
      <c r="QR991" s="0"/>
      <c r="QS991" s="0"/>
      <c r="QT991" s="0"/>
      <c r="QU991" s="0"/>
      <c r="QV991" s="0"/>
      <c r="QW991" s="0"/>
      <c r="QX991" s="0"/>
      <c r="QY991" s="0"/>
      <c r="QZ991" s="0"/>
      <c r="RA991" s="0"/>
      <c r="RB991" s="0"/>
      <c r="RC991" s="0"/>
      <c r="RD991" s="0"/>
      <c r="RE991" s="0"/>
      <c r="RF991" s="0"/>
      <c r="RG991" s="0"/>
      <c r="RH991" s="0"/>
      <c r="RI991" s="0"/>
      <c r="RJ991" s="0"/>
      <c r="RK991" s="0"/>
      <c r="RL991" s="0"/>
      <c r="RM991" s="0"/>
      <c r="RN991" s="0"/>
      <c r="RO991" s="0"/>
      <c r="RP991" s="0"/>
      <c r="RQ991" s="0"/>
      <c r="RR991" s="0"/>
      <c r="RS991" s="0"/>
      <c r="RT991" s="0"/>
      <c r="RU991" s="0"/>
      <c r="RV991" s="0"/>
      <c r="RW991" s="0"/>
      <c r="RX991" s="0"/>
      <c r="RY991" s="0"/>
      <c r="RZ991" s="0"/>
      <c r="SA991" s="0"/>
      <c r="SB991" s="0"/>
      <c r="SC991" s="0"/>
      <c r="SD991" s="0"/>
      <c r="SE991" s="0"/>
      <c r="SF991" s="0"/>
      <c r="SG991" s="0"/>
      <c r="SH991" s="0"/>
      <c r="SI991" s="0"/>
      <c r="SJ991" s="0"/>
      <c r="SK991" s="0"/>
      <c r="SL991" s="0"/>
      <c r="SM991" s="0"/>
      <c r="SN991" s="0"/>
      <c r="SO991" s="0"/>
      <c r="SP991" s="0"/>
      <c r="SQ991" s="0"/>
      <c r="SR991" s="0"/>
      <c r="SS991" s="0"/>
      <c r="ST991" s="0"/>
      <c r="SU991" s="0"/>
      <c r="SV991" s="0"/>
      <c r="SW991" s="0"/>
      <c r="SX991" s="0"/>
      <c r="SY991" s="0"/>
      <c r="SZ991" s="0"/>
      <c r="TA991" s="0"/>
      <c r="TB991" s="0"/>
      <c r="TC991" s="0"/>
      <c r="TD991" s="0"/>
      <c r="TE991" s="0"/>
      <c r="TF991" s="0"/>
      <c r="TG991" s="0"/>
      <c r="TH991" s="0"/>
      <c r="TI991" s="0"/>
      <c r="TJ991" s="0"/>
      <c r="TK991" s="0"/>
      <c r="TL991" s="0"/>
      <c r="TM991" s="0"/>
      <c r="TN991" s="0"/>
      <c r="TO991" s="0"/>
      <c r="TP991" s="0"/>
      <c r="TQ991" s="0"/>
      <c r="TR991" s="0"/>
      <c r="TS991" s="0"/>
      <c r="TT991" s="0"/>
      <c r="TU991" s="0"/>
      <c r="TV991" s="0"/>
      <c r="TW991" s="0"/>
      <c r="TX991" s="0"/>
      <c r="TY991" s="0"/>
      <c r="TZ991" s="0"/>
      <c r="UA991" s="0"/>
      <c r="UB991" s="0"/>
      <c r="UC991" s="0"/>
      <c r="UD991" s="0"/>
      <c r="UE991" s="0"/>
      <c r="UF991" s="0"/>
      <c r="UG991" s="0"/>
      <c r="UH991" s="0"/>
      <c r="UI991" s="0"/>
      <c r="UJ991" s="0"/>
      <c r="UK991" s="0"/>
      <c r="UL991" s="0"/>
      <c r="UM991" s="0"/>
      <c r="UN991" s="0"/>
      <c r="UO991" s="0"/>
      <c r="UP991" s="0"/>
      <c r="UQ991" s="0"/>
      <c r="UR991" s="0"/>
      <c r="US991" s="0"/>
      <c r="UT991" s="0"/>
      <c r="UU991" s="0"/>
      <c r="UV991" s="0"/>
      <c r="UW991" s="0"/>
      <c r="UX991" s="0"/>
      <c r="UY991" s="0"/>
      <c r="UZ991" s="0"/>
      <c r="VA991" s="0"/>
      <c r="VB991" s="0"/>
      <c r="VC991" s="0"/>
      <c r="VD991" s="0"/>
      <c r="VE991" s="0"/>
      <c r="VF991" s="0"/>
      <c r="VG991" s="0"/>
      <c r="VH991" s="0"/>
      <c r="VI991" s="0"/>
      <c r="VJ991" s="0"/>
      <c r="VK991" s="0"/>
      <c r="VL991" s="0"/>
      <c r="VM991" s="0"/>
      <c r="VN991" s="0"/>
      <c r="VO991" s="0"/>
      <c r="VP991" s="0"/>
      <c r="VQ991" s="0"/>
      <c r="VR991" s="0"/>
      <c r="VS991" s="0"/>
      <c r="VT991" s="0"/>
      <c r="VU991" s="0"/>
      <c r="VV991" s="0"/>
      <c r="VW991" s="0"/>
      <c r="VX991" s="0"/>
      <c r="VY991" s="0"/>
      <c r="VZ991" s="0"/>
      <c r="WA991" s="0"/>
      <c r="WB991" s="0"/>
      <c r="WC991" s="0"/>
      <c r="WD991" s="0"/>
      <c r="WE991" s="0"/>
      <c r="WF991" s="0"/>
      <c r="WG991" s="0"/>
      <c r="WH991" s="0"/>
      <c r="WI991" s="0"/>
      <c r="WJ991" s="0"/>
      <c r="WK991" s="0"/>
      <c r="WL991" s="0"/>
      <c r="WM991" s="0"/>
      <c r="WN991" s="0"/>
      <c r="WO991" s="0"/>
      <c r="WP991" s="0"/>
      <c r="WQ991" s="0"/>
      <c r="WR991" s="0"/>
      <c r="WS991" s="0"/>
      <c r="WT991" s="0"/>
      <c r="WU991" s="0"/>
      <c r="WV991" s="0"/>
      <c r="WW991" s="0"/>
      <c r="WX991" s="0"/>
      <c r="WY991" s="0"/>
      <c r="WZ991" s="0"/>
      <c r="XA991" s="0"/>
      <c r="XB991" s="0"/>
      <c r="XC991" s="0"/>
      <c r="XD991" s="0"/>
      <c r="XE991" s="0"/>
      <c r="XF991" s="0"/>
      <c r="XG991" s="0"/>
      <c r="XH991" s="0"/>
      <c r="XI991" s="0"/>
      <c r="XJ991" s="0"/>
      <c r="XK991" s="0"/>
      <c r="XL991" s="0"/>
      <c r="XM991" s="0"/>
      <c r="XN991" s="0"/>
      <c r="XO991" s="0"/>
      <c r="XP991" s="0"/>
      <c r="XQ991" s="0"/>
      <c r="XR991" s="0"/>
      <c r="XS991" s="0"/>
      <c r="XT991" s="0"/>
      <c r="XU991" s="0"/>
      <c r="XV991" s="0"/>
      <c r="XW991" s="0"/>
      <c r="XX991" s="0"/>
      <c r="XY991" s="0"/>
      <c r="XZ991" s="0"/>
      <c r="YA991" s="0"/>
      <c r="YB991" s="0"/>
      <c r="YC991" s="0"/>
      <c r="YD991" s="0"/>
      <c r="YE991" s="0"/>
      <c r="YF991" s="0"/>
      <c r="YG991" s="0"/>
      <c r="YH991" s="0"/>
      <c r="YI991" s="0"/>
      <c r="YJ991" s="0"/>
      <c r="YK991" s="0"/>
      <c r="YL991" s="0"/>
      <c r="YM991" s="0"/>
      <c r="YN991" s="0"/>
      <c r="YO991" s="0"/>
      <c r="YP991" s="0"/>
      <c r="YQ991" s="0"/>
      <c r="YR991" s="0"/>
      <c r="YS991" s="0"/>
      <c r="YT991" s="0"/>
      <c r="YU991" s="0"/>
      <c r="YV991" s="0"/>
      <c r="YW991" s="0"/>
      <c r="YX991" s="0"/>
      <c r="YY991" s="0"/>
      <c r="YZ991" s="0"/>
      <c r="ZA991" s="0"/>
      <c r="ZB991" s="0"/>
      <c r="ZC991" s="0"/>
      <c r="ZD991" s="0"/>
      <c r="ZE991" s="0"/>
      <c r="ZF991" s="0"/>
      <c r="ZG991" s="0"/>
      <c r="ZH991" s="0"/>
      <c r="ZI991" s="0"/>
      <c r="ZJ991" s="0"/>
      <c r="ZK991" s="0"/>
      <c r="ZL991" s="0"/>
      <c r="ZM991" s="0"/>
      <c r="ZN991" s="0"/>
      <c r="ZO991" s="0"/>
      <c r="ZP991" s="0"/>
      <c r="ZQ991" s="0"/>
      <c r="ZR991" s="0"/>
      <c r="ZS991" s="0"/>
      <c r="ZT991" s="0"/>
      <c r="ZU991" s="0"/>
      <c r="ZV991" s="0"/>
      <c r="ZW991" s="0"/>
      <c r="ZX991" s="0"/>
      <c r="ZY991" s="0"/>
      <c r="ZZ991" s="0"/>
      <c r="AAA991" s="0"/>
      <c r="AAB991" s="0"/>
      <c r="AAC991" s="0"/>
      <c r="AAD991" s="0"/>
      <c r="AAE991" s="0"/>
      <c r="AAF991" s="0"/>
      <c r="AAG991" s="0"/>
      <c r="AAH991" s="0"/>
      <c r="AAI991" s="0"/>
      <c r="AAJ991" s="0"/>
      <c r="AAK991" s="0"/>
      <c r="AAL991" s="0"/>
      <c r="AAM991" s="0"/>
      <c r="AAN991" s="0"/>
      <c r="AAO991" s="0"/>
      <c r="AAP991" s="0"/>
      <c r="AAQ991" s="0"/>
      <c r="AAR991" s="0"/>
      <c r="AAS991" s="0"/>
      <c r="AAT991" s="0"/>
      <c r="AAU991" s="0"/>
      <c r="AAV991" s="0"/>
      <c r="AAW991" s="0"/>
      <c r="AAX991" s="0"/>
      <c r="AAY991" s="0"/>
      <c r="AAZ991" s="0"/>
      <c r="ABA991" s="0"/>
      <c r="ABB991" s="0"/>
      <c r="ABC991" s="0"/>
      <c r="ABD991" s="0"/>
      <c r="ABE991" s="0"/>
      <c r="ABF991" s="0"/>
      <c r="ABG991" s="0"/>
      <c r="ABH991" s="0"/>
      <c r="ABI991" s="0"/>
      <c r="ABJ991" s="0"/>
      <c r="ABK991" s="0"/>
      <c r="ABL991" s="0"/>
      <c r="ABM991" s="0"/>
      <c r="ABN991" s="0"/>
      <c r="ABO991" s="0"/>
      <c r="ABP991" s="0"/>
      <c r="ABQ991" s="0"/>
      <c r="ABR991" s="0"/>
      <c r="ABS991" s="0"/>
      <c r="ABT991" s="0"/>
      <c r="ABU991" s="0"/>
      <c r="ABV991" s="0"/>
      <c r="ABW991" s="0"/>
      <c r="ABX991" s="0"/>
      <c r="ABY991" s="0"/>
      <c r="ABZ991" s="0"/>
      <c r="ACA991" s="0"/>
      <c r="ACB991" s="0"/>
      <c r="ACC991" s="0"/>
      <c r="ACD991" s="0"/>
      <c r="ACE991" s="0"/>
      <c r="ACF991" s="0"/>
      <c r="ACG991" s="0"/>
      <c r="ACH991" s="0"/>
      <c r="ACI991" s="0"/>
      <c r="ACJ991" s="0"/>
      <c r="ACK991" s="0"/>
      <c r="ACL991" s="0"/>
      <c r="ACM991" s="0"/>
      <c r="ACN991" s="0"/>
      <c r="ACO991" s="0"/>
      <c r="ACP991" s="0"/>
      <c r="ACQ991" s="0"/>
      <c r="ACR991" s="0"/>
      <c r="ACS991" s="0"/>
      <c r="ACT991" s="0"/>
      <c r="ACU991" s="0"/>
      <c r="ACV991" s="0"/>
      <c r="ACW991" s="0"/>
      <c r="ACX991" s="0"/>
      <c r="ACY991" s="0"/>
      <c r="ACZ991" s="0"/>
      <c r="ADA991" s="0"/>
      <c r="ADB991" s="0"/>
      <c r="ADC991" s="0"/>
      <c r="ADD991" s="0"/>
      <c r="ADE991" s="0"/>
      <c r="ADF991" s="0"/>
      <c r="ADG991" s="0"/>
      <c r="ADH991" s="0"/>
      <c r="ADI991" s="0"/>
      <c r="ADJ991" s="0"/>
      <c r="ADK991" s="0"/>
      <c r="ADL991" s="0"/>
      <c r="ADM991" s="0"/>
      <c r="ADN991" s="0"/>
      <c r="ADO991" s="0"/>
      <c r="ADP991" s="0"/>
      <c r="ADQ991" s="0"/>
      <c r="ADR991" s="0"/>
      <c r="ADS991" s="0"/>
      <c r="ADT991" s="0"/>
      <c r="ADU991" s="0"/>
      <c r="ADV991" s="0"/>
      <c r="ADW991" s="0"/>
      <c r="ADX991" s="0"/>
      <c r="ADY991" s="0"/>
      <c r="ADZ991" s="0"/>
      <c r="AEA991" s="0"/>
      <c r="AEB991" s="0"/>
      <c r="AEC991" s="0"/>
      <c r="AED991" s="0"/>
      <c r="AEE991" s="0"/>
      <c r="AEF991" s="0"/>
      <c r="AEG991" s="0"/>
      <c r="AEH991" s="0"/>
      <c r="AEI991" s="0"/>
      <c r="AEJ991" s="0"/>
      <c r="AEK991" s="0"/>
      <c r="AEL991" s="0"/>
      <c r="AEM991" s="0"/>
      <c r="AEN991" s="0"/>
      <c r="AEO991" s="0"/>
      <c r="AEP991" s="0"/>
      <c r="AEQ991" s="0"/>
      <c r="AER991" s="0"/>
      <c r="AES991" s="0"/>
      <c r="AET991" s="0"/>
      <c r="AEU991" s="0"/>
      <c r="AEV991" s="0"/>
      <c r="AEW991" s="0"/>
      <c r="AEX991" s="0"/>
      <c r="AEY991" s="0"/>
      <c r="AEZ991" s="0"/>
      <c r="AFA991" s="0"/>
      <c r="AFB991" s="0"/>
      <c r="AFC991" s="0"/>
      <c r="AFD991" s="0"/>
      <c r="AFE991" s="0"/>
      <c r="AFF991" s="0"/>
      <c r="AFG991" s="0"/>
      <c r="AFH991" s="0"/>
      <c r="AFI991" s="0"/>
      <c r="AFJ991" s="0"/>
      <c r="AFK991" s="0"/>
      <c r="AFL991" s="0"/>
      <c r="AFM991" s="0"/>
      <c r="AFN991" s="0"/>
      <c r="AFO991" s="0"/>
      <c r="AFP991" s="0"/>
      <c r="AFQ991" s="0"/>
      <c r="AFR991" s="0"/>
      <c r="AFS991" s="0"/>
      <c r="AFT991" s="0"/>
      <c r="AFU991" s="0"/>
      <c r="AFV991" s="0"/>
      <c r="AFW991" s="0"/>
      <c r="AFX991" s="0"/>
      <c r="AFY991" s="0"/>
      <c r="AFZ991" s="0"/>
      <c r="AGA991" s="0"/>
      <c r="AGB991" s="0"/>
      <c r="AGC991" s="0"/>
      <c r="AGD991" s="0"/>
      <c r="AGE991" s="0"/>
      <c r="AGF991" s="0"/>
      <c r="AGG991" s="0"/>
      <c r="AGH991" s="0"/>
      <c r="AGI991" s="0"/>
      <c r="AGJ991" s="0"/>
      <c r="AGK991" s="0"/>
      <c r="AGL991" s="0"/>
      <c r="AGM991" s="0"/>
      <c r="AGN991" s="0"/>
      <c r="AGO991" s="0"/>
      <c r="AGP991" s="0"/>
      <c r="AGQ991" s="0"/>
      <c r="AGR991" s="0"/>
      <c r="AGS991" s="0"/>
      <c r="AGT991" s="0"/>
      <c r="AGU991" s="0"/>
      <c r="AGV991" s="0"/>
      <c r="AGW991" s="0"/>
      <c r="AGX991" s="0"/>
      <c r="AGY991" s="0"/>
      <c r="AGZ991" s="0"/>
      <c r="AHA991" s="0"/>
      <c r="AHB991" s="0"/>
      <c r="AHC991" s="0"/>
      <c r="AHD991" s="0"/>
      <c r="AHE991" s="0"/>
      <c r="AHF991" s="0"/>
      <c r="AHG991" s="0"/>
      <c r="AHH991" s="0"/>
      <c r="AHI991" s="0"/>
      <c r="AHJ991" s="0"/>
      <c r="AHK991" s="0"/>
      <c r="AHL991" s="0"/>
      <c r="AHM991" s="0"/>
      <c r="AHN991" s="0"/>
      <c r="AHO991" s="0"/>
      <c r="AHP991" s="0"/>
      <c r="AHQ991" s="0"/>
      <c r="AHR991" s="0"/>
      <c r="AHS991" s="0"/>
      <c r="AHT991" s="0"/>
      <c r="AHU991" s="0"/>
      <c r="AHV991" s="0"/>
      <c r="AHW991" s="0"/>
      <c r="AHX991" s="0"/>
      <c r="AHY991" s="0"/>
      <c r="AHZ991" s="0"/>
      <c r="AIA991" s="0"/>
      <c r="AIB991" s="0"/>
      <c r="AIC991" s="0"/>
      <c r="AID991" s="0"/>
      <c r="AIE991" s="0"/>
      <c r="AIF991" s="0"/>
      <c r="AIG991" s="0"/>
      <c r="AIH991" s="0"/>
      <c r="AII991" s="0"/>
      <c r="AIJ991" s="0"/>
      <c r="AIK991" s="0"/>
      <c r="AIL991" s="0"/>
      <c r="AIM991" s="0"/>
      <c r="AIN991" s="0"/>
      <c r="AIO991" s="0"/>
      <c r="AIP991" s="0"/>
      <c r="AIQ991" s="0"/>
      <c r="AIR991" s="0"/>
      <c r="AIS991" s="0"/>
      <c r="AIT991" s="0"/>
      <c r="AIU991" s="0"/>
      <c r="AIV991" s="0"/>
      <c r="AIW991" s="0"/>
      <c r="AIX991" s="0"/>
      <c r="AIY991" s="0"/>
      <c r="AIZ991" s="0"/>
      <c r="AJA991" s="0"/>
      <c r="AJB991" s="0"/>
      <c r="AJC991" s="0"/>
      <c r="AJD991" s="0"/>
      <c r="AJE991" s="0"/>
      <c r="AJF991" s="0"/>
      <c r="AJG991" s="0"/>
      <c r="AJH991" s="0"/>
      <c r="AJI991" s="0"/>
      <c r="AJJ991" s="0"/>
      <c r="AJK991" s="0"/>
      <c r="AJL991" s="0"/>
      <c r="AJM991" s="0"/>
      <c r="AJN991" s="0"/>
      <c r="AJO991" s="0"/>
      <c r="AJP991" s="0"/>
      <c r="AJQ991" s="0"/>
      <c r="AJR991" s="0"/>
      <c r="AJS991" s="0"/>
      <c r="AJT991" s="0"/>
      <c r="AJU991" s="0"/>
      <c r="AJV991" s="0"/>
      <c r="AJW991" s="0"/>
      <c r="AJX991" s="0"/>
      <c r="AJY991" s="0"/>
      <c r="AJZ991" s="0"/>
      <c r="AKA991" s="0"/>
      <c r="AKB991" s="0"/>
      <c r="AKC991" s="0"/>
      <c r="AKD991" s="0"/>
      <c r="AKE991" s="0"/>
      <c r="AKF991" s="0"/>
      <c r="AKG991" s="0"/>
      <c r="AKH991" s="0"/>
      <c r="AKI991" s="0"/>
      <c r="AKJ991" s="0"/>
      <c r="AKK991" s="0"/>
      <c r="AKL991" s="0"/>
      <c r="AKM991" s="0"/>
      <c r="AKN991" s="0"/>
      <c r="AKO991" s="0"/>
      <c r="AKP991" s="0"/>
      <c r="AKQ991" s="0"/>
      <c r="AKR991" s="0"/>
      <c r="AKS991" s="0"/>
      <c r="AKT991" s="0"/>
      <c r="AKU991" s="0"/>
      <c r="AKV991" s="0"/>
      <c r="AKW991" s="0"/>
      <c r="AKX991" s="0"/>
      <c r="AKY991" s="0"/>
      <c r="AKZ991" s="0"/>
      <c r="ALA991" s="0"/>
      <c r="ALB991" s="0"/>
      <c r="ALC991" s="0"/>
      <c r="ALD991" s="0"/>
      <c r="ALE991" s="0"/>
      <c r="ALF991" s="0"/>
      <c r="ALG991" s="0"/>
      <c r="ALH991" s="0"/>
      <c r="ALI991" s="0"/>
      <c r="ALJ991" s="0"/>
      <c r="ALK991" s="0"/>
      <c r="ALL991" s="0"/>
      <c r="ALM991" s="0"/>
      <c r="ALN991" s="0"/>
      <c r="ALO991" s="0"/>
      <c r="ALP991" s="0"/>
      <c r="ALQ991" s="0"/>
      <c r="ALR991" s="0"/>
      <c r="ALS991" s="0"/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customFormat="false" ht="19.5" hidden="true" customHeight="true" outlineLevel="0" collapsed="false">
      <c r="A992" s="5" t="n">
        <v>990</v>
      </c>
      <c r="B992" s="75" t="s">
        <v>7</v>
      </c>
      <c r="C992" s="75" t="s">
        <v>689</v>
      </c>
      <c r="D992" s="75" t="s">
        <v>1204</v>
      </c>
      <c r="E992" s="12" t="s">
        <v>1209</v>
      </c>
      <c r="F992" s="12" t="s">
        <v>1215</v>
      </c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  <c r="IW992" s="0"/>
      <c r="IX992" s="0"/>
      <c r="IY992" s="0"/>
      <c r="IZ992" s="0"/>
      <c r="JA992" s="0"/>
      <c r="JB992" s="0"/>
      <c r="JC992" s="0"/>
      <c r="JD992" s="0"/>
      <c r="JE992" s="0"/>
      <c r="JF992" s="0"/>
      <c r="JG992" s="0"/>
      <c r="JH992" s="0"/>
      <c r="JI992" s="0"/>
      <c r="JJ992" s="0"/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0"/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0"/>
      <c r="KM992" s="0"/>
      <c r="KN992" s="0"/>
      <c r="KO992" s="0"/>
      <c r="KP992" s="0"/>
      <c r="KQ992" s="0"/>
      <c r="KR992" s="0"/>
      <c r="KS992" s="0"/>
      <c r="KT992" s="0"/>
      <c r="KU992" s="0"/>
      <c r="KV992" s="0"/>
      <c r="KW992" s="0"/>
      <c r="KX992" s="0"/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  <c r="LX992" s="0"/>
      <c r="LY992" s="0"/>
      <c r="LZ992" s="0"/>
      <c r="MA992" s="0"/>
      <c r="MB992" s="0"/>
      <c r="MC992" s="0"/>
      <c r="MD992" s="0"/>
      <c r="ME992" s="0"/>
      <c r="MF992" s="0"/>
      <c r="MG992" s="0"/>
      <c r="MH992" s="0"/>
      <c r="MI992" s="0"/>
      <c r="MJ992" s="0"/>
      <c r="MK992" s="0"/>
      <c r="ML992" s="0"/>
      <c r="MM992" s="0"/>
      <c r="MN992" s="0"/>
      <c r="MO992" s="0"/>
      <c r="MP992" s="0"/>
      <c r="MQ992" s="0"/>
      <c r="MR992" s="0"/>
      <c r="MS992" s="0"/>
      <c r="MT992" s="0"/>
      <c r="MU992" s="0"/>
      <c r="MV992" s="0"/>
      <c r="MW992" s="0"/>
      <c r="MX992" s="0"/>
      <c r="MY992" s="0"/>
      <c r="MZ992" s="0"/>
      <c r="NA992" s="0"/>
      <c r="NB992" s="0"/>
      <c r="NC992" s="0"/>
      <c r="ND992" s="0"/>
      <c r="NE992" s="0"/>
      <c r="NF992" s="0"/>
      <c r="NG992" s="0"/>
      <c r="NH992" s="0"/>
      <c r="NI992" s="0"/>
      <c r="NJ992" s="0"/>
      <c r="NK992" s="0"/>
      <c r="NL992" s="0"/>
      <c r="NM992" s="0"/>
      <c r="NN992" s="0"/>
      <c r="NO992" s="0"/>
      <c r="NP992" s="0"/>
      <c r="NQ992" s="0"/>
      <c r="NR992" s="0"/>
      <c r="NS992" s="0"/>
      <c r="NT992" s="0"/>
      <c r="NU992" s="0"/>
      <c r="NV992" s="0"/>
      <c r="NW992" s="0"/>
      <c r="NX992" s="0"/>
      <c r="NY992" s="0"/>
      <c r="NZ992" s="0"/>
      <c r="OA992" s="0"/>
      <c r="OB992" s="0"/>
      <c r="OC992" s="0"/>
      <c r="OD992" s="0"/>
      <c r="OE992" s="0"/>
      <c r="OF992" s="0"/>
      <c r="OG992" s="0"/>
      <c r="OH992" s="0"/>
      <c r="OI992" s="0"/>
      <c r="OJ992" s="0"/>
      <c r="OK992" s="0"/>
      <c r="OL992" s="0"/>
      <c r="OM992" s="0"/>
      <c r="ON992" s="0"/>
      <c r="OO992" s="0"/>
      <c r="OP992" s="0"/>
      <c r="OQ992" s="0"/>
      <c r="OR992" s="0"/>
      <c r="OS992" s="0"/>
      <c r="OT992" s="0"/>
      <c r="OU992" s="0"/>
      <c r="OV992" s="0"/>
      <c r="OW992" s="0"/>
      <c r="OX992" s="0"/>
      <c r="OY992" s="0"/>
      <c r="OZ992" s="0"/>
      <c r="PA992" s="0"/>
      <c r="PB992" s="0"/>
      <c r="PC992" s="0"/>
      <c r="PD992" s="0"/>
      <c r="PE992" s="0"/>
      <c r="PF992" s="0"/>
      <c r="PG992" s="0"/>
      <c r="PH992" s="0"/>
      <c r="PI992" s="0"/>
      <c r="PJ992" s="0"/>
      <c r="PK992" s="0"/>
      <c r="PL992" s="0"/>
      <c r="PM992" s="0"/>
      <c r="PN992" s="0"/>
      <c r="PO992" s="0"/>
      <c r="PP992" s="0"/>
      <c r="PQ992" s="0"/>
      <c r="PR992" s="0"/>
      <c r="PS992" s="0"/>
      <c r="PT992" s="0"/>
      <c r="PU992" s="0"/>
      <c r="PV992" s="0"/>
      <c r="PW992" s="0"/>
      <c r="PX992" s="0"/>
      <c r="PY992" s="0"/>
      <c r="PZ992" s="0"/>
      <c r="QA992" s="0"/>
      <c r="QB992" s="0"/>
      <c r="QC992" s="0"/>
      <c r="QD992" s="0"/>
      <c r="QE992" s="0"/>
      <c r="QF992" s="0"/>
      <c r="QG992" s="0"/>
      <c r="QH992" s="0"/>
      <c r="QI992" s="0"/>
      <c r="QJ992" s="0"/>
      <c r="QK992" s="0"/>
      <c r="QL992" s="0"/>
      <c r="QM992" s="0"/>
      <c r="QN992" s="0"/>
      <c r="QO992" s="0"/>
      <c r="QP992" s="0"/>
      <c r="QQ992" s="0"/>
      <c r="QR992" s="0"/>
      <c r="QS992" s="0"/>
      <c r="QT992" s="0"/>
      <c r="QU992" s="0"/>
      <c r="QV992" s="0"/>
      <c r="QW992" s="0"/>
      <c r="QX992" s="0"/>
      <c r="QY992" s="0"/>
      <c r="QZ992" s="0"/>
      <c r="RA992" s="0"/>
      <c r="RB992" s="0"/>
      <c r="RC992" s="0"/>
      <c r="RD992" s="0"/>
      <c r="RE992" s="0"/>
      <c r="RF992" s="0"/>
      <c r="RG992" s="0"/>
      <c r="RH992" s="0"/>
      <c r="RI992" s="0"/>
      <c r="RJ992" s="0"/>
      <c r="RK992" s="0"/>
      <c r="RL992" s="0"/>
      <c r="RM992" s="0"/>
      <c r="RN992" s="0"/>
      <c r="RO992" s="0"/>
      <c r="RP992" s="0"/>
      <c r="RQ992" s="0"/>
      <c r="RR992" s="0"/>
      <c r="RS992" s="0"/>
      <c r="RT992" s="0"/>
      <c r="RU992" s="0"/>
      <c r="RV992" s="0"/>
      <c r="RW992" s="0"/>
      <c r="RX992" s="0"/>
      <c r="RY992" s="0"/>
      <c r="RZ992" s="0"/>
      <c r="SA992" s="0"/>
      <c r="SB992" s="0"/>
      <c r="SC992" s="0"/>
      <c r="SD992" s="0"/>
      <c r="SE992" s="0"/>
      <c r="SF992" s="0"/>
      <c r="SG992" s="0"/>
      <c r="SH992" s="0"/>
      <c r="SI992" s="0"/>
      <c r="SJ992" s="0"/>
      <c r="SK992" s="0"/>
      <c r="SL992" s="0"/>
      <c r="SM992" s="0"/>
      <c r="SN992" s="0"/>
      <c r="SO992" s="0"/>
      <c r="SP992" s="0"/>
      <c r="SQ992" s="0"/>
      <c r="SR992" s="0"/>
      <c r="SS992" s="0"/>
      <c r="ST992" s="0"/>
      <c r="SU992" s="0"/>
      <c r="SV992" s="0"/>
      <c r="SW992" s="0"/>
      <c r="SX992" s="0"/>
      <c r="SY992" s="0"/>
      <c r="SZ992" s="0"/>
      <c r="TA992" s="0"/>
      <c r="TB992" s="0"/>
      <c r="TC992" s="0"/>
      <c r="TD992" s="0"/>
      <c r="TE992" s="0"/>
      <c r="TF992" s="0"/>
      <c r="TG992" s="0"/>
      <c r="TH992" s="0"/>
      <c r="TI992" s="0"/>
      <c r="TJ992" s="0"/>
      <c r="TK992" s="0"/>
      <c r="TL992" s="0"/>
      <c r="TM992" s="0"/>
      <c r="TN992" s="0"/>
      <c r="TO992" s="0"/>
      <c r="TP992" s="0"/>
      <c r="TQ992" s="0"/>
      <c r="TR992" s="0"/>
      <c r="TS992" s="0"/>
      <c r="TT992" s="0"/>
      <c r="TU992" s="0"/>
      <c r="TV992" s="0"/>
      <c r="TW992" s="0"/>
      <c r="TX992" s="0"/>
      <c r="TY992" s="0"/>
      <c r="TZ992" s="0"/>
      <c r="UA992" s="0"/>
      <c r="UB992" s="0"/>
      <c r="UC992" s="0"/>
      <c r="UD992" s="0"/>
      <c r="UE992" s="0"/>
      <c r="UF992" s="0"/>
      <c r="UG992" s="0"/>
      <c r="UH992" s="0"/>
      <c r="UI992" s="0"/>
      <c r="UJ992" s="0"/>
      <c r="UK992" s="0"/>
      <c r="UL992" s="0"/>
      <c r="UM992" s="0"/>
      <c r="UN992" s="0"/>
      <c r="UO992" s="0"/>
      <c r="UP992" s="0"/>
      <c r="UQ992" s="0"/>
      <c r="UR992" s="0"/>
      <c r="US992" s="0"/>
      <c r="UT992" s="0"/>
      <c r="UU992" s="0"/>
      <c r="UV992" s="0"/>
      <c r="UW992" s="0"/>
      <c r="UX992" s="0"/>
      <c r="UY992" s="0"/>
      <c r="UZ992" s="0"/>
      <c r="VA992" s="0"/>
      <c r="VB992" s="0"/>
      <c r="VC992" s="0"/>
      <c r="VD992" s="0"/>
      <c r="VE992" s="0"/>
      <c r="VF992" s="0"/>
      <c r="VG992" s="0"/>
      <c r="VH992" s="0"/>
      <c r="VI992" s="0"/>
      <c r="VJ992" s="0"/>
      <c r="VK992" s="0"/>
      <c r="VL992" s="0"/>
      <c r="VM992" s="0"/>
      <c r="VN992" s="0"/>
      <c r="VO992" s="0"/>
      <c r="VP992" s="0"/>
      <c r="VQ992" s="0"/>
      <c r="VR992" s="0"/>
      <c r="VS992" s="0"/>
      <c r="VT992" s="0"/>
      <c r="VU992" s="0"/>
      <c r="VV992" s="0"/>
      <c r="VW992" s="0"/>
      <c r="VX992" s="0"/>
      <c r="VY992" s="0"/>
      <c r="VZ992" s="0"/>
      <c r="WA992" s="0"/>
      <c r="WB992" s="0"/>
      <c r="WC992" s="0"/>
      <c r="WD992" s="0"/>
      <c r="WE992" s="0"/>
      <c r="WF992" s="0"/>
      <c r="WG992" s="0"/>
      <c r="WH992" s="0"/>
      <c r="WI992" s="0"/>
      <c r="WJ992" s="0"/>
      <c r="WK992" s="0"/>
      <c r="WL992" s="0"/>
      <c r="WM992" s="0"/>
      <c r="WN992" s="0"/>
      <c r="WO992" s="0"/>
      <c r="WP992" s="0"/>
      <c r="WQ992" s="0"/>
      <c r="WR992" s="0"/>
      <c r="WS992" s="0"/>
      <c r="WT992" s="0"/>
      <c r="WU992" s="0"/>
      <c r="WV992" s="0"/>
      <c r="WW992" s="0"/>
      <c r="WX992" s="0"/>
      <c r="WY992" s="0"/>
      <c r="WZ992" s="0"/>
      <c r="XA992" s="0"/>
      <c r="XB992" s="0"/>
      <c r="XC992" s="0"/>
      <c r="XD992" s="0"/>
      <c r="XE992" s="0"/>
      <c r="XF992" s="0"/>
      <c r="XG992" s="0"/>
      <c r="XH992" s="0"/>
      <c r="XI992" s="0"/>
      <c r="XJ992" s="0"/>
      <c r="XK992" s="0"/>
      <c r="XL992" s="0"/>
      <c r="XM992" s="0"/>
      <c r="XN992" s="0"/>
      <c r="XO992" s="0"/>
      <c r="XP992" s="0"/>
      <c r="XQ992" s="0"/>
      <c r="XR992" s="0"/>
      <c r="XS992" s="0"/>
      <c r="XT992" s="0"/>
      <c r="XU992" s="0"/>
      <c r="XV992" s="0"/>
      <c r="XW992" s="0"/>
      <c r="XX992" s="0"/>
      <c r="XY992" s="0"/>
      <c r="XZ992" s="0"/>
      <c r="YA992" s="0"/>
      <c r="YB992" s="0"/>
      <c r="YC992" s="0"/>
      <c r="YD992" s="0"/>
      <c r="YE992" s="0"/>
      <c r="YF992" s="0"/>
      <c r="YG992" s="0"/>
      <c r="YH992" s="0"/>
      <c r="YI992" s="0"/>
      <c r="YJ992" s="0"/>
      <c r="YK992" s="0"/>
      <c r="YL992" s="0"/>
      <c r="YM992" s="0"/>
      <c r="YN992" s="0"/>
      <c r="YO992" s="0"/>
      <c r="YP992" s="0"/>
      <c r="YQ992" s="0"/>
      <c r="YR992" s="0"/>
      <c r="YS992" s="0"/>
      <c r="YT992" s="0"/>
      <c r="YU992" s="0"/>
      <c r="YV992" s="0"/>
      <c r="YW992" s="0"/>
      <c r="YX992" s="0"/>
      <c r="YY992" s="0"/>
      <c r="YZ992" s="0"/>
      <c r="ZA992" s="0"/>
      <c r="ZB992" s="0"/>
      <c r="ZC992" s="0"/>
      <c r="ZD992" s="0"/>
      <c r="ZE992" s="0"/>
      <c r="ZF992" s="0"/>
      <c r="ZG992" s="0"/>
      <c r="ZH992" s="0"/>
      <c r="ZI992" s="0"/>
      <c r="ZJ992" s="0"/>
      <c r="ZK992" s="0"/>
      <c r="ZL992" s="0"/>
      <c r="ZM992" s="0"/>
      <c r="ZN992" s="0"/>
      <c r="ZO992" s="0"/>
      <c r="ZP992" s="0"/>
      <c r="ZQ992" s="0"/>
      <c r="ZR992" s="0"/>
      <c r="ZS992" s="0"/>
      <c r="ZT992" s="0"/>
      <c r="ZU992" s="0"/>
      <c r="ZV992" s="0"/>
      <c r="ZW992" s="0"/>
      <c r="ZX992" s="0"/>
      <c r="ZY992" s="0"/>
      <c r="ZZ992" s="0"/>
      <c r="AAA992" s="0"/>
      <c r="AAB992" s="0"/>
      <c r="AAC992" s="0"/>
      <c r="AAD992" s="0"/>
      <c r="AAE992" s="0"/>
      <c r="AAF992" s="0"/>
      <c r="AAG992" s="0"/>
      <c r="AAH992" s="0"/>
      <c r="AAI992" s="0"/>
      <c r="AAJ992" s="0"/>
      <c r="AAK992" s="0"/>
      <c r="AAL992" s="0"/>
      <c r="AAM992" s="0"/>
      <c r="AAN992" s="0"/>
      <c r="AAO992" s="0"/>
      <c r="AAP992" s="0"/>
      <c r="AAQ992" s="0"/>
      <c r="AAR992" s="0"/>
      <c r="AAS992" s="0"/>
      <c r="AAT992" s="0"/>
      <c r="AAU992" s="0"/>
      <c r="AAV992" s="0"/>
      <c r="AAW992" s="0"/>
      <c r="AAX992" s="0"/>
      <c r="AAY992" s="0"/>
      <c r="AAZ992" s="0"/>
      <c r="ABA992" s="0"/>
      <c r="ABB992" s="0"/>
      <c r="ABC992" s="0"/>
      <c r="ABD992" s="0"/>
      <c r="ABE992" s="0"/>
      <c r="ABF992" s="0"/>
      <c r="ABG992" s="0"/>
      <c r="ABH992" s="0"/>
      <c r="ABI992" s="0"/>
      <c r="ABJ992" s="0"/>
      <c r="ABK992" s="0"/>
      <c r="ABL992" s="0"/>
      <c r="ABM992" s="0"/>
      <c r="ABN992" s="0"/>
      <c r="ABO992" s="0"/>
      <c r="ABP992" s="0"/>
      <c r="ABQ992" s="0"/>
      <c r="ABR992" s="0"/>
      <c r="ABS992" s="0"/>
      <c r="ABT992" s="0"/>
      <c r="ABU992" s="0"/>
      <c r="ABV992" s="0"/>
      <c r="ABW992" s="0"/>
      <c r="ABX992" s="0"/>
      <c r="ABY992" s="0"/>
      <c r="ABZ992" s="0"/>
      <c r="ACA992" s="0"/>
      <c r="ACB992" s="0"/>
      <c r="ACC992" s="0"/>
      <c r="ACD992" s="0"/>
      <c r="ACE992" s="0"/>
      <c r="ACF992" s="0"/>
      <c r="ACG992" s="0"/>
      <c r="ACH992" s="0"/>
      <c r="ACI992" s="0"/>
      <c r="ACJ992" s="0"/>
      <c r="ACK992" s="0"/>
      <c r="ACL992" s="0"/>
      <c r="ACM992" s="0"/>
      <c r="ACN992" s="0"/>
      <c r="ACO992" s="0"/>
      <c r="ACP992" s="0"/>
      <c r="ACQ992" s="0"/>
      <c r="ACR992" s="0"/>
      <c r="ACS992" s="0"/>
      <c r="ACT992" s="0"/>
      <c r="ACU992" s="0"/>
      <c r="ACV992" s="0"/>
      <c r="ACW992" s="0"/>
      <c r="ACX992" s="0"/>
      <c r="ACY992" s="0"/>
      <c r="ACZ992" s="0"/>
      <c r="ADA992" s="0"/>
      <c r="ADB992" s="0"/>
      <c r="ADC992" s="0"/>
      <c r="ADD992" s="0"/>
      <c r="ADE992" s="0"/>
      <c r="ADF992" s="0"/>
      <c r="ADG992" s="0"/>
      <c r="ADH992" s="0"/>
      <c r="ADI992" s="0"/>
      <c r="ADJ992" s="0"/>
      <c r="ADK992" s="0"/>
      <c r="ADL992" s="0"/>
      <c r="ADM992" s="0"/>
      <c r="ADN992" s="0"/>
      <c r="ADO992" s="0"/>
      <c r="ADP992" s="0"/>
      <c r="ADQ992" s="0"/>
      <c r="ADR992" s="0"/>
      <c r="ADS992" s="0"/>
      <c r="ADT992" s="0"/>
      <c r="ADU992" s="0"/>
      <c r="ADV992" s="0"/>
      <c r="ADW992" s="0"/>
      <c r="ADX992" s="0"/>
      <c r="ADY992" s="0"/>
      <c r="ADZ992" s="0"/>
      <c r="AEA992" s="0"/>
      <c r="AEB992" s="0"/>
      <c r="AEC992" s="0"/>
      <c r="AED992" s="0"/>
      <c r="AEE992" s="0"/>
      <c r="AEF992" s="0"/>
      <c r="AEG992" s="0"/>
      <c r="AEH992" s="0"/>
      <c r="AEI992" s="0"/>
      <c r="AEJ992" s="0"/>
      <c r="AEK992" s="0"/>
      <c r="AEL992" s="0"/>
      <c r="AEM992" s="0"/>
      <c r="AEN992" s="0"/>
      <c r="AEO992" s="0"/>
      <c r="AEP992" s="0"/>
      <c r="AEQ992" s="0"/>
      <c r="AER992" s="0"/>
      <c r="AES992" s="0"/>
      <c r="AET992" s="0"/>
      <c r="AEU992" s="0"/>
      <c r="AEV992" s="0"/>
      <c r="AEW992" s="0"/>
      <c r="AEX992" s="0"/>
      <c r="AEY992" s="0"/>
      <c r="AEZ992" s="0"/>
      <c r="AFA992" s="0"/>
      <c r="AFB992" s="0"/>
      <c r="AFC992" s="0"/>
      <c r="AFD992" s="0"/>
      <c r="AFE992" s="0"/>
      <c r="AFF992" s="0"/>
      <c r="AFG992" s="0"/>
      <c r="AFH992" s="0"/>
      <c r="AFI992" s="0"/>
      <c r="AFJ992" s="0"/>
      <c r="AFK992" s="0"/>
      <c r="AFL992" s="0"/>
      <c r="AFM992" s="0"/>
      <c r="AFN992" s="0"/>
      <c r="AFO992" s="0"/>
      <c r="AFP992" s="0"/>
      <c r="AFQ992" s="0"/>
      <c r="AFR992" s="0"/>
      <c r="AFS992" s="0"/>
      <c r="AFT992" s="0"/>
      <c r="AFU992" s="0"/>
      <c r="AFV992" s="0"/>
      <c r="AFW992" s="0"/>
      <c r="AFX992" s="0"/>
      <c r="AFY992" s="0"/>
      <c r="AFZ992" s="0"/>
      <c r="AGA992" s="0"/>
      <c r="AGB992" s="0"/>
      <c r="AGC992" s="0"/>
      <c r="AGD992" s="0"/>
      <c r="AGE992" s="0"/>
      <c r="AGF992" s="0"/>
      <c r="AGG992" s="0"/>
      <c r="AGH992" s="0"/>
      <c r="AGI992" s="0"/>
      <c r="AGJ992" s="0"/>
      <c r="AGK992" s="0"/>
      <c r="AGL992" s="0"/>
      <c r="AGM992" s="0"/>
      <c r="AGN992" s="0"/>
      <c r="AGO992" s="0"/>
      <c r="AGP992" s="0"/>
      <c r="AGQ992" s="0"/>
      <c r="AGR992" s="0"/>
      <c r="AGS992" s="0"/>
      <c r="AGT992" s="0"/>
      <c r="AGU992" s="0"/>
      <c r="AGV992" s="0"/>
      <c r="AGW992" s="0"/>
      <c r="AGX992" s="0"/>
      <c r="AGY992" s="0"/>
      <c r="AGZ992" s="0"/>
      <c r="AHA992" s="0"/>
      <c r="AHB992" s="0"/>
      <c r="AHC992" s="0"/>
      <c r="AHD992" s="0"/>
      <c r="AHE992" s="0"/>
      <c r="AHF992" s="0"/>
      <c r="AHG992" s="0"/>
      <c r="AHH992" s="0"/>
      <c r="AHI992" s="0"/>
      <c r="AHJ992" s="0"/>
      <c r="AHK992" s="0"/>
      <c r="AHL992" s="0"/>
      <c r="AHM992" s="0"/>
      <c r="AHN992" s="0"/>
      <c r="AHO992" s="0"/>
      <c r="AHP992" s="0"/>
      <c r="AHQ992" s="0"/>
      <c r="AHR992" s="0"/>
      <c r="AHS992" s="0"/>
      <c r="AHT992" s="0"/>
      <c r="AHU992" s="0"/>
      <c r="AHV992" s="0"/>
      <c r="AHW992" s="0"/>
      <c r="AHX992" s="0"/>
      <c r="AHY992" s="0"/>
      <c r="AHZ992" s="0"/>
      <c r="AIA992" s="0"/>
      <c r="AIB992" s="0"/>
      <c r="AIC992" s="0"/>
      <c r="AID992" s="0"/>
      <c r="AIE992" s="0"/>
      <c r="AIF992" s="0"/>
      <c r="AIG992" s="0"/>
      <c r="AIH992" s="0"/>
      <c r="AII992" s="0"/>
      <c r="AIJ992" s="0"/>
      <c r="AIK992" s="0"/>
      <c r="AIL992" s="0"/>
      <c r="AIM992" s="0"/>
      <c r="AIN992" s="0"/>
      <c r="AIO992" s="0"/>
      <c r="AIP992" s="0"/>
      <c r="AIQ992" s="0"/>
      <c r="AIR992" s="0"/>
      <c r="AIS992" s="0"/>
      <c r="AIT992" s="0"/>
      <c r="AIU992" s="0"/>
      <c r="AIV992" s="0"/>
      <c r="AIW992" s="0"/>
      <c r="AIX992" s="0"/>
      <c r="AIY992" s="0"/>
      <c r="AIZ992" s="0"/>
      <c r="AJA992" s="0"/>
      <c r="AJB992" s="0"/>
      <c r="AJC992" s="0"/>
      <c r="AJD992" s="0"/>
      <c r="AJE992" s="0"/>
      <c r="AJF992" s="0"/>
      <c r="AJG992" s="0"/>
      <c r="AJH992" s="0"/>
      <c r="AJI992" s="0"/>
      <c r="AJJ992" s="0"/>
      <c r="AJK992" s="0"/>
      <c r="AJL992" s="0"/>
      <c r="AJM992" s="0"/>
      <c r="AJN992" s="0"/>
      <c r="AJO992" s="0"/>
      <c r="AJP992" s="0"/>
      <c r="AJQ992" s="0"/>
      <c r="AJR992" s="0"/>
      <c r="AJS992" s="0"/>
      <c r="AJT992" s="0"/>
      <c r="AJU992" s="0"/>
      <c r="AJV992" s="0"/>
      <c r="AJW992" s="0"/>
      <c r="AJX992" s="0"/>
      <c r="AJY992" s="0"/>
      <c r="AJZ992" s="0"/>
      <c r="AKA992" s="0"/>
      <c r="AKB992" s="0"/>
      <c r="AKC992" s="0"/>
      <c r="AKD992" s="0"/>
      <c r="AKE992" s="0"/>
      <c r="AKF992" s="0"/>
      <c r="AKG992" s="0"/>
      <c r="AKH992" s="0"/>
      <c r="AKI992" s="0"/>
      <c r="AKJ992" s="0"/>
      <c r="AKK992" s="0"/>
      <c r="AKL992" s="0"/>
      <c r="AKM992" s="0"/>
      <c r="AKN992" s="0"/>
      <c r="AKO992" s="0"/>
      <c r="AKP992" s="0"/>
      <c r="AKQ992" s="0"/>
      <c r="AKR992" s="0"/>
      <c r="AKS992" s="0"/>
      <c r="AKT992" s="0"/>
      <c r="AKU992" s="0"/>
      <c r="AKV992" s="0"/>
      <c r="AKW992" s="0"/>
      <c r="AKX992" s="0"/>
      <c r="AKY992" s="0"/>
      <c r="AKZ992" s="0"/>
      <c r="ALA992" s="0"/>
      <c r="ALB992" s="0"/>
      <c r="ALC992" s="0"/>
      <c r="ALD992" s="0"/>
      <c r="ALE992" s="0"/>
      <c r="ALF992" s="0"/>
      <c r="ALG992" s="0"/>
      <c r="ALH992" s="0"/>
      <c r="ALI992" s="0"/>
      <c r="ALJ992" s="0"/>
      <c r="ALK992" s="0"/>
      <c r="ALL992" s="0"/>
      <c r="ALM992" s="0"/>
      <c r="ALN992" s="0"/>
      <c r="ALO992" s="0"/>
      <c r="ALP992" s="0"/>
      <c r="ALQ992" s="0"/>
      <c r="ALR992" s="0"/>
      <c r="ALS992" s="0"/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customFormat="false" ht="19.5" hidden="true" customHeight="true" outlineLevel="0" collapsed="false">
      <c r="A993" s="5" t="n">
        <v>991</v>
      </c>
      <c r="B993" s="75" t="s">
        <v>7</v>
      </c>
      <c r="C993" s="75" t="s">
        <v>689</v>
      </c>
      <c r="D993" s="75" t="s">
        <v>1204</v>
      </c>
      <c r="E993" s="57" t="s">
        <v>1216</v>
      </c>
      <c r="F993" s="57" t="s">
        <v>1217</v>
      </c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  <c r="IW993" s="0"/>
      <c r="IX993" s="0"/>
      <c r="IY993" s="0"/>
      <c r="IZ993" s="0"/>
      <c r="JA993" s="0"/>
      <c r="JB993" s="0"/>
      <c r="JC993" s="0"/>
      <c r="JD993" s="0"/>
      <c r="JE993" s="0"/>
      <c r="JF993" s="0"/>
      <c r="JG993" s="0"/>
      <c r="JH993" s="0"/>
      <c r="JI993" s="0"/>
      <c r="JJ993" s="0"/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0"/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0"/>
      <c r="KM993" s="0"/>
      <c r="KN993" s="0"/>
      <c r="KO993" s="0"/>
      <c r="KP993" s="0"/>
      <c r="KQ993" s="0"/>
      <c r="KR993" s="0"/>
      <c r="KS993" s="0"/>
      <c r="KT993" s="0"/>
      <c r="KU993" s="0"/>
      <c r="KV993" s="0"/>
      <c r="KW993" s="0"/>
      <c r="KX993" s="0"/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  <c r="LX993" s="0"/>
      <c r="LY993" s="0"/>
      <c r="LZ993" s="0"/>
      <c r="MA993" s="0"/>
      <c r="MB993" s="0"/>
      <c r="MC993" s="0"/>
      <c r="MD993" s="0"/>
      <c r="ME993" s="0"/>
      <c r="MF993" s="0"/>
      <c r="MG993" s="0"/>
      <c r="MH993" s="0"/>
      <c r="MI993" s="0"/>
      <c r="MJ993" s="0"/>
      <c r="MK993" s="0"/>
      <c r="ML993" s="0"/>
      <c r="MM993" s="0"/>
      <c r="MN993" s="0"/>
      <c r="MO993" s="0"/>
      <c r="MP993" s="0"/>
      <c r="MQ993" s="0"/>
      <c r="MR993" s="0"/>
      <c r="MS993" s="0"/>
      <c r="MT993" s="0"/>
      <c r="MU993" s="0"/>
      <c r="MV993" s="0"/>
      <c r="MW993" s="0"/>
      <c r="MX993" s="0"/>
      <c r="MY993" s="0"/>
      <c r="MZ993" s="0"/>
      <c r="NA993" s="0"/>
      <c r="NB993" s="0"/>
      <c r="NC993" s="0"/>
      <c r="ND993" s="0"/>
      <c r="NE993" s="0"/>
      <c r="NF993" s="0"/>
      <c r="NG993" s="0"/>
      <c r="NH993" s="0"/>
      <c r="NI993" s="0"/>
      <c r="NJ993" s="0"/>
      <c r="NK993" s="0"/>
      <c r="NL993" s="0"/>
      <c r="NM993" s="0"/>
      <c r="NN993" s="0"/>
      <c r="NO993" s="0"/>
      <c r="NP993" s="0"/>
      <c r="NQ993" s="0"/>
      <c r="NR993" s="0"/>
      <c r="NS993" s="0"/>
      <c r="NT993" s="0"/>
      <c r="NU993" s="0"/>
      <c r="NV993" s="0"/>
      <c r="NW993" s="0"/>
      <c r="NX993" s="0"/>
      <c r="NY993" s="0"/>
      <c r="NZ993" s="0"/>
      <c r="OA993" s="0"/>
      <c r="OB993" s="0"/>
      <c r="OC993" s="0"/>
      <c r="OD993" s="0"/>
      <c r="OE993" s="0"/>
      <c r="OF993" s="0"/>
      <c r="OG993" s="0"/>
      <c r="OH993" s="0"/>
      <c r="OI993" s="0"/>
      <c r="OJ993" s="0"/>
      <c r="OK993" s="0"/>
      <c r="OL993" s="0"/>
      <c r="OM993" s="0"/>
      <c r="ON993" s="0"/>
      <c r="OO993" s="0"/>
      <c r="OP993" s="0"/>
      <c r="OQ993" s="0"/>
      <c r="OR993" s="0"/>
      <c r="OS993" s="0"/>
      <c r="OT993" s="0"/>
      <c r="OU993" s="0"/>
      <c r="OV993" s="0"/>
      <c r="OW993" s="0"/>
      <c r="OX993" s="0"/>
      <c r="OY993" s="0"/>
      <c r="OZ993" s="0"/>
      <c r="PA993" s="0"/>
      <c r="PB993" s="0"/>
      <c r="PC993" s="0"/>
      <c r="PD993" s="0"/>
      <c r="PE993" s="0"/>
      <c r="PF993" s="0"/>
      <c r="PG993" s="0"/>
      <c r="PH993" s="0"/>
      <c r="PI993" s="0"/>
      <c r="PJ993" s="0"/>
      <c r="PK993" s="0"/>
      <c r="PL993" s="0"/>
      <c r="PM993" s="0"/>
      <c r="PN993" s="0"/>
      <c r="PO993" s="0"/>
      <c r="PP993" s="0"/>
      <c r="PQ993" s="0"/>
      <c r="PR993" s="0"/>
      <c r="PS993" s="0"/>
      <c r="PT993" s="0"/>
      <c r="PU993" s="0"/>
      <c r="PV993" s="0"/>
      <c r="PW993" s="0"/>
      <c r="PX993" s="0"/>
      <c r="PY993" s="0"/>
      <c r="PZ993" s="0"/>
      <c r="QA993" s="0"/>
      <c r="QB993" s="0"/>
      <c r="QC993" s="0"/>
      <c r="QD993" s="0"/>
      <c r="QE993" s="0"/>
      <c r="QF993" s="0"/>
      <c r="QG993" s="0"/>
      <c r="QH993" s="0"/>
      <c r="QI993" s="0"/>
      <c r="QJ993" s="0"/>
      <c r="QK993" s="0"/>
      <c r="QL993" s="0"/>
      <c r="QM993" s="0"/>
      <c r="QN993" s="0"/>
      <c r="QO993" s="0"/>
      <c r="QP993" s="0"/>
      <c r="QQ993" s="0"/>
      <c r="QR993" s="0"/>
      <c r="QS993" s="0"/>
      <c r="QT993" s="0"/>
      <c r="QU993" s="0"/>
      <c r="QV993" s="0"/>
      <c r="QW993" s="0"/>
      <c r="QX993" s="0"/>
      <c r="QY993" s="0"/>
      <c r="QZ993" s="0"/>
      <c r="RA993" s="0"/>
      <c r="RB993" s="0"/>
      <c r="RC993" s="0"/>
      <c r="RD993" s="0"/>
      <c r="RE993" s="0"/>
      <c r="RF993" s="0"/>
      <c r="RG993" s="0"/>
      <c r="RH993" s="0"/>
      <c r="RI993" s="0"/>
      <c r="RJ993" s="0"/>
      <c r="RK993" s="0"/>
      <c r="RL993" s="0"/>
      <c r="RM993" s="0"/>
      <c r="RN993" s="0"/>
      <c r="RO993" s="0"/>
      <c r="RP993" s="0"/>
      <c r="RQ993" s="0"/>
      <c r="RR993" s="0"/>
      <c r="RS993" s="0"/>
      <c r="RT993" s="0"/>
      <c r="RU993" s="0"/>
      <c r="RV993" s="0"/>
      <c r="RW993" s="0"/>
      <c r="RX993" s="0"/>
      <c r="RY993" s="0"/>
      <c r="RZ993" s="0"/>
      <c r="SA993" s="0"/>
      <c r="SB993" s="0"/>
      <c r="SC993" s="0"/>
      <c r="SD993" s="0"/>
      <c r="SE993" s="0"/>
      <c r="SF993" s="0"/>
      <c r="SG993" s="0"/>
      <c r="SH993" s="0"/>
      <c r="SI993" s="0"/>
      <c r="SJ993" s="0"/>
      <c r="SK993" s="0"/>
      <c r="SL993" s="0"/>
      <c r="SM993" s="0"/>
      <c r="SN993" s="0"/>
      <c r="SO993" s="0"/>
      <c r="SP993" s="0"/>
      <c r="SQ993" s="0"/>
      <c r="SR993" s="0"/>
      <c r="SS993" s="0"/>
      <c r="ST993" s="0"/>
      <c r="SU993" s="0"/>
      <c r="SV993" s="0"/>
      <c r="SW993" s="0"/>
      <c r="SX993" s="0"/>
      <c r="SY993" s="0"/>
      <c r="SZ993" s="0"/>
      <c r="TA993" s="0"/>
      <c r="TB993" s="0"/>
      <c r="TC993" s="0"/>
      <c r="TD993" s="0"/>
      <c r="TE993" s="0"/>
      <c r="TF993" s="0"/>
      <c r="TG993" s="0"/>
      <c r="TH993" s="0"/>
      <c r="TI993" s="0"/>
      <c r="TJ993" s="0"/>
      <c r="TK993" s="0"/>
      <c r="TL993" s="0"/>
      <c r="TM993" s="0"/>
      <c r="TN993" s="0"/>
      <c r="TO993" s="0"/>
      <c r="TP993" s="0"/>
      <c r="TQ993" s="0"/>
      <c r="TR993" s="0"/>
      <c r="TS993" s="0"/>
      <c r="TT993" s="0"/>
      <c r="TU993" s="0"/>
      <c r="TV993" s="0"/>
      <c r="TW993" s="0"/>
      <c r="TX993" s="0"/>
      <c r="TY993" s="0"/>
      <c r="TZ993" s="0"/>
      <c r="UA993" s="0"/>
      <c r="UB993" s="0"/>
      <c r="UC993" s="0"/>
      <c r="UD993" s="0"/>
      <c r="UE993" s="0"/>
      <c r="UF993" s="0"/>
      <c r="UG993" s="0"/>
      <c r="UH993" s="0"/>
      <c r="UI993" s="0"/>
      <c r="UJ993" s="0"/>
      <c r="UK993" s="0"/>
      <c r="UL993" s="0"/>
      <c r="UM993" s="0"/>
      <c r="UN993" s="0"/>
      <c r="UO993" s="0"/>
      <c r="UP993" s="0"/>
      <c r="UQ993" s="0"/>
      <c r="UR993" s="0"/>
      <c r="US993" s="0"/>
      <c r="UT993" s="0"/>
      <c r="UU993" s="0"/>
      <c r="UV993" s="0"/>
      <c r="UW993" s="0"/>
      <c r="UX993" s="0"/>
      <c r="UY993" s="0"/>
      <c r="UZ993" s="0"/>
      <c r="VA993" s="0"/>
      <c r="VB993" s="0"/>
      <c r="VC993" s="0"/>
      <c r="VD993" s="0"/>
      <c r="VE993" s="0"/>
      <c r="VF993" s="0"/>
      <c r="VG993" s="0"/>
      <c r="VH993" s="0"/>
      <c r="VI993" s="0"/>
      <c r="VJ993" s="0"/>
      <c r="VK993" s="0"/>
      <c r="VL993" s="0"/>
      <c r="VM993" s="0"/>
      <c r="VN993" s="0"/>
      <c r="VO993" s="0"/>
      <c r="VP993" s="0"/>
      <c r="VQ993" s="0"/>
      <c r="VR993" s="0"/>
      <c r="VS993" s="0"/>
      <c r="VT993" s="0"/>
      <c r="VU993" s="0"/>
      <c r="VV993" s="0"/>
      <c r="VW993" s="0"/>
      <c r="VX993" s="0"/>
      <c r="VY993" s="0"/>
      <c r="VZ993" s="0"/>
      <c r="WA993" s="0"/>
      <c r="WB993" s="0"/>
      <c r="WC993" s="0"/>
      <c r="WD993" s="0"/>
      <c r="WE993" s="0"/>
      <c r="WF993" s="0"/>
      <c r="WG993" s="0"/>
      <c r="WH993" s="0"/>
      <c r="WI993" s="0"/>
      <c r="WJ993" s="0"/>
      <c r="WK993" s="0"/>
      <c r="WL993" s="0"/>
      <c r="WM993" s="0"/>
      <c r="WN993" s="0"/>
      <c r="WO993" s="0"/>
      <c r="WP993" s="0"/>
      <c r="WQ993" s="0"/>
      <c r="WR993" s="0"/>
      <c r="WS993" s="0"/>
      <c r="WT993" s="0"/>
      <c r="WU993" s="0"/>
      <c r="WV993" s="0"/>
      <c r="WW993" s="0"/>
      <c r="WX993" s="0"/>
      <c r="WY993" s="0"/>
      <c r="WZ993" s="0"/>
      <c r="XA993" s="0"/>
      <c r="XB993" s="0"/>
      <c r="XC993" s="0"/>
      <c r="XD993" s="0"/>
      <c r="XE993" s="0"/>
      <c r="XF993" s="0"/>
      <c r="XG993" s="0"/>
      <c r="XH993" s="0"/>
      <c r="XI993" s="0"/>
      <c r="XJ993" s="0"/>
      <c r="XK993" s="0"/>
      <c r="XL993" s="0"/>
      <c r="XM993" s="0"/>
      <c r="XN993" s="0"/>
      <c r="XO993" s="0"/>
      <c r="XP993" s="0"/>
      <c r="XQ993" s="0"/>
      <c r="XR993" s="0"/>
      <c r="XS993" s="0"/>
      <c r="XT993" s="0"/>
      <c r="XU993" s="0"/>
      <c r="XV993" s="0"/>
      <c r="XW993" s="0"/>
      <c r="XX993" s="0"/>
      <c r="XY993" s="0"/>
      <c r="XZ993" s="0"/>
      <c r="YA993" s="0"/>
      <c r="YB993" s="0"/>
      <c r="YC993" s="0"/>
      <c r="YD993" s="0"/>
      <c r="YE993" s="0"/>
      <c r="YF993" s="0"/>
      <c r="YG993" s="0"/>
      <c r="YH993" s="0"/>
      <c r="YI993" s="0"/>
      <c r="YJ993" s="0"/>
      <c r="YK993" s="0"/>
      <c r="YL993" s="0"/>
      <c r="YM993" s="0"/>
      <c r="YN993" s="0"/>
      <c r="YO993" s="0"/>
      <c r="YP993" s="0"/>
      <c r="YQ993" s="0"/>
      <c r="YR993" s="0"/>
      <c r="YS993" s="0"/>
      <c r="YT993" s="0"/>
      <c r="YU993" s="0"/>
      <c r="YV993" s="0"/>
      <c r="YW993" s="0"/>
      <c r="YX993" s="0"/>
      <c r="YY993" s="0"/>
      <c r="YZ993" s="0"/>
      <c r="ZA993" s="0"/>
      <c r="ZB993" s="0"/>
      <c r="ZC993" s="0"/>
      <c r="ZD993" s="0"/>
      <c r="ZE993" s="0"/>
      <c r="ZF993" s="0"/>
      <c r="ZG993" s="0"/>
      <c r="ZH993" s="0"/>
      <c r="ZI993" s="0"/>
      <c r="ZJ993" s="0"/>
      <c r="ZK993" s="0"/>
      <c r="ZL993" s="0"/>
      <c r="ZM993" s="0"/>
      <c r="ZN993" s="0"/>
      <c r="ZO993" s="0"/>
      <c r="ZP993" s="0"/>
      <c r="ZQ993" s="0"/>
      <c r="ZR993" s="0"/>
      <c r="ZS993" s="0"/>
      <c r="ZT993" s="0"/>
      <c r="ZU993" s="0"/>
      <c r="ZV993" s="0"/>
      <c r="ZW993" s="0"/>
      <c r="ZX993" s="0"/>
      <c r="ZY993" s="0"/>
      <c r="ZZ993" s="0"/>
      <c r="AAA993" s="0"/>
      <c r="AAB993" s="0"/>
      <c r="AAC993" s="0"/>
      <c r="AAD993" s="0"/>
      <c r="AAE993" s="0"/>
      <c r="AAF993" s="0"/>
      <c r="AAG993" s="0"/>
      <c r="AAH993" s="0"/>
      <c r="AAI993" s="0"/>
      <c r="AAJ993" s="0"/>
      <c r="AAK993" s="0"/>
      <c r="AAL993" s="0"/>
      <c r="AAM993" s="0"/>
      <c r="AAN993" s="0"/>
      <c r="AAO993" s="0"/>
      <c r="AAP993" s="0"/>
      <c r="AAQ993" s="0"/>
      <c r="AAR993" s="0"/>
      <c r="AAS993" s="0"/>
      <c r="AAT993" s="0"/>
      <c r="AAU993" s="0"/>
      <c r="AAV993" s="0"/>
      <c r="AAW993" s="0"/>
      <c r="AAX993" s="0"/>
      <c r="AAY993" s="0"/>
      <c r="AAZ993" s="0"/>
      <c r="ABA993" s="0"/>
      <c r="ABB993" s="0"/>
      <c r="ABC993" s="0"/>
      <c r="ABD993" s="0"/>
      <c r="ABE993" s="0"/>
      <c r="ABF993" s="0"/>
      <c r="ABG993" s="0"/>
      <c r="ABH993" s="0"/>
      <c r="ABI993" s="0"/>
      <c r="ABJ993" s="0"/>
      <c r="ABK993" s="0"/>
      <c r="ABL993" s="0"/>
      <c r="ABM993" s="0"/>
      <c r="ABN993" s="0"/>
      <c r="ABO993" s="0"/>
      <c r="ABP993" s="0"/>
      <c r="ABQ993" s="0"/>
      <c r="ABR993" s="0"/>
      <c r="ABS993" s="0"/>
      <c r="ABT993" s="0"/>
      <c r="ABU993" s="0"/>
      <c r="ABV993" s="0"/>
      <c r="ABW993" s="0"/>
      <c r="ABX993" s="0"/>
      <c r="ABY993" s="0"/>
      <c r="ABZ993" s="0"/>
      <c r="ACA993" s="0"/>
      <c r="ACB993" s="0"/>
      <c r="ACC993" s="0"/>
      <c r="ACD993" s="0"/>
      <c r="ACE993" s="0"/>
      <c r="ACF993" s="0"/>
      <c r="ACG993" s="0"/>
      <c r="ACH993" s="0"/>
      <c r="ACI993" s="0"/>
      <c r="ACJ993" s="0"/>
      <c r="ACK993" s="0"/>
      <c r="ACL993" s="0"/>
      <c r="ACM993" s="0"/>
      <c r="ACN993" s="0"/>
      <c r="ACO993" s="0"/>
      <c r="ACP993" s="0"/>
      <c r="ACQ993" s="0"/>
      <c r="ACR993" s="0"/>
      <c r="ACS993" s="0"/>
      <c r="ACT993" s="0"/>
      <c r="ACU993" s="0"/>
      <c r="ACV993" s="0"/>
      <c r="ACW993" s="0"/>
      <c r="ACX993" s="0"/>
      <c r="ACY993" s="0"/>
      <c r="ACZ993" s="0"/>
      <c r="ADA993" s="0"/>
      <c r="ADB993" s="0"/>
      <c r="ADC993" s="0"/>
      <c r="ADD993" s="0"/>
      <c r="ADE993" s="0"/>
      <c r="ADF993" s="0"/>
      <c r="ADG993" s="0"/>
      <c r="ADH993" s="0"/>
      <c r="ADI993" s="0"/>
      <c r="ADJ993" s="0"/>
      <c r="ADK993" s="0"/>
      <c r="ADL993" s="0"/>
      <c r="ADM993" s="0"/>
      <c r="ADN993" s="0"/>
      <c r="ADO993" s="0"/>
      <c r="ADP993" s="0"/>
      <c r="ADQ993" s="0"/>
      <c r="ADR993" s="0"/>
      <c r="ADS993" s="0"/>
      <c r="ADT993" s="0"/>
      <c r="ADU993" s="0"/>
      <c r="ADV993" s="0"/>
      <c r="ADW993" s="0"/>
      <c r="ADX993" s="0"/>
      <c r="ADY993" s="0"/>
      <c r="ADZ993" s="0"/>
      <c r="AEA993" s="0"/>
      <c r="AEB993" s="0"/>
      <c r="AEC993" s="0"/>
      <c r="AED993" s="0"/>
      <c r="AEE993" s="0"/>
      <c r="AEF993" s="0"/>
      <c r="AEG993" s="0"/>
      <c r="AEH993" s="0"/>
      <c r="AEI993" s="0"/>
      <c r="AEJ993" s="0"/>
      <c r="AEK993" s="0"/>
      <c r="AEL993" s="0"/>
      <c r="AEM993" s="0"/>
      <c r="AEN993" s="0"/>
      <c r="AEO993" s="0"/>
      <c r="AEP993" s="0"/>
      <c r="AEQ993" s="0"/>
      <c r="AER993" s="0"/>
      <c r="AES993" s="0"/>
      <c r="AET993" s="0"/>
      <c r="AEU993" s="0"/>
      <c r="AEV993" s="0"/>
      <c r="AEW993" s="0"/>
      <c r="AEX993" s="0"/>
      <c r="AEY993" s="0"/>
      <c r="AEZ993" s="0"/>
      <c r="AFA993" s="0"/>
      <c r="AFB993" s="0"/>
      <c r="AFC993" s="0"/>
      <c r="AFD993" s="0"/>
      <c r="AFE993" s="0"/>
      <c r="AFF993" s="0"/>
      <c r="AFG993" s="0"/>
      <c r="AFH993" s="0"/>
      <c r="AFI993" s="0"/>
      <c r="AFJ993" s="0"/>
      <c r="AFK993" s="0"/>
      <c r="AFL993" s="0"/>
      <c r="AFM993" s="0"/>
      <c r="AFN993" s="0"/>
      <c r="AFO993" s="0"/>
      <c r="AFP993" s="0"/>
      <c r="AFQ993" s="0"/>
      <c r="AFR993" s="0"/>
      <c r="AFS993" s="0"/>
      <c r="AFT993" s="0"/>
      <c r="AFU993" s="0"/>
      <c r="AFV993" s="0"/>
      <c r="AFW993" s="0"/>
      <c r="AFX993" s="0"/>
      <c r="AFY993" s="0"/>
      <c r="AFZ993" s="0"/>
      <c r="AGA993" s="0"/>
      <c r="AGB993" s="0"/>
      <c r="AGC993" s="0"/>
      <c r="AGD993" s="0"/>
      <c r="AGE993" s="0"/>
      <c r="AGF993" s="0"/>
      <c r="AGG993" s="0"/>
      <c r="AGH993" s="0"/>
      <c r="AGI993" s="0"/>
      <c r="AGJ993" s="0"/>
      <c r="AGK993" s="0"/>
      <c r="AGL993" s="0"/>
      <c r="AGM993" s="0"/>
      <c r="AGN993" s="0"/>
      <c r="AGO993" s="0"/>
      <c r="AGP993" s="0"/>
      <c r="AGQ993" s="0"/>
      <c r="AGR993" s="0"/>
      <c r="AGS993" s="0"/>
      <c r="AGT993" s="0"/>
      <c r="AGU993" s="0"/>
      <c r="AGV993" s="0"/>
      <c r="AGW993" s="0"/>
      <c r="AGX993" s="0"/>
      <c r="AGY993" s="0"/>
      <c r="AGZ993" s="0"/>
      <c r="AHA993" s="0"/>
      <c r="AHB993" s="0"/>
      <c r="AHC993" s="0"/>
      <c r="AHD993" s="0"/>
      <c r="AHE993" s="0"/>
      <c r="AHF993" s="0"/>
      <c r="AHG993" s="0"/>
      <c r="AHH993" s="0"/>
      <c r="AHI993" s="0"/>
      <c r="AHJ993" s="0"/>
      <c r="AHK993" s="0"/>
      <c r="AHL993" s="0"/>
      <c r="AHM993" s="0"/>
      <c r="AHN993" s="0"/>
      <c r="AHO993" s="0"/>
      <c r="AHP993" s="0"/>
      <c r="AHQ993" s="0"/>
      <c r="AHR993" s="0"/>
      <c r="AHS993" s="0"/>
      <c r="AHT993" s="0"/>
      <c r="AHU993" s="0"/>
      <c r="AHV993" s="0"/>
      <c r="AHW993" s="0"/>
      <c r="AHX993" s="0"/>
      <c r="AHY993" s="0"/>
      <c r="AHZ993" s="0"/>
      <c r="AIA993" s="0"/>
      <c r="AIB993" s="0"/>
      <c r="AIC993" s="0"/>
      <c r="AID993" s="0"/>
      <c r="AIE993" s="0"/>
      <c r="AIF993" s="0"/>
      <c r="AIG993" s="0"/>
      <c r="AIH993" s="0"/>
      <c r="AII993" s="0"/>
      <c r="AIJ993" s="0"/>
      <c r="AIK993" s="0"/>
      <c r="AIL993" s="0"/>
      <c r="AIM993" s="0"/>
      <c r="AIN993" s="0"/>
      <c r="AIO993" s="0"/>
      <c r="AIP993" s="0"/>
      <c r="AIQ993" s="0"/>
      <c r="AIR993" s="0"/>
      <c r="AIS993" s="0"/>
      <c r="AIT993" s="0"/>
      <c r="AIU993" s="0"/>
      <c r="AIV993" s="0"/>
      <c r="AIW993" s="0"/>
      <c r="AIX993" s="0"/>
      <c r="AIY993" s="0"/>
      <c r="AIZ993" s="0"/>
      <c r="AJA993" s="0"/>
      <c r="AJB993" s="0"/>
      <c r="AJC993" s="0"/>
      <c r="AJD993" s="0"/>
      <c r="AJE993" s="0"/>
      <c r="AJF993" s="0"/>
      <c r="AJG993" s="0"/>
      <c r="AJH993" s="0"/>
      <c r="AJI993" s="0"/>
      <c r="AJJ993" s="0"/>
      <c r="AJK993" s="0"/>
      <c r="AJL993" s="0"/>
      <c r="AJM993" s="0"/>
      <c r="AJN993" s="0"/>
      <c r="AJO993" s="0"/>
      <c r="AJP993" s="0"/>
      <c r="AJQ993" s="0"/>
      <c r="AJR993" s="0"/>
      <c r="AJS993" s="0"/>
      <c r="AJT993" s="0"/>
      <c r="AJU993" s="0"/>
      <c r="AJV993" s="0"/>
      <c r="AJW993" s="0"/>
      <c r="AJX993" s="0"/>
      <c r="AJY993" s="0"/>
      <c r="AJZ993" s="0"/>
      <c r="AKA993" s="0"/>
      <c r="AKB993" s="0"/>
      <c r="AKC993" s="0"/>
      <c r="AKD993" s="0"/>
      <c r="AKE993" s="0"/>
      <c r="AKF993" s="0"/>
      <c r="AKG993" s="0"/>
      <c r="AKH993" s="0"/>
      <c r="AKI993" s="0"/>
      <c r="AKJ993" s="0"/>
      <c r="AKK993" s="0"/>
      <c r="AKL993" s="0"/>
      <c r="AKM993" s="0"/>
      <c r="AKN993" s="0"/>
      <c r="AKO993" s="0"/>
      <c r="AKP993" s="0"/>
      <c r="AKQ993" s="0"/>
      <c r="AKR993" s="0"/>
      <c r="AKS993" s="0"/>
      <c r="AKT993" s="0"/>
      <c r="AKU993" s="0"/>
      <c r="AKV993" s="0"/>
      <c r="AKW993" s="0"/>
      <c r="AKX993" s="0"/>
      <c r="AKY993" s="0"/>
      <c r="AKZ993" s="0"/>
      <c r="ALA993" s="0"/>
      <c r="ALB993" s="0"/>
      <c r="ALC993" s="0"/>
      <c r="ALD993" s="0"/>
      <c r="ALE993" s="0"/>
      <c r="ALF993" s="0"/>
      <c r="ALG993" s="0"/>
      <c r="ALH993" s="0"/>
      <c r="ALI993" s="0"/>
      <c r="ALJ993" s="0"/>
      <c r="ALK993" s="0"/>
      <c r="ALL993" s="0"/>
      <c r="ALM993" s="0"/>
      <c r="ALN993" s="0"/>
      <c r="ALO993" s="0"/>
      <c r="ALP993" s="0"/>
      <c r="ALQ993" s="0"/>
      <c r="ALR993" s="0"/>
      <c r="ALS993" s="0"/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customFormat="false" ht="19.5" hidden="true" customHeight="true" outlineLevel="0" collapsed="false">
      <c r="A994" s="5" t="n">
        <v>992</v>
      </c>
      <c r="B994" s="75" t="s">
        <v>7</v>
      </c>
      <c r="C994" s="75" t="s">
        <v>689</v>
      </c>
      <c r="D994" s="75" t="s">
        <v>1204</v>
      </c>
      <c r="E994" s="57" t="s">
        <v>1216</v>
      </c>
      <c r="F994" s="57" t="s">
        <v>1218</v>
      </c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  <c r="IW994" s="0"/>
      <c r="IX994" s="0"/>
      <c r="IY994" s="0"/>
      <c r="IZ994" s="0"/>
      <c r="JA994" s="0"/>
      <c r="JB994" s="0"/>
      <c r="JC994" s="0"/>
      <c r="JD994" s="0"/>
      <c r="JE994" s="0"/>
      <c r="JF994" s="0"/>
      <c r="JG994" s="0"/>
      <c r="JH994" s="0"/>
      <c r="JI994" s="0"/>
      <c r="JJ994" s="0"/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0"/>
      <c r="KJ994" s="0"/>
      <c r="KK994" s="0"/>
      <c r="KL994" s="0"/>
      <c r="KM994" s="0"/>
      <c r="KN994" s="0"/>
      <c r="KO994" s="0"/>
      <c r="KP994" s="0"/>
      <c r="KQ994" s="0"/>
      <c r="KR994" s="0"/>
      <c r="KS994" s="0"/>
      <c r="KT994" s="0"/>
      <c r="KU994" s="0"/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0"/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  <c r="LX994" s="0"/>
      <c r="LY994" s="0"/>
      <c r="LZ994" s="0"/>
      <c r="MA994" s="0"/>
      <c r="MB994" s="0"/>
      <c r="MC994" s="0"/>
      <c r="MD994" s="0"/>
      <c r="ME994" s="0"/>
      <c r="MF994" s="0"/>
      <c r="MG994" s="0"/>
      <c r="MH994" s="0"/>
      <c r="MI994" s="0"/>
      <c r="MJ994" s="0"/>
      <c r="MK994" s="0"/>
      <c r="ML994" s="0"/>
      <c r="MM994" s="0"/>
      <c r="MN994" s="0"/>
      <c r="MO994" s="0"/>
      <c r="MP994" s="0"/>
      <c r="MQ994" s="0"/>
      <c r="MR994" s="0"/>
      <c r="MS994" s="0"/>
      <c r="MT994" s="0"/>
      <c r="MU994" s="0"/>
      <c r="MV994" s="0"/>
      <c r="MW994" s="0"/>
      <c r="MX994" s="0"/>
      <c r="MY994" s="0"/>
      <c r="MZ994" s="0"/>
      <c r="NA994" s="0"/>
      <c r="NB994" s="0"/>
      <c r="NC994" s="0"/>
      <c r="ND994" s="0"/>
      <c r="NE994" s="0"/>
      <c r="NF994" s="0"/>
      <c r="NG994" s="0"/>
      <c r="NH994" s="0"/>
      <c r="NI994" s="0"/>
      <c r="NJ994" s="0"/>
      <c r="NK994" s="0"/>
      <c r="NL994" s="0"/>
      <c r="NM994" s="0"/>
      <c r="NN994" s="0"/>
      <c r="NO994" s="0"/>
      <c r="NP994" s="0"/>
      <c r="NQ994" s="0"/>
      <c r="NR994" s="0"/>
      <c r="NS994" s="0"/>
      <c r="NT994" s="0"/>
      <c r="NU994" s="0"/>
      <c r="NV994" s="0"/>
      <c r="NW994" s="0"/>
      <c r="NX994" s="0"/>
      <c r="NY994" s="0"/>
      <c r="NZ994" s="0"/>
      <c r="OA994" s="0"/>
      <c r="OB994" s="0"/>
      <c r="OC994" s="0"/>
      <c r="OD994" s="0"/>
      <c r="OE994" s="0"/>
      <c r="OF994" s="0"/>
      <c r="OG994" s="0"/>
      <c r="OH994" s="0"/>
      <c r="OI994" s="0"/>
      <c r="OJ994" s="0"/>
      <c r="OK994" s="0"/>
      <c r="OL994" s="0"/>
      <c r="OM994" s="0"/>
      <c r="ON994" s="0"/>
      <c r="OO994" s="0"/>
      <c r="OP994" s="0"/>
      <c r="OQ994" s="0"/>
      <c r="OR994" s="0"/>
      <c r="OS994" s="0"/>
      <c r="OT994" s="0"/>
      <c r="OU994" s="0"/>
      <c r="OV994" s="0"/>
      <c r="OW994" s="0"/>
      <c r="OX994" s="0"/>
      <c r="OY994" s="0"/>
      <c r="OZ994" s="0"/>
      <c r="PA994" s="0"/>
      <c r="PB994" s="0"/>
      <c r="PC994" s="0"/>
      <c r="PD994" s="0"/>
      <c r="PE994" s="0"/>
      <c r="PF994" s="0"/>
      <c r="PG994" s="0"/>
      <c r="PH994" s="0"/>
      <c r="PI994" s="0"/>
      <c r="PJ994" s="0"/>
      <c r="PK994" s="0"/>
      <c r="PL994" s="0"/>
      <c r="PM994" s="0"/>
      <c r="PN994" s="0"/>
      <c r="PO994" s="0"/>
      <c r="PP994" s="0"/>
      <c r="PQ994" s="0"/>
      <c r="PR994" s="0"/>
      <c r="PS994" s="0"/>
      <c r="PT994" s="0"/>
      <c r="PU994" s="0"/>
      <c r="PV994" s="0"/>
      <c r="PW994" s="0"/>
      <c r="PX994" s="0"/>
      <c r="PY994" s="0"/>
      <c r="PZ994" s="0"/>
      <c r="QA994" s="0"/>
      <c r="QB994" s="0"/>
      <c r="QC994" s="0"/>
      <c r="QD994" s="0"/>
      <c r="QE994" s="0"/>
      <c r="QF994" s="0"/>
      <c r="QG994" s="0"/>
      <c r="QH994" s="0"/>
      <c r="QI994" s="0"/>
      <c r="QJ994" s="0"/>
      <c r="QK994" s="0"/>
      <c r="QL994" s="0"/>
      <c r="QM994" s="0"/>
      <c r="QN994" s="0"/>
      <c r="QO994" s="0"/>
      <c r="QP994" s="0"/>
      <c r="QQ994" s="0"/>
      <c r="QR994" s="0"/>
      <c r="QS994" s="0"/>
      <c r="QT994" s="0"/>
      <c r="QU994" s="0"/>
      <c r="QV994" s="0"/>
      <c r="QW994" s="0"/>
      <c r="QX994" s="0"/>
      <c r="QY994" s="0"/>
      <c r="QZ994" s="0"/>
      <c r="RA994" s="0"/>
      <c r="RB994" s="0"/>
      <c r="RC994" s="0"/>
      <c r="RD994" s="0"/>
      <c r="RE994" s="0"/>
      <c r="RF994" s="0"/>
      <c r="RG994" s="0"/>
      <c r="RH994" s="0"/>
      <c r="RI994" s="0"/>
      <c r="RJ994" s="0"/>
      <c r="RK994" s="0"/>
      <c r="RL994" s="0"/>
      <c r="RM994" s="0"/>
      <c r="RN994" s="0"/>
      <c r="RO994" s="0"/>
      <c r="RP994" s="0"/>
      <c r="RQ994" s="0"/>
      <c r="RR994" s="0"/>
      <c r="RS994" s="0"/>
      <c r="RT994" s="0"/>
      <c r="RU994" s="0"/>
      <c r="RV994" s="0"/>
      <c r="RW994" s="0"/>
      <c r="RX994" s="0"/>
      <c r="RY994" s="0"/>
      <c r="RZ994" s="0"/>
      <c r="SA994" s="0"/>
      <c r="SB994" s="0"/>
      <c r="SC994" s="0"/>
      <c r="SD994" s="0"/>
      <c r="SE994" s="0"/>
      <c r="SF994" s="0"/>
      <c r="SG994" s="0"/>
      <c r="SH994" s="0"/>
      <c r="SI994" s="0"/>
      <c r="SJ994" s="0"/>
      <c r="SK994" s="0"/>
      <c r="SL994" s="0"/>
      <c r="SM994" s="0"/>
      <c r="SN994" s="0"/>
      <c r="SO994" s="0"/>
      <c r="SP994" s="0"/>
      <c r="SQ994" s="0"/>
      <c r="SR994" s="0"/>
      <c r="SS994" s="0"/>
      <c r="ST994" s="0"/>
      <c r="SU994" s="0"/>
      <c r="SV994" s="0"/>
      <c r="SW994" s="0"/>
      <c r="SX994" s="0"/>
      <c r="SY994" s="0"/>
      <c r="SZ994" s="0"/>
      <c r="TA994" s="0"/>
      <c r="TB994" s="0"/>
      <c r="TC994" s="0"/>
      <c r="TD994" s="0"/>
      <c r="TE994" s="0"/>
      <c r="TF994" s="0"/>
      <c r="TG994" s="0"/>
      <c r="TH994" s="0"/>
      <c r="TI994" s="0"/>
      <c r="TJ994" s="0"/>
      <c r="TK994" s="0"/>
      <c r="TL994" s="0"/>
      <c r="TM994" s="0"/>
      <c r="TN994" s="0"/>
      <c r="TO994" s="0"/>
      <c r="TP994" s="0"/>
      <c r="TQ994" s="0"/>
      <c r="TR994" s="0"/>
      <c r="TS994" s="0"/>
      <c r="TT994" s="0"/>
      <c r="TU994" s="0"/>
      <c r="TV994" s="0"/>
      <c r="TW994" s="0"/>
      <c r="TX994" s="0"/>
      <c r="TY994" s="0"/>
      <c r="TZ994" s="0"/>
      <c r="UA994" s="0"/>
      <c r="UB994" s="0"/>
      <c r="UC994" s="0"/>
      <c r="UD994" s="0"/>
      <c r="UE994" s="0"/>
      <c r="UF994" s="0"/>
      <c r="UG994" s="0"/>
      <c r="UH994" s="0"/>
      <c r="UI994" s="0"/>
      <c r="UJ994" s="0"/>
      <c r="UK994" s="0"/>
      <c r="UL994" s="0"/>
      <c r="UM994" s="0"/>
      <c r="UN994" s="0"/>
      <c r="UO994" s="0"/>
      <c r="UP994" s="0"/>
      <c r="UQ994" s="0"/>
      <c r="UR994" s="0"/>
      <c r="US994" s="0"/>
      <c r="UT994" s="0"/>
      <c r="UU994" s="0"/>
      <c r="UV994" s="0"/>
      <c r="UW994" s="0"/>
      <c r="UX994" s="0"/>
      <c r="UY994" s="0"/>
      <c r="UZ994" s="0"/>
      <c r="VA994" s="0"/>
      <c r="VB994" s="0"/>
      <c r="VC994" s="0"/>
      <c r="VD994" s="0"/>
      <c r="VE994" s="0"/>
      <c r="VF994" s="0"/>
      <c r="VG994" s="0"/>
      <c r="VH994" s="0"/>
      <c r="VI994" s="0"/>
      <c r="VJ994" s="0"/>
      <c r="VK994" s="0"/>
      <c r="VL994" s="0"/>
      <c r="VM994" s="0"/>
      <c r="VN994" s="0"/>
      <c r="VO994" s="0"/>
      <c r="VP994" s="0"/>
      <c r="VQ994" s="0"/>
      <c r="VR994" s="0"/>
      <c r="VS994" s="0"/>
      <c r="VT994" s="0"/>
      <c r="VU994" s="0"/>
      <c r="VV994" s="0"/>
      <c r="VW994" s="0"/>
      <c r="VX994" s="0"/>
      <c r="VY994" s="0"/>
      <c r="VZ994" s="0"/>
      <c r="WA994" s="0"/>
      <c r="WB994" s="0"/>
      <c r="WC994" s="0"/>
      <c r="WD994" s="0"/>
      <c r="WE994" s="0"/>
      <c r="WF994" s="0"/>
      <c r="WG994" s="0"/>
      <c r="WH994" s="0"/>
      <c r="WI994" s="0"/>
      <c r="WJ994" s="0"/>
      <c r="WK994" s="0"/>
      <c r="WL994" s="0"/>
      <c r="WM994" s="0"/>
      <c r="WN994" s="0"/>
      <c r="WO994" s="0"/>
      <c r="WP994" s="0"/>
      <c r="WQ994" s="0"/>
      <c r="WR994" s="0"/>
      <c r="WS994" s="0"/>
      <c r="WT994" s="0"/>
      <c r="WU994" s="0"/>
      <c r="WV994" s="0"/>
      <c r="WW994" s="0"/>
      <c r="WX994" s="0"/>
      <c r="WY994" s="0"/>
      <c r="WZ994" s="0"/>
      <c r="XA994" s="0"/>
      <c r="XB994" s="0"/>
      <c r="XC994" s="0"/>
      <c r="XD994" s="0"/>
      <c r="XE994" s="0"/>
      <c r="XF994" s="0"/>
      <c r="XG994" s="0"/>
      <c r="XH994" s="0"/>
      <c r="XI994" s="0"/>
      <c r="XJ994" s="0"/>
      <c r="XK994" s="0"/>
      <c r="XL994" s="0"/>
      <c r="XM994" s="0"/>
      <c r="XN994" s="0"/>
      <c r="XO994" s="0"/>
      <c r="XP994" s="0"/>
      <c r="XQ994" s="0"/>
      <c r="XR994" s="0"/>
      <c r="XS994" s="0"/>
      <c r="XT994" s="0"/>
      <c r="XU994" s="0"/>
      <c r="XV994" s="0"/>
      <c r="XW994" s="0"/>
      <c r="XX994" s="0"/>
      <c r="XY994" s="0"/>
      <c r="XZ994" s="0"/>
      <c r="YA994" s="0"/>
      <c r="YB994" s="0"/>
      <c r="YC994" s="0"/>
      <c r="YD994" s="0"/>
      <c r="YE994" s="0"/>
      <c r="YF994" s="0"/>
      <c r="YG994" s="0"/>
      <c r="YH994" s="0"/>
      <c r="YI994" s="0"/>
      <c r="YJ994" s="0"/>
      <c r="YK994" s="0"/>
      <c r="YL994" s="0"/>
      <c r="YM994" s="0"/>
      <c r="YN994" s="0"/>
      <c r="YO994" s="0"/>
      <c r="YP994" s="0"/>
      <c r="YQ994" s="0"/>
      <c r="YR994" s="0"/>
      <c r="YS994" s="0"/>
      <c r="YT994" s="0"/>
      <c r="YU994" s="0"/>
      <c r="YV994" s="0"/>
      <c r="YW994" s="0"/>
      <c r="YX994" s="0"/>
      <c r="YY994" s="0"/>
      <c r="YZ994" s="0"/>
      <c r="ZA994" s="0"/>
      <c r="ZB994" s="0"/>
      <c r="ZC994" s="0"/>
      <c r="ZD994" s="0"/>
      <c r="ZE994" s="0"/>
      <c r="ZF994" s="0"/>
      <c r="ZG994" s="0"/>
      <c r="ZH994" s="0"/>
      <c r="ZI994" s="0"/>
      <c r="ZJ994" s="0"/>
      <c r="ZK994" s="0"/>
      <c r="ZL994" s="0"/>
      <c r="ZM994" s="0"/>
      <c r="ZN994" s="0"/>
      <c r="ZO994" s="0"/>
      <c r="ZP994" s="0"/>
      <c r="ZQ994" s="0"/>
      <c r="ZR994" s="0"/>
      <c r="ZS994" s="0"/>
      <c r="ZT994" s="0"/>
      <c r="ZU994" s="0"/>
      <c r="ZV994" s="0"/>
      <c r="ZW994" s="0"/>
      <c r="ZX994" s="0"/>
      <c r="ZY994" s="0"/>
      <c r="ZZ994" s="0"/>
      <c r="AAA994" s="0"/>
      <c r="AAB994" s="0"/>
      <c r="AAC994" s="0"/>
      <c r="AAD994" s="0"/>
      <c r="AAE994" s="0"/>
      <c r="AAF994" s="0"/>
      <c r="AAG994" s="0"/>
      <c r="AAH994" s="0"/>
      <c r="AAI994" s="0"/>
      <c r="AAJ994" s="0"/>
      <c r="AAK994" s="0"/>
      <c r="AAL994" s="0"/>
      <c r="AAM994" s="0"/>
      <c r="AAN994" s="0"/>
      <c r="AAO994" s="0"/>
      <c r="AAP994" s="0"/>
      <c r="AAQ994" s="0"/>
      <c r="AAR994" s="0"/>
      <c r="AAS994" s="0"/>
      <c r="AAT994" s="0"/>
      <c r="AAU994" s="0"/>
      <c r="AAV994" s="0"/>
      <c r="AAW994" s="0"/>
      <c r="AAX994" s="0"/>
      <c r="AAY994" s="0"/>
      <c r="AAZ994" s="0"/>
      <c r="ABA994" s="0"/>
      <c r="ABB994" s="0"/>
      <c r="ABC994" s="0"/>
      <c r="ABD994" s="0"/>
      <c r="ABE994" s="0"/>
      <c r="ABF994" s="0"/>
      <c r="ABG994" s="0"/>
      <c r="ABH994" s="0"/>
      <c r="ABI994" s="0"/>
      <c r="ABJ994" s="0"/>
      <c r="ABK994" s="0"/>
      <c r="ABL994" s="0"/>
      <c r="ABM994" s="0"/>
      <c r="ABN994" s="0"/>
      <c r="ABO994" s="0"/>
      <c r="ABP994" s="0"/>
      <c r="ABQ994" s="0"/>
      <c r="ABR994" s="0"/>
      <c r="ABS994" s="0"/>
      <c r="ABT994" s="0"/>
      <c r="ABU994" s="0"/>
      <c r="ABV994" s="0"/>
      <c r="ABW994" s="0"/>
      <c r="ABX994" s="0"/>
      <c r="ABY994" s="0"/>
      <c r="ABZ994" s="0"/>
      <c r="ACA994" s="0"/>
      <c r="ACB994" s="0"/>
      <c r="ACC994" s="0"/>
      <c r="ACD994" s="0"/>
      <c r="ACE994" s="0"/>
      <c r="ACF994" s="0"/>
      <c r="ACG994" s="0"/>
      <c r="ACH994" s="0"/>
      <c r="ACI994" s="0"/>
      <c r="ACJ994" s="0"/>
      <c r="ACK994" s="0"/>
      <c r="ACL994" s="0"/>
      <c r="ACM994" s="0"/>
      <c r="ACN994" s="0"/>
      <c r="ACO994" s="0"/>
      <c r="ACP994" s="0"/>
      <c r="ACQ994" s="0"/>
      <c r="ACR994" s="0"/>
      <c r="ACS994" s="0"/>
      <c r="ACT994" s="0"/>
      <c r="ACU994" s="0"/>
      <c r="ACV994" s="0"/>
      <c r="ACW994" s="0"/>
      <c r="ACX994" s="0"/>
      <c r="ACY994" s="0"/>
      <c r="ACZ994" s="0"/>
      <c r="ADA994" s="0"/>
      <c r="ADB994" s="0"/>
      <c r="ADC994" s="0"/>
      <c r="ADD994" s="0"/>
      <c r="ADE994" s="0"/>
      <c r="ADF994" s="0"/>
      <c r="ADG994" s="0"/>
      <c r="ADH994" s="0"/>
      <c r="ADI994" s="0"/>
      <c r="ADJ994" s="0"/>
      <c r="ADK994" s="0"/>
      <c r="ADL994" s="0"/>
      <c r="ADM994" s="0"/>
      <c r="ADN994" s="0"/>
      <c r="ADO994" s="0"/>
      <c r="ADP994" s="0"/>
      <c r="ADQ994" s="0"/>
      <c r="ADR994" s="0"/>
      <c r="ADS994" s="0"/>
      <c r="ADT994" s="0"/>
      <c r="ADU994" s="0"/>
      <c r="ADV994" s="0"/>
      <c r="ADW994" s="0"/>
      <c r="ADX994" s="0"/>
      <c r="ADY994" s="0"/>
      <c r="ADZ994" s="0"/>
      <c r="AEA994" s="0"/>
      <c r="AEB994" s="0"/>
      <c r="AEC994" s="0"/>
      <c r="AED994" s="0"/>
      <c r="AEE994" s="0"/>
      <c r="AEF994" s="0"/>
      <c r="AEG994" s="0"/>
      <c r="AEH994" s="0"/>
      <c r="AEI994" s="0"/>
      <c r="AEJ994" s="0"/>
      <c r="AEK994" s="0"/>
      <c r="AEL994" s="0"/>
      <c r="AEM994" s="0"/>
      <c r="AEN994" s="0"/>
      <c r="AEO994" s="0"/>
      <c r="AEP994" s="0"/>
      <c r="AEQ994" s="0"/>
      <c r="AER994" s="0"/>
      <c r="AES994" s="0"/>
      <c r="AET994" s="0"/>
      <c r="AEU994" s="0"/>
      <c r="AEV994" s="0"/>
      <c r="AEW994" s="0"/>
      <c r="AEX994" s="0"/>
      <c r="AEY994" s="0"/>
      <c r="AEZ994" s="0"/>
      <c r="AFA994" s="0"/>
      <c r="AFB994" s="0"/>
      <c r="AFC994" s="0"/>
      <c r="AFD994" s="0"/>
      <c r="AFE994" s="0"/>
      <c r="AFF994" s="0"/>
      <c r="AFG994" s="0"/>
      <c r="AFH994" s="0"/>
      <c r="AFI994" s="0"/>
      <c r="AFJ994" s="0"/>
      <c r="AFK994" s="0"/>
      <c r="AFL994" s="0"/>
      <c r="AFM994" s="0"/>
      <c r="AFN994" s="0"/>
      <c r="AFO994" s="0"/>
      <c r="AFP994" s="0"/>
      <c r="AFQ994" s="0"/>
      <c r="AFR994" s="0"/>
      <c r="AFS994" s="0"/>
      <c r="AFT994" s="0"/>
      <c r="AFU994" s="0"/>
      <c r="AFV994" s="0"/>
      <c r="AFW994" s="0"/>
      <c r="AFX994" s="0"/>
      <c r="AFY994" s="0"/>
      <c r="AFZ994" s="0"/>
      <c r="AGA994" s="0"/>
      <c r="AGB994" s="0"/>
      <c r="AGC994" s="0"/>
      <c r="AGD994" s="0"/>
      <c r="AGE994" s="0"/>
      <c r="AGF994" s="0"/>
      <c r="AGG994" s="0"/>
      <c r="AGH994" s="0"/>
      <c r="AGI994" s="0"/>
      <c r="AGJ994" s="0"/>
      <c r="AGK994" s="0"/>
      <c r="AGL994" s="0"/>
      <c r="AGM994" s="0"/>
      <c r="AGN994" s="0"/>
      <c r="AGO994" s="0"/>
      <c r="AGP994" s="0"/>
      <c r="AGQ994" s="0"/>
      <c r="AGR994" s="0"/>
      <c r="AGS994" s="0"/>
      <c r="AGT994" s="0"/>
      <c r="AGU994" s="0"/>
      <c r="AGV994" s="0"/>
      <c r="AGW994" s="0"/>
      <c r="AGX994" s="0"/>
      <c r="AGY994" s="0"/>
      <c r="AGZ994" s="0"/>
      <c r="AHA994" s="0"/>
      <c r="AHB994" s="0"/>
      <c r="AHC994" s="0"/>
      <c r="AHD994" s="0"/>
      <c r="AHE994" s="0"/>
      <c r="AHF994" s="0"/>
      <c r="AHG994" s="0"/>
      <c r="AHH994" s="0"/>
      <c r="AHI994" s="0"/>
      <c r="AHJ994" s="0"/>
      <c r="AHK994" s="0"/>
      <c r="AHL994" s="0"/>
      <c r="AHM994" s="0"/>
      <c r="AHN994" s="0"/>
      <c r="AHO994" s="0"/>
      <c r="AHP994" s="0"/>
      <c r="AHQ994" s="0"/>
      <c r="AHR994" s="0"/>
      <c r="AHS994" s="0"/>
      <c r="AHT994" s="0"/>
      <c r="AHU994" s="0"/>
      <c r="AHV994" s="0"/>
      <c r="AHW994" s="0"/>
      <c r="AHX994" s="0"/>
      <c r="AHY994" s="0"/>
      <c r="AHZ994" s="0"/>
      <c r="AIA994" s="0"/>
      <c r="AIB994" s="0"/>
      <c r="AIC994" s="0"/>
      <c r="AID994" s="0"/>
      <c r="AIE994" s="0"/>
      <c r="AIF994" s="0"/>
      <c r="AIG994" s="0"/>
      <c r="AIH994" s="0"/>
      <c r="AII994" s="0"/>
      <c r="AIJ994" s="0"/>
      <c r="AIK994" s="0"/>
      <c r="AIL994" s="0"/>
      <c r="AIM994" s="0"/>
      <c r="AIN994" s="0"/>
      <c r="AIO994" s="0"/>
      <c r="AIP994" s="0"/>
      <c r="AIQ994" s="0"/>
      <c r="AIR994" s="0"/>
      <c r="AIS994" s="0"/>
      <c r="AIT994" s="0"/>
      <c r="AIU994" s="0"/>
      <c r="AIV994" s="0"/>
      <c r="AIW994" s="0"/>
      <c r="AIX994" s="0"/>
      <c r="AIY994" s="0"/>
      <c r="AIZ994" s="0"/>
      <c r="AJA994" s="0"/>
      <c r="AJB994" s="0"/>
      <c r="AJC994" s="0"/>
      <c r="AJD994" s="0"/>
      <c r="AJE994" s="0"/>
      <c r="AJF994" s="0"/>
      <c r="AJG994" s="0"/>
      <c r="AJH994" s="0"/>
      <c r="AJI994" s="0"/>
      <c r="AJJ994" s="0"/>
      <c r="AJK994" s="0"/>
      <c r="AJL994" s="0"/>
      <c r="AJM994" s="0"/>
      <c r="AJN994" s="0"/>
      <c r="AJO994" s="0"/>
      <c r="AJP994" s="0"/>
      <c r="AJQ994" s="0"/>
      <c r="AJR994" s="0"/>
      <c r="AJS994" s="0"/>
      <c r="AJT994" s="0"/>
      <c r="AJU994" s="0"/>
      <c r="AJV994" s="0"/>
      <c r="AJW994" s="0"/>
      <c r="AJX994" s="0"/>
      <c r="AJY994" s="0"/>
      <c r="AJZ994" s="0"/>
      <c r="AKA994" s="0"/>
      <c r="AKB994" s="0"/>
      <c r="AKC994" s="0"/>
      <c r="AKD994" s="0"/>
      <c r="AKE994" s="0"/>
      <c r="AKF994" s="0"/>
      <c r="AKG994" s="0"/>
      <c r="AKH994" s="0"/>
      <c r="AKI994" s="0"/>
      <c r="AKJ994" s="0"/>
      <c r="AKK994" s="0"/>
      <c r="AKL994" s="0"/>
      <c r="AKM994" s="0"/>
      <c r="AKN994" s="0"/>
      <c r="AKO994" s="0"/>
      <c r="AKP994" s="0"/>
      <c r="AKQ994" s="0"/>
      <c r="AKR994" s="0"/>
      <c r="AKS994" s="0"/>
      <c r="AKT994" s="0"/>
      <c r="AKU994" s="0"/>
      <c r="AKV994" s="0"/>
      <c r="AKW994" s="0"/>
      <c r="AKX994" s="0"/>
      <c r="AKY994" s="0"/>
      <c r="AKZ994" s="0"/>
      <c r="ALA994" s="0"/>
      <c r="ALB994" s="0"/>
      <c r="ALC994" s="0"/>
      <c r="ALD994" s="0"/>
      <c r="ALE994" s="0"/>
      <c r="ALF994" s="0"/>
      <c r="ALG994" s="0"/>
      <c r="ALH994" s="0"/>
      <c r="ALI994" s="0"/>
      <c r="ALJ994" s="0"/>
      <c r="ALK994" s="0"/>
      <c r="ALL994" s="0"/>
      <c r="ALM994" s="0"/>
      <c r="ALN994" s="0"/>
      <c r="ALO994" s="0"/>
      <c r="ALP994" s="0"/>
      <c r="ALQ994" s="0"/>
      <c r="ALR994" s="0"/>
      <c r="ALS994" s="0"/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customFormat="false" ht="19.5" hidden="true" customHeight="true" outlineLevel="0" collapsed="false">
      <c r="A995" s="5" t="n">
        <v>993</v>
      </c>
      <c r="B995" s="75" t="s">
        <v>7</v>
      </c>
      <c r="C995" s="75" t="s">
        <v>689</v>
      </c>
      <c r="D995" s="75" t="s">
        <v>1204</v>
      </c>
      <c r="E995" s="57" t="s">
        <v>1216</v>
      </c>
      <c r="F995" s="57" t="s">
        <v>1219</v>
      </c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  <c r="IW995" s="0"/>
      <c r="IX995" s="0"/>
      <c r="IY995" s="0"/>
      <c r="IZ995" s="0"/>
      <c r="JA995" s="0"/>
      <c r="JB995" s="0"/>
      <c r="JC995" s="0"/>
      <c r="JD995" s="0"/>
      <c r="JE995" s="0"/>
      <c r="JF995" s="0"/>
      <c r="JG995" s="0"/>
      <c r="JH995" s="0"/>
      <c r="JI995" s="0"/>
      <c r="JJ995" s="0"/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0"/>
      <c r="KJ995" s="0"/>
      <c r="KK995" s="0"/>
      <c r="KL995" s="0"/>
      <c r="KM995" s="0"/>
      <c r="KN995" s="0"/>
      <c r="KO995" s="0"/>
      <c r="KP995" s="0"/>
      <c r="KQ995" s="0"/>
      <c r="KR995" s="0"/>
      <c r="KS995" s="0"/>
      <c r="KT995" s="0"/>
      <c r="KU995" s="0"/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/>
      <c r="LY995" s="0"/>
      <c r="LZ995" s="0"/>
      <c r="MA995" s="0"/>
      <c r="MB995" s="0"/>
      <c r="MC995" s="0"/>
      <c r="MD995" s="0"/>
      <c r="ME995" s="0"/>
      <c r="MF995" s="0"/>
      <c r="MG995" s="0"/>
      <c r="MH995" s="0"/>
      <c r="MI995" s="0"/>
      <c r="MJ995" s="0"/>
      <c r="MK995" s="0"/>
      <c r="ML995" s="0"/>
      <c r="MM995" s="0"/>
      <c r="MN995" s="0"/>
      <c r="MO995" s="0"/>
      <c r="MP995" s="0"/>
      <c r="MQ995" s="0"/>
      <c r="MR995" s="0"/>
      <c r="MS995" s="0"/>
      <c r="MT995" s="0"/>
      <c r="MU995" s="0"/>
      <c r="MV995" s="0"/>
      <c r="MW995" s="0"/>
      <c r="MX995" s="0"/>
      <c r="MY995" s="0"/>
      <c r="MZ995" s="0"/>
      <c r="NA995" s="0"/>
      <c r="NB995" s="0"/>
      <c r="NC995" s="0"/>
      <c r="ND995" s="0"/>
      <c r="NE995" s="0"/>
      <c r="NF995" s="0"/>
      <c r="NG995" s="0"/>
      <c r="NH995" s="0"/>
      <c r="NI995" s="0"/>
      <c r="NJ995" s="0"/>
      <c r="NK995" s="0"/>
      <c r="NL995" s="0"/>
      <c r="NM995" s="0"/>
      <c r="NN995" s="0"/>
      <c r="NO995" s="0"/>
      <c r="NP995" s="0"/>
      <c r="NQ995" s="0"/>
      <c r="NR995" s="0"/>
      <c r="NS995" s="0"/>
      <c r="NT995" s="0"/>
      <c r="NU995" s="0"/>
      <c r="NV995" s="0"/>
      <c r="NW995" s="0"/>
      <c r="NX995" s="0"/>
      <c r="NY995" s="0"/>
      <c r="NZ995" s="0"/>
      <c r="OA995" s="0"/>
      <c r="OB995" s="0"/>
      <c r="OC995" s="0"/>
      <c r="OD995" s="0"/>
      <c r="OE995" s="0"/>
      <c r="OF995" s="0"/>
      <c r="OG995" s="0"/>
      <c r="OH995" s="0"/>
      <c r="OI995" s="0"/>
      <c r="OJ995" s="0"/>
      <c r="OK995" s="0"/>
      <c r="OL995" s="0"/>
      <c r="OM995" s="0"/>
      <c r="ON995" s="0"/>
      <c r="OO995" s="0"/>
      <c r="OP995" s="0"/>
      <c r="OQ995" s="0"/>
      <c r="OR995" s="0"/>
      <c r="OS995" s="0"/>
      <c r="OT995" s="0"/>
      <c r="OU995" s="0"/>
      <c r="OV995" s="0"/>
      <c r="OW995" s="0"/>
      <c r="OX995" s="0"/>
      <c r="OY995" s="0"/>
      <c r="OZ995" s="0"/>
      <c r="PA995" s="0"/>
      <c r="PB995" s="0"/>
      <c r="PC995" s="0"/>
      <c r="PD995" s="0"/>
      <c r="PE995" s="0"/>
      <c r="PF995" s="0"/>
      <c r="PG995" s="0"/>
      <c r="PH995" s="0"/>
      <c r="PI995" s="0"/>
      <c r="PJ995" s="0"/>
      <c r="PK995" s="0"/>
      <c r="PL995" s="0"/>
      <c r="PM995" s="0"/>
      <c r="PN995" s="0"/>
      <c r="PO995" s="0"/>
      <c r="PP995" s="0"/>
      <c r="PQ995" s="0"/>
      <c r="PR995" s="0"/>
      <c r="PS995" s="0"/>
      <c r="PT995" s="0"/>
      <c r="PU995" s="0"/>
      <c r="PV995" s="0"/>
      <c r="PW995" s="0"/>
      <c r="PX995" s="0"/>
      <c r="PY995" s="0"/>
      <c r="PZ995" s="0"/>
      <c r="QA995" s="0"/>
      <c r="QB995" s="0"/>
      <c r="QC995" s="0"/>
      <c r="QD995" s="0"/>
      <c r="QE995" s="0"/>
      <c r="QF995" s="0"/>
      <c r="QG995" s="0"/>
      <c r="QH995" s="0"/>
      <c r="QI995" s="0"/>
      <c r="QJ995" s="0"/>
      <c r="QK995" s="0"/>
      <c r="QL995" s="0"/>
      <c r="QM995" s="0"/>
      <c r="QN995" s="0"/>
      <c r="QO995" s="0"/>
      <c r="QP995" s="0"/>
      <c r="QQ995" s="0"/>
      <c r="QR995" s="0"/>
      <c r="QS995" s="0"/>
      <c r="QT995" s="0"/>
      <c r="QU995" s="0"/>
      <c r="QV995" s="0"/>
      <c r="QW995" s="0"/>
      <c r="QX995" s="0"/>
      <c r="QY995" s="0"/>
      <c r="QZ995" s="0"/>
      <c r="RA995" s="0"/>
      <c r="RB995" s="0"/>
      <c r="RC995" s="0"/>
      <c r="RD995" s="0"/>
      <c r="RE995" s="0"/>
      <c r="RF995" s="0"/>
      <c r="RG995" s="0"/>
      <c r="RH995" s="0"/>
      <c r="RI995" s="0"/>
      <c r="RJ995" s="0"/>
      <c r="RK995" s="0"/>
      <c r="RL995" s="0"/>
      <c r="RM995" s="0"/>
      <c r="RN995" s="0"/>
      <c r="RO995" s="0"/>
      <c r="RP995" s="0"/>
      <c r="RQ995" s="0"/>
      <c r="RR995" s="0"/>
      <c r="RS995" s="0"/>
      <c r="RT995" s="0"/>
      <c r="RU995" s="0"/>
      <c r="RV995" s="0"/>
      <c r="RW995" s="0"/>
      <c r="RX995" s="0"/>
      <c r="RY995" s="0"/>
      <c r="RZ995" s="0"/>
      <c r="SA995" s="0"/>
      <c r="SB995" s="0"/>
      <c r="SC995" s="0"/>
      <c r="SD995" s="0"/>
      <c r="SE995" s="0"/>
      <c r="SF995" s="0"/>
      <c r="SG995" s="0"/>
      <c r="SH995" s="0"/>
      <c r="SI995" s="0"/>
      <c r="SJ995" s="0"/>
      <c r="SK995" s="0"/>
      <c r="SL995" s="0"/>
      <c r="SM995" s="0"/>
      <c r="SN995" s="0"/>
      <c r="SO995" s="0"/>
      <c r="SP995" s="0"/>
      <c r="SQ995" s="0"/>
      <c r="SR995" s="0"/>
      <c r="SS995" s="0"/>
      <c r="ST995" s="0"/>
      <c r="SU995" s="0"/>
      <c r="SV995" s="0"/>
      <c r="SW995" s="0"/>
      <c r="SX995" s="0"/>
      <c r="SY995" s="0"/>
      <c r="SZ995" s="0"/>
      <c r="TA995" s="0"/>
      <c r="TB995" s="0"/>
      <c r="TC995" s="0"/>
      <c r="TD995" s="0"/>
      <c r="TE995" s="0"/>
      <c r="TF995" s="0"/>
      <c r="TG995" s="0"/>
      <c r="TH995" s="0"/>
      <c r="TI995" s="0"/>
      <c r="TJ995" s="0"/>
      <c r="TK995" s="0"/>
      <c r="TL995" s="0"/>
      <c r="TM995" s="0"/>
      <c r="TN995" s="0"/>
      <c r="TO995" s="0"/>
      <c r="TP995" s="0"/>
      <c r="TQ995" s="0"/>
      <c r="TR995" s="0"/>
      <c r="TS995" s="0"/>
      <c r="TT995" s="0"/>
      <c r="TU995" s="0"/>
      <c r="TV995" s="0"/>
      <c r="TW995" s="0"/>
      <c r="TX995" s="0"/>
      <c r="TY995" s="0"/>
      <c r="TZ995" s="0"/>
      <c r="UA995" s="0"/>
      <c r="UB995" s="0"/>
      <c r="UC995" s="0"/>
      <c r="UD995" s="0"/>
      <c r="UE995" s="0"/>
      <c r="UF995" s="0"/>
      <c r="UG995" s="0"/>
      <c r="UH995" s="0"/>
      <c r="UI995" s="0"/>
      <c r="UJ995" s="0"/>
      <c r="UK995" s="0"/>
      <c r="UL995" s="0"/>
      <c r="UM995" s="0"/>
      <c r="UN995" s="0"/>
      <c r="UO995" s="0"/>
      <c r="UP995" s="0"/>
      <c r="UQ995" s="0"/>
      <c r="UR995" s="0"/>
      <c r="US995" s="0"/>
      <c r="UT995" s="0"/>
      <c r="UU995" s="0"/>
      <c r="UV995" s="0"/>
      <c r="UW995" s="0"/>
      <c r="UX995" s="0"/>
      <c r="UY995" s="0"/>
      <c r="UZ995" s="0"/>
      <c r="VA995" s="0"/>
      <c r="VB995" s="0"/>
      <c r="VC995" s="0"/>
      <c r="VD995" s="0"/>
      <c r="VE995" s="0"/>
      <c r="VF995" s="0"/>
      <c r="VG995" s="0"/>
      <c r="VH995" s="0"/>
      <c r="VI995" s="0"/>
      <c r="VJ995" s="0"/>
      <c r="VK995" s="0"/>
      <c r="VL995" s="0"/>
      <c r="VM995" s="0"/>
      <c r="VN995" s="0"/>
      <c r="VO995" s="0"/>
      <c r="VP995" s="0"/>
      <c r="VQ995" s="0"/>
      <c r="VR995" s="0"/>
      <c r="VS995" s="0"/>
      <c r="VT995" s="0"/>
      <c r="VU995" s="0"/>
      <c r="VV995" s="0"/>
      <c r="VW995" s="0"/>
      <c r="VX995" s="0"/>
      <c r="VY995" s="0"/>
      <c r="VZ995" s="0"/>
      <c r="WA995" s="0"/>
      <c r="WB995" s="0"/>
      <c r="WC995" s="0"/>
      <c r="WD995" s="0"/>
      <c r="WE995" s="0"/>
      <c r="WF995" s="0"/>
      <c r="WG995" s="0"/>
      <c r="WH995" s="0"/>
      <c r="WI995" s="0"/>
      <c r="WJ995" s="0"/>
      <c r="WK995" s="0"/>
      <c r="WL995" s="0"/>
      <c r="WM995" s="0"/>
      <c r="WN995" s="0"/>
      <c r="WO995" s="0"/>
      <c r="WP995" s="0"/>
      <c r="WQ995" s="0"/>
      <c r="WR995" s="0"/>
      <c r="WS995" s="0"/>
      <c r="WT995" s="0"/>
      <c r="WU995" s="0"/>
      <c r="WV995" s="0"/>
      <c r="WW995" s="0"/>
      <c r="WX995" s="0"/>
      <c r="WY995" s="0"/>
      <c r="WZ995" s="0"/>
      <c r="XA995" s="0"/>
      <c r="XB995" s="0"/>
      <c r="XC995" s="0"/>
      <c r="XD995" s="0"/>
      <c r="XE995" s="0"/>
      <c r="XF995" s="0"/>
      <c r="XG995" s="0"/>
      <c r="XH995" s="0"/>
      <c r="XI995" s="0"/>
      <c r="XJ995" s="0"/>
      <c r="XK995" s="0"/>
      <c r="XL995" s="0"/>
      <c r="XM995" s="0"/>
      <c r="XN995" s="0"/>
      <c r="XO995" s="0"/>
      <c r="XP995" s="0"/>
      <c r="XQ995" s="0"/>
      <c r="XR995" s="0"/>
      <c r="XS995" s="0"/>
      <c r="XT995" s="0"/>
      <c r="XU995" s="0"/>
      <c r="XV995" s="0"/>
      <c r="XW995" s="0"/>
      <c r="XX995" s="0"/>
      <c r="XY995" s="0"/>
      <c r="XZ995" s="0"/>
      <c r="YA995" s="0"/>
      <c r="YB995" s="0"/>
      <c r="YC995" s="0"/>
      <c r="YD995" s="0"/>
      <c r="YE995" s="0"/>
      <c r="YF995" s="0"/>
      <c r="YG995" s="0"/>
      <c r="YH995" s="0"/>
      <c r="YI995" s="0"/>
      <c r="YJ995" s="0"/>
      <c r="YK995" s="0"/>
      <c r="YL995" s="0"/>
      <c r="YM995" s="0"/>
      <c r="YN995" s="0"/>
      <c r="YO995" s="0"/>
      <c r="YP995" s="0"/>
      <c r="YQ995" s="0"/>
      <c r="YR995" s="0"/>
      <c r="YS995" s="0"/>
      <c r="YT995" s="0"/>
      <c r="YU995" s="0"/>
      <c r="YV995" s="0"/>
      <c r="YW995" s="0"/>
      <c r="YX995" s="0"/>
      <c r="YY995" s="0"/>
      <c r="YZ995" s="0"/>
      <c r="ZA995" s="0"/>
      <c r="ZB995" s="0"/>
      <c r="ZC995" s="0"/>
      <c r="ZD995" s="0"/>
      <c r="ZE995" s="0"/>
      <c r="ZF995" s="0"/>
      <c r="ZG995" s="0"/>
      <c r="ZH995" s="0"/>
      <c r="ZI995" s="0"/>
      <c r="ZJ995" s="0"/>
      <c r="ZK995" s="0"/>
      <c r="ZL995" s="0"/>
      <c r="ZM995" s="0"/>
      <c r="ZN995" s="0"/>
      <c r="ZO995" s="0"/>
      <c r="ZP995" s="0"/>
      <c r="ZQ995" s="0"/>
      <c r="ZR995" s="0"/>
      <c r="ZS995" s="0"/>
      <c r="ZT995" s="0"/>
      <c r="ZU995" s="0"/>
      <c r="ZV995" s="0"/>
      <c r="ZW995" s="0"/>
      <c r="ZX995" s="0"/>
      <c r="ZY995" s="0"/>
      <c r="ZZ995" s="0"/>
      <c r="AAA995" s="0"/>
      <c r="AAB995" s="0"/>
      <c r="AAC995" s="0"/>
      <c r="AAD995" s="0"/>
      <c r="AAE995" s="0"/>
      <c r="AAF995" s="0"/>
      <c r="AAG995" s="0"/>
      <c r="AAH995" s="0"/>
      <c r="AAI995" s="0"/>
      <c r="AAJ995" s="0"/>
      <c r="AAK995" s="0"/>
      <c r="AAL995" s="0"/>
      <c r="AAM995" s="0"/>
      <c r="AAN995" s="0"/>
      <c r="AAO995" s="0"/>
      <c r="AAP995" s="0"/>
      <c r="AAQ995" s="0"/>
      <c r="AAR995" s="0"/>
      <c r="AAS995" s="0"/>
      <c r="AAT995" s="0"/>
      <c r="AAU995" s="0"/>
      <c r="AAV995" s="0"/>
      <c r="AAW995" s="0"/>
      <c r="AAX995" s="0"/>
      <c r="AAY995" s="0"/>
      <c r="AAZ995" s="0"/>
      <c r="ABA995" s="0"/>
      <c r="ABB995" s="0"/>
      <c r="ABC995" s="0"/>
      <c r="ABD995" s="0"/>
      <c r="ABE995" s="0"/>
      <c r="ABF995" s="0"/>
      <c r="ABG995" s="0"/>
      <c r="ABH995" s="0"/>
      <c r="ABI995" s="0"/>
      <c r="ABJ995" s="0"/>
      <c r="ABK995" s="0"/>
      <c r="ABL995" s="0"/>
      <c r="ABM995" s="0"/>
      <c r="ABN995" s="0"/>
      <c r="ABO995" s="0"/>
      <c r="ABP995" s="0"/>
      <c r="ABQ995" s="0"/>
      <c r="ABR995" s="0"/>
      <c r="ABS995" s="0"/>
      <c r="ABT995" s="0"/>
      <c r="ABU995" s="0"/>
      <c r="ABV995" s="0"/>
      <c r="ABW995" s="0"/>
      <c r="ABX995" s="0"/>
      <c r="ABY995" s="0"/>
      <c r="ABZ995" s="0"/>
      <c r="ACA995" s="0"/>
      <c r="ACB995" s="0"/>
      <c r="ACC995" s="0"/>
      <c r="ACD995" s="0"/>
      <c r="ACE995" s="0"/>
      <c r="ACF995" s="0"/>
      <c r="ACG995" s="0"/>
      <c r="ACH995" s="0"/>
      <c r="ACI995" s="0"/>
      <c r="ACJ995" s="0"/>
      <c r="ACK995" s="0"/>
      <c r="ACL995" s="0"/>
      <c r="ACM995" s="0"/>
      <c r="ACN995" s="0"/>
      <c r="ACO995" s="0"/>
      <c r="ACP995" s="0"/>
      <c r="ACQ995" s="0"/>
      <c r="ACR995" s="0"/>
      <c r="ACS995" s="0"/>
      <c r="ACT995" s="0"/>
      <c r="ACU995" s="0"/>
      <c r="ACV995" s="0"/>
      <c r="ACW995" s="0"/>
      <c r="ACX995" s="0"/>
      <c r="ACY995" s="0"/>
      <c r="ACZ995" s="0"/>
      <c r="ADA995" s="0"/>
      <c r="ADB995" s="0"/>
      <c r="ADC995" s="0"/>
      <c r="ADD995" s="0"/>
      <c r="ADE995" s="0"/>
      <c r="ADF995" s="0"/>
      <c r="ADG995" s="0"/>
      <c r="ADH995" s="0"/>
      <c r="ADI995" s="0"/>
      <c r="ADJ995" s="0"/>
      <c r="ADK995" s="0"/>
      <c r="ADL995" s="0"/>
      <c r="ADM995" s="0"/>
      <c r="ADN995" s="0"/>
      <c r="ADO995" s="0"/>
      <c r="ADP995" s="0"/>
      <c r="ADQ995" s="0"/>
      <c r="ADR995" s="0"/>
      <c r="ADS995" s="0"/>
      <c r="ADT995" s="0"/>
      <c r="ADU995" s="0"/>
      <c r="ADV995" s="0"/>
      <c r="ADW995" s="0"/>
      <c r="ADX995" s="0"/>
      <c r="ADY995" s="0"/>
      <c r="ADZ995" s="0"/>
      <c r="AEA995" s="0"/>
      <c r="AEB995" s="0"/>
      <c r="AEC995" s="0"/>
      <c r="AED995" s="0"/>
      <c r="AEE995" s="0"/>
      <c r="AEF995" s="0"/>
      <c r="AEG995" s="0"/>
      <c r="AEH995" s="0"/>
      <c r="AEI995" s="0"/>
      <c r="AEJ995" s="0"/>
      <c r="AEK995" s="0"/>
      <c r="AEL995" s="0"/>
      <c r="AEM995" s="0"/>
      <c r="AEN995" s="0"/>
      <c r="AEO995" s="0"/>
      <c r="AEP995" s="0"/>
      <c r="AEQ995" s="0"/>
      <c r="AER995" s="0"/>
      <c r="AES995" s="0"/>
      <c r="AET995" s="0"/>
      <c r="AEU995" s="0"/>
      <c r="AEV995" s="0"/>
      <c r="AEW995" s="0"/>
      <c r="AEX995" s="0"/>
      <c r="AEY995" s="0"/>
      <c r="AEZ995" s="0"/>
      <c r="AFA995" s="0"/>
      <c r="AFB995" s="0"/>
      <c r="AFC995" s="0"/>
      <c r="AFD995" s="0"/>
      <c r="AFE995" s="0"/>
      <c r="AFF995" s="0"/>
      <c r="AFG995" s="0"/>
      <c r="AFH995" s="0"/>
      <c r="AFI995" s="0"/>
      <c r="AFJ995" s="0"/>
      <c r="AFK995" s="0"/>
      <c r="AFL995" s="0"/>
      <c r="AFM995" s="0"/>
      <c r="AFN995" s="0"/>
      <c r="AFO995" s="0"/>
      <c r="AFP995" s="0"/>
      <c r="AFQ995" s="0"/>
      <c r="AFR995" s="0"/>
      <c r="AFS995" s="0"/>
      <c r="AFT995" s="0"/>
      <c r="AFU995" s="0"/>
      <c r="AFV995" s="0"/>
      <c r="AFW995" s="0"/>
      <c r="AFX995" s="0"/>
      <c r="AFY995" s="0"/>
      <c r="AFZ995" s="0"/>
      <c r="AGA995" s="0"/>
      <c r="AGB995" s="0"/>
      <c r="AGC995" s="0"/>
      <c r="AGD995" s="0"/>
      <c r="AGE995" s="0"/>
      <c r="AGF995" s="0"/>
      <c r="AGG995" s="0"/>
      <c r="AGH995" s="0"/>
      <c r="AGI995" s="0"/>
      <c r="AGJ995" s="0"/>
      <c r="AGK995" s="0"/>
      <c r="AGL995" s="0"/>
      <c r="AGM995" s="0"/>
      <c r="AGN995" s="0"/>
      <c r="AGO995" s="0"/>
      <c r="AGP995" s="0"/>
      <c r="AGQ995" s="0"/>
      <c r="AGR995" s="0"/>
      <c r="AGS995" s="0"/>
      <c r="AGT995" s="0"/>
      <c r="AGU995" s="0"/>
      <c r="AGV995" s="0"/>
      <c r="AGW995" s="0"/>
      <c r="AGX995" s="0"/>
      <c r="AGY995" s="0"/>
      <c r="AGZ995" s="0"/>
      <c r="AHA995" s="0"/>
      <c r="AHB995" s="0"/>
      <c r="AHC995" s="0"/>
      <c r="AHD995" s="0"/>
      <c r="AHE995" s="0"/>
      <c r="AHF995" s="0"/>
      <c r="AHG995" s="0"/>
      <c r="AHH995" s="0"/>
      <c r="AHI995" s="0"/>
      <c r="AHJ995" s="0"/>
      <c r="AHK995" s="0"/>
      <c r="AHL995" s="0"/>
      <c r="AHM995" s="0"/>
      <c r="AHN995" s="0"/>
      <c r="AHO995" s="0"/>
      <c r="AHP995" s="0"/>
      <c r="AHQ995" s="0"/>
      <c r="AHR995" s="0"/>
      <c r="AHS995" s="0"/>
      <c r="AHT995" s="0"/>
      <c r="AHU995" s="0"/>
      <c r="AHV995" s="0"/>
      <c r="AHW995" s="0"/>
      <c r="AHX995" s="0"/>
      <c r="AHY995" s="0"/>
      <c r="AHZ995" s="0"/>
      <c r="AIA995" s="0"/>
      <c r="AIB995" s="0"/>
      <c r="AIC995" s="0"/>
      <c r="AID995" s="0"/>
      <c r="AIE995" s="0"/>
      <c r="AIF995" s="0"/>
      <c r="AIG995" s="0"/>
      <c r="AIH995" s="0"/>
      <c r="AII995" s="0"/>
      <c r="AIJ995" s="0"/>
      <c r="AIK995" s="0"/>
      <c r="AIL995" s="0"/>
      <c r="AIM995" s="0"/>
      <c r="AIN995" s="0"/>
      <c r="AIO995" s="0"/>
      <c r="AIP995" s="0"/>
      <c r="AIQ995" s="0"/>
      <c r="AIR995" s="0"/>
      <c r="AIS995" s="0"/>
      <c r="AIT995" s="0"/>
      <c r="AIU995" s="0"/>
      <c r="AIV995" s="0"/>
      <c r="AIW995" s="0"/>
      <c r="AIX995" s="0"/>
      <c r="AIY995" s="0"/>
      <c r="AIZ995" s="0"/>
      <c r="AJA995" s="0"/>
      <c r="AJB995" s="0"/>
      <c r="AJC995" s="0"/>
      <c r="AJD995" s="0"/>
      <c r="AJE995" s="0"/>
      <c r="AJF995" s="0"/>
      <c r="AJG995" s="0"/>
      <c r="AJH995" s="0"/>
      <c r="AJI995" s="0"/>
      <c r="AJJ995" s="0"/>
      <c r="AJK995" s="0"/>
      <c r="AJL995" s="0"/>
      <c r="AJM995" s="0"/>
      <c r="AJN995" s="0"/>
      <c r="AJO995" s="0"/>
      <c r="AJP995" s="0"/>
      <c r="AJQ995" s="0"/>
      <c r="AJR995" s="0"/>
      <c r="AJS995" s="0"/>
      <c r="AJT995" s="0"/>
      <c r="AJU995" s="0"/>
      <c r="AJV995" s="0"/>
      <c r="AJW995" s="0"/>
      <c r="AJX995" s="0"/>
      <c r="AJY995" s="0"/>
      <c r="AJZ995" s="0"/>
      <c r="AKA995" s="0"/>
      <c r="AKB995" s="0"/>
      <c r="AKC995" s="0"/>
      <c r="AKD995" s="0"/>
      <c r="AKE995" s="0"/>
      <c r="AKF995" s="0"/>
      <c r="AKG995" s="0"/>
      <c r="AKH995" s="0"/>
      <c r="AKI995" s="0"/>
      <c r="AKJ995" s="0"/>
      <c r="AKK995" s="0"/>
      <c r="AKL995" s="0"/>
      <c r="AKM995" s="0"/>
      <c r="AKN995" s="0"/>
      <c r="AKO995" s="0"/>
      <c r="AKP995" s="0"/>
      <c r="AKQ995" s="0"/>
      <c r="AKR995" s="0"/>
      <c r="AKS995" s="0"/>
      <c r="AKT995" s="0"/>
      <c r="AKU995" s="0"/>
      <c r="AKV995" s="0"/>
      <c r="AKW995" s="0"/>
      <c r="AKX995" s="0"/>
      <c r="AKY995" s="0"/>
      <c r="AKZ995" s="0"/>
      <c r="ALA995" s="0"/>
      <c r="ALB995" s="0"/>
      <c r="ALC995" s="0"/>
      <c r="ALD995" s="0"/>
      <c r="ALE995" s="0"/>
      <c r="ALF995" s="0"/>
      <c r="ALG995" s="0"/>
      <c r="ALH995" s="0"/>
      <c r="ALI995" s="0"/>
      <c r="ALJ995" s="0"/>
      <c r="ALK995" s="0"/>
      <c r="ALL995" s="0"/>
      <c r="ALM995" s="0"/>
      <c r="ALN995" s="0"/>
      <c r="ALO995" s="0"/>
      <c r="ALP995" s="0"/>
      <c r="ALQ995" s="0"/>
      <c r="ALR995" s="0"/>
      <c r="ALS995" s="0"/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customFormat="false" ht="19.5" hidden="true" customHeight="true" outlineLevel="0" collapsed="false">
      <c r="A996" s="5" t="n">
        <v>994</v>
      </c>
      <c r="B996" s="75" t="s">
        <v>7</v>
      </c>
      <c r="C996" s="75" t="s">
        <v>689</v>
      </c>
      <c r="D996" s="75" t="s">
        <v>1204</v>
      </c>
      <c r="E996" s="12" t="s">
        <v>1220</v>
      </c>
      <c r="F996" s="12" t="s">
        <v>1221</v>
      </c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  <c r="IW996" s="0"/>
      <c r="IX996" s="0"/>
      <c r="IY996" s="0"/>
      <c r="IZ996" s="0"/>
      <c r="JA996" s="0"/>
      <c r="JB996" s="0"/>
      <c r="JC996" s="0"/>
      <c r="JD996" s="0"/>
      <c r="JE996" s="0"/>
      <c r="JF996" s="0"/>
      <c r="JG996" s="0"/>
      <c r="JH996" s="0"/>
      <c r="JI996" s="0"/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0"/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/>
      <c r="LY996" s="0"/>
      <c r="LZ996" s="0"/>
      <c r="MA996" s="0"/>
      <c r="MB996" s="0"/>
      <c r="MC996" s="0"/>
      <c r="MD996" s="0"/>
      <c r="ME996" s="0"/>
      <c r="MF996" s="0"/>
      <c r="MG996" s="0"/>
      <c r="MH996" s="0"/>
      <c r="MI996" s="0"/>
      <c r="MJ996" s="0"/>
      <c r="MK996" s="0"/>
      <c r="ML996" s="0"/>
      <c r="MM996" s="0"/>
      <c r="MN996" s="0"/>
      <c r="MO996" s="0"/>
      <c r="MP996" s="0"/>
      <c r="MQ996" s="0"/>
      <c r="MR996" s="0"/>
      <c r="MS996" s="0"/>
      <c r="MT996" s="0"/>
      <c r="MU996" s="0"/>
      <c r="MV996" s="0"/>
      <c r="MW996" s="0"/>
      <c r="MX996" s="0"/>
      <c r="MY996" s="0"/>
      <c r="MZ996" s="0"/>
      <c r="NA996" s="0"/>
      <c r="NB996" s="0"/>
      <c r="NC996" s="0"/>
      <c r="ND996" s="0"/>
      <c r="NE996" s="0"/>
      <c r="NF996" s="0"/>
      <c r="NG996" s="0"/>
      <c r="NH996" s="0"/>
      <c r="NI996" s="0"/>
      <c r="NJ996" s="0"/>
      <c r="NK996" s="0"/>
      <c r="NL996" s="0"/>
      <c r="NM996" s="0"/>
      <c r="NN996" s="0"/>
      <c r="NO996" s="0"/>
      <c r="NP996" s="0"/>
      <c r="NQ996" s="0"/>
      <c r="NR996" s="0"/>
      <c r="NS996" s="0"/>
      <c r="NT996" s="0"/>
      <c r="NU996" s="0"/>
      <c r="NV996" s="0"/>
      <c r="NW996" s="0"/>
      <c r="NX996" s="0"/>
      <c r="NY996" s="0"/>
      <c r="NZ996" s="0"/>
      <c r="OA996" s="0"/>
      <c r="OB996" s="0"/>
      <c r="OC996" s="0"/>
      <c r="OD996" s="0"/>
      <c r="OE996" s="0"/>
      <c r="OF996" s="0"/>
      <c r="OG996" s="0"/>
      <c r="OH996" s="0"/>
      <c r="OI996" s="0"/>
      <c r="OJ996" s="0"/>
      <c r="OK996" s="0"/>
      <c r="OL996" s="0"/>
      <c r="OM996" s="0"/>
      <c r="ON996" s="0"/>
      <c r="OO996" s="0"/>
      <c r="OP996" s="0"/>
      <c r="OQ996" s="0"/>
      <c r="OR996" s="0"/>
      <c r="OS996" s="0"/>
      <c r="OT996" s="0"/>
      <c r="OU996" s="0"/>
      <c r="OV996" s="0"/>
      <c r="OW996" s="0"/>
      <c r="OX996" s="0"/>
      <c r="OY996" s="0"/>
      <c r="OZ996" s="0"/>
      <c r="PA996" s="0"/>
      <c r="PB996" s="0"/>
      <c r="PC996" s="0"/>
      <c r="PD996" s="0"/>
      <c r="PE996" s="0"/>
      <c r="PF996" s="0"/>
      <c r="PG996" s="0"/>
      <c r="PH996" s="0"/>
      <c r="PI996" s="0"/>
      <c r="PJ996" s="0"/>
      <c r="PK996" s="0"/>
      <c r="PL996" s="0"/>
      <c r="PM996" s="0"/>
      <c r="PN996" s="0"/>
      <c r="PO996" s="0"/>
      <c r="PP996" s="0"/>
      <c r="PQ996" s="0"/>
      <c r="PR996" s="0"/>
      <c r="PS996" s="0"/>
      <c r="PT996" s="0"/>
      <c r="PU996" s="0"/>
      <c r="PV996" s="0"/>
      <c r="PW996" s="0"/>
      <c r="PX996" s="0"/>
      <c r="PY996" s="0"/>
      <c r="PZ996" s="0"/>
      <c r="QA996" s="0"/>
      <c r="QB996" s="0"/>
      <c r="QC996" s="0"/>
      <c r="QD996" s="0"/>
      <c r="QE996" s="0"/>
      <c r="QF996" s="0"/>
      <c r="QG996" s="0"/>
      <c r="QH996" s="0"/>
      <c r="QI996" s="0"/>
      <c r="QJ996" s="0"/>
      <c r="QK996" s="0"/>
      <c r="QL996" s="0"/>
      <c r="QM996" s="0"/>
      <c r="QN996" s="0"/>
      <c r="QO996" s="0"/>
      <c r="QP996" s="0"/>
      <c r="QQ996" s="0"/>
      <c r="QR996" s="0"/>
      <c r="QS996" s="0"/>
      <c r="QT996" s="0"/>
      <c r="QU996" s="0"/>
      <c r="QV996" s="0"/>
      <c r="QW996" s="0"/>
      <c r="QX996" s="0"/>
      <c r="QY996" s="0"/>
      <c r="QZ996" s="0"/>
      <c r="RA996" s="0"/>
      <c r="RB996" s="0"/>
      <c r="RC996" s="0"/>
      <c r="RD996" s="0"/>
      <c r="RE996" s="0"/>
      <c r="RF996" s="0"/>
      <c r="RG996" s="0"/>
      <c r="RH996" s="0"/>
      <c r="RI996" s="0"/>
      <c r="RJ996" s="0"/>
      <c r="RK996" s="0"/>
      <c r="RL996" s="0"/>
      <c r="RM996" s="0"/>
      <c r="RN996" s="0"/>
      <c r="RO996" s="0"/>
      <c r="RP996" s="0"/>
      <c r="RQ996" s="0"/>
      <c r="RR996" s="0"/>
      <c r="RS996" s="0"/>
      <c r="RT996" s="0"/>
      <c r="RU996" s="0"/>
      <c r="RV996" s="0"/>
      <c r="RW996" s="0"/>
      <c r="RX996" s="0"/>
      <c r="RY996" s="0"/>
      <c r="RZ996" s="0"/>
      <c r="SA996" s="0"/>
      <c r="SB996" s="0"/>
      <c r="SC996" s="0"/>
      <c r="SD996" s="0"/>
      <c r="SE996" s="0"/>
      <c r="SF996" s="0"/>
      <c r="SG996" s="0"/>
      <c r="SH996" s="0"/>
      <c r="SI996" s="0"/>
      <c r="SJ996" s="0"/>
      <c r="SK996" s="0"/>
      <c r="SL996" s="0"/>
      <c r="SM996" s="0"/>
      <c r="SN996" s="0"/>
      <c r="SO996" s="0"/>
      <c r="SP996" s="0"/>
      <c r="SQ996" s="0"/>
      <c r="SR996" s="0"/>
      <c r="SS996" s="0"/>
      <c r="ST996" s="0"/>
      <c r="SU996" s="0"/>
      <c r="SV996" s="0"/>
      <c r="SW996" s="0"/>
      <c r="SX996" s="0"/>
      <c r="SY996" s="0"/>
      <c r="SZ996" s="0"/>
      <c r="TA996" s="0"/>
      <c r="TB996" s="0"/>
      <c r="TC996" s="0"/>
      <c r="TD996" s="0"/>
      <c r="TE996" s="0"/>
      <c r="TF996" s="0"/>
      <c r="TG996" s="0"/>
      <c r="TH996" s="0"/>
      <c r="TI996" s="0"/>
      <c r="TJ996" s="0"/>
      <c r="TK996" s="0"/>
      <c r="TL996" s="0"/>
      <c r="TM996" s="0"/>
      <c r="TN996" s="0"/>
      <c r="TO996" s="0"/>
      <c r="TP996" s="0"/>
      <c r="TQ996" s="0"/>
      <c r="TR996" s="0"/>
      <c r="TS996" s="0"/>
      <c r="TT996" s="0"/>
      <c r="TU996" s="0"/>
      <c r="TV996" s="0"/>
      <c r="TW996" s="0"/>
      <c r="TX996" s="0"/>
      <c r="TY996" s="0"/>
      <c r="TZ996" s="0"/>
      <c r="UA996" s="0"/>
      <c r="UB996" s="0"/>
      <c r="UC996" s="0"/>
      <c r="UD996" s="0"/>
      <c r="UE996" s="0"/>
      <c r="UF996" s="0"/>
      <c r="UG996" s="0"/>
      <c r="UH996" s="0"/>
      <c r="UI996" s="0"/>
      <c r="UJ996" s="0"/>
      <c r="UK996" s="0"/>
      <c r="UL996" s="0"/>
      <c r="UM996" s="0"/>
      <c r="UN996" s="0"/>
      <c r="UO996" s="0"/>
      <c r="UP996" s="0"/>
      <c r="UQ996" s="0"/>
      <c r="UR996" s="0"/>
      <c r="US996" s="0"/>
      <c r="UT996" s="0"/>
      <c r="UU996" s="0"/>
      <c r="UV996" s="0"/>
      <c r="UW996" s="0"/>
      <c r="UX996" s="0"/>
      <c r="UY996" s="0"/>
      <c r="UZ996" s="0"/>
      <c r="VA996" s="0"/>
      <c r="VB996" s="0"/>
      <c r="VC996" s="0"/>
      <c r="VD996" s="0"/>
      <c r="VE996" s="0"/>
      <c r="VF996" s="0"/>
      <c r="VG996" s="0"/>
      <c r="VH996" s="0"/>
      <c r="VI996" s="0"/>
      <c r="VJ996" s="0"/>
      <c r="VK996" s="0"/>
      <c r="VL996" s="0"/>
      <c r="VM996" s="0"/>
      <c r="VN996" s="0"/>
      <c r="VO996" s="0"/>
      <c r="VP996" s="0"/>
      <c r="VQ996" s="0"/>
      <c r="VR996" s="0"/>
      <c r="VS996" s="0"/>
      <c r="VT996" s="0"/>
      <c r="VU996" s="0"/>
      <c r="VV996" s="0"/>
      <c r="VW996" s="0"/>
      <c r="VX996" s="0"/>
      <c r="VY996" s="0"/>
      <c r="VZ996" s="0"/>
      <c r="WA996" s="0"/>
      <c r="WB996" s="0"/>
      <c r="WC996" s="0"/>
      <c r="WD996" s="0"/>
      <c r="WE996" s="0"/>
      <c r="WF996" s="0"/>
      <c r="WG996" s="0"/>
      <c r="WH996" s="0"/>
      <c r="WI996" s="0"/>
      <c r="WJ996" s="0"/>
      <c r="WK996" s="0"/>
      <c r="WL996" s="0"/>
      <c r="WM996" s="0"/>
      <c r="WN996" s="0"/>
      <c r="WO996" s="0"/>
      <c r="WP996" s="0"/>
      <c r="WQ996" s="0"/>
      <c r="WR996" s="0"/>
      <c r="WS996" s="0"/>
      <c r="WT996" s="0"/>
      <c r="WU996" s="0"/>
      <c r="WV996" s="0"/>
      <c r="WW996" s="0"/>
      <c r="WX996" s="0"/>
      <c r="WY996" s="0"/>
      <c r="WZ996" s="0"/>
      <c r="XA996" s="0"/>
      <c r="XB996" s="0"/>
      <c r="XC996" s="0"/>
      <c r="XD996" s="0"/>
      <c r="XE996" s="0"/>
      <c r="XF996" s="0"/>
      <c r="XG996" s="0"/>
      <c r="XH996" s="0"/>
      <c r="XI996" s="0"/>
      <c r="XJ996" s="0"/>
      <c r="XK996" s="0"/>
      <c r="XL996" s="0"/>
      <c r="XM996" s="0"/>
      <c r="XN996" s="0"/>
      <c r="XO996" s="0"/>
      <c r="XP996" s="0"/>
      <c r="XQ996" s="0"/>
      <c r="XR996" s="0"/>
      <c r="XS996" s="0"/>
      <c r="XT996" s="0"/>
      <c r="XU996" s="0"/>
      <c r="XV996" s="0"/>
      <c r="XW996" s="0"/>
      <c r="XX996" s="0"/>
      <c r="XY996" s="0"/>
      <c r="XZ996" s="0"/>
      <c r="YA996" s="0"/>
      <c r="YB996" s="0"/>
      <c r="YC996" s="0"/>
      <c r="YD996" s="0"/>
      <c r="YE996" s="0"/>
      <c r="YF996" s="0"/>
      <c r="YG996" s="0"/>
      <c r="YH996" s="0"/>
      <c r="YI996" s="0"/>
      <c r="YJ996" s="0"/>
      <c r="YK996" s="0"/>
      <c r="YL996" s="0"/>
      <c r="YM996" s="0"/>
      <c r="YN996" s="0"/>
      <c r="YO996" s="0"/>
      <c r="YP996" s="0"/>
      <c r="YQ996" s="0"/>
      <c r="YR996" s="0"/>
      <c r="YS996" s="0"/>
      <c r="YT996" s="0"/>
      <c r="YU996" s="0"/>
      <c r="YV996" s="0"/>
      <c r="YW996" s="0"/>
      <c r="YX996" s="0"/>
      <c r="YY996" s="0"/>
      <c r="YZ996" s="0"/>
      <c r="ZA996" s="0"/>
      <c r="ZB996" s="0"/>
      <c r="ZC996" s="0"/>
      <c r="ZD996" s="0"/>
      <c r="ZE996" s="0"/>
      <c r="ZF996" s="0"/>
      <c r="ZG996" s="0"/>
      <c r="ZH996" s="0"/>
      <c r="ZI996" s="0"/>
      <c r="ZJ996" s="0"/>
      <c r="ZK996" s="0"/>
      <c r="ZL996" s="0"/>
      <c r="ZM996" s="0"/>
      <c r="ZN996" s="0"/>
      <c r="ZO996" s="0"/>
      <c r="ZP996" s="0"/>
      <c r="ZQ996" s="0"/>
      <c r="ZR996" s="0"/>
      <c r="ZS996" s="0"/>
      <c r="ZT996" s="0"/>
      <c r="ZU996" s="0"/>
      <c r="ZV996" s="0"/>
      <c r="ZW996" s="0"/>
      <c r="ZX996" s="0"/>
      <c r="ZY996" s="0"/>
      <c r="ZZ996" s="0"/>
      <c r="AAA996" s="0"/>
      <c r="AAB996" s="0"/>
      <c r="AAC996" s="0"/>
      <c r="AAD996" s="0"/>
      <c r="AAE996" s="0"/>
      <c r="AAF996" s="0"/>
      <c r="AAG996" s="0"/>
      <c r="AAH996" s="0"/>
      <c r="AAI996" s="0"/>
      <c r="AAJ996" s="0"/>
      <c r="AAK996" s="0"/>
      <c r="AAL996" s="0"/>
      <c r="AAM996" s="0"/>
      <c r="AAN996" s="0"/>
      <c r="AAO996" s="0"/>
      <c r="AAP996" s="0"/>
      <c r="AAQ996" s="0"/>
      <c r="AAR996" s="0"/>
      <c r="AAS996" s="0"/>
      <c r="AAT996" s="0"/>
      <c r="AAU996" s="0"/>
      <c r="AAV996" s="0"/>
      <c r="AAW996" s="0"/>
      <c r="AAX996" s="0"/>
      <c r="AAY996" s="0"/>
      <c r="AAZ996" s="0"/>
      <c r="ABA996" s="0"/>
      <c r="ABB996" s="0"/>
      <c r="ABC996" s="0"/>
      <c r="ABD996" s="0"/>
      <c r="ABE996" s="0"/>
      <c r="ABF996" s="0"/>
      <c r="ABG996" s="0"/>
      <c r="ABH996" s="0"/>
      <c r="ABI996" s="0"/>
      <c r="ABJ996" s="0"/>
      <c r="ABK996" s="0"/>
      <c r="ABL996" s="0"/>
      <c r="ABM996" s="0"/>
      <c r="ABN996" s="0"/>
      <c r="ABO996" s="0"/>
      <c r="ABP996" s="0"/>
      <c r="ABQ996" s="0"/>
      <c r="ABR996" s="0"/>
      <c r="ABS996" s="0"/>
      <c r="ABT996" s="0"/>
      <c r="ABU996" s="0"/>
      <c r="ABV996" s="0"/>
      <c r="ABW996" s="0"/>
      <c r="ABX996" s="0"/>
      <c r="ABY996" s="0"/>
      <c r="ABZ996" s="0"/>
      <c r="ACA996" s="0"/>
      <c r="ACB996" s="0"/>
      <c r="ACC996" s="0"/>
      <c r="ACD996" s="0"/>
      <c r="ACE996" s="0"/>
      <c r="ACF996" s="0"/>
      <c r="ACG996" s="0"/>
      <c r="ACH996" s="0"/>
      <c r="ACI996" s="0"/>
      <c r="ACJ996" s="0"/>
      <c r="ACK996" s="0"/>
      <c r="ACL996" s="0"/>
      <c r="ACM996" s="0"/>
      <c r="ACN996" s="0"/>
      <c r="ACO996" s="0"/>
      <c r="ACP996" s="0"/>
      <c r="ACQ996" s="0"/>
      <c r="ACR996" s="0"/>
      <c r="ACS996" s="0"/>
      <c r="ACT996" s="0"/>
      <c r="ACU996" s="0"/>
      <c r="ACV996" s="0"/>
      <c r="ACW996" s="0"/>
      <c r="ACX996" s="0"/>
      <c r="ACY996" s="0"/>
      <c r="ACZ996" s="0"/>
      <c r="ADA996" s="0"/>
      <c r="ADB996" s="0"/>
      <c r="ADC996" s="0"/>
      <c r="ADD996" s="0"/>
      <c r="ADE996" s="0"/>
      <c r="ADF996" s="0"/>
      <c r="ADG996" s="0"/>
      <c r="ADH996" s="0"/>
      <c r="ADI996" s="0"/>
      <c r="ADJ996" s="0"/>
      <c r="ADK996" s="0"/>
      <c r="ADL996" s="0"/>
      <c r="ADM996" s="0"/>
      <c r="ADN996" s="0"/>
      <c r="ADO996" s="0"/>
      <c r="ADP996" s="0"/>
      <c r="ADQ996" s="0"/>
      <c r="ADR996" s="0"/>
      <c r="ADS996" s="0"/>
      <c r="ADT996" s="0"/>
      <c r="ADU996" s="0"/>
      <c r="ADV996" s="0"/>
      <c r="ADW996" s="0"/>
      <c r="ADX996" s="0"/>
      <c r="ADY996" s="0"/>
      <c r="ADZ996" s="0"/>
      <c r="AEA996" s="0"/>
      <c r="AEB996" s="0"/>
      <c r="AEC996" s="0"/>
      <c r="AED996" s="0"/>
      <c r="AEE996" s="0"/>
      <c r="AEF996" s="0"/>
      <c r="AEG996" s="0"/>
      <c r="AEH996" s="0"/>
      <c r="AEI996" s="0"/>
      <c r="AEJ996" s="0"/>
      <c r="AEK996" s="0"/>
      <c r="AEL996" s="0"/>
      <c r="AEM996" s="0"/>
      <c r="AEN996" s="0"/>
      <c r="AEO996" s="0"/>
      <c r="AEP996" s="0"/>
      <c r="AEQ996" s="0"/>
      <c r="AER996" s="0"/>
      <c r="AES996" s="0"/>
      <c r="AET996" s="0"/>
      <c r="AEU996" s="0"/>
      <c r="AEV996" s="0"/>
      <c r="AEW996" s="0"/>
      <c r="AEX996" s="0"/>
      <c r="AEY996" s="0"/>
      <c r="AEZ996" s="0"/>
      <c r="AFA996" s="0"/>
      <c r="AFB996" s="0"/>
      <c r="AFC996" s="0"/>
      <c r="AFD996" s="0"/>
      <c r="AFE996" s="0"/>
      <c r="AFF996" s="0"/>
      <c r="AFG996" s="0"/>
      <c r="AFH996" s="0"/>
      <c r="AFI996" s="0"/>
      <c r="AFJ996" s="0"/>
      <c r="AFK996" s="0"/>
      <c r="AFL996" s="0"/>
      <c r="AFM996" s="0"/>
      <c r="AFN996" s="0"/>
      <c r="AFO996" s="0"/>
      <c r="AFP996" s="0"/>
      <c r="AFQ996" s="0"/>
      <c r="AFR996" s="0"/>
      <c r="AFS996" s="0"/>
      <c r="AFT996" s="0"/>
      <c r="AFU996" s="0"/>
      <c r="AFV996" s="0"/>
      <c r="AFW996" s="0"/>
      <c r="AFX996" s="0"/>
      <c r="AFY996" s="0"/>
      <c r="AFZ996" s="0"/>
      <c r="AGA996" s="0"/>
      <c r="AGB996" s="0"/>
      <c r="AGC996" s="0"/>
      <c r="AGD996" s="0"/>
      <c r="AGE996" s="0"/>
      <c r="AGF996" s="0"/>
      <c r="AGG996" s="0"/>
      <c r="AGH996" s="0"/>
      <c r="AGI996" s="0"/>
      <c r="AGJ996" s="0"/>
      <c r="AGK996" s="0"/>
      <c r="AGL996" s="0"/>
      <c r="AGM996" s="0"/>
      <c r="AGN996" s="0"/>
      <c r="AGO996" s="0"/>
      <c r="AGP996" s="0"/>
      <c r="AGQ996" s="0"/>
      <c r="AGR996" s="0"/>
      <c r="AGS996" s="0"/>
      <c r="AGT996" s="0"/>
      <c r="AGU996" s="0"/>
      <c r="AGV996" s="0"/>
      <c r="AGW996" s="0"/>
      <c r="AGX996" s="0"/>
      <c r="AGY996" s="0"/>
      <c r="AGZ996" s="0"/>
      <c r="AHA996" s="0"/>
      <c r="AHB996" s="0"/>
      <c r="AHC996" s="0"/>
      <c r="AHD996" s="0"/>
      <c r="AHE996" s="0"/>
      <c r="AHF996" s="0"/>
      <c r="AHG996" s="0"/>
      <c r="AHH996" s="0"/>
      <c r="AHI996" s="0"/>
      <c r="AHJ996" s="0"/>
      <c r="AHK996" s="0"/>
      <c r="AHL996" s="0"/>
      <c r="AHM996" s="0"/>
      <c r="AHN996" s="0"/>
      <c r="AHO996" s="0"/>
      <c r="AHP996" s="0"/>
      <c r="AHQ996" s="0"/>
      <c r="AHR996" s="0"/>
      <c r="AHS996" s="0"/>
      <c r="AHT996" s="0"/>
      <c r="AHU996" s="0"/>
      <c r="AHV996" s="0"/>
      <c r="AHW996" s="0"/>
      <c r="AHX996" s="0"/>
      <c r="AHY996" s="0"/>
      <c r="AHZ996" s="0"/>
      <c r="AIA996" s="0"/>
      <c r="AIB996" s="0"/>
      <c r="AIC996" s="0"/>
      <c r="AID996" s="0"/>
      <c r="AIE996" s="0"/>
      <c r="AIF996" s="0"/>
      <c r="AIG996" s="0"/>
      <c r="AIH996" s="0"/>
      <c r="AII996" s="0"/>
      <c r="AIJ996" s="0"/>
      <c r="AIK996" s="0"/>
      <c r="AIL996" s="0"/>
      <c r="AIM996" s="0"/>
      <c r="AIN996" s="0"/>
      <c r="AIO996" s="0"/>
      <c r="AIP996" s="0"/>
      <c r="AIQ996" s="0"/>
      <c r="AIR996" s="0"/>
      <c r="AIS996" s="0"/>
      <c r="AIT996" s="0"/>
      <c r="AIU996" s="0"/>
      <c r="AIV996" s="0"/>
      <c r="AIW996" s="0"/>
      <c r="AIX996" s="0"/>
      <c r="AIY996" s="0"/>
      <c r="AIZ996" s="0"/>
      <c r="AJA996" s="0"/>
      <c r="AJB996" s="0"/>
      <c r="AJC996" s="0"/>
      <c r="AJD996" s="0"/>
      <c r="AJE996" s="0"/>
      <c r="AJF996" s="0"/>
      <c r="AJG996" s="0"/>
      <c r="AJH996" s="0"/>
      <c r="AJI996" s="0"/>
      <c r="AJJ996" s="0"/>
      <c r="AJK996" s="0"/>
      <c r="AJL996" s="0"/>
      <c r="AJM996" s="0"/>
      <c r="AJN996" s="0"/>
      <c r="AJO996" s="0"/>
      <c r="AJP996" s="0"/>
      <c r="AJQ996" s="0"/>
      <c r="AJR996" s="0"/>
      <c r="AJS996" s="0"/>
      <c r="AJT996" s="0"/>
      <c r="AJU996" s="0"/>
      <c r="AJV996" s="0"/>
      <c r="AJW996" s="0"/>
      <c r="AJX996" s="0"/>
      <c r="AJY996" s="0"/>
      <c r="AJZ996" s="0"/>
      <c r="AKA996" s="0"/>
      <c r="AKB996" s="0"/>
      <c r="AKC996" s="0"/>
      <c r="AKD996" s="0"/>
      <c r="AKE996" s="0"/>
      <c r="AKF996" s="0"/>
      <c r="AKG996" s="0"/>
      <c r="AKH996" s="0"/>
      <c r="AKI996" s="0"/>
      <c r="AKJ996" s="0"/>
      <c r="AKK996" s="0"/>
      <c r="AKL996" s="0"/>
      <c r="AKM996" s="0"/>
      <c r="AKN996" s="0"/>
      <c r="AKO996" s="0"/>
      <c r="AKP996" s="0"/>
      <c r="AKQ996" s="0"/>
      <c r="AKR996" s="0"/>
      <c r="AKS996" s="0"/>
      <c r="AKT996" s="0"/>
      <c r="AKU996" s="0"/>
      <c r="AKV996" s="0"/>
      <c r="AKW996" s="0"/>
      <c r="AKX996" s="0"/>
      <c r="AKY996" s="0"/>
      <c r="AKZ996" s="0"/>
      <c r="ALA996" s="0"/>
      <c r="ALB996" s="0"/>
      <c r="ALC996" s="0"/>
      <c r="ALD996" s="0"/>
      <c r="ALE996" s="0"/>
      <c r="ALF996" s="0"/>
      <c r="ALG996" s="0"/>
      <c r="ALH996" s="0"/>
      <c r="ALI996" s="0"/>
      <c r="ALJ996" s="0"/>
      <c r="ALK996" s="0"/>
      <c r="ALL996" s="0"/>
      <c r="ALM996" s="0"/>
      <c r="ALN996" s="0"/>
      <c r="ALO996" s="0"/>
      <c r="ALP996" s="0"/>
      <c r="ALQ996" s="0"/>
      <c r="ALR996" s="0"/>
      <c r="ALS996" s="0"/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customFormat="false" ht="19.5" hidden="true" customHeight="true" outlineLevel="0" collapsed="false">
      <c r="A997" s="5" t="n">
        <v>995</v>
      </c>
      <c r="B997" s="75" t="s">
        <v>7</v>
      </c>
      <c r="C997" s="75" t="s">
        <v>689</v>
      </c>
      <c r="D997" s="75" t="s">
        <v>1204</v>
      </c>
      <c r="E997" s="12" t="s">
        <v>1220</v>
      </c>
      <c r="F997" s="12" t="s">
        <v>1222</v>
      </c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  <c r="IW997" s="0"/>
      <c r="IX997" s="0"/>
      <c r="IY997" s="0"/>
      <c r="IZ997" s="0"/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0"/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/>
      <c r="LY997" s="0"/>
      <c r="LZ997" s="0"/>
      <c r="MA997" s="0"/>
      <c r="MB997" s="0"/>
      <c r="MC997" s="0"/>
      <c r="MD997" s="0"/>
      <c r="ME997" s="0"/>
      <c r="MF997" s="0"/>
      <c r="MG997" s="0"/>
      <c r="MH997" s="0"/>
      <c r="MI997" s="0"/>
      <c r="MJ997" s="0"/>
      <c r="MK997" s="0"/>
      <c r="ML997" s="0"/>
      <c r="MM997" s="0"/>
      <c r="MN997" s="0"/>
      <c r="MO997" s="0"/>
      <c r="MP997" s="0"/>
      <c r="MQ997" s="0"/>
      <c r="MR997" s="0"/>
      <c r="MS997" s="0"/>
      <c r="MT997" s="0"/>
      <c r="MU997" s="0"/>
      <c r="MV997" s="0"/>
      <c r="MW997" s="0"/>
      <c r="MX997" s="0"/>
      <c r="MY997" s="0"/>
      <c r="MZ997" s="0"/>
      <c r="NA997" s="0"/>
      <c r="NB997" s="0"/>
      <c r="NC997" s="0"/>
      <c r="ND997" s="0"/>
      <c r="NE997" s="0"/>
      <c r="NF997" s="0"/>
      <c r="NG997" s="0"/>
      <c r="NH997" s="0"/>
      <c r="NI997" s="0"/>
      <c r="NJ997" s="0"/>
      <c r="NK997" s="0"/>
      <c r="NL997" s="0"/>
      <c r="NM997" s="0"/>
      <c r="NN997" s="0"/>
      <c r="NO997" s="0"/>
      <c r="NP997" s="0"/>
      <c r="NQ997" s="0"/>
      <c r="NR997" s="0"/>
      <c r="NS997" s="0"/>
      <c r="NT997" s="0"/>
      <c r="NU997" s="0"/>
      <c r="NV997" s="0"/>
      <c r="NW997" s="0"/>
      <c r="NX997" s="0"/>
      <c r="NY997" s="0"/>
      <c r="NZ997" s="0"/>
      <c r="OA997" s="0"/>
      <c r="OB997" s="0"/>
      <c r="OC997" s="0"/>
      <c r="OD997" s="0"/>
      <c r="OE997" s="0"/>
      <c r="OF997" s="0"/>
      <c r="OG997" s="0"/>
      <c r="OH997" s="0"/>
      <c r="OI997" s="0"/>
      <c r="OJ997" s="0"/>
      <c r="OK997" s="0"/>
      <c r="OL997" s="0"/>
      <c r="OM997" s="0"/>
      <c r="ON997" s="0"/>
      <c r="OO997" s="0"/>
      <c r="OP997" s="0"/>
      <c r="OQ997" s="0"/>
      <c r="OR997" s="0"/>
      <c r="OS997" s="0"/>
      <c r="OT997" s="0"/>
      <c r="OU997" s="0"/>
      <c r="OV997" s="0"/>
      <c r="OW997" s="0"/>
      <c r="OX997" s="0"/>
      <c r="OY997" s="0"/>
      <c r="OZ997" s="0"/>
      <c r="PA997" s="0"/>
      <c r="PB997" s="0"/>
      <c r="PC997" s="0"/>
      <c r="PD997" s="0"/>
      <c r="PE997" s="0"/>
      <c r="PF997" s="0"/>
      <c r="PG997" s="0"/>
      <c r="PH997" s="0"/>
      <c r="PI997" s="0"/>
      <c r="PJ997" s="0"/>
      <c r="PK997" s="0"/>
      <c r="PL997" s="0"/>
      <c r="PM997" s="0"/>
      <c r="PN997" s="0"/>
      <c r="PO997" s="0"/>
      <c r="PP997" s="0"/>
      <c r="PQ997" s="0"/>
      <c r="PR997" s="0"/>
      <c r="PS997" s="0"/>
      <c r="PT997" s="0"/>
      <c r="PU997" s="0"/>
      <c r="PV997" s="0"/>
      <c r="PW997" s="0"/>
      <c r="PX997" s="0"/>
      <c r="PY997" s="0"/>
      <c r="PZ997" s="0"/>
      <c r="QA997" s="0"/>
      <c r="QB997" s="0"/>
      <c r="QC997" s="0"/>
      <c r="QD997" s="0"/>
      <c r="QE997" s="0"/>
      <c r="QF997" s="0"/>
      <c r="QG997" s="0"/>
      <c r="QH997" s="0"/>
      <c r="QI997" s="0"/>
      <c r="QJ997" s="0"/>
      <c r="QK997" s="0"/>
      <c r="QL997" s="0"/>
      <c r="QM997" s="0"/>
      <c r="QN997" s="0"/>
      <c r="QO997" s="0"/>
      <c r="QP997" s="0"/>
      <c r="QQ997" s="0"/>
      <c r="QR997" s="0"/>
      <c r="QS997" s="0"/>
      <c r="QT997" s="0"/>
      <c r="QU997" s="0"/>
      <c r="QV997" s="0"/>
      <c r="QW997" s="0"/>
      <c r="QX997" s="0"/>
      <c r="QY997" s="0"/>
      <c r="QZ997" s="0"/>
      <c r="RA997" s="0"/>
      <c r="RB997" s="0"/>
      <c r="RC997" s="0"/>
      <c r="RD997" s="0"/>
      <c r="RE997" s="0"/>
      <c r="RF997" s="0"/>
      <c r="RG997" s="0"/>
      <c r="RH997" s="0"/>
      <c r="RI997" s="0"/>
      <c r="RJ997" s="0"/>
      <c r="RK997" s="0"/>
      <c r="RL997" s="0"/>
      <c r="RM997" s="0"/>
      <c r="RN997" s="0"/>
      <c r="RO997" s="0"/>
      <c r="RP997" s="0"/>
      <c r="RQ997" s="0"/>
      <c r="RR997" s="0"/>
      <c r="RS997" s="0"/>
      <c r="RT997" s="0"/>
      <c r="RU997" s="0"/>
      <c r="RV997" s="0"/>
      <c r="RW997" s="0"/>
      <c r="RX997" s="0"/>
      <c r="RY997" s="0"/>
      <c r="RZ997" s="0"/>
      <c r="SA997" s="0"/>
      <c r="SB997" s="0"/>
      <c r="SC997" s="0"/>
      <c r="SD997" s="0"/>
      <c r="SE997" s="0"/>
      <c r="SF997" s="0"/>
      <c r="SG997" s="0"/>
      <c r="SH997" s="0"/>
      <c r="SI997" s="0"/>
      <c r="SJ997" s="0"/>
      <c r="SK997" s="0"/>
      <c r="SL997" s="0"/>
      <c r="SM997" s="0"/>
      <c r="SN997" s="0"/>
      <c r="SO997" s="0"/>
      <c r="SP997" s="0"/>
      <c r="SQ997" s="0"/>
      <c r="SR997" s="0"/>
      <c r="SS997" s="0"/>
      <c r="ST997" s="0"/>
      <c r="SU997" s="0"/>
      <c r="SV997" s="0"/>
      <c r="SW997" s="0"/>
      <c r="SX997" s="0"/>
      <c r="SY997" s="0"/>
      <c r="SZ997" s="0"/>
      <c r="TA997" s="0"/>
      <c r="TB997" s="0"/>
      <c r="TC997" s="0"/>
      <c r="TD997" s="0"/>
      <c r="TE997" s="0"/>
      <c r="TF997" s="0"/>
      <c r="TG997" s="0"/>
      <c r="TH997" s="0"/>
      <c r="TI997" s="0"/>
      <c r="TJ997" s="0"/>
      <c r="TK997" s="0"/>
      <c r="TL997" s="0"/>
      <c r="TM997" s="0"/>
      <c r="TN997" s="0"/>
      <c r="TO997" s="0"/>
      <c r="TP997" s="0"/>
      <c r="TQ997" s="0"/>
      <c r="TR997" s="0"/>
      <c r="TS997" s="0"/>
      <c r="TT997" s="0"/>
      <c r="TU997" s="0"/>
      <c r="TV997" s="0"/>
      <c r="TW997" s="0"/>
      <c r="TX997" s="0"/>
      <c r="TY997" s="0"/>
      <c r="TZ997" s="0"/>
      <c r="UA997" s="0"/>
      <c r="UB997" s="0"/>
      <c r="UC997" s="0"/>
      <c r="UD997" s="0"/>
      <c r="UE997" s="0"/>
      <c r="UF997" s="0"/>
      <c r="UG997" s="0"/>
      <c r="UH997" s="0"/>
      <c r="UI997" s="0"/>
      <c r="UJ997" s="0"/>
      <c r="UK997" s="0"/>
      <c r="UL997" s="0"/>
      <c r="UM997" s="0"/>
      <c r="UN997" s="0"/>
      <c r="UO997" s="0"/>
      <c r="UP997" s="0"/>
      <c r="UQ997" s="0"/>
      <c r="UR997" s="0"/>
      <c r="US997" s="0"/>
      <c r="UT997" s="0"/>
      <c r="UU997" s="0"/>
      <c r="UV997" s="0"/>
      <c r="UW997" s="0"/>
      <c r="UX997" s="0"/>
      <c r="UY997" s="0"/>
      <c r="UZ997" s="0"/>
      <c r="VA997" s="0"/>
      <c r="VB997" s="0"/>
      <c r="VC997" s="0"/>
      <c r="VD997" s="0"/>
      <c r="VE997" s="0"/>
      <c r="VF997" s="0"/>
      <c r="VG997" s="0"/>
      <c r="VH997" s="0"/>
      <c r="VI997" s="0"/>
      <c r="VJ997" s="0"/>
      <c r="VK997" s="0"/>
      <c r="VL997" s="0"/>
      <c r="VM997" s="0"/>
      <c r="VN997" s="0"/>
      <c r="VO997" s="0"/>
      <c r="VP997" s="0"/>
      <c r="VQ997" s="0"/>
      <c r="VR997" s="0"/>
      <c r="VS997" s="0"/>
      <c r="VT997" s="0"/>
      <c r="VU997" s="0"/>
      <c r="VV997" s="0"/>
      <c r="VW997" s="0"/>
      <c r="VX997" s="0"/>
      <c r="VY997" s="0"/>
      <c r="VZ997" s="0"/>
      <c r="WA997" s="0"/>
      <c r="WB997" s="0"/>
      <c r="WC997" s="0"/>
      <c r="WD997" s="0"/>
      <c r="WE997" s="0"/>
      <c r="WF997" s="0"/>
      <c r="WG997" s="0"/>
      <c r="WH997" s="0"/>
      <c r="WI997" s="0"/>
      <c r="WJ997" s="0"/>
      <c r="WK997" s="0"/>
      <c r="WL997" s="0"/>
      <c r="WM997" s="0"/>
      <c r="WN997" s="0"/>
      <c r="WO997" s="0"/>
      <c r="WP997" s="0"/>
      <c r="WQ997" s="0"/>
      <c r="WR997" s="0"/>
      <c r="WS997" s="0"/>
      <c r="WT997" s="0"/>
      <c r="WU997" s="0"/>
      <c r="WV997" s="0"/>
      <c r="WW997" s="0"/>
      <c r="WX997" s="0"/>
      <c r="WY997" s="0"/>
      <c r="WZ997" s="0"/>
      <c r="XA997" s="0"/>
      <c r="XB997" s="0"/>
      <c r="XC997" s="0"/>
      <c r="XD997" s="0"/>
      <c r="XE997" s="0"/>
      <c r="XF997" s="0"/>
      <c r="XG997" s="0"/>
      <c r="XH997" s="0"/>
      <c r="XI997" s="0"/>
      <c r="XJ997" s="0"/>
      <c r="XK997" s="0"/>
      <c r="XL997" s="0"/>
      <c r="XM997" s="0"/>
      <c r="XN997" s="0"/>
      <c r="XO997" s="0"/>
      <c r="XP997" s="0"/>
      <c r="XQ997" s="0"/>
      <c r="XR997" s="0"/>
      <c r="XS997" s="0"/>
      <c r="XT997" s="0"/>
      <c r="XU997" s="0"/>
      <c r="XV997" s="0"/>
      <c r="XW997" s="0"/>
      <c r="XX997" s="0"/>
      <c r="XY997" s="0"/>
      <c r="XZ997" s="0"/>
      <c r="YA997" s="0"/>
      <c r="YB997" s="0"/>
      <c r="YC997" s="0"/>
      <c r="YD997" s="0"/>
      <c r="YE997" s="0"/>
      <c r="YF997" s="0"/>
      <c r="YG997" s="0"/>
      <c r="YH997" s="0"/>
      <c r="YI997" s="0"/>
      <c r="YJ997" s="0"/>
      <c r="YK997" s="0"/>
      <c r="YL997" s="0"/>
      <c r="YM997" s="0"/>
      <c r="YN997" s="0"/>
      <c r="YO997" s="0"/>
      <c r="YP997" s="0"/>
      <c r="YQ997" s="0"/>
      <c r="YR997" s="0"/>
      <c r="YS997" s="0"/>
      <c r="YT997" s="0"/>
      <c r="YU997" s="0"/>
      <c r="YV997" s="0"/>
      <c r="YW997" s="0"/>
      <c r="YX997" s="0"/>
      <c r="YY997" s="0"/>
      <c r="YZ997" s="0"/>
      <c r="ZA997" s="0"/>
      <c r="ZB997" s="0"/>
      <c r="ZC997" s="0"/>
      <c r="ZD997" s="0"/>
      <c r="ZE997" s="0"/>
      <c r="ZF997" s="0"/>
      <c r="ZG997" s="0"/>
      <c r="ZH997" s="0"/>
      <c r="ZI997" s="0"/>
      <c r="ZJ997" s="0"/>
      <c r="ZK997" s="0"/>
      <c r="ZL997" s="0"/>
      <c r="ZM997" s="0"/>
      <c r="ZN997" s="0"/>
      <c r="ZO997" s="0"/>
      <c r="ZP997" s="0"/>
      <c r="ZQ997" s="0"/>
      <c r="ZR997" s="0"/>
      <c r="ZS997" s="0"/>
      <c r="ZT997" s="0"/>
      <c r="ZU997" s="0"/>
      <c r="ZV997" s="0"/>
      <c r="ZW997" s="0"/>
      <c r="ZX997" s="0"/>
      <c r="ZY997" s="0"/>
      <c r="ZZ997" s="0"/>
      <c r="AAA997" s="0"/>
      <c r="AAB997" s="0"/>
      <c r="AAC997" s="0"/>
      <c r="AAD997" s="0"/>
      <c r="AAE997" s="0"/>
      <c r="AAF997" s="0"/>
      <c r="AAG997" s="0"/>
      <c r="AAH997" s="0"/>
      <c r="AAI997" s="0"/>
      <c r="AAJ997" s="0"/>
      <c r="AAK997" s="0"/>
      <c r="AAL997" s="0"/>
      <c r="AAM997" s="0"/>
      <c r="AAN997" s="0"/>
      <c r="AAO997" s="0"/>
      <c r="AAP997" s="0"/>
      <c r="AAQ997" s="0"/>
      <c r="AAR997" s="0"/>
      <c r="AAS997" s="0"/>
      <c r="AAT997" s="0"/>
      <c r="AAU997" s="0"/>
      <c r="AAV997" s="0"/>
      <c r="AAW997" s="0"/>
      <c r="AAX997" s="0"/>
      <c r="AAY997" s="0"/>
      <c r="AAZ997" s="0"/>
      <c r="ABA997" s="0"/>
      <c r="ABB997" s="0"/>
      <c r="ABC997" s="0"/>
      <c r="ABD997" s="0"/>
      <c r="ABE997" s="0"/>
      <c r="ABF997" s="0"/>
      <c r="ABG997" s="0"/>
      <c r="ABH997" s="0"/>
      <c r="ABI997" s="0"/>
      <c r="ABJ997" s="0"/>
      <c r="ABK997" s="0"/>
      <c r="ABL997" s="0"/>
      <c r="ABM997" s="0"/>
      <c r="ABN997" s="0"/>
      <c r="ABO997" s="0"/>
      <c r="ABP997" s="0"/>
      <c r="ABQ997" s="0"/>
      <c r="ABR997" s="0"/>
      <c r="ABS997" s="0"/>
      <c r="ABT997" s="0"/>
      <c r="ABU997" s="0"/>
      <c r="ABV997" s="0"/>
      <c r="ABW997" s="0"/>
      <c r="ABX997" s="0"/>
      <c r="ABY997" s="0"/>
      <c r="ABZ997" s="0"/>
      <c r="ACA997" s="0"/>
      <c r="ACB997" s="0"/>
      <c r="ACC997" s="0"/>
      <c r="ACD997" s="0"/>
      <c r="ACE997" s="0"/>
      <c r="ACF997" s="0"/>
      <c r="ACG997" s="0"/>
      <c r="ACH997" s="0"/>
      <c r="ACI997" s="0"/>
      <c r="ACJ997" s="0"/>
      <c r="ACK997" s="0"/>
      <c r="ACL997" s="0"/>
      <c r="ACM997" s="0"/>
      <c r="ACN997" s="0"/>
      <c r="ACO997" s="0"/>
      <c r="ACP997" s="0"/>
      <c r="ACQ997" s="0"/>
      <c r="ACR997" s="0"/>
      <c r="ACS997" s="0"/>
      <c r="ACT997" s="0"/>
      <c r="ACU997" s="0"/>
      <c r="ACV997" s="0"/>
      <c r="ACW997" s="0"/>
      <c r="ACX997" s="0"/>
      <c r="ACY997" s="0"/>
      <c r="ACZ997" s="0"/>
      <c r="ADA997" s="0"/>
      <c r="ADB997" s="0"/>
      <c r="ADC997" s="0"/>
      <c r="ADD997" s="0"/>
      <c r="ADE997" s="0"/>
      <c r="ADF997" s="0"/>
      <c r="ADG997" s="0"/>
      <c r="ADH997" s="0"/>
      <c r="ADI997" s="0"/>
      <c r="ADJ997" s="0"/>
      <c r="ADK997" s="0"/>
      <c r="ADL997" s="0"/>
      <c r="ADM997" s="0"/>
      <c r="ADN997" s="0"/>
      <c r="ADO997" s="0"/>
      <c r="ADP997" s="0"/>
      <c r="ADQ997" s="0"/>
      <c r="ADR997" s="0"/>
      <c r="ADS997" s="0"/>
      <c r="ADT997" s="0"/>
      <c r="ADU997" s="0"/>
      <c r="ADV997" s="0"/>
      <c r="ADW997" s="0"/>
      <c r="ADX997" s="0"/>
      <c r="ADY997" s="0"/>
      <c r="ADZ997" s="0"/>
      <c r="AEA997" s="0"/>
      <c r="AEB997" s="0"/>
      <c r="AEC997" s="0"/>
      <c r="AED997" s="0"/>
      <c r="AEE997" s="0"/>
      <c r="AEF997" s="0"/>
      <c r="AEG997" s="0"/>
      <c r="AEH997" s="0"/>
      <c r="AEI997" s="0"/>
      <c r="AEJ997" s="0"/>
      <c r="AEK997" s="0"/>
      <c r="AEL997" s="0"/>
      <c r="AEM997" s="0"/>
      <c r="AEN997" s="0"/>
      <c r="AEO997" s="0"/>
      <c r="AEP997" s="0"/>
      <c r="AEQ997" s="0"/>
      <c r="AER997" s="0"/>
      <c r="AES997" s="0"/>
      <c r="AET997" s="0"/>
      <c r="AEU997" s="0"/>
      <c r="AEV997" s="0"/>
      <c r="AEW997" s="0"/>
      <c r="AEX997" s="0"/>
      <c r="AEY997" s="0"/>
      <c r="AEZ997" s="0"/>
      <c r="AFA997" s="0"/>
      <c r="AFB997" s="0"/>
      <c r="AFC997" s="0"/>
      <c r="AFD997" s="0"/>
      <c r="AFE997" s="0"/>
      <c r="AFF997" s="0"/>
      <c r="AFG997" s="0"/>
      <c r="AFH997" s="0"/>
      <c r="AFI997" s="0"/>
      <c r="AFJ997" s="0"/>
      <c r="AFK997" s="0"/>
      <c r="AFL997" s="0"/>
      <c r="AFM997" s="0"/>
      <c r="AFN997" s="0"/>
      <c r="AFO997" s="0"/>
      <c r="AFP997" s="0"/>
      <c r="AFQ997" s="0"/>
      <c r="AFR997" s="0"/>
      <c r="AFS997" s="0"/>
      <c r="AFT997" s="0"/>
      <c r="AFU997" s="0"/>
      <c r="AFV997" s="0"/>
      <c r="AFW997" s="0"/>
      <c r="AFX997" s="0"/>
      <c r="AFY997" s="0"/>
      <c r="AFZ997" s="0"/>
      <c r="AGA997" s="0"/>
      <c r="AGB997" s="0"/>
      <c r="AGC997" s="0"/>
      <c r="AGD997" s="0"/>
      <c r="AGE997" s="0"/>
      <c r="AGF997" s="0"/>
      <c r="AGG997" s="0"/>
      <c r="AGH997" s="0"/>
      <c r="AGI997" s="0"/>
      <c r="AGJ997" s="0"/>
      <c r="AGK997" s="0"/>
      <c r="AGL997" s="0"/>
      <c r="AGM997" s="0"/>
      <c r="AGN997" s="0"/>
      <c r="AGO997" s="0"/>
      <c r="AGP997" s="0"/>
      <c r="AGQ997" s="0"/>
      <c r="AGR997" s="0"/>
      <c r="AGS997" s="0"/>
      <c r="AGT997" s="0"/>
      <c r="AGU997" s="0"/>
      <c r="AGV997" s="0"/>
      <c r="AGW997" s="0"/>
      <c r="AGX997" s="0"/>
      <c r="AGY997" s="0"/>
      <c r="AGZ997" s="0"/>
      <c r="AHA997" s="0"/>
      <c r="AHB997" s="0"/>
      <c r="AHC997" s="0"/>
      <c r="AHD997" s="0"/>
      <c r="AHE997" s="0"/>
      <c r="AHF997" s="0"/>
      <c r="AHG997" s="0"/>
      <c r="AHH997" s="0"/>
      <c r="AHI997" s="0"/>
      <c r="AHJ997" s="0"/>
      <c r="AHK997" s="0"/>
      <c r="AHL997" s="0"/>
      <c r="AHM997" s="0"/>
      <c r="AHN997" s="0"/>
      <c r="AHO997" s="0"/>
      <c r="AHP997" s="0"/>
      <c r="AHQ997" s="0"/>
      <c r="AHR997" s="0"/>
      <c r="AHS997" s="0"/>
      <c r="AHT997" s="0"/>
      <c r="AHU997" s="0"/>
      <c r="AHV997" s="0"/>
      <c r="AHW997" s="0"/>
      <c r="AHX997" s="0"/>
      <c r="AHY997" s="0"/>
      <c r="AHZ997" s="0"/>
      <c r="AIA997" s="0"/>
      <c r="AIB997" s="0"/>
      <c r="AIC997" s="0"/>
      <c r="AID997" s="0"/>
      <c r="AIE997" s="0"/>
      <c r="AIF997" s="0"/>
      <c r="AIG997" s="0"/>
      <c r="AIH997" s="0"/>
      <c r="AII997" s="0"/>
      <c r="AIJ997" s="0"/>
      <c r="AIK997" s="0"/>
      <c r="AIL997" s="0"/>
      <c r="AIM997" s="0"/>
      <c r="AIN997" s="0"/>
      <c r="AIO997" s="0"/>
      <c r="AIP997" s="0"/>
      <c r="AIQ997" s="0"/>
      <c r="AIR997" s="0"/>
      <c r="AIS997" s="0"/>
      <c r="AIT997" s="0"/>
      <c r="AIU997" s="0"/>
      <c r="AIV997" s="0"/>
      <c r="AIW997" s="0"/>
      <c r="AIX997" s="0"/>
      <c r="AIY997" s="0"/>
      <c r="AIZ997" s="0"/>
      <c r="AJA997" s="0"/>
      <c r="AJB997" s="0"/>
      <c r="AJC997" s="0"/>
      <c r="AJD997" s="0"/>
      <c r="AJE997" s="0"/>
      <c r="AJF997" s="0"/>
      <c r="AJG997" s="0"/>
      <c r="AJH997" s="0"/>
      <c r="AJI997" s="0"/>
      <c r="AJJ997" s="0"/>
      <c r="AJK997" s="0"/>
      <c r="AJL997" s="0"/>
      <c r="AJM997" s="0"/>
      <c r="AJN997" s="0"/>
      <c r="AJO997" s="0"/>
      <c r="AJP997" s="0"/>
      <c r="AJQ997" s="0"/>
      <c r="AJR997" s="0"/>
      <c r="AJS997" s="0"/>
      <c r="AJT997" s="0"/>
      <c r="AJU997" s="0"/>
      <c r="AJV997" s="0"/>
      <c r="AJW997" s="0"/>
      <c r="AJX997" s="0"/>
      <c r="AJY997" s="0"/>
      <c r="AJZ997" s="0"/>
      <c r="AKA997" s="0"/>
      <c r="AKB997" s="0"/>
      <c r="AKC997" s="0"/>
      <c r="AKD997" s="0"/>
      <c r="AKE997" s="0"/>
      <c r="AKF997" s="0"/>
      <c r="AKG997" s="0"/>
      <c r="AKH997" s="0"/>
      <c r="AKI997" s="0"/>
      <c r="AKJ997" s="0"/>
      <c r="AKK997" s="0"/>
      <c r="AKL997" s="0"/>
      <c r="AKM997" s="0"/>
      <c r="AKN997" s="0"/>
      <c r="AKO997" s="0"/>
      <c r="AKP997" s="0"/>
      <c r="AKQ997" s="0"/>
      <c r="AKR997" s="0"/>
      <c r="AKS997" s="0"/>
      <c r="AKT997" s="0"/>
      <c r="AKU997" s="0"/>
      <c r="AKV997" s="0"/>
      <c r="AKW997" s="0"/>
      <c r="AKX997" s="0"/>
      <c r="AKY997" s="0"/>
      <c r="AKZ997" s="0"/>
      <c r="ALA997" s="0"/>
      <c r="ALB997" s="0"/>
      <c r="ALC997" s="0"/>
      <c r="ALD997" s="0"/>
      <c r="ALE997" s="0"/>
      <c r="ALF997" s="0"/>
      <c r="ALG997" s="0"/>
      <c r="ALH997" s="0"/>
      <c r="ALI997" s="0"/>
      <c r="ALJ997" s="0"/>
      <c r="ALK997" s="0"/>
      <c r="ALL997" s="0"/>
      <c r="ALM997" s="0"/>
      <c r="ALN997" s="0"/>
      <c r="ALO997" s="0"/>
      <c r="ALP997" s="0"/>
      <c r="ALQ997" s="0"/>
      <c r="ALR997" s="0"/>
      <c r="ALS997" s="0"/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customFormat="false" ht="19.5" hidden="true" customHeight="true" outlineLevel="0" collapsed="false">
      <c r="A998" s="5" t="n">
        <v>996</v>
      </c>
      <c r="B998" s="75" t="s">
        <v>7</v>
      </c>
      <c r="C998" s="75" t="s">
        <v>689</v>
      </c>
      <c r="D998" s="75" t="s">
        <v>1204</v>
      </c>
      <c r="E998" s="57" t="s">
        <v>1220</v>
      </c>
      <c r="F998" s="57" t="s">
        <v>1223</v>
      </c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  <c r="IW998" s="0"/>
      <c r="IX998" s="0"/>
      <c r="IY998" s="0"/>
      <c r="IZ998" s="0"/>
      <c r="JA998" s="0"/>
      <c r="JB998" s="0"/>
      <c r="JC998" s="0"/>
      <c r="JD998" s="0"/>
      <c r="JE998" s="0"/>
      <c r="JF998" s="0"/>
      <c r="JG998" s="0"/>
      <c r="JH998" s="0"/>
      <c r="JI998" s="0"/>
      <c r="JJ998" s="0"/>
      <c r="JK998" s="0"/>
      <c r="JL998" s="0"/>
      <c r="JM998" s="0"/>
      <c r="JN998" s="0"/>
      <c r="JO998" s="0"/>
      <c r="JP998" s="0"/>
      <c r="JQ998" s="0"/>
      <c r="JR998" s="0"/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0"/>
      <c r="KX998" s="0"/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  <c r="LX998" s="0"/>
      <c r="LY998" s="0"/>
      <c r="LZ998" s="0"/>
      <c r="MA998" s="0"/>
      <c r="MB998" s="0"/>
      <c r="MC998" s="0"/>
      <c r="MD998" s="0"/>
      <c r="ME998" s="0"/>
      <c r="MF998" s="0"/>
      <c r="MG998" s="0"/>
      <c r="MH998" s="0"/>
      <c r="MI998" s="0"/>
      <c r="MJ998" s="0"/>
      <c r="MK998" s="0"/>
      <c r="ML998" s="0"/>
      <c r="MM998" s="0"/>
      <c r="MN998" s="0"/>
      <c r="MO998" s="0"/>
      <c r="MP998" s="0"/>
      <c r="MQ998" s="0"/>
      <c r="MR998" s="0"/>
      <c r="MS998" s="0"/>
      <c r="MT998" s="0"/>
      <c r="MU998" s="0"/>
      <c r="MV998" s="0"/>
      <c r="MW998" s="0"/>
      <c r="MX998" s="0"/>
      <c r="MY998" s="0"/>
      <c r="MZ998" s="0"/>
      <c r="NA998" s="0"/>
      <c r="NB998" s="0"/>
      <c r="NC998" s="0"/>
      <c r="ND998" s="0"/>
      <c r="NE998" s="0"/>
      <c r="NF998" s="0"/>
      <c r="NG998" s="0"/>
      <c r="NH998" s="0"/>
      <c r="NI998" s="0"/>
      <c r="NJ998" s="0"/>
      <c r="NK998" s="0"/>
      <c r="NL998" s="0"/>
      <c r="NM998" s="0"/>
      <c r="NN998" s="0"/>
      <c r="NO998" s="0"/>
      <c r="NP998" s="0"/>
      <c r="NQ998" s="0"/>
      <c r="NR998" s="0"/>
      <c r="NS998" s="0"/>
      <c r="NT998" s="0"/>
      <c r="NU998" s="0"/>
      <c r="NV998" s="0"/>
      <c r="NW998" s="0"/>
      <c r="NX998" s="0"/>
      <c r="NY998" s="0"/>
      <c r="NZ998" s="0"/>
      <c r="OA998" s="0"/>
      <c r="OB998" s="0"/>
      <c r="OC998" s="0"/>
      <c r="OD998" s="0"/>
      <c r="OE998" s="0"/>
      <c r="OF998" s="0"/>
      <c r="OG998" s="0"/>
      <c r="OH998" s="0"/>
      <c r="OI998" s="0"/>
      <c r="OJ998" s="0"/>
      <c r="OK998" s="0"/>
      <c r="OL998" s="0"/>
      <c r="OM998" s="0"/>
      <c r="ON998" s="0"/>
      <c r="OO998" s="0"/>
      <c r="OP998" s="0"/>
      <c r="OQ998" s="0"/>
      <c r="OR998" s="0"/>
      <c r="OS998" s="0"/>
      <c r="OT998" s="0"/>
      <c r="OU998" s="0"/>
      <c r="OV998" s="0"/>
      <c r="OW998" s="0"/>
      <c r="OX998" s="0"/>
      <c r="OY998" s="0"/>
      <c r="OZ998" s="0"/>
      <c r="PA998" s="0"/>
      <c r="PB998" s="0"/>
      <c r="PC998" s="0"/>
      <c r="PD998" s="0"/>
      <c r="PE998" s="0"/>
      <c r="PF998" s="0"/>
      <c r="PG998" s="0"/>
      <c r="PH998" s="0"/>
      <c r="PI998" s="0"/>
      <c r="PJ998" s="0"/>
      <c r="PK998" s="0"/>
      <c r="PL998" s="0"/>
      <c r="PM998" s="0"/>
      <c r="PN998" s="0"/>
      <c r="PO998" s="0"/>
      <c r="PP998" s="0"/>
      <c r="PQ998" s="0"/>
      <c r="PR998" s="0"/>
      <c r="PS998" s="0"/>
      <c r="PT998" s="0"/>
      <c r="PU998" s="0"/>
      <c r="PV998" s="0"/>
      <c r="PW998" s="0"/>
      <c r="PX998" s="0"/>
      <c r="PY998" s="0"/>
      <c r="PZ998" s="0"/>
      <c r="QA998" s="0"/>
      <c r="QB998" s="0"/>
      <c r="QC998" s="0"/>
      <c r="QD998" s="0"/>
      <c r="QE998" s="0"/>
      <c r="QF998" s="0"/>
      <c r="QG998" s="0"/>
      <c r="QH998" s="0"/>
      <c r="QI998" s="0"/>
      <c r="QJ998" s="0"/>
      <c r="QK998" s="0"/>
      <c r="QL998" s="0"/>
      <c r="QM998" s="0"/>
      <c r="QN998" s="0"/>
      <c r="QO998" s="0"/>
      <c r="QP998" s="0"/>
      <c r="QQ998" s="0"/>
      <c r="QR998" s="0"/>
      <c r="QS998" s="0"/>
      <c r="QT998" s="0"/>
      <c r="QU998" s="0"/>
      <c r="QV998" s="0"/>
      <c r="QW998" s="0"/>
      <c r="QX998" s="0"/>
      <c r="QY998" s="0"/>
      <c r="QZ998" s="0"/>
      <c r="RA998" s="0"/>
      <c r="RB998" s="0"/>
      <c r="RC998" s="0"/>
      <c r="RD998" s="0"/>
      <c r="RE998" s="0"/>
      <c r="RF998" s="0"/>
      <c r="RG998" s="0"/>
      <c r="RH998" s="0"/>
      <c r="RI998" s="0"/>
      <c r="RJ998" s="0"/>
      <c r="RK998" s="0"/>
      <c r="RL998" s="0"/>
      <c r="RM998" s="0"/>
      <c r="RN998" s="0"/>
      <c r="RO998" s="0"/>
      <c r="RP998" s="0"/>
      <c r="RQ998" s="0"/>
      <c r="RR998" s="0"/>
      <c r="RS998" s="0"/>
      <c r="RT998" s="0"/>
      <c r="RU998" s="0"/>
      <c r="RV998" s="0"/>
      <c r="RW998" s="0"/>
      <c r="RX998" s="0"/>
      <c r="RY998" s="0"/>
      <c r="RZ998" s="0"/>
      <c r="SA998" s="0"/>
      <c r="SB998" s="0"/>
      <c r="SC998" s="0"/>
      <c r="SD998" s="0"/>
      <c r="SE998" s="0"/>
      <c r="SF998" s="0"/>
      <c r="SG998" s="0"/>
      <c r="SH998" s="0"/>
      <c r="SI998" s="0"/>
      <c r="SJ998" s="0"/>
      <c r="SK998" s="0"/>
      <c r="SL998" s="0"/>
      <c r="SM998" s="0"/>
      <c r="SN998" s="0"/>
      <c r="SO998" s="0"/>
      <c r="SP998" s="0"/>
      <c r="SQ998" s="0"/>
      <c r="SR998" s="0"/>
      <c r="SS998" s="0"/>
      <c r="ST998" s="0"/>
      <c r="SU998" s="0"/>
      <c r="SV998" s="0"/>
      <c r="SW998" s="0"/>
      <c r="SX998" s="0"/>
      <c r="SY998" s="0"/>
      <c r="SZ998" s="0"/>
      <c r="TA998" s="0"/>
      <c r="TB998" s="0"/>
      <c r="TC998" s="0"/>
      <c r="TD998" s="0"/>
      <c r="TE998" s="0"/>
      <c r="TF998" s="0"/>
      <c r="TG998" s="0"/>
      <c r="TH998" s="0"/>
      <c r="TI998" s="0"/>
      <c r="TJ998" s="0"/>
      <c r="TK998" s="0"/>
      <c r="TL998" s="0"/>
      <c r="TM998" s="0"/>
      <c r="TN998" s="0"/>
      <c r="TO998" s="0"/>
      <c r="TP998" s="0"/>
      <c r="TQ998" s="0"/>
      <c r="TR998" s="0"/>
      <c r="TS998" s="0"/>
      <c r="TT998" s="0"/>
      <c r="TU998" s="0"/>
      <c r="TV998" s="0"/>
      <c r="TW998" s="0"/>
      <c r="TX998" s="0"/>
      <c r="TY998" s="0"/>
      <c r="TZ998" s="0"/>
      <c r="UA998" s="0"/>
      <c r="UB998" s="0"/>
      <c r="UC998" s="0"/>
      <c r="UD998" s="0"/>
      <c r="UE998" s="0"/>
      <c r="UF998" s="0"/>
      <c r="UG998" s="0"/>
      <c r="UH998" s="0"/>
      <c r="UI998" s="0"/>
      <c r="UJ998" s="0"/>
      <c r="UK998" s="0"/>
      <c r="UL998" s="0"/>
      <c r="UM998" s="0"/>
      <c r="UN998" s="0"/>
      <c r="UO998" s="0"/>
      <c r="UP998" s="0"/>
      <c r="UQ998" s="0"/>
      <c r="UR998" s="0"/>
      <c r="US998" s="0"/>
      <c r="UT998" s="0"/>
      <c r="UU998" s="0"/>
      <c r="UV998" s="0"/>
      <c r="UW998" s="0"/>
      <c r="UX998" s="0"/>
      <c r="UY998" s="0"/>
      <c r="UZ998" s="0"/>
      <c r="VA998" s="0"/>
      <c r="VB998" s="0"/>
      <c r="VC998" s="0"/>
      <c r="VD998" s="0"/>
      <c r="VE998" s="0"/>
      <c r="VF998" s="0"/>
      <c r="VG998" s="0"/>
      <c r="VH998" s="0"/>
      <c r="VI998" s="0"/>
      <c r="VJ998" s="0"/>
      <c r="VK998" s="0"/>
      <c r="VL998" s="0"/>
      <c r="VM998" s="0"/>
      <c r="VN998" s="0"/>
      <c r="VO998" s="0"/>
      <c r="VP998" s="0"/>
      <c r="VQ998" s="0"/>
      <c r="VR998" s="0"/>
      <c r="VS998" s="0"/>
      <c r="VT998" s="0"/>
      <c r="VU998" s="0"/>
      <c r="VV998" s="0"/>
      <c r="VW998" s="0"/>
      <c r="VX998" s="0"/>
      <c r="VY998" s="0"/>
      <c r="VZ998" s="0"/>
      <c r="WA998" s="0"/>
      <c r="WB998" s="0"/>
      <c r="WC998" s="0"/>
      <c r="WD998" s="0"/>
      <c r="WE998" s="0"/>
      <c r="WF998" s="0"/>
      <c r="WG998" s="0"/>
      <c r="WH998" s="0"/>
      <c r="WI998" s="0"/>
      <c r="WJ998" s="0"/>
      <c r="WK998" s="0"/>
      <c r="WL998" s="0"/>
      <c r="WM998" s="0"/>
      <c r="WN998" s="0"/>
      <c r="WO998" s="0"/>
      <c r="WP998" s="0"/>
      <c r="WQ998" s="0"/>
      <c r="WR998" s="0"/>
      <c r="WS998" s="0"/>
      <c r="WT998" s="0"/>
      <c r="WU998" s="0"/>
      <c r="WV998" s="0"/>
      <c r="WW998" s="0"/>
      <c r="WX998" s="0"/>
      <c r="WY998" s="0"/>
      <c r="WZ998" s="0"/>
      <c r="XA998" s="0"/>
      <c r="XB998" s="0"/>
      <c r="XC998" s="0"/>
      <c r="XD998" s="0"/>
      <c r="XE998" s="0"/>
      <c r="XF998" s="0"/>
      <c r="XG998" s="0"/>
      <c r="XH998" s="0"/>
      <c r="XI998" s="0"/>
      <c r="XJ998" s="0"/>
      <c r="XK998" s="0"/>
      <c r="XL998" s="0"/>
      <c r="XM998" s="0"/>
      <c r="XN998" s="0"/>
      <c r="XO998" s="0"/>
      <c r="XP998" s="0"/>
      <c r="XQ998" s="0"/>
      <c r="XR998" s="0"/>
      <c r="XS998" s="0"/>
      <c r="XT998" s="0"/>
      <c r="XU998" s="0"/>
      <c r="XV998" s="0"/>
      <c r="XW998" s="0"/>
      <c r="XX998" s="0"/>
      <c r="XY998" s="0"/>
      <c r="XZ998" s="0"/>
      <c r="YA998" s="0"/>
      <c r="YB998" s="0"/>
      <c r="YC998" s="0"/>
      <c r="YD998" s="0"/>
      <c r="YE998" s="0"/>
      <c r="YF998" s="0"/>
      <c r="YG998" s="0"/>
      <c r="YH998" s="0"/>
      <c r="YI998" s="0"/>
      <c r="YJ998" s="0"/>
      <c r="YK998" s="0"/>
      <c r="YL998" s="0"/>
      <c r="YM998" s="0"/>
      <c r="YN998" s="0"/>
      <c r="YO998" s="0"/>
      <c r="YP998" s="0"/>
      <c r="YQ998" s="0"/>
      <c r="YR998" s="0"/>
      <c r="YS998" s="0"/>
      <c r="YT998" s="0"/>
      <c r="YU998" s="0"/>
      <c r="YV998" s="0"/>
      <c r="YW998" s="0"/>
      <c r="YX998" s="0"/>
      <c r="YY998" s="0"/>
      <c r="YZ998" s="0"/>
      <c r="ZA998" s="0"/>
      <c r="ZB998" s="0"/>
      <c r="ZC998" s="0"/>
      <c r="ZD998" s="0"/>
      <c r="ZE998" s="0"/>
      <c r="ZF998" s="0"/>
      <c r="ZG998" s="0"/>
      <c r="ZH998" s="0"/>
      <c r="ZI998" s="0"/>
      <c r="ZJ998" s="0"/>
      <c r="ZK998" s="0"/>
      <c r="ZL998" s="0"/>
      <c r="ZM998" s="0"/>
      <c r="ZN998" s="0"/>
      <c r="ZO998" s="0"/>
      <c r="ZP998" s="0"/>
      <c r="ZQ998" s="0"/>
      <c r="ZR998" s="0"/>
      <c r="ZS998" s="0"/>
      <c r="ZT998" s="0"/>
      <c r="ZU998" s="0"/>
      <c r="ZV998" s="0"/>
      <c r="ZW998" s="0"/>
      <c r="ZX998" s="0"/>
      <c r="ZY998" s="0"/>
      <c r="ZZ998" s="0"/>
      <c r="AAA998" s="0"/>
      <c r="AAB998" s="0"/>
      <c r="AAC998" s="0"/>
      <c r="AAD998" s="0"/>
      <c r="AAE998" s="0"/>
      <c r="AAF998" s="0"/>
      <c r="AAG998" s="0"/>
      <c r="AAH998" s="0"/>
      <c r="AAI998" s="0"/>
      <c r="AAJ998" s="0"/>
      <c r="AAK998" s="0"/>
      <c r="AAL998" s="0"/>
      <c r="AAM998" s="0"/>
      <c r="AAN998" s="0"/>
      <c r="AAO998" s="0"/>
      <c r="AAP998" s="0"/>
      <c r="AAQ998" s="0"/>
      <c r="AAR998" s="0"/>
      <c r="AAS998" s="0"/>
      <c r="AAT998" s="0"/>
      <c r="AAU998" s="0"/>
      <c r="AAV998" s="0"/>
      <c r="AAW998" s="0"/>
      <c r="AAX998" s="0"/>
      <c r="AAY998" s="0"/>
      <c r="AAZ998" s="0"/>
      <c r="ABA998" s="0"/>
      <c r="ABB998" s="0"/>
      <c r="ABC998" s="0"/>
      <c r="ABD998" s="0"/>
      <c r="ABE998" s="0"/>
      <c r="ABF998" s="0"/>
      <c r="ABG998" s="0"/>
      <c r="ABH998" s="0"/>
      <c r="ABI998" s="0"/>
      <c r="ABJ998" s="0"/>
      <c r="ABK998" s="0"/>
      <c r="ABL998" s="0"/>
      <c r="ABM998" s="0"/>
      <c r="ABN998" s="0"/>
      <c r="ABO998" s="0"/>
      <c r="ABP998" s="0"/>
      <c r="ABQ998" s="0"/>
      <c r="ABR998" s="0"/>
      <c r="ABS998" s="0"/>
      <c r="ABT998" s="0"/>
      <c r="ABU998" s="0"/>
      <c r="ABV998" s="0"/>
      <c r="ABW998" s="0"/>
      <c r="ABX998" s="0"/>
      <c r="ABY998" s="0"/>
      <c r="ABZ998" s="0"/>
      <c r="ACA998" s="0"/>
      <c r="ACB998" s="0"/>
      <c r="ACC998" s="0"/>
      <c r="ACD998" s="0"/>
      <c r="ACE998" s="0"/>
      <c r="ACF998" s="0"/>
      <c r="ACG998" s="0"/>
      <c r="ACH998" s="0"/>
      <c r="ACI998" s="0"/>
      <c r="ACJ998" s="0"/>
      <c r="ACK998" s="0"/>
      <c r="ACL998" s="0"/>
      <c r="ACM998" s="0"/>
      <c r="ACN998" s="0"/>
      <c r="ACO998" s="0"/>
      <c r="ACP998" s="0"/>
      <c r="ACQ998" s="0"/>
      <c r="ACR998" s="0"/>
      <c r="ACS998" s="0"/>
      <c r="ACT998" s="0"/>
      <c r="ACU998" s="0"/>
      <c r="ACV998" s="0"/>
      <c r="ACW998" s="0"/>
      <c r="ACX998" s="0"/>
      <c r="ACY998" s="0"/>
      <c r="ACZ998" s="0"/>
      <c r="ADA998" s="0"/>
      <c r="ADB998" s="0"/>
      <c r="ADC998" s="0"/>
      <c r="ADD998" s="0"/>
      <c r="ADE998" s="0"/>
      <c r="ADF998" s="0"/>
      <c r="ADG998" s="0"/>
      <c r="ADH998" s="0"/>
      <c r="ADI998" s="0"/>
      <c r="ADJ998" s="0"/>
      <c r="ADK998" s="0"/>
      <c r="ADL998" s="0"/>
      <c r="ADM998" s="0"/>
      <c r="ADN998" s="0"/>
      <c r="ADO998" s="0"/>
      <c r="ADP998" s="0"/>
      <c r="ADQ998" s="0"/>
      <c r="ADR998" s="0"/>
      <c r="ADS998" s="0"/>
      <c r="ADT998" s="0"/>
      <c r="ADU998" s="0"/>
      <c r="ADV998" s="0"/>
      <c r="ADW998" s="0"/>
      <c r="ADX998" s="0"/>
      <c r="ADY998" s="0"/>
      <c r="ADZ998" s="0"/>
      <c r="AEA998" s="0"/>
      <c r="AEB998" s="0"/>
      <c r="AEC998" s="0"/>
      <c r="AED998" s="0"/>
      <c r="AEE998" s="0"/>
      <c r="AEF998" s="0"/>
      <c r="AEG998" s="0"/>
      <c r="AEH998" s="0"/>
      <c r="AEI998" s="0"/>
      <c r="AEJ998" s="0"/>
      <c r="AEK998" s="0"/>
      <c r="AEL998" s="0"/>
      <c r="AEM998" s="0"/>
      <c r="AEN998" s="0"/>
      <c r="AEO998" s="0"/>
      <c r="AEP998" s="0"/>
      <c r="AEQ998" s="0"/>
      <c r="AER998" s="0"/>
      <c r="AES998" s="0"/>
      <c r="AET998" s="0"/>
      <c r="AEU998" s="0"/>
      <c r="AEV998" s="0"/>
      <c r="AEW998" s="0"/>
      <c r="AEX998" s="0"/>
      <c r="AEY998" s="0"/>
      <c r="AEZ998" s="0"/>
      <c r="AFA998" s="0"/>
      <c r="AFB998" s="0"/>
      <c r="AFC998" s="0"/>
      <c r="AFD998" s="0"/>
      <c r="AFE998" s="0"/>
      <c r="AFF998" s="0"/>
      <c r="AFG998" s="0"/>
      <c r="AFH998" s="0"/>
      <c r="AFI998" s="0"/>
      <c r="AFJ998" s="0"/>
      <c r="AFK998" s="0"/>
      <c r="AFL998" s="0"/>
      <c r="AFM998" s="0"/>
      <c r="AFN998" s="0"/>
      <c r="AFO998" s="0"/>
      <c r="AFP998" s="0"/>
      <c r="AFQ998" s="0"/>
      <c r="AFR998" s="0"/>
      <c r="AFS998" s="0"/>
      <c r="AFT998" s="0"/>
      <c r="AFU998" s="0"/>
      <c r="AFV998" s="0"/>
      <c r="AFW998" s="0"/>
      <c r="AFX998" s="0"/>
      <c r="AFY998" s="0"/>
      <c r="AFZ998" s="0"/>
      <c r="AGA998" s="0"/>
      <c r="AGB998" s="0"/>
      <c r="AGC998" s="0"/>
      <c r="AGD998" s="0"/>
      <c r="AGE998" s="0"/>
      <c r="AGF998" s="0"/>
      <c r="AGG998" s="0"/>
      <c r="AGH998" s="0"/>
      <c r="AGI998" s="0"/>
      <c r="AGJ998" s="0"/>
      <c r="AGK998" s="0"/>
      <c r="AGL998" s="0"/>
      <c r="AGM998" s="0"/>
      <c r="AGN998" s="0"/>
      <c r="AGO998" s="0"/>
      <c r="AGP998" s="0"/>
      <c r="AGQ998" s="0"/>
      <c r="AGR998" s="0"/>
      <c r="AGS998" s="0"/>
      <c r="AGT998" s="0"/>
      <c r="AGU998" s="0"/>
      <c r="AGV998" s="0"/>
      <c r="AGW998" s="0"/>
      <c r="AGX998" s="0"/>
      <c r="AGY998" s="0"/>
      <c r="AGZ998" s="0"/>
      <c r="AHA998" s="0"/>
      <c r="AHB998" s="0"/>
      <c r="AHC998" s="0"/>
      <c r="AHD998" s="0"/>
      <c r="AHE998" s="0"/>
      <c r="AHF998" s="0"/>
      <c r="AHG998" s="0"/>
      <c r="AHH998" s="0"/>
      <c r="AHI998" s="0"/>
      <c r="AHJ998" s="0"/>
      <c r="AHK998" s="0"/>
      <c r="AHL998" s="0"/>
      <c r="AHM998" s="0"/>
      <c r="AHN998" s="0"/>
      <c r="AHO998" s="0"/>
      <c r="AHP998" s="0"/>
      <c r="AHQ998" s="0"/>
      <c r="AHR998" s="0"/>
      <c r="AHS998" s="0"/>
      <c r="AHT998" s="0"/>
      <c r="AHU998" s="0"/>
      <c r="AHV998" s="0"/>
      <c r="AHW998" s="0"/>
      <c r="AHX998" s="0"/>
      <c r="AHY998" s="0"/>
      <c r="AHZ998" s="0"/>
      <c r="AIA998" s="0"/>
      <c r="AIB998" s="0"/>
      <c r="AIC998" s="0"/>
      <c r="AID998" s="0"/>
      <c r="AIE998" s="0"/>
      <c r="AIF998" s="0"/>
      <c r="AIG998" s="0"/>
      <c r="AIH998" s="0"/>
      <c r="AII998" s="0"/>
      <c r="AIJ998" s="0"/>
      <c r="AIK998" s="0"/>
      <c r="AIL998" s="0"/>
      <c r="AIM998" s="0"/>
      <c r="AIN998" s="0"/>
      <c r="AIO998" s="0"/>
      <c r="AIP998" s="0"/>
      <c r="AIQ998" s="0"/>
      <c r="AIR998" s="0"/>
      <c r="AIS998" s="0"/>
      <c r="AIT998" s="0"/>
      <c r="AIU998" s="0"/>
      <c r="AIV998" s="0"/>
      <c r="AIW998" s="0"/>
      <c r="AIX998" s="0"/>
      <c r="AIY998" s="0"/>
      <c r="AIZ998" s="0"/>
      <c r="AJA998" s="0"/>
      <c r="AJB998" s="0"/>
      <c r="AJC998" s="0"/>
      <c r="AJD998" s="0"/>
      <c r="AJE998" s="0"/>
      <c r="AJF998" s="0"/>
      <c r="AJG998" s="0"/>
      <c r="AJH998" s="0"/>
      <c r="AJI998" s="0"/>
      <c r="AJJ998" s="0"/>
      <c r="AJK998" s="0"/>
      <c r="AJL998" s="0"/>
      <c r="AJM998" s="0"/>
      <c r="AJN998" s="0"/>
      <c r="AJO998" s="0"/>
      <c r="AJP998" s="0"/>
      <c r="AJQ998" s="0"/>
      <c r="AJR998" s="0"/>
      <c r="AJS998" s="0"/>
      <c r="AJT998" s="0"/>
      <c r="AJU998" s="0"/>
      <c r="AJV998" s="0"/>
      <c r="AJW998" s="0"/>
      <c r="AJX998" s="0"/>
      <c r="AJY998" s="0"/>
      <c r="AJZ998" s="0"/>
      <c r="AKA998" s="0"/>
      <c r="AKB998" s="0"/>
      <c r="AKC998" s="0"/>
      <c r="AKD998" s="0"/>
      <c r="AKE998" s="0"/>
      <c r="AKF998" s="0"/>
      <c r="AKG998" s="0"/>
      <c r="AKH998" s="0"/>
      <c r="AKI998" s="0"/>
      <c r="AKJ998" s="0"/>
      <c r="AKK998" s="0"/>
      <c r="AKL998" s="0"/>
      <c r="AKM998" s="0"/>
      <c r="AKN998" s="0"/>
      <c r="AKO998" s="0"/>
      <c r="AKP998" s="0"/>
      <c r="AKQ998" s="0"/>
      <c r="AKR998" s="0"/>
      <c r="AKS998" s="0"/>
      <c r="AKT998" s="0"/>
      <c r="AKU998" s="0"/>
      <c r="AKV998" s="0"/>
      <c r="AKW998" s="0"/>
      <c r="AKX998" s="0"/>
      <c r="AKY998" s="0"/>
      <c r="AKZ998" s="0"/>
      <c r="ALA998" s="0"/>
      <c r="ALB998" s="0"/>
      <c r="ALC998" s="0"/>
      <c r="ALD998" s="0"/>
      <c r="ALE998" s="0"/>
      <c r="ALF998" s="0"/>
      <c r="ALG998" s="0"/>
      <c r="ALH998" s="0"/>
      <c r="ALI998" s="0"/>
      <c r="ALJ998" s="0"/>
      <c r="ALK998" s="0"/>
      <c r="ALL998" s="0"/>
      <c r="ALM998" s="0"/>
      <c r="ALN998" s="0"/>
      <c r="ALO998" s="0"/>
      <c r="ALP998" s="0"/>
      <c r="ALQ998" s="0"/>
      <c r="ALR998" s="0"/>
      <c r="ALS998" s="0"/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customFormat="false" ht="19.5" hidden="true" customHeight="true" outlineLevel="0" collapsed="false">
      <c r="A999" s="5" t="n">
        <v>997</v>
      </c>
      <c r="B999" s="75" t="s">
        <v>7</v>
      </c>
      <c r="C999" s="75" t="s">
        <v>689</v>
      </c>
      <c r="D999" s="75" t="s">
        <v>1204</v>
      </c>
      <c r="E999" s="57" t="s">
        <v>1220</v>
      </c>
      <c r="F999" s="57" t="s">
        <v>1224</v>
      </c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  <c r="IW999" s="0"/>
      <c r="IX999" s="0"/>
      <c r="IY999" s="0"/>
      <c r="IZ999" s="0"/>
      <c r="JA999" s="0"/>
      <c r="JB999" s="0"/>
      <c r="JC999" s="0"/>
      <c r="JD999" s="0"/>
      <c r="JE999" s="0"/>
      <c r="JF999" s="0"/>
      <c r="JG999" s="0"/>
      <c r="JH999" s="0"/>
      <c r="JI999" s="0"/>
      <c r="JJ999" s="0"/>
      <c r="JK999" s="0"/>
      <c r="JL999" s="0"/>
      <c r="JM999" s="0"/>
      <c r="JN999" s="0"/>
      <c r="JO999" s="0"/>
      <c r="JP999" s="0"/>
      <c r="JQ999" s="0"/>
      <c r="JR999" s="0"/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0"/>
      <c r="KX999" s="0"/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  <c r="LX999" s="0"/>
      <c r="LY999" s="0"/>
      <c r="LZ999" s="0"/>
      <c r="MA999" s="0"/>
      <c r="MB999" s="0"/>
      <c r="MC999" s="0"/>
      <c r="MD999" s="0"/>
      <c r="ME999" s="0"/>
      <c r="MF999" s="0"/>
      <c r="MG999" s="0"/>
      <c r="MH999" s="0"/>
      <c r="MI999" s="0"/>
      <c r="MJ999" s="0"/>
      <c r="MK999" s="0"/>
      <c r="ML999" s="0"/>
      <c r="MM999" s="0"/>
      <c r="MN999" s="0"/>
      <c r="MO999" s="0"/>
      <c r="MP999" s="0"/>
      <c r="MQ999" s="0"/>
      <c r="MR999" s="0"/>
      <c r="MS999" s="0"/>
      <c r="MT999" s="0"/>
      <c r="MU999" s="0"/>
      <c r="MV999" s="0"/>
      <c r="MW999" s="0"/>
      <c r="MX999" s="0"/>
      <c r="MY999" s="0"/>
      <c r="MZ999" s="0"/>
      <c r="NA999" s="0"/>
      <c r="NB999" s="0"/>
      <c r="NC999" s="0"/>
      <c r="ND999" s="0"/>
      <c r="NE999" s="0"/>
      <c r="NF999" s="0"/>
      <c r="NG999" s="0"/>
      <c r="NH999" s="0"/>
      <c r="NI999" s="0"/>
      <c r="NJ999" s="0"/>
      <c r="NK999" s="0"/>
      <c r="NL999" s="0"/>
      <c r="NM999" s="0"/>
      <c r="NN999" s="0"/>
      <c r="NO999" s="0"/>
      <c r="NP999" s="0"/>
      <c r="NQ999" s="0"/>
      <c r="NR999" s="0"/>
      <c r="NS999" s="0"/>
      <c r="NT999" s="0"/>
      <c r="NU999" s="0"/>
      <c r="NV999" s="0"/>
      <c r="NW999" s="0"/>
      <c r="NX999" s="0"/>
      <c r="NY999" s="0"/>
      <c r="NZ999" s="0"/>
      <c r="OA999" s="0"/>
      <c r="OB999" s="0"/>
      <c r="OC999" s="0"/>
      <c r="OD999" s="0"/>
      <c r="OE999" s="0"/>
      <c r="OF999" s="0"/>
      <c r="OG999" s="0"/>
      <c r="OH999" s="0"/>
      <c r="OI999" s="0"/>
      <c r="OJ999" s="0"/>
      <c r="OK999" s="0"/>
      <c r="OL999" s="0"/>
      <c r="OM999" s="0"/>
      <c r="ON999" s="0"/>
      <c r="OO999" s="0"/>
      <c r="OP999" s="0"/>
      <c r="OQ999" s="0"/>
      <c r="OR999" s="0"/>
      <c r="OS999" s="0"/>
      <c r="OT999" s="0"/>
      <c r="OU999" s="0"/>
      <c r="OV999" s="0"/>
      <c r="OW999" s="0"/>
      <c r="OX999" s="0"/>
      <c r="OY999" s="0"/>
      <c r="OZ999" s="0"/>
      <c r="PA999" s="0"/>
      <c r="PB999" s="0"/>
      <c r="PC999" s="0"/>
      <c r="PD999" s="0"/>
      <c r="PE999" s="0"/>
      <c r="PF999" s="0"/>
      <c r="PG999" s="0"/>
      <c r="PH999" s="0"/>
      <c r="PI999" s="0"/>
      <c r="PJ999" s="0"/>
      <c r="PK999" s="0"/>
      <c r="PL999" s="0"/>
      <c r="PM999" s="0"/>
      <c r="PN999" s="0"/>
      <c r="PO999" s="0"/>
      <c r="PP999" s="0"/>
      <c r="PQ999" s="0"/>
      <c r="PR999" s="0"/>
      <c r="PS999" s="0"/>
      <c r="PT999" s="0"/>
      <c r="PU999" s="0"/>
      <c r="PV999" s="0"/>
      <c r="PW999" s="0"/>
      <c r="PX999" s="0"/>
      <c r="PY999" s="0"/>
      <c r="PZ999" s="0"/>
      <c r="QA999" s="0"/>
      <c r="QB999" s="0"/>
      <c r="QC999" s="0"/>
      <c r="QD999" s="0"/>
      <c r="QE999" s="0"/>
      <c r="QF999" s="0"/>
      <c r="QG999" s="0"/>
      <c r="QH999" s="0"/>
      <c r="QI999" s="0"/>
      <c r="QJ999" s="0"/>
      <c r="QK999" s="0"/>
      <c r="QL999" s="0"/>
      <c r="QM999" s="0"/>
      <c r="QN999" s="0"/>
      <c r="QO999" s="0"/>
      <c r="QP999" s="0"/>
      <c r="QQ999" s="0"/>
      <c r="QR999" s="0"/>
      <c r="QS999" s="0"/>
      <c r="QT999" s="0"/>
      <c r="QU999" s="0"/>
      <c r="QV999" s="0"/>
      <c r="QW999" s="0"/>
      <c r="QX999" s="0"/>
      <c r="QY999" s="0"/>
      <c r="QZ999" s="0"/>
      <c r="RA999" s="0"/>
      <c r="RB999" s="0"/>
      <c r="RC999" s="0"/>
      <c r="RD999" s="0"/>
      <c r="RE999" s="0"/>
      <c r="RF999" s="0"/>
      <c r="RG999" s="0"/>
      <c r="RH999" s="0"/>
      <c r="RI999" s="0"/>
      <c r="RJ999" s="0"/>
      <c r="RK999" s="0"/>
      <c r="RL999" s="0"/>
      <c r="RM999" s="0"/>
      <c r="RN999" s="0"/>
      <c r="RO999" s="0"/>
      <c r="RP999" s="0"/>
      <c r="RQ999" s="0"/>
      <c r="RR999" s="0"/>
      <c r="RS999" s="0"/>
      <c r="RT999" s="0"/>
      <c r="RU999" s="0"/>
      <c r="RV999" s="0"/>
      <c r="RW999" s="0"/>
      <c r="RX999" s="0"/>
      <c r="RY999" s="0"/>
      <c r="RZ999" s="0"/>
      <c r="SA999" s="0"/>
      <c r="SB999" s="0"/>
      <c r="SC999" s="0"/>
      <c r="SD999" s="0"/>
      <c r="SE999" s="0"/>
      <c r="SF999" s="0"/>
      <c r="SG999" s="0"/>
      <c r="SH999" s="0"/>
      <c r="SI999" s="0"/>
      <c r="SJ999" s="0"/>
      <c r="SK999" s="0"/>
      <c r="SL999" s="0"/>
      <c r="SM999" s="0"/>
      <c r="SN999" s="0"/>
      <c r="SO999" s="0"/>
      <c r="SP999" s="0"/>
      <c r="SQ999" s="0"/>
      <c r="SR999" s="0"/>
      <c r="SS999" s="0"/>
      <c r="ST999" s="0"/>
      <c r="SU999" s="0"/>
      <c r="SV999" s="0"/>
      <c r="SW999" s="0"/>
      <c r="SX999" s="0"/>
      <c r="SY999" s="0"/>
      <c r="SZ999" s="0"/>
      <c r="TA999" s="0"/>
      <c r="TB999" s="0"/>
      <c r="TC999" s="0"/>
      <c r="TD999" s="0"/>
      <c r="TE999" s="0"/>
      <c r="TF999" s="0"/>
      <c r="TG999" s="0"/>
      <c r="TH999" s="0"/>
      <c r="TI999" s="0"/>
      <c r="TJ999" s="0"/>
      <c r="TK999" s="0"/>
      <c r="TL999" s="0"/>
      <c r="TM999" s="0"/>
      <c r="TN999" s="0"/>
      <c r="TO999" s="0"/>
      <c r="TP999" s="0"/>
      <c r="TQ999" s="0"/>
      <c r="TR999" s="0"/>
      <c r="TS999" s="0"/>
      <c r="TT999" s="0"/>
      <c r="TU999" s="0"/>
      <c r="TV999" s="0"/>
      <c r="TW999" s="0"/>
      <c r="TX999" s="0"/>
      <c r="TY999" s="0"/>
      <c r="TZ999" s="0"/>
      <c r="UA999" s="0"/>
      <c r="UB999" s="0"/>
      <c r="UC999" s="0"/>
      <c r="UD999" s="0"/>
      <c r="UE999" s="0"/>
      <c r="UF999" s="0"/>
      <c r="UG999" s="0"/>
      <c r="UH999" s="0"/>
      <c r="UI999" s="0"/>
      <c r="UJ999" s="0"/>
      <c r="UK999" s="0"/>
      <c r="UL999" s="0"/>
      <c r="UM999" s="0"/>
      <c r="UN999" s="0"/>
      <c r="UO999" s="0"/>
      <c r="UP999" s="0"/>
      <c r="UQ999" s="0"/>
      <c r="UR999" s="0"/>
      <c r="US999" s="0"/>
      <c r="UT999" s="0"/>
      <c r="UU999" s="0"/>
      <c r="UV999" s="0"/>
      <c r="UW999" s="0"/>
      <c r="UX999" s="0"/>
      <c r="UY999" s="0"/>
      <c r="UZ999" s="0"/>
      <c r="VA999" s="0"/>
      <c r="VB999" s="0"/>
      <c r="VC999" s="0"/>
      <c r="VD999" s="0"/>
      <c r="VE999" s="0"/>
      <c r="VF999" s="0"/>
      <c r="VG999" s="0"/>
      <c r="VH999" s="0"/>
      <c r="VI999" s="0"/>
      <c r="VJ999" s="0"/>
      <c r="VK999" s="0"/>
      <c r="VL999" s="0"/>
      <c r="VM999" s="0"/>
      <c r="VN999" s="0"/>
      <c r="VO999" s="0"/>
      <c r="VP999" s="0"/>
      <c r="VQ999" s="0"/>
      <c r="VR999" s="0"/>
      <c r="VS999" s="0"/>
      <c r="VT999" s="0"/>
      <c r="VU999" s="0"/>
      <c r="VV999" s="0"/>
      <c r="VW999" s="0"/>
      <c r="VX999" s="0"/>
      <c r="VY999" s="0"/>
      <c r="VZ999" s="0"/>
      <c r="WA999" s="0"/>
      <c r="WB999" s="0"/>
      <c r="WC999" s="0"/>
      <c r="WD999" s="0"/>
      <c r="WE999" s="0"/>
      <c r="WF999" s="0"/>
      <c r="WG999" s="0"/>
      <c r="WH999" s="0"/>
      <c r="WI999" s="0"/>
      <c r="WJ999" s="0"/>
      <c r="WK999" s="0"/>
      <c r="WL999" s="0"/>
      <c r="WM999" s="0"/>
      <c r="WN999" s="0"/>
      <c r="WO999" s="0"/>
      <c r="WP999" s="0"/>
      <c r="WQ999" s="0"/>
      <c r="WR999" s="0"/>
      <c r="WS999" s="0"/>
      <c r="WT999" s="0"/>
      <c r="WU999" s="0"/>
      <c r="WV999" s="0"/>
      <c r="WW999" s="0"/>
      <c r="WX999" s="0"/>
      <c r="WY999" s="0"/>
      <c r="WZ999" s="0"/>
      <c r="XA999" s="0"/>
      <c r="XB999" s="0"/>
      <c r="XC999" s="0"/>
      <c r="XD999" s="0"/>
      <c r="XE999" s="0"/>
      <c r="XF999" s="0"/>
      <c r="XG999" s="0"/>
      <c r="XH999" s="0"/>
      <c r="XI999" s="0"/>
      <c r="XJ999" s="0"/>
      <c r="XK999" s="0"/>
      <c r="XL999" s="0"/>
      <c r="XM999" s="0"/>
      <c r="XN999" s="0"/>
      <c r="XO999" s="0"/>
      <c r="XP999" s="0"/>
      <c r="XQ999" s="0"/>
      <c r="XR999" s="0"/>
      <c r="XS999" s="0"/>
      <c r="XT999" s="0"/>
      <c r="XU999" s="0"/>
      <c r="XV999" s="0"/>
      <c r="XW999" s="0"/>
      <c r="XX999" s="0"/>
      <c r="XY999" s="0"/>
      <c r="XZ999" s="0"/>
      <c r="YA999" s="0"/>
      <c r="YB999" s="0"/>
      <c r="YC999" s="0"/>
      <c r="YD999" s="0"/>
      <c r="YE999" s="0"/>
      <c r="YF999" s="0"/>
      <c r="YG999" s="0"/>
      <c r="YH999" s="0"/>
      <c r="YI999" s="0"/>
      <c r="YJ999" s="0"/>
      <c r="YK999" s="0"/>
      <c r="YL999" s="0"/>
      <c r="YM999" s="0"/>
      <c r="YN999" s="0"/>
      <c r="YO999" s="0"/>
      <c r="YP999" s="0"/>
      <c r="YQ999" s="0"/>
      <c r="YR999" s="0"/>
      <c r="YS999" s="0"/>
      <c r="YT999" s="0"/>
      <c r="YU999" s="0"/>
      <c r="YV999" s="0"/>
      <c r="YW999" s="0"/>
      <c r="YX999" s="0"/>
      <c r="YY999" s="0"/>
      <c r="YZ999" s="0"/>
      <c r="ZA999" s="0"/>
      <c r="ZB999" s="0"/>
      <c r="ZC999" s="0"/>
      <c r="ZD999" s="0"/>
      <c r="ZE999" s="0"/>
      <c r="ZF999" s="0"/>
      <c r="ZG999" s="0"/>
      <c r="ZH999" s="0"/>
      <c r="ZI999" s="0"/>
      <c r="ZJ999" s="0"/>
      <c r="ZK999" s="0"/>
      <c r="ZL999" s="0"/>
      <c r="ZM999" s="0"/>
      <c r="ZN999" s="0"/>
      <c r="ZO999" s="0"/>
      <c r="ZP999" s="0"/>
      <c r="ZQ999" s="0"/>
      <c r="ZR999" s="0"/>
      <c r="ZS999" s="0"/>
      <c r="ZT999" s="0"/>
      <c r="ZU999" s="0"/>
      <c r="ZV999" s="0"/>
      <c r="ZW999" s="0"/>
      <c r="ZX999" s="0"/>
      <c r="ZY999" s="0"/>
      <c r="ZZ999" s="0"/>
      <c r="AAA999" s="0"/>
      <c r="AAB999" s="0"/>
      <c r="AAC999" s="0"/>
      <c r="AAD999" s="0"/>
      <c r="AAE999" s="0"/>
      <c r="AAF999" s="0"/>
      <c r="AAG999" s="0"/>
      <c r="AAH999" s="0"/>
      <c r="AAI999" s="0"/>
      <c r="AAJ999" s="0"/>
      <c r="AAK999" s="0"/>
      <c r="AAL999" s="0"/>
      <c r="AAM999" s="0"/>
      <c r="AAN999" s="0"/>
      <c r="AAO999" s="0"/>
      <c r="AAP999" s="0"/>
      <c r="AAQ999" s="0"/>
      <c r="AAR999" s="0"/>
      <c r="AAS999" s="0"/>
      <c r="AAT999" s="0"/>
      <c r="AAU999" s="0"/>
      <c r="AAV999" s="0"/>
      <c r="AAW999" s="0"/>
      <c r="AAX999" s="0"/>
      <c r="AAY999" s="0"/>
      <c r="AAZ999" s="0"/>
      <c r="ABA999" s="0"/>
      <c r="ABB999" s="0"/>
      <c r="ABC999" s="0"/>
      <c r="ABD999" s="0"/>
      <c r="ABE999" s="0"/>
      <c r="ABF999" s="0"/>
      <c r="ABG999" s="0"/>
      <c r="ABH999" s="0"/>
      <c r="ABI999" s="0"/>
      <c r="ABJ999" s="0"/>
      <c r="ABK999" s="0"/>
      <c r="ABL999" s="0"/>
      <c r="ABM999" s="0"/>
      <c r="ABN999" s="0"/>
      <c r="ABO999" s="0"/>
      <c r="ABP999" s="0"/>
      <c r="ABQ999" s="0"/>
      <c r="ABR999" s="0"/>
      <c r="ABS999" s="0"/>
      <c r="ABT999" s="0"/>
      <c r="ABU999" s="0"/>
      <c r="ABV999" s="0"/>
      <c r="ABW999" s="0"/>
      <c r="ABX999" s="0"/>
      <c r="ABY999" s="0"/>
      <c r="ABZ999" s="0"/>
      <c r="ACA999" s="0"/>
      <c r="ACB999" s="0"/>
      <c r="ACC999" s="0"/>
      <c r="ACD999" s="0"/>
      <c r="ACE999" s="0"/>
      <c r="ACF999" s="0"/>
      <c r="ACG999" s="0"/>
      <c r="ACH999" s="0"/>
      <c r="ACI999" s="0"/>
      <c r="ACJ999" s="0"/>
      <c r="ACK999" s="0"/>
      <c r="ACL999" s="0"/>
      <c r="ACM999" s="0"/>
      <c r="ACN999" s="0"/>
      <c r="ACO999" s="0"/>
      <c r="ACP999" s="0"/>
      <c r="ACQ999" s="0"/>
      <c r="ACR999" s="0"/>
      <c r="ACS999" s="0"/>
      <c r="ACT999" s="0"/>
      <c r="ACU999" s="0"/>
      <c r="ACV999" s="0"/>
      <c r="ACW999" s="0"/>
      <c r="ACX999" s="0"/>
      <c r="ACY999" s="0"/>
      <c r="ACZ999" s="0"/>
      <c r="ADA999" s="0"/>
      <c r="ADB999" s="0"/>
      <c r="ADC999" s="0"/>
      <c r="ADD999" s="0"/>
      <c r="ADE999" s="0"/>
      <c r="ADF999" s="0"/>
      <c r="ADG999" s="0"/>
      <c r="ADH999" s="0"/>
      <c r="ADI999" s="0"/>
      <c r="ADJ999" s="0"/>
      <c r="ADK999" s="0"/>
      <c r="ADL999" s="0"/>
      <c r="ADM999" s="0"/>
      <c r="ADN999" s="0"/>
      <c r="ADO999" s="0"/>
      <c r="ADP999" s="0"/>
      <c r="ADQ999" s="0"/>
      <c r="ADR999" s="0"/>
      <c r="ADS999" s="0"/>
      <c r="ADT999" s="0"/>
      <c r="ADU999" s="0"/>
      <c r="ADV999" s="0"/>
      <c r="ADW999" s="0"/>
      <c r="ADX999" s="0"/>
      <c r="ADY999" s="0"/>
      <c r="ADZ999" s="0"/>
      <c r="AEA999" s="0"/>
      <c r="AEB999" s="0"/>
      <c r="AEC999" s="0"/>
      <c r="AED999" s="0"/>
      <c r="AEE999" s="0"/>
      <c r="AEF999" s="0"/>
      <c r="AEG999" s="0"/>
      <c r="AEH999" s="0"/>
      <c r="AEI999" s="0"/>
      <c r="AEJ999" s="0"/>
      <c r="AEK999" s="0"/>
      <c r="AEL999" s="0"/>
      <c r="AEM999" s="0"/>
      <c r="AEN999" s="0"/>
      <c r="AEO999" s="0"/>
      <c r="AEP999" s="0"/>
      <c r="AEQ999" s="0"/>
      <c r="AER999" s="0"/>
      <c r="AES999" s="0"/>
      <c r="AET999" s="0"/>
      <c r="AEU999" s="0"/>
      <c r="AEV999" s="0"/>
      <c r="AEW999" s="0"/>
      <c r="AEX999" s="0"/>
      <c r="AEY999" s="0"/>
      <c r="AEZ999" s="0"/>
      <c r="AFA999" s="0"/>
      <c r="AFB999" s="0"/>
      <c r="AFC999" s="0"/>
      <c r="AFD999" s="0"/>
      <c r="AFE999" s="0"/>
      <c r="AFF999" s="0"/>
      <c r="AFG999" s="0"/>
      <c r="AFH999" s="0"/>
      <c r="AFI999" s="0"/>
      <c r="AFJ999" s="0"/>
      <c r="AFK999" s="0"/>
      <c r="AFL999" s="0"/>
      <c r="AFM999" s="0"/>
      <c r="AFN999" s="0"/>
      <c r="AFO999" s="0"/>
      <c r="AFP999" s="0"/>
      <c r="AFQ999" s="0"/>
      <c r="AFR999" s="0"/>
      <c r="AFS999" s="0"/>
      <c r="AFT999" s="0"/>
      <c r="AFU999" s="0"/>
      <c r="AFV999" s="0"/>
      <c r="AFW999" s="0"/>
      <c r="AFX999" s="0"/>
      <c r="AFY999" s="0"/>
      <c r="AFZ999" s="0"/>
      <c r="AGA999" s="0"/>
      <c r="AGB999" s="0"/>
      <c r="AGC999" s="0"/>
      <c r="AGD999" s="0"/>
      <c r="AGE999" s="0"/>
      <c r="AGF999" s="0"/>
      <c r="AGG999" s="0"/>
      <c r="AGH999" s="0"/>
      <c r="AGI999" s="0"/>
      <c r="AGJ999" s="0"/>
      <c r="AGK999" s="0"/>
      <c r="AGL999" s="0"/>
      <c r="AGM999" s="0"/>
      <c r="AGN999" s="0"/>
      <c r="AGO999" s="0"/>
      <c r="AGP999" s="0"/>
      <c r="AGQ999" s="0"/>
      <c r="AGR999" s="0"/>
      <c r="AGS999" s="0"/>
      <c r="AGT999" s="0"/>
      <c r="AGU999" s="0"/>
      <c r="AGV999" s="0"/>
      <c r="AGW999" s="0"/>
      <c r="AGX999" s="0"/>
      <c r="AGY999" s="0"/>
      <c r="AGZ999" s="0"/>
      <c r="AHA999" s="0"/>
      <c r="AHB999" s="0"/>
      <c r="AHC999" s="0"/>
      <c r="AHD999" s="0"/>
      <c r="AHE999" s="0"/>
      <c r="AHF999" s="0"/>
      <c r="AHG999" s="0"/>
      <c r="AHH999" s="0"/>
      <c r="AHI999" s="0"/>
      <c r="AHJ999" s="0"/>
      <c r="AHK999" s="0"/>
      <c r="AHL999" s="0"/>
      <c r="AHM999" s="0"/>
      <c r="AHN999" s="0"/>
      <c r="AHO999" s="0"/>
      <c r="AHP999" s="0"/>
      <c r="AHQ999" s="0"/>
      <c r="AHR999" s="0"/>
      <c r="AHS999" s="0"/>
      <c r="AHT999" s="0"/>
      <c r="AHU999" s="0"/>
      <c r="AHV999" s="0"/>
      <c r="AHW999" s="0"/>
      <c r="AHX999" s="0"/>
      <c r="AHY999" s="0"/>
      <c r="AHZ999" s="0"/>
      <c r="AIA999" s="0"/>
      <c r="AIB999" s="0"/>
      <c r="AIC999" s="0"/>
      <c r="AID999" s="0"/>
      <c r="AIE999" s="0"/>
      <c r="AIF999" s="0"/>
      <c r="AIG999" s="0"/>
      <c r="AIH999" s="0"/>
      <c r="AII999" s="0"/>
      <c r="AIJ999" s="0"/>
      <c r="AIK999" s="0"/>
      <c r="AIL999" s="0"/>
      <c r="AIM999" s="0"/>
      <c r="AIN999" s="0"/>
      <c r="AIO999" s="0"/>
      <c r="AIP999" s="0"/>
      <c r="AIQ999" s="0"/>
      <c r="AIR999" s="0"/>
      <c r="AIS999" s="0"/>
      <c r="AIT999" s="0"/>
      <c r="AIU999" s="0"/>
      <c r="AIV999" s="0"/>
      <c r="AIW999" s="0"/>
      <c r="AIX999" s="0"/>
      <c r="AIY999" s="0"/>
      <c r="AIZ999" s="0"/>
      <c r="AJA999" s="0"/>
      <c r="AJB999" s="0"/>
      <c r="AJC999" s="0"/>
      <c r="AJD999" s="0"/>
      <c r="AJE999" s="0"/>
      <c r="AJF999" s="0"/>
      <c r="AJG999" s="0"/>
      <c r="AJH999" s="0"/>
      <c r="AJI999" s="0"/>
      <c r="AJJ999" s="0"/>
      <c r="AJK999" s="0"/>
      <c r="AJL999" s="0"/>
      <c r="AJM999" s="0"/>
      <c r="AJN999" s="0"/>
      <c r="AJO999" s="0"/>
      <c r="AJP999" s="0"/>
      <c r="AJQ999" s="0"/>
      <c r="AJR999" s="0"/>
      <c r="AJS999" s="0"/>
      <c r="AJT999" s="0"/>
      <c r="AJU999" s="0"/>
      <c r="AJV999" s="0"/>
      <c r="AJW999" s="0"/>
      <c r="AJX999" s="0"/>
      <c r="AJY999" s="0"/>
      <c r="AJZ999" s="0"/>
      <c r="AKA999" s="0"/>
      <c r="AKB999" s="0"/>
      <c r="AKC999" s="0"/>
      <c r="AKD999" s="0"/>
      <c r="AKE999" s="0"/>
      <c r="AKF999" s="0"/>
      <c r="AKG999" s="0"/>
      <c r="AKH999" s="0"/>
      <c r="AKI999" s="0"/>
      <c r="AKJ999" s="0"/>
      <c r="AKK999" s="0"/>
      <c r="AKL999" s="0"/>
      <c r="AKM999" s="0"/>
      <c r="AKN999" s="0"/>
      <c r="AKO999" s="0"/>
      <c r="AKP999" s="0"/>
      <c r="AKQ999" s="0"/>
      <c r="AKR999" s="0"/>
      <c r="AKS999" s="0"/>
      <c r="AKT999" s="0"/>
      <c r="AKU999" s="0"/>
      <c r="AKV999" s="0"/>
      <c r="AKW999" s="0"/>
      <c r="AKX999" s="0"/>
      <c r="AKY999" s="0"/>
      <c r="AKZ999" s="0"/>
      <c r="ALA999" s="0"/>
      <c r="ALB999" s="0"/>
      <c r="ALC999" s="0"/>
      <c r="ALD999" s="0"/>
      <c r="ALE999" s="0"/>
      <c r="ALF999" s="0"/>
      <c r="ALG999" s="0"/>
      <c r="ALH999" s="0"/>
      <c r="ALI999" s="0"/>
      <c r="ALJ999" s="0"/>
      <c r="ALK999" s="0"/>
      <c r="ALL999" s="0"/>
      <c r="ALM999" s="0"/>
      <c r="ALN999" s="0"/>
      <c r="ALO999" s="0"/>
      <c r="ALP999" s="0"/>
      <c r="ALQ999" s="0"/>
      <c r="ALR999" s="0"/>
      <c r="ALS999" s="0"/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customFormat="false" ht="19.5" hidden="true" customHeight="true" outlineLevel="0" collapsed="false">
      <c r="A1000" s="5" t="n">
        <v>998</v>
      </c>
      <c r="B1000" s="75" t="s">
        <v>7</v>
      </c>
      <c r="C1000" s="75" t="s">
        <v>689</v>
      </c>
      <c r="D1000" s="75" t="s">
        <v>1204</v>
      </c>
      <c r="E1000" s="12" t="s">
        <v>1225</v>
      </c>
      <c r="F1000" s="12" t="s">
        <v>1226</v>
      </c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0"/>
      <c r="MO1000" s="0"/>
      <c r="MP1000" s="0"/>
      <c r="MQ1000" s="0"/>
      <c r="MR1000" s="0"/>
      <c r="MS1000" s="0"/>
      <c r="MT1000" s="0"/>
      <c r="MU1000" s="0"/>
      <c r="MV1000" s="0"/>
      <c r="MW1000" s="0"/>
      <c r="MX1000" s="0"/>
      <c r="MY1000" s="0"/>
      <c r="MZ1000" s="0"/>
      <c r="NA1000" s="0"/>
      <c r="NB1000" s="0"/>
      <c r="NC1000" s="0"/>
      <c r="ND1000" s="0"/>
      <c r="NE1000" s="0"/>
      <c r="NF1000" s="0"/>
      <c r="NG1000" s="0"/>
      <c r="NH1000" s="0"/>
      <c r="NI1000" s="0"/>
      <c r="NJ1000" s="0"/>
      <c r="NK1000" s="0"/>
      <c r="NL1000" s="0"/>
      <c r="NM1000" s="0"/>
      <c r="NN1000" s="0"/>
      <c r="NO1000" s="0"/>
      <c r="NP1000" s="0"/>
      <c r="NQ1000" s="0"/>
      <c r="NR1000" s="0"/>
      <c r="NS1000" s="0"/>
      <c r="NT1000" s="0"/>
      <c r="NU1000" s="0"/>
      <c r="NV1000" s="0"/>
      <c r="NW1000" s="0"/>
      <c r="NX1000" s="0"/>
      <c r="NY1000" s="0"/>
      <c r="NZ1000" s="0"/>
      <c r="OA1000" s="0"/>
      <c r="OB1000" s="0"/>
      <c r="OC1000" s="0"/>
      <c r="OD1000" s="0"/>
      <c r="OE1000" s="0"/>
      <c r="OF1000" s="0"/>
      <c r="OG1000" s="0"/>
      <c r="OH1000" s="0"/>
      <c r="OI1000" s="0"/>
      <c r="OJ1000" s="0"/>
      <c r="OK1000" s="0"/>
      <c r="OL1000" s="0"/>
      <c r="OM1000" s="0"/>
      <c r="ON1000" s="0"/>
      <c r="OO1000" s="0"/>
      <c r="OP1000" s="0"/>
      <c r="OQ1000" s="0"/>
      <c r="OR1000" s="0"/>
      <c r="OS1000" s="0"/>
      <c r="OT1000" s="0"/>
      <c r="OU1000" s="0"/>
      <c r="OV1000" s="0"/>
      <c r="OW1000" s="0"/>
      <c r="OX1000" s="0"/>
      <c r="OY1000" s="0"/>
      <c r="OZ1000" s="0"/>
      <c r="PA1000" s="0"/>
      <c r="PB1000" s="0"/>
      <c r="PC1000" s="0"/>
      <c r="PD1000" s="0"/>
      <c r="PE1000" s="0"/>
      <c r="PF1000" s="0"/>
      <c r="PG1000" s="0"/>
      <c r="PH1000" s="0"/>
      <c r="PI1000" s="0"/>
      <c r="PJ1000" s="0"/>
      <c r="PK1000" s="0"/>
      <c r="PL1000" s="0"/>
      <c r="PM1000" s="0"/>
      <c r="PN1000" s="0"/>
      <c r="PO1000" s="0"/>
      <c r="PP1000" s="0"/>
      <c r="PQ1000" s="0"/>
      <c r="PR1000" s="0"/>
      <c r="PS1000" s="0"/>
      <c r="PT1000" s="0"/>
      <c r="PU1000" s="0"/>
      <c r="PV1000" s="0"/>
      <c r="PW1000" s="0"/>
      <c r="PX1000" s="0"/>
      <c r="PY1000" s="0"/>
      <c r="PZ1000" s="0"/>
      <c r="QA1000" s="0"/>
      <c r="QB1000" s="0"/>
      <c r="QC1000" s="0"/>
      <c r="QD1000" s="0"/>
      <c r="QE1000" s="0"/>
      <c r="QF1000" s="0"/>
      <c r="QG1000" s="0"/>
      <c r="QH1000" s="0"/>
      <c r="QI1000" s="0"/>
      <c r="QJ1000" s="0"/>
      <c r="QK1000" s="0"/>
      <c r="QL1000" s="0"/>
      <c r="QM1000" s="0"/>
      <c r="QN1000" s="0"/>
      <c r="QO1000" s="0"/>
      <c r="QP1000" s="0"/>
      <c r="QQ1000" s="0"/>
      <c r="QR1000" s="0"/>
      <c r="QS1000" s="0"/>
      <c r="QT1000" s="0"/>
      <c r="QU1000" s="0"/>
      <c r="QV1000" s="0"/>
      <c r="QW1000" s="0"/>
      <c r="QX1000" s="0"/>
      <c r="QY1000" s="0"/>
      <c r="QZ1000" s="0"/>
      <c r="RA1000" s="0"/>
      <c r="RB1000" s="0"/>
      <c r="RC1000" s="0"/>
      <c r="RD1000" s="0"/>
      <c r="RE1000" s="0"/>
      <c r="RF1000" s="0"/>
      <c r="RG1000" s="0"/>
      <c r="RH1000" s="0"/>
      <c r="RI1000" s="0"/>
      <c r="RJ1000" s="0"/>
      <c r="RK1000" s="0"/>
      <c r="RL1000" s="0"/>
      <c r="RM1000" s="0"/>
      <c r="RN1000" s="0"/>
      <c r="RO1000" s="0"/>
      <c r="RP1000" s="0"/>
      <c r="RQ1000" s="0"/>
      <c r="RR1000" s="0"/>
      <c r="RS1000" s="0"/>
      <c r="RT1000" s="0"/>
      <c r="RU1000" s="0"/>
      <c r="RV1000" s="0"/>
      <c r="RW1000" s="0"/>
      <c r="RX1000" s="0"/>
      <c r="RY1000" s="0"/>
      <c r="RZ1000" s="0"/>
      <c r="SA1000" s="0"/>
      <c r="SB1000" s="0"/>
      <c r="SC1000" s="0"/>
      <c r="SD1000" s="0"/>
      <c r="SE1000" s="0"/>
      <c r="SF1000" s="0"/>
      <c r="SG1000" s="0"/>
      <c r="SH1000" s="0"/>
      <c r="SI1000" s="0"/>
      <c r="SJ1000" s="0"/>
      <c r="SK1000" s="0"/>
      <c r="SL1000" s="0"/>
      <c r="SM1000" s="0"/>
      <c r="SN1000" s="0"/>
      <c r="SO1000" s="0"/>
      <c r="SP1000" s="0"/>
      <c r="SQ1000" s="0"/>
      <c r="SR1000" s="0"/>
      <c r="SS1000" s="0"/>
      <c r="ST1000" s="0"/>
      <c r="SU1000" s="0"/>
      <c r="SV1000" s="0"/>
      <c r="SW1000" s="0"/>
      <c r="SX1000" s="0"/>
      <c r="SY1000" s="0"/>
      <c r="SZ1000" s="0"/>
      <c r="TA1000" s="0"/>
      <c r="TB1000" s="0"/>
      <c r="TC1000" s="0"/>
      <c r="TD1000" s="0"/>
      <c r="TE1000" s="0"/>
      <c r="TF1000" s="0"/>
      <c r="TG1000" s="0"/>
      <c r="TH1000" s="0"/>
      <c r="TI1000" s="0"/>
      <c r="TJ1000" s="0"/>
      <c r="TK1000" s="0"/>
      <c r="TL1000" s="0"/>
      <c r="TM1000" s="0"/>
      <c r="TN1000" s="0"/>
      <c r="TO1000" s="0"/>
      <c r="TP1000" s="0"/>
      <c r="TQ1000" s="0"/>
      <c r="TR1000" s="0"/>
      <c r="TS1000" s="0"/>
      <c r="TT1000" s="0"/>
      <c r="TU1000" s="0"/>
      <c r="TV1000" s="0"/>
      <c r="TW1000" s="0"/>
      <c r="TX1000" s="0"/>
      <c r="TY1000" s="0"/>
      <c r="TZ1000" s="0"/>
      <c r="UA1000" s="0"/>
      <c r="UB1000" s="0"/>
      <c r="UC1000" s="0"/>
      <c r="UD1000" s="0"/>
      <c r="UE1000" s="0"/>
      <c r="UF1000" s="0"/>
      <c r="UG1000" s="0"/>
      <c r="UH1000" s="0"/>
      <c r="UI1000" s="0"/>
      <c r="UJ1000" s="0"/>
      <c r="UK1000" s="0"/>
      <c r="UL1000" s="0"/>
      <c r="UM1000" s="0"/>
      <c r="UN1000" s="0"/>
      <c r="UO1000" s="0"/>
      <c r="UP1000" s="0"/>
      <c r="UQ1000" s="0"/>
      <c r="UR1000" s="0"/>
      <c r="US1000" s="0"/>
      <c r="UT1000" s="0"/>
      <c r="UU1000" s="0"/>
      <c r="UV1000" s="0"/>
      <c r="UW1000" s="0"/>
      <c r="UX1000" s="0"/>
      <c r="UY1000" s="0"/>
      <c r="UZ1000" s="0"/>
      <c r="VA1000" s="0"/>
      <c r="VB1000" s="0"/>
      <c r="VC1000" s="0"/>
      <c r="VD1000" s="0"/>
      <c r="VE1000" s="0"/>
      <c r="VF1000" s="0"/>
      <c r="VG1000" s="0"/>
      <c r="VH1000" s="0"/>
      <c r="VI1000" s="0"/>
      <c r="VJ1000" s="0"/>
      <c r="VK1000" s="0"/>
      <c r="VL1000" s="0"/>
      <c r="VM1000" s="0"/>
      <c r="VN1000" s="0"/>
      <c r="VO1000" s="0"/>
      <c r="VP1000" s="0"/>
      <c r="VQ1000" s="0"/>
      <c r="VR1000" s="0"/>
      <c r="VS1000" s="0"/>
      <c r="VT1000" s="0"/>
      <c r="VU1000" s="0"/>
      <c r="VV1000" s="0"/>
      <c r="VW1000" s="0"/>
      <c r="VX1000" s="0"/>
      <c r="VY1000" s="0"/>
      <c r="VZ1000" s="0"/>
      <c r="WA1000" s="0"/>
      <c r="WB1000" s="0"/>
      <c r="WC1000" s="0"/>
      <c r="WD1000" s="0"/>
      <c r="WE1000" s="0"/>
      <c r="WF1000" s="0"/>
      <c r="WG1000" s="0"/>
      <c r="WH1000" s="0"/>
      <c r="WI1000" s="0"/>
      <c r="WJ1000" s="0"/>
      <c r="WK1000" s="0"/>
      <c r="WL1000" s="0"/>
      <c r="WM1000" s="0"/>
      <c r="WN1000" s="0"/>
      <c r="WO1000" s="0"/>
      <c r="WP1000" s="0"/>
      <c r="WQ1000" s="0"/>
      <c r="WR1000" s="0"/>
      <c r="WS1000" s="0"/>
      <c r="WT1000" s="0"/>
      <c r="WU1000" s="0"/>
      <c r="WV1000" s="0"/>
      <c r="WW1000" s="0"/>
      <c r="WX1000" s="0"/>
      <c r="WY1000" s="0"/>
      <c r="WZ1000" s="0"/>
      <c r="XA1000" s="0"/>
      <c r="XB1000" s="0"/>
      <c r="XC1000" s="0"/>
      <c r="XD1000" s="0"/>
      <c r="XE1000" s="0"/>
      <c r="XF1000" s="0"/>
      <c r="XG1000" s="0"/>
      <c r="XH1000" s="0"/>
      <c r="XI1000" s="0"/>
      <c r="XJ1000" s="0"/>
      <c r="XK1000" s="0"/>
      <c r="XL1000" s="0"/>
      <c r="XM1000" s="0"/>
      <c r="XN1000" s="0"/>
      <c r="XO1000" s="0"/>
      <c r="XP1000" s="0"/>
      <c r="XQ1000" s="0"/>
      <c r="XR1000" s="0"/>
      <c r="XS1000" s="0"/>
      <c r="XT1000" s="0"/>
      <c r="XU1000" s="0"/>
      <c r="XV1000" s="0"/>
      <c r="XW1000" s="0"/>
      <c r="XX1000" s="0"/>
      <c r="XY1000" s="0"/>
      <c r="XZ1000" s="0"/>
      <c r="YA1000" s="0"/>
      <c r="YB1000" s="0"/>
      <c r="YC1000" s="0"/>
      <c r="YD1000" s="0"/>
      <c r="YE1000" s="0"/>
      <c r="YF1000" s="0"/>
      <c r="YG1000" s="0"/>
      <c r="YH1000" s="0"/>
      <c r="YI1000" s="0"/>
      <c r="YJ1000" s="0"/>
      <c r="YK1000" s="0"/>
      <c r="YL1000" s="0"/>
      <c r="YM1000" s="0"/>
      <c r="YN1000" s="0"/>
      <c r="YO1000" s="0"/>
      <c r="YP1000" s="0"/>
      <c r="YQ1000" s="0"/>
      <c r="YR1000" s="0"/>
      <c r="YS1000" s="0"/>
      <c r="YT1000" s="0"/>
      <c r="YU1000" s="0"/>
      <c r="YV1000" s="0"/>
      <c r="YW1000" s="0"/>
      <c r="YX1000" s="0"/>
      <c r="YY1000" s="0"/>
      <c r="YZ1000" s="0"/>
      <c r="ZA1000" s="0"/>
      <c r="ZB1000" s="0"/>
      <c r="ZC1000" s="0"/>
      <c r="ZD1000" s="0"/>
      <c r="ZE1000" s="0"/>
      <c r="ZF1000" s="0"/>
      <c r="ZG1000" s="0"/>
      <c r="ZH1000" s="0"/>
      <c r="ZI1000" s="0"/>
      <c r="ZJ1000" s="0"/>
      <c r="ZK1000" s="0"/>
      <c r="ZL1000" s="0"/>
      <c r="ZM1000" s="0"/>
      <c r="ZN1000" s="0"/>
      <c r="ZO1000" s="0"/>
      <c r="ZP1000" s="0"/>
      <c r="ZQ1000" s="0"/>
      <c r="ZR1000" s="0"/>
      <c r="ZS1000" s="0"/>
      <c r="ZT1000" s="0"/>
      <c r="ZU1000" s="0"/>
      <c r="ZV1000" s="0"/>
      <c r="ZW1000" s="0"/>
      <c r="ZX1000" s="0"/>
      <c r="ZY1000" s="0"/>
      <c r="ZZ1000" s="0"/>
      <c r="AAA1000" s="0"/>
      <c r="AAB1000" s="0"/>
      <c r="AAC1000" s="0"/>
      <c r="AAD1000" s="0"/>
      <c r="AAE1000" s="0"/>
      <c r="AAF1000" s="0"/>
      <c r="AAG1000" s="0"/>
      <c r="AAH1000" s="0"/>
      <c r="AAI1000" s="0"/>
      <c r="AAJ1000" s="0"/>
      <c r="AAK1000" s="0"/>
      <c r="AAL1000" s="0"/>
      <c r="AAM1000" s="0"/>
      <c r="AAN1000" s="0"/>
      <c r="AAO1000" s="0"/>
      <c r="AAP1000" s="0"/>
      <c r="AAQ1000" s="0"/>
      <c r="AAR1000" s="0"/>
      <c r="AAS1000" s="0"/>
      <c r="AAT1000" s="0"/>
      <c r="AAU1000" s="0"/>
      <c r="AAV1000" s="0"/>
      <c r="AAW1000" s="0"/>
      <c r="AAX1000" s="0"/>
      <c r="AAY1000" s="0"/>
      <c r="AAZ1000" s="0"/>
      <c r="ABA1000" s="0"/>
      <c r="ABB1000" s="0"/>
      <c r="ABC1000" s="0"/>
      <c r="ABD1000" s="0"/>
      <c r="ABE1000" s="0"/>
      <c r="ABF1000" s="0"/>
      <c r="ABG1000" s="0"/>
      <c r="ABH1000" s="0"/>
      <c r="ABI1000" s="0"/>
      <c r="ABJ1000" s="0"/>
      <c r="ABK1000" s="0"/>
      <c r="ABL1000" s="0"/>
      <c r="ABM1000" s="0"/>
      <c r="ABN1000" s="0"/>
      <c r="ABO1000" s="0"/>
      <c r="ABP1000" s="0"/>
      <c r="ABQ1000" s="0"/>
      <c r="ABR1000" s="0"/>
      <c r="ABS1000" s="0"/>
      <c r="ABT1000" s="0"/>
      <c r="ABU1000" s="0"/>
      <c r="ABV1000" s="0"/>
      <c r="ABW1000" s="0"/>
      <c r="ABX1000" s="0"/>
      <c r="ABY1000" s="0"/>
      <c r="ABZ1000" s="0"/>
      <c r="ACA1000" s="0"/>
      <c r="ACB1000" s="0"/>
      <c r="ACC1000" s="0"/>
      <c r="ACD1000" s="0"/>
      <c r="ACE1000" s="0"/>
      <c r="ACF1000" s="0"/>
      <c r="ACG1000" s="0"/>
      <c r="ACH1000" s="0"/>
      <c r="ACI1000" s="0"/>
      <c r="ACJ1000" s="0"/>
      <c r="ACK1000" s="0"/>
      <c r="ACL1000" s="0"/>
      <c r="ACM1000" s="0"/>
      <c r="ACN1000" s="0"/>
      <c r="ACO1000" s="0"/>
      <c r="ACP1000" s="0"/>
      <c r="ACQ1000" s="0"/>
      <c r="ACR1000" s="0"/>
      <c r="ACS1000" s="0"/>
      <c r="ACT1000" s="0"/>
      <c r="ACU1000" s="0"/>
      <c r="ACV1000" s="0"/>
      <c r="ACW1000" s="0"/>
      <c r="ACX1000" s="0"/>
      <c r="ACY1000" s="0"/>
      <c r="ACZ1000" s="0"/>
      <c r="ADA1000" s="0"/>
      <c r="ADB1000" s="0"/>
      <c r="ADC1000" s="0"/>
      <c r="ADD1000" s="0"/>
      <c r="ADE1000" s="0"/>
      <c r="ADF1000" s="0"/>
      <c r="ADG1000" s="0"/>
      <c r="ADH1000" s="0"/>
      <c r="ADI1000" s="0"/>
      <c r="ADJ1000" s="0"/>
      <c r="ADK1000" s="0"/>
      <c r="ADL1000" s="0"/>
      <c r="ADM1000" s="0"/>
      <c r="ADN1000" s="0"/>
      <c r="ADO1000" s="0"/>
      <c r="ADP1000" s="0"/>
      <c r="ADQ1000" s="0"/>
      <c r="ADR1000" s="0"/>
      <c r="ADS1000" s="0"/>
      <c r="ADT1000" s="0"/>
      <c r="ADU1000" s="0"/>
      <c r="ADV1000" s="0"/>
      <c r="ADW1000" s="0"/>
      <c r="ADX1000" s="0"/>
      <c r="ADY1000" s="0"/>
      <c r="ADZ1000" s="0"/>
      <c r="AEA1000" s="0"/>
      <c r="AEB1000" s="0"/>
      <c r="AEC1000" s="0"/>
      <c r="AED1000" s="0"/>
      <c r="AEE1000" s="0"/>
      <c r="AEF1000" s="0"/>
      <c r="AEG1000" s="0"/>
      <c r="AEH1000" s="0"/>
      <c r="AEI1000" s="0"/>
      <c r="AEJ1000" s="0"/>
      <c r="AEK1000" s="0"/>
      <c r="AEL1000" s="0"/>
      <c r="AEM1000" s="0"/>
      <c r="AEN1000" s="0"/>
      <c r="AEO1000" s="0"/>
      <c r="AEP1000" s="0"/>
      <c r="AEQ1000" s="0"/>
      <c r="AER1000" s="0"/>
      <c r="AES1000" s="0"/>
      <c r="AET1000" s="0"/>
      <c r="AEU1000" s="0"/>
      <c r="AEV1000" s="0"/>
      <c r="AEW1000" s="0"/>
      <c r="AEX1000" s="0"/>
      <c r="AEY1000" s="0"/>
      <c r="AEZ1000" s="0"/>
      <c r="AFA1000" s="0"/>
      <c r="AFB1000" s="0"/>
      <c r="AFC1000" s="0"/>
      <c r="AFD1000" s="0"/>
      <c r="AFE1000" s="0"/>
      <c r="AFF1000" s="0"/>
      <c r="AFG1000" s="0"/>
      <c r="AFH1000" s="0"/>
      <c r="AFI1000" s="0"/>
      <c r="AFJ1000" s="0"/>
      <c r="AFK1000" s="0"/>
      <c r="AFL1000" s="0"/>
      <c r="AFM1000" s="0"/>
      <c r="AFN1000" s="0"/>
      <c r="AFO1000" s="0"/>
      <c r="AFP1000" s="0"/>
      <c r="AFQ1000" s="0"/>
      <c r="AFR1000" s="0"/>
      <c r="AFS1000" s="0"/>
      <c r="AFT1000" s="0"/>
      <c r="AFU1000" s="0"/>
      <c r="AFV1000" s="0"/>
      <c r="AFW1000" s="0"/>
      <c r="AFX1000" s="0"/>
      <c r="AFY1000" s="0"/>
      <c r="AFZ1000" s="0"/>
      <c r="AGA1000" s="0"/>
      <c r="AGB1000" s="0"/>
      <c r="AGC1000" s="0"/>
      <c r="AGD1000" s="0"/>
      <c r="AGE1000" s="0"/>
      <c r="AGF1000" s="0"/>
      <c r="AGG1000" s="0"/>
      <c r="AGH1000" s="0"/>
      <c r="AGI1000" s="0"/>
      <c r="AGJ1000" s="0"/>
      <c r="AGK1000" s="0"/>
      <c r="AGL1000" s="0"/>
      <c r="AGM1000" s="0"/>
      <c r="AGN1000" s="0"/>
      <c r="AGO1000" s="0"/>
      <c r="AGP1000" s="0"/>
      <c r="AGQ1000" s="0"/>
      <c r="AGR1000" s="0"/>
      <c r="AGS1000" s="0"/>
      <c r="AGT1000" s="0"/>
      <c r="AGU1000" s="0"/>
      <c r="AGV1000" s="0"/>
      <c r="AGW1000" s="0"/>
      <c r="AGX1000" s="0"/>
      <c r="AGY1000" s="0"/>
      <c r="AGZ1000" s="0"/>
      <c r="AHA1000" s="0"/>
      <c r="AHB1000" s="0"/>
      <c r="AHC1000" s="0"/>
      <c r="AHD1000" s="0"/>
      <c r="AHE1000" s="0"/>
      <c r="AHF1000" s="0"/>
      <c r="AHG1000" s="0"/>
      <c r="AHH1000" s="0"/>
      <c r="AHI1000" s="0"/>
      <c r="AHJ1000" s="0"/>
      <c r="AHK1000" s="0"/>
      <c r="AHL1000" s="0"/>
      <c r="AHM1000" s="0"/>
      <c r="AHN1000" s="0"/>
      <c r="AHO1000" s="0"/>
      <c r="AHP1000" s="0"/>
      <c r="AHQ1000" s="0"/>
      <c r="AHR1000" s="0"/>
      <c r="AHS1000" s="0"/>
      <c r="AHT1000" s="0"/>
      <c r="AHU1000" s="0"/>
      <c r="AHV1000" s="0"/>
      <c r="AHW1000" s="0"/>
      <c r="AHX1000" s="0"/>
      <c r="AHY1000" s="0"/>
      <c r="AHZ1000" s="0"/>
      <c r="AIA1000" s="0"/>
      <c r="AIB1000" s="0"/>
      <c r="AIC1000" s="0"/>
      <c r="AID1000" s="0"/>
      <c r="AIE1000" s="0"/>
      <c r="AIF1000" s="0"/>
      <c r="AIG1000" s="0"/>
      <c r="AIH1000" s="0"/>
      <c r="AII1000" s="0"/>
      <c r="AIJ1000" s="0"/>
      <c r="AIK1000" s="0"/>
      <c r="AIL1000" s="0"/>
      <c r="AIM1000" s="0"/>
      <c r="AIN1000" s="0"/>
      <c r="AIO1000" s="0"/>
      <c r="AIP1000" s="0"/>
      <c r="AIQ1000" s="0"/>
      <c r="AIR1000" s="0"/>
      <c r="AIS1000" s="0"/>
      <c r="AIT1000" s="0"/>
      <c r="AIU1000" s="0"/>
      <c r="AIV1000" s="0"/>
      <c r="AIW1000" s="0"/>
      <c r="AIX1000" s="0"/>
      <c r="AIY1000" s="0"/>
      <c r="AIZ1000" s="0"/>
      <c r="AJA1000" s="0"/>
      <c r="AJB1000" s="0"/>
      <c r="AJC1000" s="0"/>
      <c r="AJD1000" s="0"/>
      <c r="AJE1000" s="0"/>
      <c r="AJF1000" s="0"/>
      <c r="AJG1000" s="0"/>
      <c r="AJH1000" s="0"/>
      <c r="AJI1000" s="0"/>
      <c r="AJJ1000" s="0"/>
      <c r="AJK1000" s="0"/>
      <c r="AJL1000" s="0"/>
      <c r="AJM1000" s="0"/>
      <c r="AJN1000" s="0"/>
      <c r="AJO1000" s="0"/>
      <c r="AJP1000" s="0"/>
      <c r="AJQ1000" s="0"/>
      <c r="AJR1000" s="0"/>
      <c r="AJS1000" s="0"/>
      <c r="AJT1000" s="0"/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customFormat="false" ht="19.5" hidden="true" customHeight="true" outlineLevel="0" collapsed="false">
      <c r="A1001" s="5" t="n">
        <v>999</v>
      </c>
      <c r="B1001" s="75" t="s">
        <v>7</v>
      </c>
      <c r="C1001" s="75" t="s">
        <v>689</v>
      </c>
      <c r="D1001" s="75" t="s">
        <v>1204</v>
      </c>
      <c r="E1001" s="12" t="s">
        <v>1227</v>
      </c>
      <c r="F1001" s="12" t="s">
        <v>1228</v>
      </c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  <c r="IW1001" s="0"/>
      <c r="IX1001" s="0"/>
      <c r="IY1001" s="0"/>
      <c r="IZ1001" s="0"/>
      <c r="JA1001" s="0"/>
      <c r="JB1001" s="0"/>
      <c r="JC1001" s="0"/>
      <c r="JD1001" s="0"/>
      <c r="JE1001" s="0"/>
      <c r="JF1001" s="0"/>
      <c r="JG1001" s="0"/>
      <c r="JH1001" s="0"/>
      <c r="JI1001" s="0"/>
      <c r="JJ1001" s="0"/>
      <c r="JK1001" s="0"/>
      <c r="JL1001" s="0"/>
      <c r="JM1001" s="0"/>
      <c r="JN1001" s="0"/>
      <c r="JO1001" s="0"/>
      <c r="JP1001" s="0"/>
      <c r="JQ1001" s="0"/>
      <c r="JR1001" s="0"/>
      <c r="JS1001" s="0"/>
      <c r="JT1001" s="0"/>
      <c r="JU1001" s="0"/>
      <c r="JV1001" s="0"/>
      <c r="JW1001" s="0"/>
      <c r="JX1001" s="0"/>
      <c r="JY1001" s="0"/>
      <c r="JZ1001" s="0"/>
      <c r="KA1001" s="0"/>
      <c r="KB1001" s="0"/>
      <c r="KC1001" s="0"/>
      <c r="KD1001" s="0"/>
      <c r="KE1001" s="0"/>
      <c r="KF1001" s="0"/>
      <c r="KG1001" s="0"/>
      <c r="KH1001" s="0"/>
      <c r="KI1001" s="0"/>
      <c r="KJ1001" s="0"/>
      <c r="KK1001" s="0"/>
      <c r="KL1001" s="0"/>
      <c r="KM1001" s="0"/>
      <c r="KN1001" s="0"/>
      <c r="KO1001" s="0"/>
      <c r="KP1001" s="0"/>
      <c r="KQ1001" s="0"/>
      <c r="KR1001" s="0"/>
      <c r="KS1001" s="0"/>
      <c r="KT1001" s="0"/>
      <c r="KU1001" s="0"/>
      <c r="KV1001" s="0"/>
      <c r="KW1001" s="0"/>
      <c r="KX1001" s="0"/>
      <c r="KY1001" s="0"/>
      <c r="KZ1001" s="0"/>
      <c r="LA1001" s="0"/>
      <c r="LB1001" s="0"/>
      <c r="LC1001" s="0"/>
      <c r="LD1001" s="0"/>
      <c r="LE1001" s="0"/>
      <c r="LF1001" s="0"/>
      <c r="LG1001" s="0"/>
      <c r="LH1001" s="0"/>
      <c r="LI1001" s="0"/>
      <c r="LJ1001" s="0"/>
      <c r="LK1001" s="0"/>
      <c r="LL1001" s="0"/>
      <c r="LM1001" s="0"/>
      <c r="LN1001" s="0"/>
      <c r="LO1001" s="0"/>
      <c r="LP1001" s="0"/>
      <c r="LQ1001" s="0"/>
      <c r="LR1001" s="0"/>
      <c r="LS1001" s="0"/>
      <c r="LT1001" s="0"/>
      <c r="LU1001" s="0"/>
      <c r="LV1001" s="0"/>
      <c r="LW1001" s="0"/>
      <c r="LX1001" s="0"/>
      <c r="LY1001" s="0"/>
      <c r="LZ1001" s="0"/>
      <c r="MA1001" s="0"/>
      <c r="MB1001" s="0"/>
      <c r="MC1001" s="0"/>
      <c r="MD1001" s="0"/>
      <c r="ME1001" s="0"/>
      <c r="MF1001" s="0"/>
      <c r="MG1001" s="0"/>
      <c r="MH1001" s="0"/>
      <c r="MI1001" s="0"/>
      <c r="MJ1001" s="0"/>
      <c r="MK1001" s="0"/>
      <c r="ML1001" s="0"/>
      <c r="MM1001" s="0"/>
      <c r="MN1001" s="0"/>
      <c r="MO1001" s="0"/>
      <c r="MP1001" s="0"/>
      <c r="MQ1001" s="0"/>
      <c r="MR1001" s="0"/>
      <c r="MS1001" s="0"/>
      <c r="MT1001" s="0"/>
      <c r="MU1001" s="0"/>
      <c r="MV1001" s="0"/>
      <c r="MW1001" s="0"/>
      <c r="MX1001" s="0"/>
      <c r="MY1001" s="0"/>
      <c r="MZ1001" s="0"/>
      <c r="NA1001" s="0"/>
      <c r="NB1001" s="0"/>
      <c r="NC1001" s="0"/>
      <c r="ND1001" s="0"/>
      <c r="NE1001" s="0"/>
      <c r="NF1001" s="0"/>
      <c r="NG1001" s="0"/>
      <c r="NH1001" s="0"/>
      <c r="NI1001" s="0"/>
      <c r="NJ1001" s="0"/>
      <c r="NK1001" s="0"/>
      <c r="NL1001" s="0"/>
      <c r="NM1001" s="0"/>
      <c r="NN1001" s="0"/>
      <c r="NO1001" s="0"/>
      <c r="NP1001" s="0"/>
      <c r="NQ1001" s="0"/>
      <c r="NR1001" s="0"/>
      <c r="NS1001" s="0"/>
      <c r="NT1001" s="0"/>
      <c r="NU1001" s="0"/>
      <c r="NV1001" s="0"/>
      <c r="NW1001" s="0"/>
      <c r="NX1001" s="0"/>
      <c r="NY1001" s="0"/>
      <c r="NZ1001" s="0"/>
      <c r="OA1001" s="0"/>
      <c r="OB1001" s="0"/>
      <c r="OC1001" s="0"/>
      <c r="OD1001" s="0"/>
      <c r="OE1001" s="0"/>
      <c r="OF1001" s="0"/>
      <c r="OG1001" s="0"/>
      <c r="OH1001" s="0"/>
      <c r="OI1001" s="0"/>
      <c r="OJ1001" s="0"/>
      <c r="OK1001" s="0"/>
      <c r="OL1001" s="0"/>
      <c r="OM1001" s="0"/>
      <c r="ON1001" s="0"/>
      <c r="OO1001" s="0"/>
      <c r="OP1001" s="0"/>
      <c r="OQ1001" s="0"/>
      <c r="OR1001" s="0"/>
      <c r="OS1001" s="0"/>
      <c r="OT1001" s="0"/>
      <c r="OU1001" s="0"/>
      <c r="OV1001" s="0"/>
      <c r="OW1001" s="0"/>
      <c r="OX1001" s="0"/>
      <c r="OY1001" s="0"/>
      <c r="OZ1001" s="0"/>
      <c r="PA1001" s="0"/>
      <c r="PB1001" s="0"/>
      <c r="PC1001" s="0"/>
      <c r="PD1001" s="0"/>
      <c r="PE1001" s="0"/>
      <c r="PF1001" s="0"/>
      <c r="PG1001" s="0"/>
      <c r="PH1001" s="0"/>
      <c r="PI1001" s="0"/>
      <c r="PJ1001" s="0"/>
      <c r="PK1001" s="0"/>
      <c r="PL1001" s="0"/>
      <c r="PM1001" s="0"/>
      <c r="PN1001" s="0"/>
      <c r="PO1001" s="0"/>
      <c r="PP1001" s="0"/>
      <c r="PQ1001" s="0"/>
      <c r="PR1001" s="0"/>
      <c r="PS1001" s="0"/>
      <c r="PT1001" s="0"/>
      <c r="PU1001" s="0"/>
      <c r="PV1001" s="0"/>
      <c r="PW1001" s="0"/>
      <c r="PX1001" s="0"/>
      <c r="PY1001" s="0"/>
      <c r="PZ1001" s="0"/>
      <c r="QA1001" s="0"/>
      <c r="QB1001" s="0"/>
      <c r="QC1001" s="0"/>
      <c r="QD1001" s="0"/>
      <c r="QE1001" s="0"/>
      <c r="QF1001" s="0"/>
      <c r="QG1001" s="0"/>
      <c r="QH1001" s="0"/>
      <c r="QI1001" s="0"/>
      <c r="QJ1001" s="0"/>
      <c r="QK1001" s="0"/>
      <c r="QL1001" s="0"/>
      <c r="QM1001" s="0"/>
      <c r="QN1001" s="0"/>
      <c r="QO1001" s="0"/>
      <c r="QP1001" s="0"/>
      <c r="QQ1001" s="0"/>
      <c r="QR1001" s="0"/>
      <c r="QS1001" s="0"/>
      <c r="QT1001" s="0"/>
      <c r="QU1001" s="0"/>
      <c r="QV1001" s="0"/>
      <c r="QW1001" s="0"/>
      <c r="QX1001" s="0"/>
      <c r="QY1001" s="0"/>
      <c r="QZ1001" s="0"/>
      <c r="RA1001" s="0"/>
      <c r="RB1001" s="0"/>
      <c r="RC1001" s="0"/>
      <c r="RD1001" s="0"/>
      <c r="RE1001" s="0"/>
      <c r="RF1001" s="0"/>
      <c r="RG1001" s="0"/>
      <c r="RH1001" s="0"/>
      <c r="RI1001" s="0"/>
      <c r="RJ1001" s="0"/>
      <c r="RK1001" s="0"/>
      <c r="RL1001" s="0"/>
      <c r="RM1001" s="0"/>
      <c r="RN1001" s="0"/>
      <c r="RO1001" s="0"/>
      <c r="RP1001" s="0"/>
      <c r="RQ1001" s="0"/>
      <c r="RR1001" s="0"/>
      <c r="RS1001" s="0"/>
      <c r="RT1001" s="0"/>
      <c r="RU1001" s="0"/>
      <c r="RV1001" s="0"/>
      <c r="RW1001" s="0"/>
      <c r="RX1001" s="0"/>
      <c r="RY1001" s="0"/>
      <c r="RZ1001" s="0"/>
      <c r="SA1001" s="0"/>
      <c r="SB1001" s="0"/>
      <c r="SC1001" s="0"/>
      <c r="SD1001" s="0"/>
      <c r="SE1001" s="0"/>
      <c r="SF1001" s="0"/>
      <c r="SG1001" s="0"/>
      <c r="SH1001" s="0"/>
      <c r="SI1001" s="0"/>
      <c r="SJ1001" s="0"/>
      <c r="SK1001" s="0"/>
      <c r="SL1001" s="0"/>
      <c r="SM1001" s="0"/>
      <c r="SN1001" s="0"/>
      <c r="SO1001" s="0"/>
      <c r="SP1001" s="0"/>
      <c r="SQ1001" s="0"/>
      <c r="SR1001" s="0"/>
      <c r="SS1001" s="0"/>
      <c r="ST1001" s="0"/>
      <c r="SU1001" s="0"/>
      <c r="SV1001" s="0"/>
      <c r="SW1001" s="0"/>
      <c r="SX1001" s="0"/>
      <c r="SY1001" s="0"/>
      <c r="SZ1001" s="0"/>
      <c r="TA1001" s="0"/>
      <c r="TB1001" s="0"/>
      <c r="TC1001" s="0"/>
      <c r="TD1001" s="0"/>
      <c r="TE1001" s="0"/>
      <c r="TF1001" s="0"/>
      <c r="TG1001" s="0"/>
      <c r="TH1001" s="0"/>
      <c r="TI1001" s="0"/>
      <c r="TJ1001" s="0"/>
      <c r="TK1001" s="0"/>
      <c r="TL1001" s="0"/>
      <c r="TM1001" s="0"/>
      <c r="TN1001" s="0"/>
      <c r="TO1001" s="0"/>
      <c r="TP1001" s="0"/>
      <c r="TQ1001" s="0"/>
      <c r="TR1001" s="0"/>
      <c r="TS1001" s="0"/>
      <c r="TT1001" s="0"/>
      <c r="TU1001" s="0"/>
      <c r="TV1001" s="0"/>
      <c r="TW1001" s="0"/>
      <c r="TX1001" s="0"/>
      <c r="TY1001" s="0"/>
      <c r="TZ1001" s="0"/>
      <c r="UA1001" s="0"/>
      <c r="UB1001" s="0"/>
      <c r="UC1001" s="0"/>
      <c r="UD1001" s="0"/>
      <c r="UE1001" s="0"/>
      <c r="UF1001" s="0"/>
      <c r="UG1001" s="0"/>
      <c r="UH1001" s="0"/>
      <c r="UI1001" s="0"/>
      <c r="UJ1001" s="0"/>
      <c r="UK1001" s="0"/>
      <c r="UL1001" s="0"/>
      <c r="UM1001" s="0"/>
      <c r="UN1001" s="0"/>
      <c r="UO1001" s="0"/>
      <c r="UP1001" s="0"/>
      <c r="UQ1001" s="0"/>
      <c r="UR1001" s="0"/>
      <c r="US1001" s="0"/>
      <c r="UT1001" s="0"/>
      <c r="UU1001" s="0"/>
      <c r="UV1001" s="0"/>
      <c r="UW1001" s="0"/>
      <c r="UX1001" s="0"/>
      <c r="UY1001" s="0"/>
      <c r="UZ1001" s="0"/>
      <c r="VA1001" s="0"/>
      <c r="VB1001" s="0"/>
      <c r="VC1001" s="0"/>
      <c r="VD1001" s="0"/>
      <c r="VE1001" s="0"/>
      <c r="VF1001" s="0"/>
      <c r="VG1001" s="0"/>
      <c r="VH1001" s="0"/>
      <c r="VI1001" s="0"/>
      <c r="VJ1001" s="0"/>
      <c r="VK1001" s="0"/>
      <c r="VL1001" s="0"/>
      <c r="VM1001" s="0"/>
      <c r="VN1001" s="0"/>
      <c r="VO1001" s="0"/>
      <c r="VP1001" s="0"/>
      <c r="VQ1001" s="0"/>
      <c r="VR1001" s="0"/>
      <c r="VS1001" s="0"/>
      <c r="VT1001" s="0"/>
      <c r="VU1001" s="0"/>
      <c r="VV1001" s="0"/>
      <c r="VW1001" s="0"/>
      <c r="VX1001" s="0"/>
      <c r="VY1001" s="0"/>
      <c r="VZ1001" s="0"/>
      <c r="WA1001" s="0"/>
      <c r="WB1001" s="0"/>
      <c r="WC1001" s="0"/>
      <c r="WD1001" s="0"/>
      <c r="WE1001" s="0"/>
      <c r="WF1001" s="0"/>
      <c r="WG1001" s="0"/>
      <c r="WH1001" s="0"/>
      <c r="WI1001" s="0"/>
      <c r="WJ1001" s="0"/>
      <c r="WK1001" s="0"/>
      <c r="WL1001" s="0"/>
      <c r="WM1001" s="0"/>
      <c r="WN1001" s="0"/>
      <c r="WO1001" s="0"/>
      <c r="WP1001" s="0"/>
      <c r="WQ1001" s="0"/>
      <c r="WR1001" s="0"/>
      <c r="WS1001" s="0"/>
      <c r="WT1001" s="0"/>
      <c r="WU1001" s="0"/>
      <c r="WV1001" s="0"/>
      <c r="WW1001" s="0"/>
      <c r="WX1001" s="0"/>
      <c r="WY1001" s="0"/>
      <c r="WZ1001" s="0"/>
      <c r="XA1001" s="0"/>
      <c r="XB1001" s="0"/>
      <c r="XC1001" s="0"/>
      <c r="XD1001" s="0"/>
      <c r="XE1001" s="0"/>
      <c r="XF1001" s="0"/>
      <c r="XG1001" s="0"/>
      <c r="XH1001" s="0"/>
      <c r="XI1001" s="0"/>
      <c r="XJ1001" s="0"/>
      <c r="XK1001" s="0"/>
      <c r="XL1001" s="0"/>
      <c r="XM1001" s="0"/>
      <c r="XN1001" s="0"/>
      <c r="XO1001" s="0"/>
      <c r="XP1001" s="0"/>
      <c r="XQ1001" s="0"/>
      <c r="XR1001" s="0"/>
      <c r="XS1001" s="0"/>
      <c r="XT1001" s="0"/>
      <c r="XU1001" s="0"/>
      <c r="XV1001" s="0"/>
      <c r="XW1001" s="0"/>
      <c r="XX1001" s="0"/>
      <c r="XY1001" s="0"/>
      <c r="XZ1001" s="0"/>
      <c r="YA1001" s="0"/>
      <c r="YB1001" s="0"/>
      <c r="YC1001" s="0"/>
      <c r="YD1001" s="0"/>
      <c r="YE1001" s="0"/>
      <c r="YF1001" s="0"/>
      <c r="YG1001" s="0"/>
      <c r="YH1001" s="0"/>
      <c r="YI1001" s="0"/>
      <c r="YJ1001" s="0"/>
      <c r="YK1001" s="0"/>
      <c r="YL1001" s="0"/>
      <c r="YM1001" s="0"/>
      <c r="YN1001" s="0"/>
      <c r="YO1001" s="0"/>
      <c r="YP1001" s="0"/>
      <c r="YQ1001" s="0"/>
      <c r="YR1001" s="0"/>
      <c r="YS1001" s="0"/>
      <c r="YT1001" s="0"/>
      <c r="YU1001" s="0"/>
      <c r="YV1001" s="0"/>
      <c r="YW1001" s="0"/>
      <c r="YX1001" s="0"/>
      <c r="YY1001" s="0"/>
      <c r="YZ1001" s="0"/>
      <c r="ZA1001" s="0"/>
      <c r="ZB1001" s="0"/>
      <c r="ZC1001" s="0"/>
      <c r="ZD1001" s="0"/>
      <c r="ZE1001" s="0"/>
      <c r="ZF1001" s="0"/>
      <c r="ZG1001" s="0"/>
      <c r="ZH1001" s="0"/>
      <c r="ZI1001" s="0"/>
      <c r="ZJ1001" s="0"/>
      <c r="ZK1001" s="0"/>
      <c r="ZL1001" s="0"/>
      <c r="ZM1001" s="0"/>
      <c r="ZN1001" s="0"/>
      <c r="ZO1001" s="0"/>
      <c r="ZP1001" s="0"/>
      <c r="ZQ1001" s="0"/>
      <c r="ZR1001" s="0"/>
      <c r="ZS1001" s="0"/>
      <c r="ZT1001" s="0"/>
      <c r="ZU1001" s="0"/>
      <c r="ZV1001" s="0"/>
      <c r="ZW1001" s="0"/>
      <c r="ZX1001" s="0"/>
      <c r="ZY1001" s="0"/>
      <c r="ZZ1001" s="0"/>
      <c r="AAA1001" s="0"/>
      <c r="AAB1001" s="0"/>
      <c r="AAC1001" s="0"/>
      <c r="AAD1001" s="0"/>
      <c r="AAE1001" s="0"/>
      <c r="AAF1001" s="0"/>
      <c r="AAG1001" s="0"/>
      <c r="AAH1001" s="0"/>
      <c r="AAI1001" s="0"/>
      <c r="AAJ1001" s="0"/>
      <c r="AAK1001" s="0"/>
      <c r="AAL1001" s="0"/>
      <c r="AAM1001" s="0"/>
      <c r="AAN1001" s="0"/>
      <c r="AAO1001" s="0"/>
      <c r="AAP1001" s="0"/>
      <c r="AAQ1001" s="0"/>
      <c r="AAR1001" s="0"/>
      <c r="AAS1001" s="0"/>
      <c r="AAT1001" s="0"/>
      <c r="AAU1001" s="0"/>
      <c r="AAV1001" s="0"/>
      <c r="AAW1001" s="0"/>
      <c r="AAX1001" s="0"/>
      <c r="AAY1001" s="0"/>
      <c r="AAZ1001" s="0"/>
      <c r="ABA1001" s="0"/>
      <c r="ABB1001" s="0"/>
      <c r="ABC1001" s="0"/>
      <c r="ABD1001" s="0"/>
      <c r="ABE1001" s="0"/>
      <c r="ABF1001" s="0"/>
      <c r="ABG1001" s="0"/>
      <c r="ABH1001" s="0"/>
      <c r="ABI1001" s="0"/>
      <c r="ABJ1001" s="0"/>
      <c r="ABK1001" s="0"/>
      <c r="ABL1001" s="0"/>
      <c r="ABM1001" s="0"/>
      <c r="ABN1001" s="0"/>
      <c r="ABO1001" s="0"/>
      <c r="ABP1001" s="0"/>
      <c r="ABQ1001" s="0"/>
      <c r="ABR1001" s="0"/>
      <c r="ABS1001" s="0"/>
      <c r="ABT1001" s="0"/>
      <c r="ABU1001" s="0"/>
      <c r="ABV1001" s="0"/>
      <c r="ABW1001" s="0"/>
      <c r="ABX1001" s="0"/>
      <c r="ABY1001" s="0"/>
      <c r="ABZ1001" s="0"/>
      <c r="ACA1001" s="0"/>
      <c r="ACB1001" s="0"/>
      <c r="ACC1001" s="0"/>
      <c r="ACD1001" s="0"/>
      <c r="ACE1001" s="0"/>
      <c r="ACF1001" s="0"/>
      <c r="ACG1001" s="0"/>
      <c r="ACH1001" s="0"/>
      <c r="ACI1001" s="0"/>
      <c r="ACJ1001" s="0"/>
      <c r="ACK1001" s="0"/>
      <c r="ACL1001" s="0"/>
      <c r="ACM1001" s="0"/>
      <c r="ACN1001" s="0"/>
      <c r="ACO1001" s="0"/>
      <c r="ACP1001" s="0"/>
      <c r="ACQ1001" s="0"/>
      <c r="ACR1001" s="0"/>
      <c r="ACS1001" s="0"/>
      <c r="ACT1001" s="0"/>
      <c r="ACU1001" s="0"/>
      <c r="ACV1001" s="0"/>
      <c r="ACW1001" s="0"/>
      <c r="ACX1001" s="0"/>
      <c r="ACY1001" s="0"/>
      <c r="ACZ1001" s="0"/>
      <c r="ADA1001" s="0"/>
      <c r="ADB1001" s="0"/>
      <c r="ADC1001" s="0"/>
      <c r="ADD1001" s="0"/>
      <c r="ADE1001" s="0"/>
      <c r="ADF1001" s="0"/>
      <c r="ADG1001" s="0"/>
      <c r="ADH1001" s="0"/>
      <c r="ADI1001" s="0"/>
      <c r="ADJ1001" s="0"/>
      <c r="ADK1001" s="0"/>
      <c r="ADL1001" s="0"/>
      <c r="ADM1001" s="0"/>
      <c r="ADN1001" s="0"/>
      <c r="ADO1001" s="0"/>
      <c r="ADP1001" s="0"/>
      <c r="ADQ1001" s="0"/>
      <c r="ADR1001" s="0"/>
      <c r="ADS1001" s="0"/>
      <c r="ADT1001" s="0"/>
      <c r="ADU1001" s="0"/>
      <c r="ADV1001" s="0"/>
      <c r="ADW1001" s="0"/>
      <c r="ADX1001" s="0"/>
      <c r="ADY1001" s="0"/>
      <c r="ADZ1001" s="0"/>
      <c r="AEA1001" s="0"/>
      <c r="AEB1001" s="0"/>
      <c r="AEC1001" s="0"/>
      <c r="AED1001" s="0"/>
      <c r="AEE1001" s="0"/>
      <c r="AEF1001" s="0"/>
      <c r="AEG1001" s="0"/>
      <c r="AEH1001" s="0"/>
      <c r="AEI1001" s="0"/>
      <c r="AEJ1001" s="0"/>
      <c r="AEK1001" s="0"/>
      <c r="AEL1001" s="0"/>
      <c r="AEM1001" s="0"/>
      <c r="AEN1001" s="0"/>
      <c r="AEO1001" s="0"/>
      <c r="AEP1001" s="0"/>
      <c r="AEQ1001" s="0"/>
      <c r="AER1001" s="0"/>
      <c r="AES1001" s="0"/>
      <c r="AET1001" s="0"/>
      <c r="AEU1001" s="0"/>
      <c r="AEV1001" s="0"/>
      <c r="AEW1001" s="0"/>
      <c r="AEX1001" s="0"/>
      <c r="AEY1001" s="0"/>
      <c r="AEZ1001" s="0"/>
      <c r="AFA1001" s="0"/>
      <c r="AFB1001" s="0"/>
      <c r="AFC1001" s="0"/>
      <c r="AFD1001" s="0"/>
      <c r="AFE1001" s="0"/>
      <c r="AFF1001" s="0"/>
      <c r="AFG1001" s="0"/>
      <c r="AFH1001" s="0"/>
      <c r="AFI1001" s="0"/>
      <c r="AFJ1001" s="0"/>
      <c r="AFK1001" s="0"/>
      <c r="AFL1001" s="0"/>
      <c r="AFM1001" s="0"/>
      <c r="AFN1001" s="0"/>
      <c r="AFO1001" s="0"/>
      <c r="AFP1001" s="0"/>
      <c r="AFQ1001" s="0"/>
      <c r="AFR1001" s="0"/>
      <c r="AFS1001" s="0"/>
      <c r="AFT1001" s="0"/>
      <c r="AFU1001" s="0"/>
      <c r="AFV1001" s="0"/>
      <c r="AFW1001" s="0"/>
      <c r="AFX1001" s="0"/>
      <c r="AFY1001" s="0"/>
      <c r="AFZ1001" s="0"/>
      <c r="AGA1001" s="0"/>
      <c r="AGB1001" s="0"/>
      <c r="AGC1001" s="0"/>
      <c r="AGD1001" s="0"/>
      <c r="AGE1001" s="0"/>
      <c r="AGF1001" s="0"/>
      <c r="AGG1001" s="0"/>
      <c r="AGH1001" s="0"/>
      <c r="AGI1001" s="0"/>
      <c r="AGJ1001" s="0"/>
      <c r="AGK1001" s="0"/>
      <c r="AGL1001" s="0"/>
      <c r="AGM1001" s="0"/>
      <c r="AGN1001" s="0"/>
      <c r="AGO1001" s="0"/>
      <c r="AGP1001" s="0"/>
      <c r="AGQ1001" s="0"/>
      <c r="AGR1001" s="0"/>
      <c r="AGS1001" s="0"/>
      <c r="AGT1001" s="0"/>
      <c r="AGU1001" s="0"/>
      <c r="AGV1001" s="0"/>
      <c r="AGW1001" s="0"/>
      <c r="AGX1001" s="0"/>
      <c r="AGY1001" s="0"/>
      <c r="AGZ1001" s="0"/>
      <c r="AHA1001" s="0"/>
      <c r="AHB1001" s="0"/>
      <c r="AHC1001" s="0"/>
      <c r="AHD1001" s="0"/>
      <c r="AHE1001" s="0"/>
      <c r="AHF1001" s="0"/>
      <c r="AHG1001" s="0"/>
      <c r="AHH1001" s="0"/>
      <c r="AHI1001" s="0"/>
      <c r="AHJ1001" s="0"/>
      <c r="AHK1001" s="0"/>
      <c r="AHL1001" s="0"/>
      <c r="AHM1001" s="0"/>
      <c r="AHN1001" s="0"/>
      <c r="AHO1001" s="0"/>
      <c r="AHP1001" s="0"/>
      <c r="AHQ1001" s="0"/>
      <c r="AHR1001" s="0"/>
      <c r="AHS1001" s="0"/>
      <c r="AHT1001" s="0"/>
      <c r="AHU1001" s="0"/>
      <c r="AHV1001" s="0"/>
      <c r="AHW1001" s="0"/>
      <c r="AHX1001" s="0"/>
      <c r="AHY1001" s="0"/>
      <c r="AHZ1001" s="0"/>
      <c r="AIA1001" s="0"/>
      <c r="AIB1001" s="0"/>
      <c r="AIC1001" s="0"/>
      <c r="AID1001" s="0"/>
      <c r="AIE1001" s="0"/>
      <c r="AIF1001" s="0"/>
      <c r="AIG1001" s="0"/>
      <c r="AIH1001" s="0"/>
      <c r="AII1001" s="0"/>
      <c r="AIJ1001" s="0"/>
      <c r="AIK1001" s="0"/>
      <c r="AIL1001" s="0"/>
      <c r="AIM1001" s="0"/>
      <c r="AIN1001" s="0"/>
      <c r="AIO1001" s="0"/>
      <c r="AIP1001" s="0"/>
      <c r="AIQ1001" s="0"/>
      <c r="AIR1001" s="0"/>
      <c r="AIS1001" s="0"/>
      <c r="AIT1001" s="0"/>
      <c r="AIU1001" s="0"/>
      <c r="AIV1001" s="0"/>
      <c r="AIW1001" s="0"/>
      <c r="AIX1001" s="0"/>
      <c r="AIY1001" s="0"/>
      <c r="AIZ1001" s="0"/>
      <c r="AJA1001" s="0"/>
      <c r="AJB1001" s="0"/>
      <c r="AJC1001" s="0"/>
      <c r="AJD1001" s="0"/>
      <c r="AJE1001" s="0"/>
      <c r="AJF1001" s="0"/>
      <c r="AJG1001" s="0"/>
      <c r="AJH1001" s="0"/>
      <c r="AJI1001" s="0"/>
      <c r="AJJ1001" s="0"/>
      <c r="AJK1001" s="0"/>
      <c r="AJL1001" s="0"/>
      <c r="AJM1001" s="0"/>
      <c r="AJN1001" s="0"/>
      <c r="AJO1001" s="0"/>
      <c r="AJP1001" s="0"/>
      <c r="AJQ1001" s="0"/>
      <c r="AJR1001" s="0"/>
      <c r="AJS1001" s="0"/>
      <c r="AJT1001" s="0"/>
      <c r="AJU1001" s="0"/>
      <c r="AJV1001" s="0"/>
      <c r="AJW1001" s="0"/>
      <c r="AJX1001" s="0"/>
      <c r="AJY1001" s="0"/>
      <c r="AJZ1001" s="0"/>
      <c r="AKA1001" s="0"/>
      <c r="AKB1001" s="0"/>
      <c r="AKC1001" s="0"/>
      <c r="AKD1001" s="0"/>
      <c r="AKE1001" s="0"/>
      <c r="AKF1001" s="0"/>
      <c r="AKG1001" s="0"/>
      <c r="AKH1001" s="0"/>
      <c r="AKI1001" s="0"/>
      <c r="AKJ1001" s="0"/>
      <c r="AKK1001" s="0"/>
      <c r="AKL1001" s="0"/>
      <c r="AKM1001" s="0"/>
      <c r="AKN1001" s="0"/>
      <c r="AKO1001" s="0"/>
      <c r="AKP1001" s="0"/>
      <c r="AKQ1001" s="0"/>
      <c r="AKR1001" s="0"/>
      <c r="AKS1001" s="0"/>
      <c r="AKT1001" s="0"/>
      <c r="AKU1001" s="0"/>
      <c r="AKV1001" s="0"/>
      <c r="AKW1001" s="0"/>
      <c r="AKX1001" s="0"/>
      <c r="AKY1001" s="0"/>
      <c r="AKZ1001" s="0"/>
      <c r="ALA1001" s="0"/>
      <c r="ALB1001" s="0"/>
      <c r="ALC1001" s="0"/>
      <c r="ALD1001" s="0"/>
      <c r="ALE1001" s="0"/>
      <c r="ALF1001" s="0"/>
      <c r="ALG1001" s="0"/>
      <c r="ALH1001" s="0"/>
      <c r="ALI1001" s="0"/>
      <c r="ALJ1001" s="0"/>
      <c r="ALK1001" s="0"/>
      <c r="ALL1001" s="0"/>
      <c r="ALM1001" s="0"/>
      <c r="ALN1001" s="0"/>
      <c r="ALO1001" s="0"/>
      <c r="ALP1001" s="0"/>
      <c r="ALQ1001" s="0"/>
      <c r="ALR1001" s="0"/>
      <c r="ALS1001" s="0"/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customFormat="false" ht="19.5" hidden="true" customHeight="true" outlineLevel="0" collapsed="false">
      <c r="A1002" s="5" t="n">
        <v>1000</v>
      </c>
      <c r="B1002" s="75" t="s">
        <v>7</v>
      </c>
      <c r="C1002" s="75" t="s">
        <v>689</v>
      </c>
      <c r="D1002" s="75" t="s">
        <v>1204</v>
      </c>
      <c r="E1002" s="57" t="s">
        <v>1225</v>
      </c>
      <c r="F1002" s="57" t="s">
        <v>1225</v>
      </c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  <c r="IW1002" s="0"/>
      <c r="IX1002" s="0"/>
      <c r="IY1002" s="0"/>
      <c r="IZ1002" s="0"/>
      <c r="JA1002" s="0"/>
      <c r="JB1002" s="0"/>
      <c r="JC1002" s="0"/>
      <c r="JD1002" s="0"/>
      <c r="JE1002" s="0"/>
      <c r="JF1002" s="0"/>
      <c r="JG1002" s="0"/>
      <c r="JH1002" s="0"/>
      <c r="JI1002" s="0"/>
      <c r="JJ1002" s="0"/>
      <c r="JK1002" s="0"/>
      <c r="JL1002" s="0"/>
      <c r="JM1002" s="0"/>
      <c r="JN1002" s="0"/>
      <c r="JO1002" s="0"/>
      <c r="JP1002" s="0"/>
      <c r="JQ1002" s="0"/>
      <c r="JR1002" s="0"/>
      <c r="JS1002" s="0"/>
      <c r="JT1002" s="0"/>
      <c r="JU1002" s="0"/>
      <c r="JV1002" s="0"/>
      <c r="JW1002" s="0"/>
      <c r="JX1002" s="0"/>
      <c r="JY1002" s="0"/>
      <c r="JZ1002" s="0"/>
      <c r="KA1002" s="0"/>
      <c r="KB1002" s="0"/>
      <c r="KC1002" s="0"/>
      <c r="KD1002" s="0"/>
      <c r="KE1002" s="0"/>
      <c r="KF1002" s="0"/>
      <c r="KG1002" s="0"/>
      <c r="KH1002" s="0"/>
      <c r="KI1002" s="0"/>
      <c r="KJ1002" s="0"/>
      <c r="KK1002" s="0"/>
      <c r="KL1002" s="0"/>
      <c r="KM1002" s="0"/>
      <c r="KN1002" s="0"/>
      <c r="KO1002" s="0"/>
      <c r="KP1002" s="0"/>
      <c r="KQ1002" s="0"/>
      <c r="KR1002" s="0"/>
      <c r="KS1002" s="0"/>
      <c r="KT1002" s="0"/>
      <c r="KU1002" s="0"/>
      <c r="KV1002" s="0"/>
      <c r="KW1002" s="0"/>
      <c r="KX1002" s="0"/>
      <c r="KY1002" s="0"/>
      <c r="KZ1002" s="0"/>
      <c r="LA1002" s="0"/>
      <c r="LB1002" s="0"/>
      <c r="LC1002" s="0"/>
      <c r="LD1002" s="0"/>
      <c r="LE1002" s="0"/>
      <c r="LF1002" s="0"/>
      <c r="LG1002" s="0"/>
      <c r="LH1002" s="0"/>
      <c r="LI1002" s="0"/>
      <c r="LJ1002" s="0"/>
      <c r="LK1002" s="0"/>
      <c r="LL1002" s="0"/>
      <c r="LM1002" s="0"/>
      <c r="LN1002" s="0"/>
      <c r="LO1002" s="0"/>
      <c r="LP1002" s="0"/>
      <c r="LQ1002" s="0"/>
      <c r="LR1002" s="0"/>
      <c r="LS1002" s="0"/>
      <c r="LT1002" s="0"/>
      <c r="LU1002" s="0"/>
      <c r="LV1002" s="0"/>
      <c r="LW1002" s="0"/>
      <c r="LX1002" s="0"/>
      <c r="LY1002" s="0"/>
      <c r="LZ1002" s="0"/>
      <c r="MA1002" s="0"/>
      <c r="MB1002" s="0"/>
      <c r="MC1002" s="0"/>
      <c r="MD1002" s="0"/>
      <c r="ME1002" s="0"/>
      <c r="MF1002" s="0"/>
      <c r="MG1002" s="0"/>
      <c r="MH1002" s="0"/>
      <c r="MI1002" s="0"/>
      <c r="MJ1002" s="0"/>
      <c r="MK1002" s="0"/>
      <c r="ML1002" s="0"/>
      <c r="MM1002" s="0"/>
      <c r="MN1002" s="0"/>
      <c r="MO1002" s="0"/>
      <c r="MP1002" s="0"/>
      <c r="MQ1002" s="0"/>
      <c r="MR1002" s="0"/>
      <c r="MS1002" s="0"/>
      <c r="MT1002" s="0"/>
      <c r="MU1002" s="0"/>
      <c r="MV1002" s="0"/>
      <c r="MW1002" s="0"/>
      <c r="MX1002" s="0"/>
      <c r="MY1002" s="0"/>
      <c r="MZ1002" s="0"/>
      <c r="NA1002" s="0"/>
      <c r="NB1002" s="0"/>
      <c r="NC1002" s="0"/>
      <c r="ND1002" s="0"/>
      <c r="NE1002" s="0"/>
      <c r="NF1002" s="0"/>
      <c r="NG1002" s="0"/>
      <c r="NH1002" s="0"/>
      <c r="NI1002" s="0"/>
      <c r="NJ1002" s="0"/>
      <c r="NK1002" s="0"/>
      <c r="NL1002" s="0"/>
      <c r="NM1002" s="0"/>
      <c r="NN1002" s="0"/>
      <c r="NO1002" s="0"/>
      <c r="NP1002" s="0"/>
      <c r="NQ1002" s="0"/>
      <c r="NR1002" s="0"/>
      <c r="NS1002" s="0"/>
      <c r="NT1002" s="0"/>
      <c r="NU1002" s="0"/>
      <c r="NV1002" s="0"/>
      <c r="NW1002" s="0"/>
      <c r="NX1002" s="0"/>
      <c r="NY1002" s="0"/>
      <c r="NZ1002" s="0"/>
      <c r="OA1002" s="0"/>
      <c r="OB1002" s="0"/>
      <c r="OC1002" s="0"/>
      <c r="OD1002" s="0"/>
      <c r="OE1002" s="0"/>
      <c r="OF1002" s="0"/>
      <c r="OG1002" s="0"/>
      <c r="OH1002" s="0"/>
      <c r="OI1002" s="0"/>
      <c r="OJ1002" s="0"/>
      <c r="OK1002" s="0"/>
      <c r="OL1002" s="0"/>
      <c r="OM1002" s="0"/>
      <c r="ON1002" s="0"/>
      <c r="OO1002" s="0"/>
      <c r="OP1002" s="0"/>
      <c r="OQ1002" s="0"/>
      <c r="OR1002" s="0"/>
      <c r="OS1002" s="0"/>
      <c r="OT1002" s="0"/>
      <c r="OU1002" s="0"/>
      <c r="OV1002" s="0"/>
      <c r="OW1002" s="0"/>
      <c r="OX1002" s="0"/>
      <c r="OY1002" s="0"/>
      <c r="OZ1002" s="0"/>
      <c r="PA1002" s="0"/>
      <c r="PB1002" s="0"/>
      <c r="PC1002" s="0"/>
      <c r="PD1002" s="0"/>
      <c r="PE1002" s="0"/>
      <c r="PF1002" s="0"/>
      <c r="PG1002" s="0"/>
      <c r="PH1002" s="0"/>
      <c r="PI1002" s="0"/>
      <c r="PJ1002" s="0"/>
      <c r="PK1002" s="0"/>
      <c r="PL1002" s="0"/>
      <c r="PM1002" s="0"/>
      <c r="PN1002" s="0"/>
      <c r="PO1002" s="0"/>
      <c r="PP1002" s="0"/>
      <c r="PQ1002" s="0"/>
      <c r="PR1002" s="0"/>
      <c r="PS1002" s="0"/>
      <c r="PT1002" s="0"/>
      <c r="PU1002" s="0"/>
      <c r="PV1002" s="0"/>
      <c r="PW1002" s="0"/>
      <c r="PX1002" s="0"/>
      <c r="PY1002" s="0"/>
      <c r="PZ1002" s="0"/>
      <c r="QA1002" s="0"/>
      <c r="QB1002" s="0"/>
      <c r="QC1002" s="0"/>
      <c r="QD1002" s="0"/>
      <c r="QE1002" s="0"/>
      <c r="QF1002" s="0"/>
      <c r="QG1002" s="0"/>
      <c r="QH1002" s="0"/>
      <c r="QI1002" s="0"/>
      <c r="QJ1002" s="0"/>
      <c r="QK1002" s="0"/>
      <c r="QL1002" s="0"/>
      <c r="QM1002" s="0"/>
      <c r="QN1002" s="0"/>
      <c r="QO1002" s="0"/>
      <c r="QP1002" s="0"/>
      <c r="QQ1002" s="0"/>
      <c r="QR1002" s="0"/>
      <c r="QS1002" s="0"/>
      <c r="QT1002" s="0"/>
      <c r="QU1002" s="0"/>
      <c r="QV1002" s="0"/>
      <c r="QW1002" s="0"/>
      <c r="QX1002" s="0"/>
      <c r="QY1002" s="0"/>
      <c r="QZ1002" s="0"/>
      <c r="RA1002" s="0"/>
      <c r="RB1002" s="0"/>
      <c r="RC1002" s="0"/>
      <c r="RD1002" s="0"/>
      <c r="RE1002" s="0"/>
      <c r="RF1002" s="0"/>
      <c r="RG1002" s="0"/>
      <c r="RH1002" s="0"/>
      <c r="RI1002" s="0"/>
      <c r="RJ1002" s="0"/>
      <c r="RK1002" s="0"/>
      <c r="RL1002" s="0"/>
      <c r="RM1002" s="0"/>
      <c r="RN1002" s="0"/>
      <c r="RO1002" s="0"/>
      <c r="RP1002" s="0"/>
      <c r="RQ1002" s="0"/>
      <c r="RR1002" s="0"/>
      <c r="RS1002" s="0"/>
      <c r="RT1002" s="0"/>
      <c r="RU1002" s="0"/>
      <c r="RV1002" s="0"/>
      <c r="RW1002" s="0"/>
      <c r="RX1002" s="0"/>
      <c r="RY1002" s="0"/>
      <c r="RZ1002" s="0"/>
      <c r="SA1002" s="0"/>
      <c r="SB1002" s="0"/>
      <c r="SC1002" s="0"/>
      <c r="SD1002" s="0"/>
      <c r="SE1002" s="0"/>
      <c r="SF1002" s="0"/>
      <c r="SG1002" s="0"/>
      <c r="SH1002" s="0"/>
      <c r="SI1002" s="0"/>
      <c r="SJ1002" s="0"/>
      <c r="SK1002" s="0"/>
      <c r="SL1002" s="0"/>
      <c r="SM1002" s="0"/>
      <c r="SN1002" s="0"/>
      <c r="SO1002" s="0"/>
      <c r="SP1002" s="0"/>
      <c r="SQ1002" s="0"/>
      <c r="SR1002" s="0"/>
      <c r="SS1002" s="0"/>
      <c r="ST1002" s="0"/>
      <c r="SU1002" s="0"/>
      <c r="SV1002" s="0"/>
      <c r="SW1002" s="0"/>
      <c r="SX1002" s="0"/>
      <c r="SY1002" s="0"/>
      <c r="SZ1002" s="0"/>
      <c r="TA1002" s="0"/>
      <c r="TB1002" s="0"/>
      <c r="TC1002" s="0"/>
      <c r="TD1002" s="0"/>
      <c r="TE1002" s="0"/>
      <c r="TF1002" s="0"/>
      <c r="TG1002" s="0"/>
      <c r="TH1002" s="0"/>
      <c r="TI1002" s="0"/>
      <c r="TJ1002" s="0"/>
      <c r="TK1002" s="0"/>
      <c r="TL1002" s="0"/>
      <c r="TM1002" s="0"/>
      <c r="TN1002" s="0"/>
      <c r="TO1002" s="0"/>
      <c r="TP1002" s="0"/>
      <c r="TQ1002" s="0"/>
      <c r="TR1002" s="0"/>
      <c r="TS1002" s="0"/>
      <c r="TT1002" s="0"/>
      <c r="TU1002" s="0"/>
      <c r="TV1002" s="0"/>
      <c r="TW1002" s="0"/>
      <c r="TX1002" s="0"/>
      <c r="TY1002" s="0"/>
      <c r="TZ1002" s="0"/>
      <c r="UA1002" s="0"/>
      <c r="UB1002" s="0"/>
      <c r="UC1002" s="0"/>
      <c r="UD1002" s="0"/>
      <c r="UE1002" s="0"/>
      <c r="UF1002" s="0"/>
      <c r="UG1002" s="0"/>
      <c r="UH1002" s="0"/>
      <c r="UI1002" s="0"/>
      <c r="UJ1002" s="0"/>
      <c r="UK1002" s="0"/>
      <c r="UL1002" s="0"/>
      <c r="UM1002" s="0"/>
      <c r="UN1002" s="0"/>
      <c r="UO1002" s="0"/>
      <c r="UP1002" s="0"/>
      <c r="UQ1002" s="0"/>
      <c r="UR1002" s="0"/>
      <c r="US1002" s="0"/>
      <c r="UT1002" s="0"/>
      <c r="UU1002" s="0"/>
      <c r="UV1002" s="0"/>
      <c r="UW1002" s="0"/>
      <c r="UX1002" s="0"/>
      <c r="UY1002" s="0"/>
      <c r="UZ1002" s="0"/>
      <c r="VA1002" s="0"/>
      <c r="VB1002" s="0"/>
      <c r="VC1002" s="0"/>
      <c r="VD1002" s="0"/>
      <c r="VE1002" s="0"/>
      <c r="VF1002" s="0"/>
      <c r="VG1002" s="0"/>
      <c r="VH1002" s="0"/>
      <c r="VI1002" s="0"/>
      <c r="VJ1002" s="0"/>
      <c r="VK1002" s="0"/>
      <c r="VL1002" s="0"/>
      <c r="VM1002" s="0"/>
      <c r="VN1002" s="0"/>
      <c r="VO1002" s="0"/>
      <c r="VP1002" s="0"/>
      <c r="VQ1002" s="0"/>
      <c r="VR1002" s="0"/>
      <c r="VS1002" s="0"/>
      <c r="VT1002" s="0"/>
      <c r="VU1002" s="0"/>
      <c r="VV1002" s="0"/>
      <c r="VW1002" s="0"/>
      <c r="VX1002" s="0"/>
      <c r="VY1002" s="0"/>
      <c r="VZ1002" s="0"/>
      <c r="WA1002" s="0"/>
      <c r="WB1002" s="0"/>
      <c r="WC1002" s="0"/>
      <c r="WD1002" s="0"/>
      <c r="WE1002" s="0"/>
      <c r="WF1002" s="0"/>
      <c r="WG1002" s="0"/>
      <c r="WH1002" s="0"/>
      <c r="WI1002" s="0"/>
      <c r="WJ1002" s="0"/>
      <c r="WK1002" s="0"/>
      <c r="WL1002" s="0"/>
      <c r="WM1002" s="0"/>
      <c r="WN1002" s="0"/>
      <c r="WO1002" s="0"/>
      <c r="WP1002" s="0"/>
      <c r="WQ1002" s="0"/>
      <c r="WR1002" s="0"/>
      <c r="WS1002" s="0"/>
      <c r="WT1002" s="0"/>
      <c r="WU1002" s="0"/>
      <c r="WV1002" s="0"/>
      <c r="WW1002" s="0"/>
      <c r="WX1002" s="0"/>
      <c r="WY1002" s="0"/>
      <c r="WZ1002" s="0"/>
      <c r="XA1002" s="0"/>
      <c r="XB1002" s="0"/>
      <c r="XC1002" s="0"/>
      <c r="XD1002" s="0"/>
      <c r="XE1002" s="0"/>
      <c r="XF1002" s="0"/>
      <c r="XG1002" s="0"/>
      <c r="XH1002" s="0"/>
      <c r="XI1002" s="0"/>
      <c r="XJ1002" s="0"/>
      <c r="XK1002" s="0"/>
      <c r="XL1002" s="0"/>
      <c r="XM1002" s="0"/>
      <c r="XN1002" s="0"/>
      <c r="XO1002" s="0"/>
      <c r="XP1002" s="0"/>
      <c r="XQ1002" s="0"/>
      <c r="XR1002" s="0"/>
      <c r="XS1002" s="0"/>
      <c r="XT1002" s="0"/>
      <c r="XU1002" s="0"/>
      <c r="XV1002" s="0"/>
      <c r="XW1002" s="0"/>
      <c r="XX1002" s="0"/>
      <c r="XY1002" s="0"/>
      <c r="XZ1002" s="0"/>
      <c r="YA1002" s="0"/>
      <c r="YB1002" s="0"/>
      <c r="YC1002" s="0"/>
      <c r="YD1002" s="0"/>
      <c r="YE1002" s="0"/>
      <c r="YF1002" s="0"/>
      <c r="YG1002" s="0"/>
      <c r="YH1002" s="0"/>
      <c r="YI1002" s="0"/>
      <c r="YJ1002" s="0"/>
      <c r="YK1002" s="0"/>
      <c r="YL1002" s="0"/>
      <c r="YM1002" s="0"/>
      <c r="YN1002" s="0"/>
      <c r="YO1002" s="0"/>
      <c r="YP1002" s="0"/>
      <c r="YQ1002" s="0"/>
      <c r="YR1002" s="0"/>
      <c r="YS1002" s="0"/>
      <c r="YT1002" s="0"/>
      <c r="YU1002" s="0"/>
      <c r="YV1002" s="0"/>
      <c r="YW1002" s="0"/>
      <c r="YX1002" s="0"/>
      <c r="YY1002" s="0"/>
      <c r="YZ1002" s="0"/>
      <c r="ZA1002" s="0"/>
      <c r="ZB1002" s="0"/>
      <c r="ZC1002" s="0"/>
      <c r="ZD1002" s="0"/>
      <c r="ZE1002" s="0"/>
      <c r="ZF1002" s="0"/>
      <c r="ZG1002" s="0"/>
      <c r="ZH1002" s="0"/>
      <c r="ZI1002" s="0"/>
      <c r="ZJ1002" s="0"/>
      <c r="ZK1002" s="0"/>
      <c r="ZL1002" s="0"/>
      <c r="ZM1002" s="0"/>
      <c r="ZN1002" s="0"/>
      <c r="ZO1002" s="0"/>
      <c r="ZP1002" s="0"/>
      <c r="ZQ1002" s="0"/>
      <c r="ZR1002" s="0"/>
      <c r="ZS1002" s="0"/>
      <c r="ZT1002" s="0"/>
      <c r="ZU1002" s="0"/>
      <c r="ZV1002" s="0"/>
      <c r="ZW1002" s="0"/>
      <c r="ZX1002" s="0"/>
      <c r="ZY1002" s="0"/>
      <c r="ZZ1002" s="0"/>
      <c r="AAA1002" s="0"/>
      <c r="AAB1002" s="0"/>
      <c r="AAC1002" s="0"/>
      <c r="AAD1002" s="0"/>
      <c r="AAE1002" s="0"/>
      <c r="AAF1002" s="0"/>
      <c r="AAG1002" s="0"/>
      <c r="AAH1002" s="0"/>
      <c r="AAI1002" s="0"/>
      <c r="AAJ1002" s="0"/>
      <c r="AAK1002" s="0"/>
      <c r="AAL1002" s="0"/>
      <c r="AAM1002" s="0"/>
      <c r="AAN1002" s="0"/>
      <c r="AAO1002" s="0"/>
      <c r="AAP1002" s="0"/>
      <c r="AAQ1002" s="0"/>
      <c r="AAR1002" s="0"/>
      <c r="AAS1002" s="0"/>
      <c r="AAT1002" s="0"/>
      <c r="AAU1002" s="0"/>
      <c r="AAV1002" s="0"/>
      <c r="AAW1002" s="0"/>
      <c r="AAX1002" s="0"/>
      <c r="AAY1002" s="0"/>
      <c r="AAZ1002" s="0"/>
      <c r="ABA1002" s="0"/>
      <c r="ABB1002" s="0"/>
      <c r="ABC1002" s="0"/>
      <c r="ABD1002" s="0"/>
      <c r="ABE1002" s="0"/>
      <c r="ABF1002" s="0"/>
      <c r="ABG1002" s="0"/>
      <c r="ABH1002" s="0"/>
      <c r="ABI1002" s="0"/>
      <c r="ABJ1002" s="0"/>
      <c r="ABK1002" s="0"/>
      <c r="ABL1002" s="0"/>
      <c r="ABM1002" s="0"/>
      <c r="ABN1002" s="0"/>
      <c r="ABO1002" s="0"/>
      <c r="ABP1002" s="0"/>
      <c r="ABQ1002" s="0"/>
      <c r="ABR1002" s="0"/>
      <c r="ABS1002" s="0"/>
      <c r="ABT1002" s="0"/>
      <c r="ABU1002" s="0"/>
      <c r="ABV1002" s="0"/>
      <c r="ABW1002" s="0"/>
      <c r="ABX1002" s="0"/>
      <c r="ABY1002" s="0"/>
      <c r="ABZ1002" s="0"/>
      <c r="ACA1002" s="0"/>
      <c r="ACB1002" s="0"/>
      <c r="ACC1002" s="0"/>
      <c r="ACD1002" s="0"/>
      <c r="ACE1002" s="0"/>
      <c r="ACF1002" s="0"/>
      <c r="ACG1002" s="0"/>
      <c r="ACH1002" s="0"/>
      <c r="ACI1002" s="0"/>
      <c r="ACJ1002" s="0"/>
      <c r="ACK1002" s="0"/>
      <c r="ACL1002" s="0"/>
      <c r="ACM1002" s="0"/>
      <c r="ACN1002" s="0"/>
      <c r="ACO1002" s="0"/>
      <c r="ACP1002" s="0"/>
      <c r="ACQ1002" s="0"/>
      <c r="ACR1002" s="0"/>
      <c r="ACS1002" s="0"/>
      <c r="ACT1002" s="0"/>
      <c r="ACU1002" s="0"/>
      <c r="ACV1002" s="0"/>
      <c r="ACW1002" s="0"/>
      <c r="ACX1002" s="0"/>
      <c r="ACY1002" s="0"/>
      <c r="ACZ1002" s="0"/>
      <c r="ADA1002" s="0"/>
      <c r="ADB1002" s="0"/>
      <c r="ADC1002" s="0"/>
      <c r="ADD1002" s="0"/>
      <c r="ADE1002" s="0"/>
      <c r="ADF1002" s="0"/>
      <c r="ADG1002" s="0"/>
      <c r="ADH1002" s="0"/>
      <c r="ADI1002" s="0"/>
      <c r="ADJ1002" s="0"/>
      <c r="ADK1002" s="0"/>
      <c r="ADL1002" s="0"/>
      <c r="ADM1002" s="0"/>
      <c r="ADN1002" s="0"/>
      <c r="ADO1002" s="0"/>
      <c r="ADP1002" s="0"/>
      <c r="ADQ1002" s="0"/>
      <c r="ADR1002" s="0"/>
      <c r="ADS1002" s="0"/>
      <c r="ADT1002" s="0"/>
      <c r="ADU1002" s="0"/>
      <c r="ADV1002" s="0"/>
      <c r="ADW1002" s="0"/>
      <c r="ADX1002" s="0"/>
      <c r="ADY1002" s="0"/>
      <c r="ADZ1002" s="0"/>
      <c r="AEA1002" s="0"/>
      <c r="AEB1002" s="0"/>
      <c r="AEC1002" s="0"/>
      <c r="AED1002" s="0"/>
      <c r="AEE1002" s="0"/>
      <c r="AEF1002" s="0"/>
      <c r="AEG1002" s="0"/>
      <c r="AEH1002" s="0"/>
      <c r="AEI1002" s="0"/>
      <c r="AEJ1002" s="0"/>
      <c r="AEK1002" s="0"/>
      <c r="AEL1002" s="0"/>
      <c r="AEM1002" s="0"/>
      <c r="AEN1002" s="0"/>
      <c r="AEO1002" s="0"/>
      <c r="AEP1002" s="0"/>
      <c r="AEQ1002" s="0"/>
      <c r="AER1002" s="0"/>
      <c r="AES1002" s="0"/>
      <c r="AET1002" s="0"/>
      <c r="AEU1002" s="0"/>
      <c r="AEV1002" s="0"/>
      <c r="AEW1002" s="0"/>
      <c r="AEX1002" s="0"/>
      <c r="AEY1002" s="0"/>
      <c r="AEZ1002" s="0"/>
      <c r="AFA1002" s="0"/>
      <c r="AFB1002" s="0"/>
      <c r="AFC1002" s="0"/>
      <c r="AFD1002" s="0"/>
      <c r="AFE1002" s="0"/>
      <c r="AFF1002" s="0"/>
      <c r="AFG1002" s="0"/>
      <c r="AFH1002" s="0"/>
      <c r="AFI1002" s="0"/>
      <c r="AFJ1002" s="0"/>
      <c r="AFK1002" s="0"/>
      <c r="AFL1002" s="0"/>
      <c r="AFM1002" s="0"/>
      <c r="AFN1002" s="0"/>
      <c r="AFO1002" s="0"/>
      <c r="AFP1002" s="0"/>
      <c r="AFQ1002" s="0"/>
      <c r="AFR1002" s="0"/>
      <c r="AFS1002" s="0"/>
      <c r="AFT1002" s="0"/>
      <c r="AFU1002" s="0"/>
      <c r="AFV1002" s="0"/>
      <c r="AFW1002" s="0"/>
      <c r="AFX1002" s="0"/>
      <c r="AFY1002" s="0"/>
      <c r="AFZ1002" s="0"/>
      <c r="AGA1002" s="0"/>
      <c r="AGB1002" s="0"/>
      <c r="AGC1002" s="0"/>
      <c r="AGD1002" s="0"/>
      <c r="AGE1002" s="0"/>
      <c r="AGF1002" s="0"/>
      <c r="AGG1002" s="0"/>
      <c r="AGH1002" s="0"/>
      <c r="AGI1002" s="0"/>
      <c r="AGJ1002" s="0"/>
      <c r="AGK1002" s="0"/>
      <c r="AGL1002" s="0"/>
      <c r="AGM1002" s="0"/>
      <c r="AGN1002" s="0"/>
      <c r="AGO1002" s="0"/>
      <c r="AGP1002" s="0"/>
      <c r="AGQ1002" s="0"/>
      <c r="AGR1002" s="0"/>
      <c r="AGS1002" s="0"/>
      <c r="AGT1002" s="0"/>
      <c r="AGU1002" s="0"/>
      <c r="AGV1002" s="0"/>
      <c r="AGW1002" s="0"/>
      <c r="AGX1002" s="0"/>
      <c r="AGY1002" s="0"/>
      <c r="AGZ1002" s="0"/>
      <c r="AHA1002" s="0"/>
      <c r="AHB1002" s="0"/>
      <c r="AHC1002" s="0"/>
      <c r="AHD1002" s="0"/>
      <c r="AHE1002" s="0"/>
      <c r="AHF1002" s="0"/>
      <c r="AHG1002" s="0"/>
      <c r="AHH1002" s="0"/>
      <c r="AHI1002" s="0"/>
      <c r="AHJ1002" s="0"/>
      <c r="AHK1002" s="0"/>
      <c r="AHL1002" s="0"/>
      <c r="AHM1002" s="0"/>
      <c r="AHN1002" s="0"/>
      <c r="AHO1002" s="0"/>
      <c r="AHP1002" s="0"/>
      <c r="AHQ1002" s="0"/>
      <c r="AHR1002" s="0"/>
      <c r="AHS1002" s="0"/>
      <c r="AHT1002" s="0"/>
      <c r="AHU1002" s="0"/>
      <c r="AHV1002" s="0"/>
      <c r="AHW1002" s="0"/>
      <c r="AHX1002" s="0"/>
      <c r="AHY1002" s="0"/>
      <c r="AHZ1002" s="0"/>
      <c r="AIA1002" s="0"/>
      <c r="AIB1002" s="0"/>
      <c r="AIC1002" s="0"/>
      <c r="AID1002" s="0"/>
      <c r="AIE1002" s="0"/>
      <c r="AIF1002" s="0"/>
      <c r="AIG1002" s="0"/>
      <c r="AIH1002" s="0"/>
      <c r="AII1002" s="0"/>
      <c r="AIJ1002" s="0"/>
      <c r="AIK1002" s="0"/>
      <c r="AIL1002" s="0"/>
      <c r="AIM1002" s="0"/>
      <c r="AIN1002" s="0"/>
      <c r="AIO1002" s="0"/>
      <c r="AIP1002" s="0"/>
      <c r="AIQ1002" s="0"/>
      <c r="AIR1002" s="0"/>
      <c r="AIS1002" s="0"/>
      <c r="AIT1002" s="0"/>
      <c r="AIU1002" s="0"/>
      <c r="AIV1002" s="0"/>
      <c r="AIW1002" s="0"/>
      <c r="AIX1002" s="0"/>
      <c r="AIY1002" s="0"/>
      <c r="AIZ1002" s="0"/>
      <c r="AJA1002" s="0"/>
      <c r="AJB1002" s="0"/>
      <c r="AJC1002" s="0"/>
      <c r="AJD1002" s="0"/>
      <c r="AJE1002" s="0"/>
      <c r="AJF1002" s="0"/>
      <c r="AJG1002" s="0"/>
      <c r="AJH1002" s="0"/>
      <c r="AJI1002" s="0"/>
      <c r="AJJ1002" s="0"/>
      <c r="AJK1002" s="0"/>
      <c r="AJL1002" s="0"/>
      <c r="AJM1002" s="0"/>
      <c r="AJN1002" s="0"/>
      <c r="AJO1002" s="0"/>
      <c r="AJP1002" s="0"/>
      <c r="AJQ1002" s="0"/>
      <c r="AJR1002" s="0"/>
      <c r="AJS1002" s="0"/>
      <c r="AJT1002" s="0"/>
      <c r="AJU1002" s="0"/>
      <c r="AJV1002" s="0"/>
      <c r="AJW1002" s="0"/>
      <c r="AJX1002" s="0"/>
      <c r="AJY1002" s="0"/>
      <c r="AJZ1002" s="0"/>
      <c r="AKA1002" s="0"/>
      <c r="AKB1002" s="0"/>
      <c r="AKC1002" s="0"/>
      <c r="AKD1002" s="0"/>
      <c r="AKE1002" s="0"/>
      <c r="AKF1002" s="0"/>
      <c r="AKG1002" s="0"/>
      <c r="AKH1002" s="0"/>
      <c r="AKI1002" s="0"/>
      <c r="AKJ1002" s="0"/>
      <c r="AKK1002" s="0"/>
      <c r="AKL1002" s="0"/>
      <c r="AKM1002" s="0"/>
      <c r="AKN1002" s="0"/>
      <c r="AKO1002" s="0"/>
      <c r="AKP1002" s="0"/>
      <c r="AKQ1002" s="0"/>
      <c r="AKR1002" s="0"/>
      <c r="AKS1002" s="0"/>
      <c r="AKT1002" s="0"/>
      <c r="AKU1002" s="0"/>
      <c r="AKV1002" s="0"/>
      <c r="AKW1002" s="0"/>
      <c r="AKX1002" s="0"/>
      <c r="AKY1002" s="0"/>
      <c r="AKZ1002" s="0"/>
      <c r="ALA1002" s="0"/>
      <c r="ALB1002" s="0"/>
      <c r="ALC1002" s="0"/>
      <c r="ALD1002" s="0"/>
      <c r="ALE1002" s="0"/>
      <c r="ALF1002" s="0"/>
      <c r="ALG1002" s="0"/>
      <c r="ALH1002" s="0"/>
      <c r="ALI1002" s="0"/>
      <c r="ALJ1002" s="0"/>
      <c r="ALK1002" s="0"/>
      <c r="ALL1002" s="0"/>
      <c r="ALM1002" s="0"/>
      <c r="ALN1002" s="0"/>
      <c r="ALO1002" s="0"/>
      <c r="ALP1002" s="0"/>
      <c r="ALQ1002" s="0"/>
      <c r="ALR1002" s="0"/>
      <c r="ALS1002" s="0"/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customFormat="false" ht="19.5" hidden="true" customHeight="true" outlineLevel="0" collapsed="false">
      <c r="A1003" s="5" t="n">
        <v>1001</v>
      </c>
      <c r="B1003" s="75" t="s">
        <v>7</v>
      </c>
      <c r="C1003" s="75" t="s">
        <v>689</v>
      </c>
      <c r="D1003" s="75" t="s">
        <v>1204</v>
      </c>
      <c r="E1003" s="12" t="s">
        <v>1229</v>
      </c>
      <c r="F1003" s="12" t="s">
        <v>1230</v>
      </c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  <c r="IW1003" s="0"/>
      <c r="IX1003" s="0"/>
      <c r="IY1003" s="0"/>
      <c r="IZ1003" s="0"/>
      <c r="JA1003" s="0"/>
      <c r="JB1003" s="0"/>
      <c r="JC1003" s="0"/>
      <c r="JD1003" s="0"/>
      <c r="JE1003" s="0"/>
      <c r="JF1003" s="0"/>
      <c r="JG1003" s="0"/>
      <c r="JH1003" s="0"/>
      <c r="JI1003" s="0"/>
      <c r="JJ1003" s="0"/>
      <c r="JK1003" s="0"/>
      <c r="JL1003" s="0"/>
      <c r="JM1003" s="0"/>
      <c r="JN1003" s="0"/>
      <c r="JO1003" s="0"/>
      <c r="JP1003" s="0"/>
      <c r="JQ1003" s="0"/>
      <c r="JR1003" s="0"/>
      <c r="JS1003" s="0"/>
      <c r="JT1003" s="0"/>
      <c r="JU1003" s="0"/>
      <c r="JV1003" s="0"/>
      <c r="JW1003" s="0"/>
      <c r="JX1003" s="0"/>
      <c r="JY1003" s="0"/>
      <c r="JZ1003" s="0"/>
      <c r="KA1003" s="0"/>
      <c r="KB1003" s="0"/>
      <c r="KC1003" s="0"/>
      <c r="KD1003" s="0"/>
      <c r="KE1003" s="0"/>
      <c r="KF1003" s="0"/>
      <c r="KG1003" s="0"/>
      <c r="KH1003" s="0"/>
      <c r="KI1003" s="0"/>
      <c r="KJ1003" s="0"/>
      <c r="KK1003" s="0"/>
      <c r="KL1003" s="0"/>
      <c r="KM1003" s="0"/>
      <c r="KN1003" s="0"/>
      <c r="KO1003" s="0"/>
      <c r="KP1003" s="0"/>
      <c r="KQ1003" s="0"/>
      <c r="KR1003" s="0"/>
      <c r="KS1003" s="0"/>
      <c r="KT1003" s="0"/>
      <c r="KU1003" s="0"/>
      <c r="KV1003" s="0"/>
      <c r="KW1003" s="0"/>
      <c r="KX1003" s="0"/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  <c r="LX1003" s="0"/>
      <c r="LY1003" s="0"/>
      <c r="LZ1003" s="0"/>
      <c r="MA1003" s="0"/>
      <c r="MB1003" s="0"/>
      <c r="MC1003" s="0"/>
      <c r="MD1003" s="0"/>
      <c r="ME1003" s="0"/>
      <c r="MF1003" s="0"/>
      <c r="MG1003" s="0"/>
      <c r="MH1003" s="0"/>
      <c r="MI1003" s="0"/>
      <c r="MJ1003" s="0"/>
      <c r="MK1003" s="0"/>
      <c r="ML1003" s="0"/>
      <c r="MM1003" s="0"/>
      <c r="MN1003" s="0"/>
      <c r="MO1003" s="0"/>
      <c r="MP1003" s="0"/>
      <c r="MQ1003" s="0"/>
      <c r="MR1003" s="0"/>
      <c r="MS1003" s="0"/>
      <c r="MT1003" s="0"/>
      <c r="MU1003" s="0"/>
      <c r="MV1003" s="0"/>
      <c r="MW1003" s="0"/>
      <c r="MX1003" s="0"/>
      <c r="MY1003" s="0"/>
      <c r="MZ1003" s="0"/>
      <c r="NA1003" s="0"/>
      <c r="NB1003" s="0"/>
      <c r="NC1003" s="0"/>
      <c r="ND1003" s="0"/>
      <c r="NE1003" s="0"/>
      <c r="NF1003" s="0"/>
      <c r="NG1003" s="0"/>
      <c r="NH1003" s="0"/>
      <c r="NI1003" s="0"/>
      <c r="NJ1003" s="0"/>
      <c r="NK1003" s="0"/>
      <c r="NL1003" s="0"/>
      <c r="NM1003" s="0"/>
      <c r="NN1003" s="0"/>
      <c r="NO1003" s="0"/>
      <c r="NP1003" s="0"/>
      <c r="NQ1003" s="0"/>
      <c r="NR1003" s="0"/>
      <c r="NS1003" s="0"/>
      <c r="NT1003" s="0"/>
      <c r="NU1003" s="0"/>
      <c r="NV1003" s="0"/>
      <c r="NW1003" s="0"/>
      <c r="NX1003" s="0"/>
      <c r="NY1003" s="0"/>
      <c r="NZ1003" s="0"/>
      <c r="OA1003" s="0"/>
      <c r="OB1003" s="0"/>
      <c r="OC1003" s="0"/>
      <c r="OD1003" s="0"/>
      <c r="OE1003" s="0"/>
      <c r="OF1003" s="0"/>
      <c r="OG1003" s="0"/>
      <c r="OH1003" s="0"/>
      <c r="OI1003" s="0"/>
      <c r="OJ1003" s="0"/>
      <c r="OK1003" s="0"/>
      <c r="OL1003" s="0"/>
      <c r="OM1003" s="0"/>
      <c r="ON1003" s="0"/>
      <c r="OO1003" s="0"/>
      <c r="OP1003" s="0"/>
      <c r="OQ1003" s="0"/>
      <c r="OR1003" s="0"/>
      <c r="OS1003" s="0"/>
      <c r="OT1003" s="0"/>
      <c r="OU1003" s="0"/>
      <c r="OV1003" s="0"/>
      <c r="OW1003" s="0"/>
      <c r="OX1003" s="0"/>
      <c r="OY1003" s="0"/>
      <c r="OZ1003" s="0"/>
      <c r="PA1003" s="0"/>
      <c r="PB1003" s="0"/>
      <c r="PC1003" s="0"/>
      <c r="PD1003" s="0"/>
      <c r="PE1003" s="0"/>
      <c r="PF1003" s="0"/>
      <c r="PG1003" s="0"/>
      <c r="PH1003" s="0"/>
      <c r="PI1003" s="0"/>
      <c r="PJ1003" s="0"/>
      <c r="PK1003" s="0"/>
      <c r="PL1003" s="0"/>
      <c r="PM1003" s="0"/>
      <c r="PN1003" s="0"/>
      <c r="PO1003" s="0"/>
      <c r="PP1003" s="0"/>
      <c r="PQ1003" s="0"/>
      <c r="PR1003" s="0"/>
      <c r="PS1003" s="0"/>
      <c r="PT1003" s="0"/>
      <c r="PU1003" s="0"/>
      <c r="PV1003" s="0"/>
      <c r="PW1003" s="0"/>
      <c r="PX1003" s="0"/>
      <c r="PY1003" s="0"/>
      <c r="PZ1003" s="0"/>
      <c r="QA1003" s="0"/>
      <c r="QB1003" s="0"/>
      <c r="QC1003" s="0"/>
      <c r="QD1003" s="0"/>
      <c r="QE1003" s="0"/>
      <c r="QF1003" s="0"/>
      <c r="QG1003" s="0"/>
      <c r="QH1003" s="0"/>
      <c r="QI1003" s="0"/>
      <c r="QJ1003" s="0"/>
      <c r="QK1003" s="0"/>
      <c r="QL1003" s="0"/>
      <c r="QM1003" s="0"/>
      <c r="QN1003" s="0"/>
      <c r="QO1003" s="0"/>
      <c r="QP1003" s="0"/>
      <c r="QQ1003" s="0"/>
      <c r="QR1003" s="0"/>
      <c r="QS1003" s="0"/>
      <c r="QT1003" s="0"/>
      <c r="QU1003" s="0"/>
      <c r="QV1003" s="0"/>
      <c r="QW1003" s="0"/>
      <c r="QX1003" s="0"/>
      <c r="QY1003" s="0"/>
      <c r="QZ1003" s="0"/>
      <c r="RA1003" s="0"/>
      <c r="RB1003" s="0"/>
      <c r="RC1003" s="0"/>
      <c r="RD1003" s="0"/>
      <c r="RE1003" s="0"/>
      <c r="RF1003" s="0"/>
      <c r="RG1003" s="0"/>
      <c r="RH1003" s="0"/>
      <c r="RI1003" s="0"/>
      <c r="RJ1003" s="0"/>
      <c r="RK1003" s="0"/>
      <c r="RL1003" s="0"/>
      <c r="RM1003" s="0"/>
      <c r="RN1003" s="0"/>
      <c r="RO1003" s="0"/>
      <c r="RP1003" s="0"/>
      <c r="RQ1003" s="0"/>
      <c r="RR1003" s="0"/>
      <c r="RS1003" s="0"/>
      <c r="RT1003" s="0"/>
      <c r="RU1003" s="0"/>
      <c r="RV1003" s="0"/>
      <c r="RW1003" s="0"/>
      <c r="RX1003" s="0"/>
      <c r="RY1003" s="0"/>
      <c r="RZ1003" s="0"/>
      <c r="SA1003" s="0"/>
      <c r="SB1003" s="0"/>
      <c r="SC1003" s="0"/>
      <c r="SD1003" s="0"/>
      <c r="SE1003" s="0"/>
      <c r="SF1003" s="0"/>
      <c r="SG1003" s="0"/>
      <c r="SH1003" s="0"/>
      <c r="SI1003" s="0"/>
      <c r="SJ1003" s="0"/>
      <c r="SK1003" s="0"/>
      <c r="SL1003" s="0"/>
      <c r="SM1003" s="0"/>
      <c r="SN1003" s="0"/>
      <c r="SO1003" s="0"/>
      <c r="SP1003" s="0"/>
      <c r="SQ1003" s="0"/>
      <c r="SR1003" s="0"/>
      <c r="SS1003" s="0"/>
      <c r="ST1003" s="0"/>
      <c r="SU1003" s="0"/>
      <c r="SV1003" s="0"/>
      <c r="SW1003" s="0"/>
      <c r="SX1003" s="0"/>
      <c r="SY1003" s="0"/>
      <c r="SZ1003" s="0"/>
      <c r="TA1003" s="0"/>
      <c r="TB1003" s="0"/>
      <c r="TC1003" s="0"/>
      <c r="TD1003" s="0"/>
      <c r="TE1003" s="0"/>
      <c r="TF1003" s="0"/>
      <c r="TG1003" s="0"/>
      <c r="TH1003" s="0"/>
      <c r="TI1003" s="0"/>
      <c r="TJ1003" s="0"/>
      <c r="TK1003" s="0"/>
      <c r="TL1003" s="0"/>
      <c r="TM1003" s="0"/>
      <c r="TN1003" s="0"/>
      <c r="TO1003" s="0"/>
      <c r="TP1003" s="0"/>
      <c r="TQ1003" s="0"/>
      <c r="TR1003" s="0"/>
      <c r="TS1003" s="0"/>
      <c r="TT1003" s="0"/>
      <c r="TU1003" s="0"/>
      <c r="TV1003" s="0"/>
      <c r="TW1003" s="0"/>
      <c r="TX1003" s="0"/>
      <c r="TY1003" s="0"/>
      <c r="TZ1003" s="0"/>
      <c r="UA1003" s="0"/>
      <c r="UB1003" s="0"/>
      <c r="UC1003" s="0"/>
      <c r="UD1003" s="0"/>
      <c r="UE1003" s="0"/>
      <c r="UF1003" s="0"/>
      <c r="UG1003" s="0"/>
      <c r="UH1003" s="0"/>
      <c r="UI1003" s="0"/>
      <c r="UJ1003" s="0"/>
      <c r="UK1003" s="0"/>
      <c r="UL1003" s="0"/>
      <c r="UM1003" s="0"/>
      <c r="UN1003" s="0"/>
      <c r="UO1003" s="0"/>
      <c r="UP1003" s="0"/>
      <c r="UQ1003" s="0"/>
      <c r="UR1003" s="0"/>
      <c r="US1003" s="0"/>
      <c r="UT1003" s="0"/>
      <c r="UU1003" s="0"/>
      <c r="UV1003" s="0"/>
      <c r="UW1003" s="0"/>
      <c r="UX1003" s="0"/>
      <c r="UY1003" s="0"/>
      <c r="UZ1003" s="0"/>
      <c r="VA1003" s="0"/>
      <c r="VB1003" s="0"/>
      <c r="VC1003" s="0"/>
      <c r="VD1003" s="0"/>
      <c r="VE1003" s="0"/>
      <c r="VF1003" s="0"/>
      <c r="VG1003" s="0"/>
      <c r="VH1003" s="0"/>
      <c r="VI1003" s="0"/>
      <c r="VJ1003" s="0"/>
      <c r="VK1003" s="0"/>
      <c r="VL1003" s="0"/>
      <c r="VM1003" s="0"/>
      <c r="VN1003" s="0"/>
      <c r="VO1003" s="0"/>
      <c r="VP1003" s="0"/>
      <c r="VQ1003" s="0"/>
      <c r="VR1003" s="0"/>
      <c r="VS1003" s="0"/>
      <c r="VT1003" s="0"/>
      <c r="VU1003" s="0"/>
      <c r="VV1003" s="0"/>
      <c r="VW1003" s="0"/>
      <c r="VX1003" s="0"/>
      <c r="VY1003" s="0"/>
      <c r="VZ1003" s="0"/>
      <c r="WA1003" s="0"/>
      <c r="WB1003" s="0"/>
      <c r="WC1003" s="0"/>
      <c r="WD1003" s="0"/>
      <c r="WE1003" s="0"/>
      <c r="WF1003" s="0"/>
      <c r="WG1003" s="0"/>
      <c r="WH1003" s="0"/>
      <c r="WI1003" s="0"/>
      <c r="WJ1003" s="0"/>
      <c r="WK1003" s="0"/>
      <c r="WL1003" s="0"/>
      <c r="WM1003" s="0"/>
      <c r="WN1003" s="0"/>
      <c r="WO1003" s="0"/>
      <c r="WP1003" s="0"/>
      <c r="WQ1003" s="0"/>
      <c r="WR1003" s="0"/>
      <c r="WS1003" s="0"/>
      <c r="WT1003" s="0"/>
      <c r="WU1003" s="0"/>
      <c r="WV1003" s="0"/>
      <c r="WW1003" s="0"/>
      <c r="WX1003" s="0"/>
      <c r="WY1003" s="0"/>
      <c r="WZ1003" s="0"/>
      <c r="XA1003" s="0"/>
      <c r="XB1003" s="0"/>
      <c r="XC1003" s="0"/>
      <c r="XD1003" s="0"/>
      <c r="XE1003" s="0"/>
      <c r="XF1003" s="0"/>
      <c r="XG1003" s="0"/>
      <c r="XH1003" s="0"/>
      <c r="XI1003" s="0"/>
      <c r="XJ1003" s="0"/>
      <c r="XK1003" s="0"/>
      <c r="XL1003" s="0"/>
      <c r="XM1003" s="0"/>
      <c r="XN1003" s="0"/>
      <c r="XO1003" s="0"/>
      <c r="XP1003" s="0"/>
      <c r="XQ1003" s="0"/>
      <c r="XR1003" s="0"/>
      <c r="XS1003" s="0"/>
      <c r="XT1003" s="0"/>
      <c r="XU1003" s="0"/>
      <c r="XV1003" s="0"/>
      <c r="XW1003" s="0"/>
      <c r="XX1003" s="0"/>
      <c r="XY1003" s="0"/>
      <c r="XZ1003" s="0"/>
      <c r="YA1003" s="0"/>
      <c r="YB1003" s="0"/>
      <c r="YC1003" s="0"/>
      <c r="YD1003" s="0"/>
      <c r="YE1003" s="0"/>
      <c r="YF1003" s="0"/>
      <c r="YG1003" s="0"/>
      <c r="YH1003" s="0"/>
      <c r="YI1003" s="0"/>
      <c r="YJ1003" s="0"/>
      <c r="YK1003" s="0"/>
      <c r="YL1003" s="0"/>
      <c r="YM1003" s="0"/>
      <c r="YN1003" s="0"/>
      <c r="YO1003" s="0"/>
      <c r="YP1003" s="0"/>
      <c r="YQ1003" s="0"/>
      <c r="YR1003" s="0"/>
      <c r="YS1003" s="0"/>
      <c r="YT1003" s="0"/>
      <c r="YU1003" s="0"/>
      <c r="YV1003" s="0"/>
      <c r="YW1003" s="0"/>
      <c r="YX1003" s="0"/>
      <c r="YY1003" s="0"/>
      <c r="YZ1003" s="0"/>
      <c r="ZA1003" s="0"/>
      <c r="ZB1003" s="0"/>
      <c r="ZC1003" s="0"/>
      <c r="ZD1003" s="0"/>
      <c r="ZE1003" s="0"/>
      <c r="ZF1003" s="0"/>
      <c r="ZG1003" s="0"/>
      <c r="ZH1003" s="0"/>
      <c r="ZI1003" s="0"/>
      <c r="ZJ1003" s="0"/>
      <c r="ZK1003" s="0"/>
      <c r="ZL1003" s="0"/>
      <c r="ZM1003" s="0"/>
      <c r="ZN1003" s="0"/>
      <c r="ZO1003" s="0"/>
      <c r="ZP1003" s="0"/>
      <c r="ZQ1003" s="0"/>
      <c r="ZR1003" s="0"/>
      <c r="ZS1003" s="0"/>
      <c r="ZT1003" s="0"/>
      <c r="ZU1003" s="0"/>
      <c r="ZV1003" s="0"/>
      <c r="ZW1003" s="0"/>
      <c r="ZX1003" s="0"/>
      <c r="ZY1003" s="0"/>
      <c r="ZZ1003" s="0"/>
      <c r="AAA1003" s="0"/>
      <c r="AAB1003" s="0"/>
      <c r="AAC1003" s="0"/>
      <c r="AAD1003" s="0"/>
      <c r="AAE1003" s="0"/>
      <c r="AAF1003" s="0"/>
      <c r="AAG1003" s="0"/>
      <c r="AAH1003" s="0"/>
      <c r="AAI1003" s="0"/>
      <c r="AAJ1003" s="0"/>
      <c r="AAK1003" s="0"/>
      <c r="AAL1003" s="0"/>
      <c r="AAM1003" s="0"/>
      <c r="AAN1003" s="0"/>
      <c r="AAO1003" s="0"/>
      <c r="AAP1003" s="0"/>
      <c r="AAQ1003" s="0"/>
      <c r="AAR1003" s="0"/>
      <c r="AAS1003" s="0"/>
      <c r="AAT1003" s="0"/>
      <c r="AAU1003" s="0"/>
      <c r="AAV1003" s="0"/>
      <c r="AAW1003" s="0"/>
      <c r="AAX1003" s="0"/>
      <c r="AAY1003" s="0"/>
      <c r="AAZ1003" s="0"/>
      <c r="ABA1003" s="0"/>
      <c r="ABB1003" s="0"/>
      <c r="ABC1003" s="0"/>
      <c r="ABD1003" s="0"/>
      <c r="ABE1003" s="0"/>
      <c r="ABF1003" s="0"/>
      <c r="ABG1003" s="0"/>
      <c r="ABH1003" s="0"/>
      <c r="ABI1003" s="0"/>
      <c r="ABJ1003" s="0"/>
      <c r="ABK1003" s="0"/>
      <c r="ABL1003" s="0"/>
      <c r="ABM1003" s="0"/>
      <c r="ABN1003" s="0"/>
      <c r="ABO1003" s="0"/>
      <c r="ABP1003" s="0"/>
      <c r="ABQ1003" s="0"/>
      <c r="ABR1003" s="0"/>
      <c r="ABS1003" s="0"/>
      <c r="ABT1003" s="0"/>
      <c r="ABU1003" s="0"/>
      <c r="ABV1003" s="0"/>
      <c r="ABW1003" s="0"/>
      <c r="ABX1003" s="0"/>
      <c r="ABY1003" s="0"/>
      <c r="ABZ1003" s="0"/>
      <c r="ACA1003" s="0"/>
      <c r="ACB1003" s="0"/>
      <c r="ACC1003" s="0"/>
      <c r="ACD1003" s="0"/>
      <c r="ACE1003" s="0"/>
      <c r="ACF1003" s="0"/>
      <c r="ACG1003" s="0"/>
      <c r="ACH1003" s="0"/>
      <c r="ACI1003" s="0"/>
      <c r="ACJ1003" s="0"/>
      <c r="ACK1003" s="0"/>
      <c r="ACL1003" s="0"/>
      <c r="ACM1003" s="0"/>
      <c r="ACN1003" s="0"/>
      <c r="ACO1003" s="0"/>
      <c r="ACP1003" s="0"/>
      <c r="ACQ1003" s="0"/>
      <c r="ACR1003" s="0"/>
      <c r="ACS1003" s="0"/>
      <c r="ACT1003" s="0"/>
      <c r="ACU1003" s="0"/>
      <c r="ACV1003" s="0"/>
      <c r="ACW1003" s="0"/>
      <c r="ACX1003" s="0"/>
      <c r="ACY1003" s="0"/>
      <c r="ACZ1003" s="0"/>
      <c r="ADA1003" s="0"/>
      <c r="ADB1003" s="0"/>
      <c r="ADC1003" s="0"/>
      <c r="ADD1003" s="0"/>
      <c r="ADE1003" s="0"/>
      <c r="ADF1003" s="0"/>
      <c r="ADG1003" s="0"/>
      <c r="ADH1003" s="0"/>
      <c r="ADI1003" s="0"/>
      <c r="ADJ1003" s="0"/>
      <c r="ADK1003" s="0"/>
      <c r="ADL1003" s="0"/>
      <c r="ADM1003" s="0"/>
      <c r="ADN1003" s="0"/>
      <c r="ADO1003" s="0"/>
      <c r="ADP1003" s="0"/>
      <c r="ADQ1003" s="0"/>
      <c r="ADR1003" s="0"/>
      <c r="ADS1003" s="0"/>
      <c r="ADT1003" s="0"/>
      <c r="ADU1003" s="0"/>
      <c r="ADV1003" s="0"/>
      <c r="ADW1003" s="0"/>
      <c r="ADX1003" s="0"/>
      <c r="ADY1003" s="0"/>
      <c r="ADZ1003" s="0"/>
      <c r="AEA1003" s="0"/>
      <c r="AEB1003" s="0"/>
      <c r="AEC1003" s="0"/>
      <c r="AED1003" s="0"/>
      <c r="AEE1003" s="0"/>
      <c r="AEF1003" s="0"/>
      <c r="AEG1003" s="0"/>
      <c r="AEH1003" s="0"/>
      <c r="AEI1003" s="0"/>
      <c r="AEJ1003" s="0"/>
      <c r="AEK1003" s="0"/>
      <c r="AEL1003" s="0"/>
      <c r="AEM1003" s="0"/>
      <c r="AEN1003" s="0"/>
      <c r="AEO1003" s="0"/>
      <c r="AEP1003" s="0"/>
      <c r="AEQ1003" s="0"/>
      <c r="AER1003" s="0"/>
      <c r="AES1003" s="0"/>
      <c r="AET1003" s="0"/>
      <c r="AEU1003" s="0"/>
      <c r="AEV1003" s="0"/>
      <c r="AEW1003" s="0"/>
      <c r="AEX1003" s="0"/>
      <c r="AEY1003" s="0"/>
      <c r="AEZ1003" s="0"/>
      <c r="AFA1003" s="0"/>
      <c r="AFB1003" s="0"/>
      <c r="AFC1003" s="0"/>
      <c r="AFD1003" s="0"/>
      <c r="AFE1003" s="0"/>
      <c r="AFF1003" s="0"/>
      <c r="AFG1003" s="0"/>
      <c r="AFH1003" s="0"/>
      <c r="AFI1003" s="0"/>
      <c r="AFJ1003" s="0"/>
      <c r="AFK1003" s="0"/>
      <c r="AFL1003" s="0"/>
      <c r="AFM1003" s="0"/>
      <c r="AFN1003" s="0"/>
      <c r="AFO1003" s="0"/>
      <c r="AFP1003" s="0"/>
      <c r="AFQ1003" s="0"/>
      <c r="AFR1003" s="0"/>
      <c r="AFS1003" s="0"/>
      <c r="AFT1003" s="0"/>
      <c r="AFU1003" s="0"/>
      <c r="AFV1003" s="0"/>
      <c r="AFW1003" s="0"/>
      <c r="AFX1003" s="0"/>
      <c r="AFY1003" s="0"/>
      <c r="AFZ1003" s="0"/>
      <c r="AGA1003" s="0"/>
      <c r="AGB1003" s="0"/>
      <c r="AGC1003" s="0"/>
      <c r="AGD1003" s="0"/>
      <c r="AGE1003" s="0"/>
      <c r="AGF1003" s="0"/>
      <c r="AGG1003" s="0"/>
      <c r="AGH1003" s="0"/>
      <c r="AGI1003" s="0"/>
      <c r="AGJ1003" s="0"/>
      <c r="AGK1003" s="0"/>
      <c r="AGL1003" s="0"/>
      <c r="AGM1003" s="0"/>
      <c r="AGN1003" s="0"/>
      <c r="AGO1003" s="0"/>
      <c r="AGP1003" s="0"/>
      <c r="AGQ1003" s="0"/>
      <c r="AGR1003" s="0"/>
      <c r="AGS1003" s="0"/>
      <c r="AGT1003" s="0"/>
      <c r="AGU1003" s="0"/>
      <c r="AGV1003" s="0"/>
      <c r="AGW1003" s="0"/>
      <c r="AGX1003" s="0"/>
      <c r="AGY1003" s="0"/>
      <c r="AGZ1003" s="0"/>
      <c r="AHA1003" s="0"/>
      <c r="AHB1003" s="0"/>
      <c r="AHC1003" s="0"/>
      <c r="AHD1003" s="0"/>
      <c r="AHE1003" s="0"/>
      <c r="AHF1003" s="0"/>
      <c r="AHG1003" s="0"/>
      <c r="AHH1003" s="0"/>
      <c r="AHI1003" s="0"/>
      <c r="AHJ1003" s="0"/>
      <c r="AHK1003" s="0"/>
      <c r="AHL1003" s="0"/>
      <c r="AHM1003" s="0"/>
      <c r="AHN1003" s="0"/>
      <c r="AHO1003" s="0"/>
      <c r="AHP1003" s="0"/>
      <c r="AHQ1003" s="0"/>
      <c r="AHR1003" s="0"/>
      <c r="AHS1003" s="0"/>
      <c r="AHT1003" s="0"/>
      <c r="AHU1003" s="0"/>
      <c r="AHV1003" s="0"/>
      <c r="AHW1003" s="0"/>
      <c r="AHX1003" s="0"/>
      <c r="AHY1003" s="0"/>
      <c r="AHZ1003" s="0"/>
      <c r="AIA1003" s="0"/>
      <c r="AIB1003" s="0"/>
      <c r="AIC1003" s="0"/>
      <c r="AID1003" s="0"/>
      <c r="AIE1003" s="0"/>
      <c r="AIF1003" s="0"/>
      <c r="AIG1003" s="0"/>
      <c r="AIH1003" s="0"/>
      <c r="AII1003" s="0"/>
      <c r="AIJ1003" s="0"/>
      <c r="AIK1003" s="0"/>
      <c r="AIL1003" s="0"/>
      <c r="AIM1003" s="0"/>
      <c r="AIN1003" s="0"/>
      <c r="AIO1003" s="0"/>
      <c r="AIP1003" s="0"/>
      <c r="AIQ1003" s="0"/>
      <c r="AIR1003" s="0"/>
      <c r="AIS1003" s="0"/>
      <c r="AIT1003" s="0"/>
      <c r="AIU1003" s="0"/>
      <c r="AIV1003" s="0"/>
      <c r="AIW1003" s="0"/>
      <c r="AIX1003" s="0"/>
      <c r="AIY1003" s="0"/>
      <c r="AIZ1003" s="0"/>
      <c r="AJA1003" s="0"/>
      <c r="AJB1003" s="0"/>
      <c r="AJC1003" s="0"/>
      <c r="AJD1003" s="0"/>
      <c r="AJE1003" s="0"/>
      <c r="AJF1003" s="0"/>
      <c r="AJG1003" s="0"/>
      <c r="AJH1003" s="0"/>
      <c r="AJI1003" s="0"/>
      <c r="AJJ1003" s="0"/>
      <c r="AJK1003" s="0"/>
      <c r="AJL1003" s="0"/>
      <c r="AJM1003" s="0"/>
      <c r="AJN1003" s="0"/>
      <c r="AJO1003" s="0"/>
      <c r="AJP1003" s="0"/>
      <c r="AJQ1003" s="0"/>
      <c r="AJR1003" s="0"/>
      <c r="AJS1003" s="0"/>
      <c r="AJT1003" s="0"/>
      <c r="AJU1003" s="0"/>
      <c r="AJV1003" s="0"/>
      <c r="AJW1003" s="0"/>
      <c r="AJX1003" s="0"/>
      <c r="AJY1003" s="0"/>
      <c r="AJZ1003" s="0"/>
      <c r="AKA1003" s="0"/>
      <c r="AKB1003" s="0"/>
      <c r="AKC1003" s="0"/>
      <c r="AKD1003" s="0"/>
      <c r="AKE1003" s="0"/>
      <c r="AKF1003" s="0"/>
      <c r="AKG1003" s="0"/>
      <c r="AKH1003" s="0"/>
      <c r="AKI1003" s="0"/>
      <c r="AKJ1003" s="0"/>
      <c r="AKK1003" s="0"/>
      <c r="AKL1003" s="0"/>
      <c r="AKM1003" s="0"/>
      <c r="AKN1003" s="0"/>
      <c r="AKO1003" s="0"/>
      <c r="AKP1003" s="0"/>
      <c r="AKQ1003" s="0"/>
      <c r="AKR1003" s="0"/>
      <c r="AKS1003" s="0"/>
      <c r="AKT1003" s="0"/>
      <c r="AKU1003" s="0"/>
      <c r="AKV1003" s="0"/>
      <c r="AKW1003" s="0"/>
      <c r="AKX1003" s="0"/>
      <c r="AKY1003" s="0"/>
      <c r="AKZ1003" s="0"/>
      <c r="ALA1003" s="0"/>
      <c r="ALB1003" s="0"/>
      <c r="ALC1003" s="0"/>
      <c r="ALD1003" s="0"/>
      <c r="ALE1003" s="0"/>
      <c r="ALF1003" s="0"/>
      <c r="ALG1003" s="0"/>
      <c r="ALH1003" s="0"/>
      <c r="ALI1003" s="0"/>
      <c r="ALJ1003" s="0"/>
      <c r="ALK1003" s="0"/>
      <c r="ALL1003" s="0"/>
      <c r="ALM1003" s="0"/>
      <c r="ALN1003" s="0"/>
      <c r="ALO1003" s="0"/>
      <c r="ALP1003" s="0"/>
      <c r="ALQ1003" s="0"/>
      <c r="ALR1003" s="0"/>
      <c r="ALS1003" s="0"/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customFormat="false" ht="19.5" hidden="true" customHeight="true" outlineLevel="0" collapsed="false">
      <c r="A1004" s="5" t="n">
        <v>1002</v>
      </c>
      <c r="B1004" s="75" t="s">
        <v>7</v>
      </c>
      <c r="C1004" s="75" t="s">
        <v>689</v>
      </c>
      <c r="D1004" s="75" t="s">
        <v>1204</v>
      </c>
      <c r="E1004" s="57" t="s">
        <v>1229</v>
      </c>
      <c r="F1004" s="57" t="s">
        <v>1229</v>
      </c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  <c r="LX1004" s="0"/>
      <c r="LY1004" s="0"/>
      <c r="LZ1004" s="0"/>
      <c r="MA1004" s="0"/>
      <c r="MB1004" s="0"/>
      <c r="MC1004" s="0"/>
      <c r="MD1004" s="0"/>
      <c r="ME1004" s="0"/>
      <c r="MF1004" s="0"/>
      <c r="MG1004" s="0"/>
      <c r="MH1004" s="0"/>
      <c r="MI1004" s="0"/>
      <c r="MJ1004" s="0"/>
      <c r="MK1004" s="0"/>
      <c r="ML1004" s="0"/>
      <c r="MM1004" s="0"/>
      <c r="MN1004" s="0"/>
      <c r="MO1004" s="0"/>
      <c r="MP1004" s="0"/>
      <c r="MQ1004" s="0"/>
      <c r="MR1004" s="0"/>
      <c r="MS1004" s="0"/>
      <c r="MT1004" s="0"/>
      <c r="MU1004" s="0"/>
      <c r="MV1004" s="0"/>
      <c r="MW1004" s="0"/>
      <c r="MX1004" s="0"/>
      <c r="MY1004" s="0"/>
      <c r="MZ1004" s="0"/>
      <c r="NA1004" s="0"/>
      <c r="NB1004" s="0"/>
      <c r="NC1004" s="0"/>
      <c r="ND1004" s="0"/>
      <c r="NE1004" s="0"/>
      <c r="NF1004" s="0"/>
      <c r="NG1004" s="0"/>
      <c r="NH1004" s="0"/>
      <c r="NI1004" s="0"/>
      <c r="NJ1004" s="0"/>
      <c r="NK1004" s="0"/>
      <c r="NL1004" s="0"/>
      <c r="NM1004" s="0"/>
      <c r="NN1004" s="0"/>
      <c r="NO1004" s="0"/>
      <c r="NP1004" s="0"/>
      <c r="NQ1004" s="0"/>
      <c r="NR1004" s="0"/>
      <c r="NS1004" s="0"/>
      <c r="NT1004" s="0"/>
      <c r="NU1004" s="0"/>
      <c r="NV1004" s="0"/>
      <c r="NW1004" s="0"/>
      <c r="NX1004" s="0"/>
      <c r="NY1004" s="0"/>
      <c r="NZ1004" s="0"/>
      <c r="OA1004" s="0"/>
      <c r="OB1004" s="0"/>
      <c r="OC1004" s="0"/>
      <c r="OD1004" s="0"/>
      <c r="OE1004" s="0"/>
      <c r="OF1004" s="0"/>
      <c r="OG1004" s="0"/>
      <c r="OH1004" s="0"/>
      <c r="OI1004" s="0"/>
      <c r="OJ1004" s="0"/>
      <c r="OK1004" s="0"/>
      <c r="OL1004" s="0"/>
      <c r="OM1004" s="0"/>
      <c r="ON1004" s="0"/>
      <c r="OO1004" s="0"/>
      <c r="OP1004" s="0"/>
      <c r="OQ1004" s="0"/>
      <c r="OR1004" s="0"/>
      <c r="OS1004" s="0"/>
      <c r="OT1004" s="0"/>
      <c r="OU1004" s="0"/>
      <c r="OV1004" s="0"/>
      <c r="OW1004" s="0"/>
      <c r="OX1004" s="0"/>
      <c r="OY1004" s="0"/>
      <c r="OZ1004" s="0"/>
      <c r="PA1004" s="0"/>
      <c r="PB1004" s="0"/>
      <c r="PC1004" s="0"/>
      <c r="PD1004" s="0"/>
      <c r="PE1004" s="0"/>
      <c r="PF1004" s="0"/>
      <c r="PG1004" s="0"/>
      <c r="PH1004" s="0"/>
      <c r="PI1004" s="0"/>
      <c r="PJ1004" s="0"/>
      <c r="PK1004" s="0"/>
      <c r="PL1004" s="0"/>
      <c r="PM1004" s="0"/>
      <c r="PN1004" s="0"/>
      <c r="PO1004" s="0"/>
      <c r="PP1004" s="0"/>
      <c r="PQ1004" s="0"/>
      <c r="PR1004" s="0"/>
      <c r="PS1004" s="0"/>
      <c r="PT1004" s="0"/>
      <c r="PU1004" s="0"/>
      <c r="PV1004" s="0"/>
      <c r="PW1004" s="0"/>
      <c r="PX1004" s="0"/>
      <c r="PY1004" s="0"/>
      <c r="PZ1004" s="0"/>
      <c r="QA1004" s="0"/>
      <c r="QB1004" s="0"/>
      <c r="QC1004" s="0"/>
      <c r="QD1004" s="0"/>
      <c r="QE1004" s="0"/>
      <c r="QF1004" s="0"/>
      <c r="QG1004" s="0"/>
      <c r="QH1004" s="0"/>
      <c r="QI1004" s="0"/>
      <c r="QJ1004" s="0"/>
      <c r="QK1004" s="0"/>
      <c r="QL1004" s="0"/>
      <c r="QM1004" s="0"/>
      <c r="QN1004" s="0"/>
      <c r="QO1004" s="0"/>
      <c r="QP1004" s="0"/>
      <c r="QQ1004" s="0"/>
      <c r="QR1004" s="0"/>
      <c r="QS1004" s="0"/>
      <c r="QT1004" s="0"/>
      <c r="QU1004" s="0"/>
      <c r="QV1004" s="0"/>
      <c r="QW1004" s="0"/>
      <c r="QX1004" s="0"/>
      <c r="QY1004" s="0"/>
      <c r="QZ1004" s="0"/>
      <c r="RA1004" s="0"/>
      <c r="RB1004" s="0"/>
      <c r="RC1004" s="0"/>
      <c r="RD1004" s="0"/>
      <c r="RE1004" s="0"/>
      <c r="RF1004" s="0"/>
      <c r="RG1004" s="0"/>
      <c r="RH1004" s="0"/>
      <c r="RI1004" s="0"/>
      <c r="RJ1004" s="0"/>
      <c r="RK1004" s="0"/>
      <c r="RL1004" s="0"/>
      <c r="RM1004" s="0"/>
      <c r="RN1004" s="0"/>
      <c r="RO1004" s="0"/>
      <c r="RP1004" s="0"/>
      <c r="RQ1004" s="0"/>
      <c r="RR1004" s="0"/>
      <c r="RS1004" s="0"/>
      <c r="RT1004" s="0"/>
      <c r="RU1004" s="0"/>
      <c r="RV1004" s="0"/>
      <c r="RW1004" s="0"/>
      <c r="RX1004" s="0"/>
      <c r="RY1004" s="0"/>
      <c r="RZ1004" s="0"/>
      <c r="SA1004" s="0"/>
      <c r="SB1004" s="0"/>
      <c r="SC1004" s="0"/>
      <c r="SD1004" s="0"/>
      <c r="SE1004" s="0"/>
      <c r="SF1004" s="0"/>
      <c r="SG1004" s="0"/>
      <c r="SH1004" s="0"/>
      <c r="SI1004" s="0"/>
      <c r="SJ1004" s="0"/>
      <c r="SK1004" s="0"/>
      <c r="SL1004" s="0"/>
      <c r="SM1004" s="0"/>
      <c r="SN1004" s="0"/>
      <c r="SO1004" s="0"/>
      <c r="SP1004" s="0"/>
      <c r="SQ1004" s="0"/>
      <c r="SR1004" s="0"/>
      <c r="SS1004" s="0"/>
      <c r="ST1004" s="0"/>
      <c r="SU1004" s="0"/>
      <c r="SV1004" s="0"/>
      <c r="SW1004" s="0"/>
      <c r="SX1004" s="0"/>
      <c r="SY1004" s="0"/>
      <c r="SZ1004" s="0"/>
      <c r="TA1004" s="0"/>
      <c r="TB1004" s="0"/>
      <c r="TC1004" s="0"/>
      <c r="TD1004" s="0"/>
      <c r="TE1004" s="0"/>
      <c r="TF1004" s="0"/>
      <c r="TG1004" s="0"/>
      <c r="TH1004" s="0"/>
      <c r="TI1004" s="0"/>
      <c r="TJ1004" s="0"/>
      <c r="TK1004" s="0"/>
      <c r="TL1004" s="0"/>
      <c r="TM1004" s="0"/>
      <c r="TN1004" s="0"/>
      <c r="TO1004" s="0"/>
      <c r="TP1004" s="0"/>
      <c r="TQ1004" s="0"/>
      <c r="TR1004" s="0"/>
      <c r="TS1004" s="0"/>
      <c r="TT1004" s="0"/>
      <c r="TU1004" s="0"/>
      <c r="TV1004" s="0"/>
      <c r="TW1004" s="0"/>
      <c r="TX1004" s="0"/>
      <c r="TY1004" s="0"/>
      <c r="TZ1004" s="0"/>
      <c r="UA1004" s="0"/>
      <c r="UB1004" s="0"/>
      <c r="UC1004" s="0"/>
      <c r="UD1004" s="0"/>
      <c r="UE1004" s="0"/>
      <c r="UF1004" s="0"/>
      <c r="UG1004" s="0"/>
      <c r="UH1004" s="0"/>
      <c r="UI1004" s="0"/>
      <c r="UJ1004" s="0"/>
      <c r="UK1004" s="0"/>
      <c r="UL1004" s="0"/>
      <c r="UM1004" s="0"/>
      <c r="UN1004" s="0"/>
      <c r="UO1004" s="0"/>
      <c r="UP1004" s="0"/>
      <c r="UQ1004" s="0"/>
      <c r="UR1004" s="0"/>
      <c r="US1004" s="0"/>
      <c r="UT1004" s="0"/>
      <c r="UU1004" s="0"/>
      <c r="UV1004" s="0"/>
      <c r="UW1004" s="0"/>
      <c r="UX1004" s="0"/>
      <c r="UY1004" s="0"/>
      <c r="UZ1004" s="0"/>
      <c r="VA1004" s="0"/>
      <c r="VB1004" s="0"/>
      <c r="VC1004" s="0"/>
      <c r="VD1004" s="0"/>
      <c r="VE1004" s="0"/>
      <c r="VF1004" s="0"/>
      <c r="VG1004" s="0"/>
      <c r="VH1004" s="0"/>
      <c r="VI1004" s="0"/>
      <c r="VJ1004" s="0"/>
      <c r="VK1004" s="0"/>
      <c r="VL1004" s="0"/>
      <c r="VM1004" s="0"/>
      <c r="VN1004" s="0"/>
      <c r="VO1004" s="0"/>
      <c r="VP1004" s="0"/>
      <c r="VQ1004" s="0"/>
      <c r="VR1004" s="0"/>
      <c r="VS1004" s="0"/>
      <c r="VT1004" s="0"/>
      <c r="VU1004" s="0"/>
      <c r="VV1004" s="0"/>
      <c r="VW1004" s="0"/>
      <c r="VX1004" s="0"/>
      <c r="VY1004" s="0"/>
      <c r="VZ1004" s="0"/>
      <c r="WA1004" s="0"/>
      <c r="WB1004" s="0"/>
      <c r="WC1004" s="0"/>
      <c r="WD1004" s="0"/>
      <c r="WE1004" s="0"/>
      <c r="WF1004" s="0"/>
      <c r="WG1004" s="0"/>
      <c r="WH1004" s="0"/>
      <c r="WI1004" s="0"/>
      <c r="WJ1004" s="0"/>
      <c r="WK1004" s="0"/>
      <c r="WL1004" s="0"/>
      <c r="WM1004" s="0"/>
      <c r="WN1004" s="0"/>
      <c r="WO1004" s="0"/>
      <c r="WP1004" s="0"/>
      <c r="WQ1004" s="0"/>
      <c r="WR1004" s="0"/>
      <c r="WS1004" s="0"/>
      <c r="WT1004" s="0"/>
      <c r="WU1004" s="0"/>
      <c r="WV1004" s="0"/>
      <c r="WW1004" s="0"/>
      <c r="WX1004" s="0"/>
      <c r="WY1004" s="0"/>
      <c r="WZ1004" s="0"/>
      <c r="XA1004" s="0"/>
      <c r="XB1004" s="0"/>
      <c r="XC1004" s="0"/>
      <c r="XD1004" s="0"/>
      <c r="XE1004" s="0"/>
      <c r="XF1004" s="0"/>
      <c r="XG1004" s="0"/>
      <c r="XH1004" s="0"/>
      <c r="XI1004" s="0"/>
      <c r="XJ1004" s="0"/>
      <c r="XK1004" s="0"/>
      <c r="XL1004" s="0"/>
      <c r="XM1004" s="0"/>
      <c r="XN1004" s="0"/>
      <c r="XO1004" s="0"/>
      <c r="XP1004" s="0"/>
      <c r="XQ1004" s="0"/>
      <c r="XR1004" s="0"/>
      <c r="XS1004" s="0"/>
      <c r="XT1004" s="0"/>
      <c r="XU1004" s="0"/>
      <c r="XV1004" s="0"/>
      <c r="XW1004" s="0"/>
      <c r="XX1004" s="0"/>
      <c r="XY1004" s="0"/>
      <c r="XZ1004" s="0"/>
      <c r="YA1004" s="0"/>
      <c r="YB1004" s="0"/>
      <c r="YC1004" s="0"/>
      <c r="YD1004" s="0"/>
      <c r="YE1004" s="0"/>
      <c r="YF1004" s="0"/>
      <c r="YG1004" s="0"/>
      <c r="YH1004" s="0"/>
      <c r="YI1004" s="0"/>
      <c r="YJ1004" s="0"/>
      <c r="YK1004" s="0"/>
      <c r="YL1004" s="0"/>
      <c r="YM1004" s="0"/>
      <c r="YN1004" s="0"/>
      <c r="YO1004" s="0"/>
      <c r="YP1004" s="0"/>
      <c r="YQ1004" s="0"/>
      <c r="YR1004" s="0"/>
      <c r="YS1004" s="0"/>
      <c r="YT1004" s="0"/>
      <c r="YU1004" s="0"/>
      <c r="YV1004" s="0"/>
      <c r="YW1004" s="0"/>
      <c r="YX1004" s="0"/>
      <c r="YY1004" s="0"/>
      <c r="YZ1004" s="0"/>
      <c r="ZA1004" s="0"/>
      <c r="ZB1004" s="0"/>
      <c r="ZC1004" s="0"/>
      <c r="ZD1004" s="0"/>
      <c r="ZE1004" s="0"/>
      <c r="ZF1004" s="0"/>
      <c r="ZG1004" s="0"/>
      <c r="ZH1004" s="0"/>
      <c r="ZI1004" s="0"/>
      <c r="ZJ1004" s="0"/>
      <c r="ZK1004" s="0"/>
      <c r="ZL1004" s="0"/>
      <c r="ZM1004" s="0"/>
      <c r="ZN1004" s="0"/>
      <c r="ZO1004" s="0"/>
      <c r="ZP1004" s="0"/>
      <c r="ZQ1004" s="0"/>
      <c r="ZR1004" s="0"/>
      <c r="ZS1004" s="0"/>
      <c r="ZT1004" s="0"/>
      <c r="ZU1004" s="0"/>
      <c r="ZV1004" s="0"/>
      <c r="ZW1004" s="0"/>
      <c r="ZX1004" s="0"/>
      <c r="ZY1004" s="0"/>
      <c r="ZZ1004" s="0"/>
      <c r="AAA1004" s="0"/>
      <c r="AAB1004" s="0"/>
      <c r="AAC1004" s="0"/>
      <c r="AAD1004" s="0"/>
      <c r="AAE1004" s="0"/>
      <c r="AAF1004" s="0"/>
      <c r="AAG1004" s="0"/>
      <c r="AAH1004" s="0"/>
      <c r="AAI1004" s="0"/>
      <c r="AAJ1004" s="0"/>
      <c r="AAK1004" s="0"/>
      <c r="AAL1004" s="0"/>
      <c r="AAM1004" s="0"/>
      <c r="AAN1004" s="0"/>
      <c r="AAO1004" s="0"/>
      <c r="AAP1004" s="0"/>
      <c r="AAQ1004" s="0"/>
      <c r="AAR1004" s="0"/>
      <c r="AAS1004" s="0"/>
      <c r="AAT1004" s="0"/>
      <c r="AAU1004" s="0"/>
      <c r="AAV1004" s="0"/>
      <c r="AAW1004" s="0"/>
      <c r="AAX1004" s="0"/>
      <c r="AAY1004" s="0"/>
      <c r="AAZ1004" s="0"/>
      <c r="ABA1004" s="0"/>
      <c r="ABB1004" s="0"/>
      <c r="ABC1004" s="0"/>
      <c r="ABD1004" s="0"/>
      <c r="ABE1004" s="0"/>
      <c r="ABF1004" s="0"/>
      <c r="ABG1004" s="0"/>
      <c r="ABH1004" s="0"/>
      <c r="ABI1004" s="0"/>
      <c r="ABJ1004" s="0"/>
      <c r="ABK1004" s="0"/>
      <c r="ABL1004" s="0"/>
      <c r="ABM1004" s="0"/>
      <c r="ABN1004" s="0"/>
      <c r="ABO1004" s="0"/>
      <c r="ABP1004" s="0"/>
      <c r="ABQ1004" s="0"/>
      <c r="ABR1004" s="0"/>
      <c r="ABS1004" s="0"/>
      <c r="ABT1004" s="0"/>
      <c r="ABU1004" s="0"/>
      <c r="ABV1004" s="0"/>
      <c r="ABW1004" s="0"/>
      <c r="ABX1004" s="0"/>
      <c r="ABY1004" s="0"/>
      <c r="ABZ1004" s="0"/>
      <c r="ACA1004" s="0"/>
      <c r="ACB1004" s="0"/>
      <c r="ACC1004" s="0"/>
      <c r="ACD1004" s="0"/>
      <c r="ACE1004" s="0"/>
      <c r="ACF1004" s="0"/>
      <c r="ACG1004" s="0"/>
      <c r="ACH1004" s="0"/>
      <c r="ACI1004" s="0"/>
      <c r="ACJ1004" s="0"/>
      <c r="ACK1004" s="0"/>
      <c r="ACL1004" s="0"/>
      <c r="ACM1004" s="0"/>
      <c r="ACN1004" s="0"/>
      <c r="ACO1004" s="0"/>
      <c r="ACP1004" s="0"/>
      <c r="ACQ1004" s="0"/>
      <c r="ACR1004" s="0"/>
      <c r="ACS1004" s="0"/>
      <c r="ACT1004" s="0"/>
      <c r="ACU1004" s="0"/>
      <c r="ACV1004" s="0"/>
      <c r="ACW1004" s="0"/>
      <c r="ACX1004" s="0"/>
      <c r="ACY1004" s="0"/>
      <c r="ACZ1004" s="0"/>
      <c r="ADA1004" s="0"/>
      <c r="ADB1004" s="0"/>
      <c r="ADC1004" s="0"/>
      <c r="ADD1004" s="0"/>
      <c r="ADE1004" s="0"/>
      <c r="ADF1004" s="0"/>
      <c r="ADG1004" s="0"/>
      <c r="ADH1004" s="0"/>
      <c r="ADI1004" s="0"/>
      <c r="ADJ1004" s="0"/>
      <c r="ADK1004" s="0"/>
      <c r="ADL1004" s="0"/>
      <c r="ADM1004" s="0"/>
      <c r="ADN1004" s="0"/>
      <c r="ADO1004" s="0"/>
      <c r="ADP1004" s="0"/>
      <c r="ADQ1004" s="0"/>
      <c r="ADR1004" s="0"/>
      <c r="ADS1004" s="0"/>
      <c r="ADT1004" s="0"/>
      <c r="ADU1004" s="0"/>
      <c r="ADV1004" s="0"/>
      <c r="ADW1004" s="0"/>
      <c r="ADX1004" s="0"/>
      <c r="ADY1004" s="0"/>
      <c r="ADZ1004" s="0"/>
      <c r="AEA1004" s="0"/>
      <c r="AEB1004" s="0"/>
      <c r="AEC1004" s="0"/>
      <c r="AED1004" s="0"/>
      <c r="AEE1004" s="0"/>
      <c r="AEF1004" s="0"/>
      <c r="AEG1004" s="0"/>
      <c r="AEH1004" s="0"/>
      <c r="AEI1004" s="0"/>
      <c r="AEJ1004" s="0"/>
      <c r="AEK1004" s="0"/>
      <c r="AEL1004" s="0"/>
      <c r="AEM1004" s="0"/>
      <c r="AEN1004" s="0"/>
      <c r="AEO1004" s="0"/>
      <c r="AEP1004" s="0"/>
      <c r="AEQ1004" s="0"/>
      <c r="AER1004" s="0"/>
      <c r="AES1004" s="0"/>
      <c r="AET1004" s="0"/>
      <c r="AEU1004" s="0"/>
      <c r="AEV1004" s="0"/>
      <c r="AEW1004" s="0"/>
      <c r="AEX1004" s="0"/>
      <c r="AEY1004" s="0"/>
      <c r="AEZ1004" s="0"/>
      <c r="AFA1004" s="0"/>
      <c r="AFB1004" s="0"/>
      <c r="AFC1004" s="0"/>
      <c r="AFD1004" s="0"/>
      <c r="AFE1004" s="0"/>
      <c r="AFF1004" s="0"/>
      <c r="AFG1004" s="0"/>
      <c r="AFH1004" s="0"/>
      <c r="AFI1004" s="0"/>
      <c r="AFJ1004" s="0"/>
      <c r="AFK1004" s="0"/>
      <c r="AFL1004" s="0"/>
      <c r="AFM1004" s="0"/>
      <c r="AFN1004" s="0"/>
      <c r="AFO1004" s="0"/>
      <c r="AFP1004" s="0"/>
      <c r="AFQ1004" s="0"/>
      <c r="AFR1004" s="0"/>
      <c r="AFS1004" s="0"/>
      <c r="AFT1004" s="0"/>
      <c r="AFU1004" s="0"/>
      <c r="AFV1004" s="0"/>
      <c r="AFW1004" s="0"/>
      <c r="AFX1004" s="0"/>
      <c r="AFY1004" s="0"/>
      <c r="AFZ1004" s="0"/>
      <c r="AGA1004" s="0"/>
      <c r="AGB1004" s="0"/>
      <c r="AGC1004" s="0"/>
      <c r="AGD1004" s="0"/>
      <c r="AGE1004" s="0"/>
      <c r="AGF1004" s="0"/>
      <c r="AGG1004" s="0"/>
      <c r="AGH1004" s="0"/>
      <c r="AGI1004" s="0"/>
      <c r="AGJ1004" s="0"/>
      <c r="AGK1004" s="0"/>
      <c r="AGL1004" s="0"/>
      <c r="AGM1004" s="0"/>
      <c r="AGN1004" s="0"/>
      <c r="AGO1004" s="0"/>
      <c r="AGP1004" s="0"/>
      <c r="AGQ1004" s="0"/>
      <c r="AGR1004" s="0"/>
      <c r="AGS1004" s="0"/>
      <c r="AGT1004" s="0"/>
      <c r="AGU1004" s="0"/>
      <c r="AGV1004" s="0"/>
      <c r="AGW1004" s="0"/>
      <c r="AGX1004" s="0"/>
      <c r="AGY1004" s="0"/>
      <c r="AGZ1004" s="0"/>
      <c r="AHA1004" s="0"/>
      <c r="AHB1004" s="0"/>
      <c r="AHC1004" s="0"/>
      <c r="AHD1004" s="0"/>
      <c r="AHE1004" s="0"/>
      <c r="AHF1004" s="0"/>
      <c r="AHG1004" s="0"/>
      <c r="AHH1004" s="0"/>
      <c r="AHI1004" s="0"/>
      <c r="AHJ1004" s="0"/>
      <c r="AHK1004" s="0"/>
      <c r="AHL1004" s="0"/>
      <c r="AHM1004" s="0"/>
      <c r="AHN1004" s="0"/>
      <c r="AHO1004" s="0"/>
      <c r="AHP1004" s="0"/>
      <c r="AHQ1004" s="0"/>
      <c r="AHR1004" s="0"/>
      <c r="AHS1004" s="0"/>
      <c r="AHT1004" s="0"/>
      <c r="AHU1004" s="0"/>
      <c r="AHV1004" s="0"/>
      <c r="AHW1004" s="0"/>
      <c r="AHX1004" s="0"/>
      <c r="AHY1004" s="0"/>
      <c r="AHZ1004" s="0"/>
      <c r="AIA1004" s="0"/>
      <c r="AIB1004" s="0"/>
      <c r="AIC1004" s="0"/>
      <c r="AID1004" s="0"/>
      <c r="AIE1004" s="0"/>
      <c r="AIF1004" s="0"/>
      <c r="AIG1004" s="0"/>
      <c r="AIH1004" s="0"/>
      <c r="AII1004" s="0"/>
      <c r="AIJ1004" s="0"/>
      <c r="AIK1004" s="0"/>
      <c r="AIL1004" s="0"/>
      <c r="AIM1004" s="0"/>
      <c r="AIN1004" s="0"/>
      <c r="AIO1004" s="0"/>
      <c r="AIP1004" s="0"/>
      <c r="AIQ1004" s="0"/>
      <c r="AIR1004" s="0"/>
      <c r="AIS1004" s="0"/>
      <c r="AIT1004" s="0"/>
      <c r="AIU1004" s="0"/>
      <c r="AIV1004" s="0"/>
      <c r="AIW1004" s="0"/>
      <c r="AIX1004" s="0"/>
      <c r="AIY1004" s="0"/>
      <c r="AIZ1004" s="0"/>
      <c r="AJA1004" s="0"/>
      <c r="AJB1004" s="0"/>
      <c r="AJC1004" s="0"/>
      <c r="AJD1004" s="0"/>
      <c r="AJE1004" s="0"/>
      <c r="AJF1004" s="0"/>
      <c r="AJG1004" s="0"/>
      <c r="AJH1004" s="0"/>
      <c r="AJI1004" s="0"/>
      <c r="AJJ1004" s="0"/>
      <c r="AJK1004" s="0"/>
      <c r="AJL1004" s="0"/>
      <c r="AJM1004" s="0"/>
      <c r="AJN1004" s="0"/>
      <c r="AJO1004" s="0"/>
      <c r="AJP1004" s="0"/>
      <c r="AJQ1004" s="0"/>
      <c r="AJR1004" s="0"/>
      <c r="AJS1004" s="0"/>
      <c r="AJT1004" s="0"/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customFormat="false" ht="19.5" hidden="true" customHeight="true" outlineLevel="0" collapsed="false">
      <c r="A1005" s="5" t="n">
        <v>1003</v>
      </c>
      <c r="B1005" s="75" t="s">
        <v>7</v>
      </c>
      <c r="C1005" s="75" t="s">
        <v>689</v>
      </c>
      <c r="D1005" s="75" t="s">
        <v>1204</v>
      </c>
      <c r="E1005" s="57" t="s">
        <v>1231</v>
      </c>
      <c r="F1005" s="57" t="s">
        <v>1232</v>
      </c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  <c r="IW1005" s="0"/>
      <c r="IX1005" s="0"/>
      <c r="IY1005" s="0"/>
      <c r="IZ1005" s="0"/>
      <c r="JA1005" s="0"/>
      <c r="JB1005" s="0"/>
      <c r="JC1005" s="0"/>
      <c r="JD1005" s="0"/>
      <c r="JE1005" s="0"/>
      <c r="JF1005" s="0"/>
      <c r="JG1005" s="0"/>
      <c r="JH1005" s="0"/>
      <c r="JI1005" s="0"/>
      <c r="JJ1005" s="0"/>
      <c r="JK1005" s="0"/>
      <c r="JL1005" s="0"/>
      <c r="JM1005" s="0"/>
      <c r="JN1005" s="0"/>
      <c r="JO1005" s="0"/>
      <c r="JP1005" s="0"/>
      <c r="JQ1005" s="0"/>
      <c r="JR1005" s="0"/>
      <c r="JS1005" s="0"/>
      <c r="JT1005" s="0"/>
      <c r="JU1005" s="0"/>
      <c r="JV1005" s="0"/>
      <c r="JW1005" s="0"/>
      <c r="JX1005" s="0"/>
      <c r="JY1005" s="0"/>
      <c r="JZ1005" s="0"/>
      <c r="KA1005" s="0"/>
      <c r="KB1005" s="0"/>
      <c r="KC1005" s="0"/>
      <c r="KD1005" s="0"/>
      <c r="KE1005" s="0"/>
      <c r="KF1005" s="0"/>
      <c r="KG1005" s="0"/>
      <c r="KH1005" s="0"/>
      <c r="KI1005" s="0"/>
      <c r="KJ1005" s="0"/>
      <c r="KK1005" s="0"/>
      <c r="KL1005" s="0"/>
      <c r="KM1005" s="0"/>
      <c r="KN1005" s="0"/>
      <c r="KO1005" s="0"/>
      <c r="KP1005" s="0"/>
      <c r="KQ1005" s="0"/>
      <c r="KR1005" s="0"/>
      <c r="KS1005" s="0"/>
      <c r="KT1005" s="0"/>
      <c r="KU1005" s="0"/>
      <c r="KV1005" s="0"/>
      <c r="KW1005" s="0"/>
      <c r="KX1005" s="0"/>
      <c r="KY1005" s="0"/>
      <c r="KZ1005" s="0"/>
      <c r="LA1005" s="0"/>
      <c r="LB1005" s="0"/>
      <c r="LC1005" s="0"/>
      <c r="LD1005" s="0"/>
      <c r="LE1005" s="0"/>
      <c r="LF1005" s="0"/>
      <c r="LG1005" s="0"/>
      <c r="LH1005" s="0"/>
      <c r="LI1005" s="0"/>
      <c r="LJ1005" s="0"/>
      <c r="LK1005" s="0"/>
      <c r="LL1005" s="0"/>
      <c r="LM1005" s="0"/>
      <c r="LN1005" s="0"/>
      <c r="LO1005" s="0"/>
      <c r="LP1005" s="0"/>
      <c r="LQ1005" s="0"/>
      <c r="LR1005" s="0"/>
      <c r="LS1005" s="0"/>
      <c r="LT1005" s="0"/>
      <c r="LU1005" s="0"/>
      <c r="LV1005" s="0"/>
      <c r="LW1005" s="0"/>
      <c r="LX1005" s="0"/>
      <c r="LY1005" s="0"/>
      <c r="LZ1005" s="0"/>
      <c r="MA1005" s="0"/>
      <c r="MB1005" s="0"/>
      <c r="MC1005" s="0"/>
      <c r="MD1005" s="0"/>
      <c r="ME1005" s="0"/>
      <c r="MF1005" s="0"/>
      <c r="MG1005" s="0"/>
      <c r="MH1005" s="0"/>
      <c r="MI1005" s="0"/>
      <c r="MJ1005" s="0"/>
      <c r="MK1005" s="0"/>
      <c r="ML1005" s="0"/>
      <c r="MM1005" s="0"/>
      <c r="MN1005" s="0"/>
      <c r="MO1005" s="0"/>
      <c r="MP1005" s="0"/>
      <c r="MQ1005" s="0"/>
      <c r="MR1005" s="0"/>
      <c r="MS1005" s="0"/>
      <c r="MT1005" s="0"/>
      <c r="MU1005" s="0"/>
      <c r="MV1005" s="0"/>
      <c r="MW1005" s="0"/>
      <c r="MX1005" s="0"/>
      <c r="MY1005" s="0"/>
      <c r="MZ1005" s="0"/>
      <c r="NA1005" s="0"/>
      <c r="NB1005" s="0"/>
      <c r="NC1005" s="0"/>
      <c r="ND1005" s="0"/>
      <c r="NE1005" s="0"/>
      <c r="NF1005" s="0"/>
      <c r="NG1005" s="0"/>
      <c r="NH1005" s="0"/>
      <c r="NI1005" s="0"/>
      <c r="NJ1005" s="0"/>
      <c r="NK1005" s="0"/>
      <c r="NL1005" s="0"/>
      <c r="NM1005" s="0"/>
      <c r="NN1005" s="0"/>
      <c r="NO1005" s="0"/>
      <c r="NP1005" s="0"/>
      <c r="NQ1005" s="0"/>
      <c r="NR1005" s="0"/>
      <c r="NS1005" s="0"/>
      <c r="NT1005" s="0"/>
      <c r="NU1005" s="0"/>
      <c r="NV1005" s="0"/>
      <c r="NW1005" s="0"/>
      <c r="NX1005" s="0"/>
      <c r="NY1005" s="0"/>
      <c r="NZ1005" s="0"/>
      <c r="OA1005" s="0"/>
      <c r="OB1005" s="0"/>
      <c r="OC1005" s="0"/>
      <c r="OD1005" s="0"/>
      <c r="OE1005" s="0"/>
      <c r="OF1005" s="0"/>
      <c r="OG1005" s="0"/>
      <c r="OH1005" s="0"/>
      <c r="OI1005" s="0"/>
      <c r="OJ1005" s="0"/>
      <c r="OK1005" s="0"/>
      <c r="OL1005" s="0"/>
      <c r="OM1005" s="0"/>
      <c r="ON1005" s="0"/>
      <c r="OO1005" s="0"/>
      <c r="OP1005" s="0"/>
      <c r="OQ1005" s="0"/>
      <c r="OR1005" s="0"/>
      <c r="OS1005" s="0"/>
      <c r="OT1005" s="0"/>
      <c r="OU1005" s="0"/>
      <c r="OV1005" s="0"/>
      <c r="OW1005" s="0"/>
      <c r="OX1005" s="0"/>
      <c r="OY1005" s="0"/>
      <c r="OZ1005" s="0"/>
      <c r="PA1005" s="0"/>
      <c r="PB1005" s="0"/>
      <c r="PC1005" s="0"/>
      <c r="PD1005" s="0"/>
      <c r="PE1005" s="0"/>
      <c r="PF1005" s="0"/>
      <c r="PG1005" s="0"/>
      <c r="PH1005" s="0"/>
      <c r="PI1005" s="0"/>
      <c r="PJ1005" s="0"/>
      <c r="PK1005" s="0"/>
      <c r="PL1005" s="0"/>
      <c r="PM1005" s="0"/>
      <c r="PN1005" s="0"/>
      <c r="PO1005" s="0"/>
      <c r="PP1005" s="0"/>
      <c r="PQ1005" s="0"/>
      <c r="PR1005" s="0"/>
      <c r="PS1005" s="0"/>
      <c r="PT1005" s="0"/>
      <c r="PU1005" s="0"/>
      <c r="PV1005" s="0"/>
      <c r="PW1005" s="0"/>
      <c r="PX1005" s="0"/>
      <c r="PY1005" s="0"/>
      <c r="PZ1005" s="0"/>
      <c r="QA1005" s="0"/>
      <c r="QB1005" s="0"/>
      <c r="QC1005" s="0"/>
      <c r="QD1005" s="0"/>
      <c r="QE1005" s="0"/>
      <c r="QF1005" s="0"/>
      <c r="QG1005" s="0"/>
      <c r="QH1005" s="0"/>
      <c r="QI1005" s="0"/>
      <c r="QJ1005" s="0"/>
      <c r="QK1005" s="0"/>
      <c r="QL1005" s="0"/>
      <c r="QM1005" s="0"/>
      <c r="QN1005" s="0"/>
      <c r="QO1005" s="0"/>
      <c r="QP1005" s="0"/>
      <c r="QQ1005" s="0"/>
      <c r="QR1005" s="0"/>
      <c r="QS1005" s="0"/>
      <c r="QT1005" s="0"/>
      <c r="QU1005" s="0"/>
      <c r="QV1005" s="0"/>
      <c r="QW1005" s="0"/>
      <c r="QX1005" s="0"/>
      <c r="QY1005" s="0"/>
      <c r="QZ1005" s="0"/>
      <c r="RA1005" s="0"/>
      <c r="RB1005" s="0"/>
      <c r="RC1005" s="0"/>
      <c r="RD1005" s="0"/>
      <c r="RE1005" s="0"/>
      <c r="RF1005" s="0"/>
      <c r="RG1005" s="0"/>
      <c r="RH1005" s="0"/>
      <c r="RI1005" s="0"/>
      <c r="RJ1005" s="0"/>
      <c r="RK1005" s="0"/>
      <c r="RL1005" s="0"/>
      <c r="RM1005" s="0"/>
      <c r="RN1005" s="0"/>
      <c r="RO1005" s="0"/>
      <c r="RP1005" s="0"/>
      <c r="RQ1005" s="0"/>
      <c r="RR1005" s="0"/>
      <c r="RS1005" s="0"/>
      <c r="RT1005" s="0"/>
      <c r="RU1005" s="0"/>
      <c r="RV1005" s="0"/>
      <c r="RW1005" s="0"/>
      <c r="RX1005" s="0"/>
      <c r="RY1005" s="0"/>
      <c r="RZ1005" s="0"/>
      <c r="SA1005" s="0"/>
      <c r="SB1005" s="0"/>
      <c r="SC1005" s="0"/>
      <c r="SD1005" s="0"/>
      <c r="SE1005" s="0"/>
      <c r="SF1005" s="0"/>
      <c r="SG1005" s="0"/>
      <c r="SH1005" s="0"/>
      <c r="SI1005" s="0"/>
      <c r="SJ1005" s="0"/>
      <c r="SK1005" s="0"/>
      <c r="SL1005" s="0"/>
      <c r="SM1005" s="0"/>
      <c r="SN1005" s="0"/>
      <c r="SO1005" s="0"/>
      <c r="SP1005" s="0"/>
      <c r="SQ1005" s="0"/>
      <c r="SR1005" s="0"/>
      <c r="SS1005" s="0"/>
      <c r="ST1005" s="0"/>
      <c r="SU1005" s="0"/>
      <c r="SV1005" s="0"/>
      <c r="SW1005" s="0"/>
      <c r="SX1005" s="0"/>
      <c r="SY1005" s="0"/>
      <c r="SZ1005" s="0"/>
      <c r="TA1005" s="0"/>
      <c r="TB1005" s="0"/>
      <c r="TC1005" s="0"/>
      <c r="TD1005" s="0"/>
      <c r="TE1005" s="0"/>
      <c r="TF1005" s="0"/>
      <c r="TG1005" s="0"/>
      <c r="TH1005" s="0"/>
      <c r="TI1005" s="0"/>
      <c r="TJ1005" s="0"/>
      <c r="TK1005" s="0"/>
      <c r="TL1005" s="0"/>
      <c r="TM1005" s="0"/>
      <c r="TN1005" s="0"/>
      <c r="TO1005" s="0"/>
      <c r="TP1005" s="0"/>
      <c r="TQ1005" s="0"/>
      <c r="TR1005" s="0"/>
      <c r="TS1005" s="0"/>
      <c r="TT1005" s="0"/>
      <c r="TU1005" s="0"/>
      <c r="TV1005" s="0"/>
      <c r="TW1005" s="0"/>
      <c r="TX1005" s="0"/>
      <c r="TY1005" s="0"/>
      <c r="TZ1005" s="0"/>
      <c r="UA1005" s="0"/>
      <c r="UB1005" s="0"/>
      <c r="UC1005" s="0"/>
      <c r="UD1005" s="0"/>
      <c r="UE1005" s="0"/>
      <c r="UF1005" s="0"/>
      <c r="UG1005" s="0"/>
      <c r="UH1005" s="0"/>
      <c r="UI1005" s="0"/>
      <c r="UJ1005" s="0"/>
      <c r="UK1005" s="0"/>
      <c r="UL1005" s="0"/>
      <c r="UM1005" s="0"/>
      <c r="UN1005" s="0"/>
      <c r="UO1005" s="0"/>
      <c r="UP1005" s="0"/>
      <c r="UQ1005" s="0"/>
      <c r="UR1005" s="0"/>
      <c r="US1005" s="0"/>
      <c r="UT1005" s="0"/>
      <c r="UU1005" s="0"/>
      <c r="UV1005" s="0"/>
      <c r="UW1005" s="0"/>
      <c r="UX1005" s="0"/>
      <c r="UY1005" s="0"/>
      <c r="UZ1005" s="0"/>
      <c r="VA1005" s="0"/>
      <c r="VB1005" s="0"/>
      <c r="VC1005" s="0"/>
      <c r="VD1005" s="0"/>
      <c r="VE1005" s="0"/>
      <c r="VF1005" s="0"/>
      <c r="VG1005" s="0"/>
      <c r="VH1005" s="0"/>
      <c r="VI1005" s="0"/>
      <c r="VJ1005" s="0"/>
      <c r="VK1005" s="0"/>
      <c r="VL1005" s="0"/>
      <c r="VM1005" s="0"/>
      <c r="VN1005" s="0"/>
      <c r="VO1005" s="0"/>
      <c r="VP1005" s="0"/>
      <c r="VQ1005" s="0"/>
      <c r="VR1005" s="0"/>
      <c r="VS1005" s="0"/>
      <c r="VT1005" s="0"/>
      <c r="VU1005" s="0"/>
      <c r="VV1005" s="0"/>
      <c r="VW1005" s="0"/>
      <c r="VX1005" s="0"/>
      <c r="VY1005" s="0"/>
      <c r="VZ1005" s="0"/>
      <c r="WA1005" s="0"/>
      <c r="WB1005" s="0"/>
      <c r="WC1005" s="0"/>
      <c r="WD1005" s="0"/>
      <c r="WE1005" s="0"/>
      <c r="WF1005" s="0"/>
      <c r="WG1005" s="0"/>
      <c r="WH1005" s="0"/>
      <c r="WI1005" s="0"/>
      <c r="WJ1005" s="0"/>
      <c r="WK1005" s="0"/>
      <c r="WL1005" s="0"/>
      <c r="WM1005" s="0"/>
      <c r="WN1005" s="0"/>
      <c r="WO1005" s="0"/>
      <c r="WP1005" s="0"/>
      <c r="WQ1005" s="0"/>
      <c r="WR1005" s="0"/>
      <c r="WS1005" s="0"/>
      <c r="WT1005" s="0"/>
      <c r="WU1005" s="0"/>
      <c r="WV1005" s="0"/>
      <c r="WW1005" s="0"/>
      <c r="WX1005" s="0"/>
      <c r="WY1005" s="0"/>
      <c r="WZ1005" s="0"/>
      <c r="XA1005" s="0"/>
      <c r="XB1005" s="0"/>
      <c r="XC1005" s="0"/>
      <c r="XD1005" s="0"/>
      <c r="XE1005" s="0"/>
      <c r="XF1005" s="0"/>
      <c r="XG1005" s="0"/>
      <c r="XH1005" s="0"/>
      <c r="XI1005" s="0"/>
      <c r="XJ1005" s="0"/>
      <c r="XK1005" s="0"/>
      <c r="XL1005" s="0"/>
      <c r="XM1005" s="0"/>
      <c r="XN1005" s="0"/>
      <c r="XO1005" s="0"/>
      <c r="XP1005" s="0"/>
      <c r="XQ1005" s="0"/>
      <c r="XR1005" s="0"/>
      <c r="XS1005" s="0"/>
      <c r="XT1005" s="0"/>
      <c r="XU1005" s="0"/>
      <c r="XV1005" s="0"/>
      <c r="XW1005" s="0"/>
      <c r="XX1005" s="0"/>
      <c r="XY1005" s="0"/>
      <c r="XZ1005" s="0"/>
      <c r="YA1005" s="0"/>
      <c r="YB1005" s="0"/>
      <c r="YC1005" s="0"/>
      <c r="YD1005" s="0"/>
      <c r="YE1005" s="0"/>
      <c r="YF1005" s="0"/>
      <c r="YG1005" s="0"/>
      <c r="YH1005" s="0"/>
      <c r="YI1005" s="0"/>
      <c r="YJ1005" s="0"/>
      <c r="YK1005" s="0"/>
      <c r="YL1005" s="0"/>
      <c r="YM1005" s="0"/>
      <c r="YN1005" s="0"/>
      <c r="YO1005" s="0"/>
      <c r="YP1005" s="0"/>
      <c r="YQ1005" s="0"/>
      <c r="YR1005" s="0"/>
      <c r="YS1005" s="0"/>
      <c r="YT1005" s="0"/>
      <c r="YU1005" s="0"/>
      <c r="YV1005" s="0"/>
      <c r="YW1005" s="0"/>
      <c r="YX1005" s="0"/>
      <c r="YY1005" s="0"/>
      <c r="YZ1005" s="0"/>
      <c r="ZA1005" s="0"/>
      <c r="ZB1005" s="0"/>
      <c r="ZC1005" s="0"/>
      <c r="ZD1005" s="0"/>
      <c r="ZE1005" s="0"/>
      <c r="ZF1005" s="0"/>
      <c r="ZG1005" s="0"/>
      <c r="ZH1005" s="0"/>
      <c r="ZI1005" s="0"/>
      <c r="ZJ1005" s="0"/>
      <c r="ZK1005" s="0"/>
      <c r="ZL1005" s="0"/>
      <c r="ZM1005" s="0"/>
      <c r="ZN1005" s="0"/>
      <c r="ZO1005" s="0"/>
      <c r="ZP1005" s="0"/>
      <c r="ZQ1005" s="0"/>
      <c r="ZR1005" s="0"/>
      <c r="ZS1005" s="0"/>
      <c r="ZT1005" s="0"/>
      <c r="ZU1005" s="0"/>
      <c r="ZV1005" s="0"/>
      <c r="ZW1005" s="0"/>
      <c r="ZX1005" s="0"/>
      <c r="ZY1005" s="0"/>
      <c r="ZZ1005" s="0"/>
      <c r="AAA1005" s="0"/>
      <c r="AAB1005" s="0"/>
      <c r="AAC1005" s="0"/>
      <c r="AAD1005" s="0"/>
      <c r="AAE1005" s="0"/>
      <c r="AAF1005" s="0"/>
      <c r="AAG1005" s="0"/>
      <c r="AAH1005" s="0"/>
      <c r="AAI1005" s="0"/>
      <c r="AAJ1005" s="0"/>
      <c r="AAK1005" s="0"/>
      <c r="AAL1005" s="0"/>
      <c r="AAM1005" s="0"/>
      <c r="AAN1005" s="0"/>
      <c r="AAO1005" s="0"/>
      <c r="AAP1005" s="0"/>
      <c r="AAQ1005" s="0"/>
      <c r="AAR1005" s="0"/>
      <c r="AAS1005" s="0"/>
      <c r="AAT1005" s="0"/>
      <c r="AAU1005" s="0"/>
      <c r="AAV1005" s="0"/>
      <c r="AAW1005" s="0"/>
      <c r="AAX1005" s="0"/>
      <c r="AAY1005" s="0"/>
      <c r="AAZ1005" s="0"/>
      <c r="ABA1005" s="0"/>
      <c r="ABB1005" s="0"/>
      <c r="ABC1005" s="0"/>
      <c r="ABD1005" s="0"/>
      <c r="ABE1005" s="0"/>
      <c r="ABF1005" s="0"/>
      <c r="ABG1005" s="0"/>
      <c r="ABH1005" s="0"/>
      <c r="ABI1005" s="0"/>
      <c r="ABJ1005" s="0"/>
      <c r="ABK1005" s="0"/>
      <c r="ABL1005" s="0"/>
      <c r="ABM1005" s="0"/>
      <c r="ABN1005" s="0"/>
      <c r="ABO1005" s="0"/>
      <c r="ABP1005" s="0"/>
      <c r="ABQ1005" s="0"/>
      <c r="ABR1005" s="0"/>
      <c r="ABS1005" s="0"/>
      <c r="ABT1005" s="0"/>
      <c r="ABU1005" s="0"/>
      <c r="ABV1005" s="0"/>
      <c r="ABW1005" s="0"/>
      <c r="ABX1005" s="0"/>
      <c r="ABY1005" s="0"/>
      <c r="ABZ1005" s="0"/>
      <c r="ACA1005" s="0"/>
      <c r="ACB1005" s="0"/>
      <c r="ACC1005" s="0"/>
      <c r="ACD1005" s="0"/>
      <c r="ACE1005" s="0"/>
      <c r="ACF1005" s="0"/>
      <c r="ACG1005" s="0"/>
      <c r="ACH1005" s="0"/>
      <c r="ACI1005" s="0"/>
      <c r="ACJ1005" s="0"/>
      <c r="ACK1005" s="0"/>
      <c r="ACL1005" s="0"/>
      <c r="ACM1005" s="0"/>
      <c r="ACN1005" s="0"/>
      <c r="ACO1005" s="0"/>
      <c r="ACP1005" s="0"/>
      <c r="ACQ1005" s="0"/>
      <c r="ACR1005" s="0"/>
      <c r="ACS1005" s="0"/>
      <c r="ACT1005" s="0"/>
      <c r="ACU1005" s="0"/>
      <c r="ACV1005" s="0"/>
      <c r="ACW1005" s="0"/>
      <c r="ACX1005" s="0"/>
      <c r="ACY1005" s="0"/>
      <c r="ACZ1005" s="0"/>
      <c r="ADA1005" s="0"/>
      <c r="ADB1005" s="0"/>
      <c r="ADC1005" s="0"/>
      <c r="ADD1005" s="0"/>
      <c r="ADE1005" s="0"/>
      <c r="ADF1005" s="0"/>
      <c r="ADG1005" s="0"/>
      <c r="ADH1005" s="0"/>
      <c r="ADI1005" s="0"/>
      <c r="ADJ1005" s="0"/>
      <c r="ADK1005" s="0"/>
      <c r="ADL1005" s="0"/>
      <c r="ADM1005" s="0"/>
      <c r="ADN1005" s="0"/>
      <c r="ADO1005" s="0"/>
      <c r="ADP1005" s="0"/>
      <c r="ADQ1005" s="0"/>
      <c r="ADR1005" s="0"/>
      <c r="ADS1005" s="0"/>
      <c r="ADT1005" s="0"/>
      <c r="ADU1005" s="0"/>
      <c r="ADV1005" s="0"/>
      <c r="ADW1005" s="0"/>
      <c r="ADX1005" s="0"/>
      <c r="ADY1005" s="0"/>
      <c r="ADZ1005" s="0"/>
      <c r="AEA1005" s="0"/>
      <c r="AEB1005" s="0"/>
      <c r="AEC1005" s="0"/>
      <c r="AED1005" s="0"/>
      <c r="AEE1005" s="0"/>
      <c r="AEF1005" s="0"/>
      <c r="AEG1005" s="0"/>
      <c r="AEH1005" s="0"/>
      <c r="AEI1005" s="0"/>
      <c r="AEJ1005" s="0"/>
      <c r="AEK1005" s="0"/>
      <c r="AEL1005" s="0"/>
      <c r="AEM1005" s="0"/>
      <c r="AEN1005" s="0"/>
      <c r="AEO1005" s="0"/>
      <c r="AEP1005" s="0"/>
      <c r="AEQ1005" s="0"/>
      <c r="AER1005" s="0"/>
      <c r="AES1005" s="0"/>
      <c r="AET1005" s="0"/>
      <c r="AEU1005" s="0"/>
      <c r="AEV1005" s="0"/>
      <c r="AEW1005" s="0"/>
      <c r="AEX1005" s="0"/>
      <c r="AEY1005" s="0"/>
      <c r="AEZ1005" s="0"/>
      <c r="AFA1005" s="0"/>
      <c r="AFB1005" s="0"/>
      <c r="AFC1005" s="0"/>
      <c r="AFD1005" s="0"/>
      <c r="AFE1005" s="0"/>
      <c r="AFF1005" s="0"/>
      <c r="AFG1005" s="0"/>
      <c r="AFH1005" s="0"/>
      <c r="AFI1005" s="0"/>
      <c r="AFJ1005" s="0"/>
      <c r="AFK1005" s="0"/>
      <c r="AFL1005" s="0"/>
      <c r="AFM1005" s="0"/>
      <c r="AFN1005" s="0"/>
      <c r="AFO1005" s="0"/>
      <c r="AFP1005" s="0"/>
      <c r="AFQ1005" s="0"/>
      <c r="AFR1005" s="0"/>
      <c r="AFS1005" s="0"/>
      <c r="AFT1005" s="0"/>
      <c r="AFU1005" s="0"/>
      <c r="AFV1005" s="0"/>
      <c r="AFW1005" s="0"/>
      <c r="AFX1005" s="0"/>
      <c r="AFY1005" s="0"/>
      <c r="AFZ1005" s="0"/>
      <c r="AGA1005" s="0"/>
      <c r="AGB1005" s="0"/>
      <c r="AGC1005" s="0"/>
      <c r="AGD1005" s="0"/>
      <c r="AGE1005" s="0"/>
      <c r="AGF1005" s="0"/>
      <c r="AGG1005" s="0"/>
      <c r="AGH1005" s="0"/>
      <c r="AGI1005" s="0"/>
      <c r="AGJ1005" s="0"/>
      <c r="AGK1005" s="0"/>
      <c r="AGL1005" s="0"/>
      <c r="AGM1005" s="0"/>
      <c r="AGN1005" s="0"/>
      <c r="AGO1005" s="0"/>
      <c r="AGP1005" s="0"/>
      <c r="AGQ1005" s="0"/>
      <c r="AGR1005" s="0"/>
      <c r="AGS1005" s="0"/>
      <c r="AGT1005" s="0"/>
      <c r="AGU1005" s="0"/>
      <c r="AGV1005" s="0"/>
      <c r="AGW1005" s="0"/>
      <c r="AGX1005" s="0"/>
      <c r="AGY1005" s="0"/>
      <c r="AGZ1005" s="0"/>
      <c r="AHA1005" s="0"/>
      <c r="AHB1005" s="0"/>
      <c r="AHC1005" s="0"/>
      <c r="AHD1005" s="0"/>
      <c r="AHE1005" s="0"/>
      <c r="AHF1005" s="0"/>
      <c r="AHG1005" s="0"/>
      <c r="AHH1005" s="0"/>
      <c r="AHI1005" s="0"/>
      <c r="AHJ1005" s="0"/>
      <c r="AHK1005" s="0"/>
      <c r="AHL1005" s="0"/>
      <c r="AHM1005" s="0"/>
      <c r="AHN1005" s="0"/>
      <c r="AHO1005" s="0"/>
      <c r="AHP1005" s="0"/>
      <c r="AHQ1005" s="0"/>
      <c r="AHR1005" s="0"/>
      <c r="AHS1005" s="0"/>
      <c r="AHT1005" s="0"/>
      <c r="AHU1005" s="0"/>
      <c r="AHV1005" s="0"/>
      <c r="AHW1005" s="0"/>
      <c r="AHX1005" s="0"/>
      <c r="AHY1005" s="0"/>
      <c r="AHZ1005" s="0"/>
      <c r="AIA1005" s="0"/>
      <c r="AIB1005" s="0"/>
      <c r="AIC1005" s="0"/>
      <c r="AID1005" s="0"/>
      <c r="AIE1005" s="0"/>
      <c r="AIF1005" s="0"/>
      <c r="AIG1005" s="0"/>
      <c r="AIH1005" s="0"/>
      <c r="AII1005" s="0"/>
      <c r="AIJ1005" s="0"/>
      <c r="AIK1005" s="0"/>
      <c r="AIL1005" s="0"/>
      <c r="AIM1005" s="0"/>
      <c r="AIN1005" s="0"/>
      <c r="AIO1005" s="0"/>
      <c r="AIP1005" s="0"/>
      <c r="AIQ1005" s="0"/>
      <c r="AIR1005" s="0"/>
      <c r="AIS1005" s="0"/>
      <c r="AIT1005" s="0"/>
      <c r="AIU1005" s="0"/>
      <c r="AIV1005" s="0"/>
      <c r="AIW1005" s="0"/>
      <c r="AIX1005" s="0"/>
      <c r="AIY1005" s="0"/>
      <c r="AIZ1005" s="0"/>
      <c r="AJA1005" s="0"/>
      <c r="AJB1005" s="0"/>
      <c r="AJC1005" s="0"/>
      <c r="AJD1005" s="0"/>
      <c r="AJE1005" s="0"/>
      <c r="AJF1005" s="0"/>
      <c r="AJG1005" s="0"/>
      <c r="AJH1005" s="0"/>
      <c r="AJI1005" s="0"/>
      <c r="AJJ1005" s="0"/>
      <c r="AJK1005" s="0"/>
      <c r="AJL1005" s="0"/>
      <c r="AJM1005" s="0"/>
      <c r="AJN1005" s="0"/>
      <c r="AJO1005" s="0"/>
      <c r="AJP1005" s="0"/>
      <c r="AJQ1005" s="0"/>
      <c r="AJR1005" s="0"/>
      <c r="AJS1005" s="0"/>
      <c r="AJT1005" s="0"/>
      <c r="AJU1005" s="0"/>
      <c r="AJV1005" s="0"/>
      <c r="AJW1005" s="0"/>
      <c r="AJX1005" s="0"/>
      <c r="AJY1005" s="0"/>
      <c r="AJZ1005" s="0"/>
      <c r="AKA1005" s="0"/>
      <c r="AKB1005" s="0"/>
      <c r="AKC1005" s="0"/>
      <c r="AKD1005" s="0"/>
      <c r="AKE1005" s="0"/>
      <c r="AKF1005" s="0"/>
      <c r="AKG1005" s="0"/>
      <c r="AKH1005" s="0"/>
      <c r="AKI1005" s="0"/>
      <c r="AKJ1005" s="0"/>
      <c r="AKK1005" s="0"/>
      <c r="AKL1005" s="0"/>
      <c r="AKM1005" s="0"/>
      <c r="AKN1005" s="0"/>
      <c r="AKO1005" s="0"/>
      <c r="AKP1005" s="0"/>
      <c r="AKQ1005" s="0"/>
      <c r="AKR1005" s="0"/>
      <c r="AKS1005" s="0"/>
      <c r="AKT1005" s="0"/>
      <c r="AKU1005" s="0"/>
      <c r="AKV1005" s="0"/>
      <c r="AKW1005" s="0"/>
      <c r="AKX1005" s="0"/>
      <c r="AKY1005" s="0"/>
      <c r="AKZ1005" s="0"/>
      <c r="ALA1005" s="0"/>
      <c r="ALB1005" s="0"/>
      <c r="ALC1005" s="0"/>
      <c r="ALD1005" s="0"/>
      <c r="ALE1005" s="0"/>
      <c r="ALF1005" s="0"/>
      <c r="ALG1005" s="0"/>
      <c r="ALH1005" s="0"/>
      <c r="ALI1005" s="0"/>
      <c r="ALJ1005" s="0"/>
      <c r="ALK1005" s="0"/>
      <c r="ALL1005" s="0"/>
      <c r="ALM1005" s="0"/>
      <c r="ALN1005" s="0"/>
      <c r="ALO1005" s="0"/>
      <c r="ALP1005" s="0"/>
      <c r="ALQ1005" s="0"/>
      <c r="ALR1005" s="0"/>
      <c r="ALS1005" s="0"/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customFormat="false" ht="19.5" hidden="true" customHeight="true" outlineLevel="0" collapsed="false">
      <c r="A1006" s="5" t="n">
        <v>1004</v>
      </c>
      <c r="B1006" s="75" t="s">
        <v>7</v>
      </c>
      <c r="C1006" s="75" t="s">
        <v>689</v>
      </c>
      <c r="D1006" s="75" t="s">
        <v>1204</v>
      </c>
      <c r="E1006" s="57" t="s">
        <v>1231</v>
      </c>
      <c r="F1006" s="57" t="s">
        <v>1233</v>
      </c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  <c r="IW1006" s="0"/>
      <c r="IX1006" s="0"/>
      <c r="IY1006" s="0"/>
      <c r="IZ1006" s="0"/>
      <c r="JA1006" s="0"/>
      <c r="JB1006" s="0"/>
      <c r="JC1006" s="0"/>
      <c r="JD1006" s="0"/>
      <c r="JE1006" s="0"/>
      <c r="JF1006" s="0"/>
      <c r="JG1006" s="0"/>
      <c r="JH1006" s="0"/>
      <c r="JI1006" s="0"/>
      <c r="JJ1006" s="0"/>
      <c r="JK1006" s="0"/>
      <c r="JL1006" s="0"/>
      <c r="JM1006" s="0"/>
      <c r="JN1006" s="0"/>
      <c r="JO1006" s="0"/>
      <c r="JP1006" s="0"/>
      <c r="JQ1006" s="0"/>
      <c r="JR1006" s="0"/>
      <c r="JS1006" s="0"/>
      <c r="JT1006" s="0"/>
      <c r="JU1006" s="0"/>
      <c r="JV1006" s="0"/>
      <c r="JW1006" s="0"/>
      <c r="JX1006" s="0"/>
      <c r="JY1006" s="0"/>
      <c r="JZ1006" s="0"/>
      <c r="KA1006" s="0"/>
      <c r="KB1006" s="0"/>
      <c r="KC1006" s="0"/>
      <c r="KD1006" s="0"/>
      <c r="KE1006" s="0"/>
      <c r="KF1006" s="0"/>
      <c r="KG1006" s="0"/>
      <c r="KH1006" s="0"/>
      <c r="KI1006" s="0"/>
      <c r="KJ1006" s="0"/>
      <c r="KK1006" s="0"/>
      <c r="KL1006" s="0"/>
      <c r="KM1006" s="0"/>
      <c r="KN1006" s="0"/>
      <c r="KO1006" s="0"/>
      <c r="KP1006" s="0"/>
      <c r="KQ1006" s="0"/>
      <c r="KR1006" s="0"/>
      <c r="KS1006" s="0"/>
      <c r="KT1006" s="0"/>
      <c r="KU1006" s="0"/>
      <c r="KV1006" s="0"/>
      <c r="KW1006" s="0"/>
      <c r="KX1006" s="0"/>
      <c r="KY1006" s="0"/>
      <c r="KZ1006" s="0"/>
      <c r="LA1006" s="0"/>
      <c r="LB1006" s="0"/>
      <c r="LC1006" s="0"/>
      <c r="LD1006" s="0"/>
      <c r="LE1006" s="0"/>
      <c r="LF1006" s="0"/>
      <c r="LG1006" s="0"/>
      <c r="LH1006" s="0"/>
      <c r="LI1006" s="0"/>
      <c r="LJ1006" s="0"/>
      <c r="LK1006" s="0"/>
      <c r="LL1006" s="0"/>
      <c r="LM1006" s="0"/>
      <c r="LN1006" s="0"/>
      <c r="LO1006" s="0"/>
      <c r="LP1006" s="0"/>
      <c r="LQ1006" s="0"/>
      <c r="LR1006" s="0"/>
      <c r="LS1006" s="0"/>
      <c r="LT1006" s="0"/>
      <c r="LU1006" s="0"/>
      <c r="LV1006" s="0"/>
      <c r="LW1006" s="0"/>
      <c r="LX1006" s="0"/>
      <c r="LY1006" s="0"/>
      <c r="LZ1006" s="0"/>
      <c r="MA1006" s="0"/>
      <c r="MB1006" s="0"/>
      <c r="MC1006" s="0"/>
      <c r="MD1006" s="0"/>
      <c r="ME1006" s="0"/>
      <c r="MF1006" s="0"/>
      <c r="MG1006" s="0"/>
      <c r="MH1006" s="0"/>
      <c r="MI1006" s="0"/>
      <c r="MJ1006" s="0"/>
      <c r="MK1006" s="0"/>
      <c r="ML1006" s="0"/>
      <c r="MM1006" s="0"/>
      <c r="MN1006" s="0"/>
      <c r="MO1006" s="0"/>
      <c r="MP1006" s="0"/>
      <c r="MQ1006" s="0"/>
      <c r="MR1006" s="0"/>
      <c r="MS1006" s="0"/>
      <c r="MT1006" s="0"/>
      <c r="MU1006" s="0"/>
      <c r="MV1006" s="0"/>
      <c r="MW1006" s="0"/>
      <c r="MX1006" s="0"/>
      <c r="MY1006" s="0"/>
      <c r="MZ1006" s="0"/>
      <c r="NA1006" s="0"/>
      <c r="NB1006" s="0"/>
      <c r="NC1006" s="0"/>
      <c r="ND1006" s="0"/>
      <c r="NE1006" s="0"/>
      <c r="NF1006" s="0"/>
      <c r="NG1006" s="0"/>
      <c r="NH1006" s="0"/>
      <c r="NI1006" s="0"/>
      <c r="NJ1006" s="0"/>
      <c r="NK1006" s="0"/>
      <c r="NL1006" s="0"/>
      <c r="NM1006" s="0"/>
      <c r="NN1006" s="0"/>
      <c r="NO1006" s="0"/>
      <c r="NP1006" s="0"/>
      <c r="NQ1006" s="0"/>
      <c r="NR1006" s="0"/>
      <c r="NS1006" s="0"/>
      <c r="NT1006" s="0"/>
      <c r="NU1006" s="0"/>
      <c r="NV1006" s="0"/>
      <c r="NW1006" s="0"/>
      <c r="NX1006" s="0"/>
      <c r="NY1006" s="0"/>
      <c r="NZ1006" s="0"/>
      <c r="OA1006" s="0"/>
      <c r="OB1006" s="0"/>
      <c r="OC1006" s="0"/>
      <c r="OD1006" s="0"/>
      <c r="OE1006" s="0"/>
      <c r="OF1006" s="0"/>
      <c r="OG1006" s="0"/>
      <c r="OH1006" s="0"/>
      <c r="OI1006" s="0"/>
      <c r="OJ1006" s="0"/>
      <c r="OK1006" s="0"/>
      <c r="OL1006" s="0"/>
      <c r="OM1006" s="0"/>
      <c r="ON1006" s="0"/>
      <c r="OO1006" s="0"/>
      <c r="OP1006" s="0"/>
      <c r="OQ1006" s="0"/>
      <c r="OR1006" s="0"/>
      <c r="OS1006" s="0"/>
      <c r="OT1006" s="0"/>
      <c r="OU1006" s="0"/>
      <c r="OV1006" s="0"/>
      <c r="OW1006" s="0"/>
      <c r="OX1006" s="0"/>
      <c r="OY1006" s="0"/>
      <c r="OZ1006" s="0"/>
      <c r="PA1006" s="0"/>
      <c r="PB1006" s="0"/>
      <c r="PC1006" s="0"/>
      <c r="PD1006" s="0"/>
      <c r="PE1006" s="0"/>
      <c r="PF1006" s="0"/>
      <c r="PG1006" s="0"/>
      <c r="PH1006" s="0"/>
      <c r="PI1006" s="0"/>
      <c r="PJ1006" s="0"/>
      <c r="PK1006" s="0"/>
      <c r="PL1006" s="0"/>
      <c r="PM1006" s="0"/>
      <c r="PN1006" s="0"/>
      <c r="PO1006" s="0"/>
      <c r="PP1006" s="0"/>
      <c r="PQ1006" s="0"/>
      <c r="PR1006" s="0"/>
      <c r="PS1006" s="0"/>
      <c r="PT1006" s="0"/>
      <c r="PU1006" s="0"/>
      <c r="PV1006" s="0"/>
      <c r="PW1006" s="0"/>
      <c r="PX1006" s="0"/>
      <c r="PY1006" s="0"/>
      <c r="PZ1006" s="0"/>
      <c r="QA1006" s="0"/>
      <c r="QB1006" s="0"/>
      <c r="QC1006" s="0"/>
      <c r="QD1006" s="0"/>
      <c r="QE1006" s="0"/>
      <c r="QF1006" s="0"/>
      <c r="QG1006" s="0"/>
      <c r="QH1006" s="0"/>
      <c r="QI1006" s="0"/>
      <c r="QJ1006" s="0"/>
      <c r="QK1006" s="0"/>
      <c r="QL1006" s="0"/>
      <c r="QM1006" s="0"/>
      <c r="QN1006" s="0"/>
      <c r="QO1006" s="0"/>
      <c r="QP1006" s="0"/>
      <c r="QQ1006" s="0"/>
      <c r="QR1006" s="0"/>
      <c r="QS1006" s="0"/>
      <c r="QT1006" s="0"/>
      <c r="QU1006" s="0"/>
      <c r="QV1006" s="0"/>
      <c r="QW1006" s="0"/>
      <c r="QX1006" s="0"/>
      <c r="QY1006" s="0"/>
      <c r="QZ1006" s="0"/>
      <c r="RA1006" s="0"/>
      <c r="RB1006" s="0"/>
      <c r="RC1006" s="0"/>
      <c r="RD1006" s="0"/>
      <c r="RE1006" s="0"/>
      <c r="RF1006" s="0"/>
      <c r="RG1006" s="0"/>
      <c r="RH1006" s="0"/>
      <c r="RI1006" s="0"/>
      <c r="RJ1006" s="0"/>
      <c r="RK1006" s="0"/>
      <c r="RL1006" s="0"/>
      <c r="RM1006" s="0"/>
      <c r="RN1006" s="0"/>
      <c r="RO1006" s="0"/>
      <c r="RP1006" s="0"/>
      <c r="RQ1006" s="0"/>
      <c r="RR1006" s="0"/>
      <c r="RS1006" s="0"/>
      <c r="RT1006" s="0"/>
      <c r="RU1006" s="0"/>
      <c r="RV1006" s="0"/>
      <c r="RW1006" s="0"/>
      <c r="RX1006" s="0"/>
      <c r="RY1006" s="0"/>
      <c r="RZ1006" s="0"/>
      <c r="SA1006" s="0"/>
      <c r="SB1006" s="0"/>
      <c r="SC1006" s="0"/>
      <c r="SD1006" s="0"/>
      <c r="SE1006" s="0"/>
      <c r="SF1006" s="0"/>
      <c r="SG1006" s="0"/>
      <c r="SH1006" s="0"/>
      <c r="SI1006" s="0"/>
      <c r="SJ1006" s="0"/>
      <c r="SK1006" s="0"/>
      <c r="SL1006" s="0"/>
      <c r="SM1006" s="0"/>
      <c r="SN1006" s="0"/>
      <c r="SO1006" s="0"/>
      <c r="SP1006" s="0"/>
      <c r="SQ1006" s="0"/>
      <c r="SR1006" s="0"/>
      <c r="SS1006" s="0"/>
      <c r="ST1006" s="0"/>
      <c r="SU1006" s="0"/>
      <c r="SV1006" s="0"/>
      <c r="SW1006" s="0"/>
      <c r="SX1006" s="0"/>
      <c r="SY1006" s="0"/>
      <c r="SZ1006" s="0"/>
      <c r="TA1006" s="0"/>
      <c r="TB1006" s="0"/>
      <c r="TC1006" s="0"/>
      <c r="TD1006" s="0"/>
      <c r="TE1006" s="0"/>
      <c r="TF1006" s="0"/>
      <c r="TG1006" s="0"/>
      <c r="TH1006" s="0"/>
      <c r="TI1006" s="0"/>
      <c r="TJ1006" s="0"/>
      <c r="TK1006" s="0"/>
      <c r="TL1006" s="0"/>
      <c r="TM1006" s="0"/>
      <c r="TN1006" s="0"/>
      <c r="TO1006" s="0"/>
      <c r="TP1006" s="0"/>
      <c r="TQ1006" s="0"/>
      <c r="TR1006" s="0"/>
      <c r="TS1006" s="0"/>
      <c r="TT1006" s="0"/>
      <c r="TU1006" s="0"/>
      <c r="TV1006" s="0"/>
      <c r="TW1006" s="0"/>
      <c r="TX1006" s="0"/>
      <c r="TY1006" s="0"/>
      <c r="TZ1006" s="0"/>
      <c r="UA1006" s="0"/>
      <c r="UB1006" s="0"/>
      <c r="UC1006" s="0"/>
      <c r="UD1006" s="0"/>
      <c r="UE1006" s="0"/>
      <c r="UF1006" s="0"/>
      <c r="UG1006" s="0"/>
      <c r="UH1006" s="0"/>
      <c r="UI1006" s="0"/>
      <c r="UJ1006" s="0"/>
      <c r="UK1006" s="0"/>
      <c r="UL1006" s="0"/>
      <c r="UM1006" s="0"/>
      <c r="UN1006" s="0"/>
      <c r="UO1006" s="0"/>
      <c r="UP1006" s="0"/>
      <c r="UQ1006" s="0"/>
      <c r="UR1006" s="0"/>
      <c r="US1006" s="0"/>
      <c r="UT1006" s="0"/>
      <c r="UU1006" s="0"/>
      <c r="UV1006" s="0"/>
      <c r="UW1006" s="0"/>
      <c r="UX1006" s="0"/>
      <c r="UY1006" s="0"/>
      <c r="UZ1006" s="0"/>
      <c r="VA1006" s="0"/>
      <c r="VB1006" s="0"/>
      <c r="VC1006" s="0"/>
      <c r="VD1006" s="0"/>
      <c r="VE1006" s="0"/>
      <c r="VF1006" s="0"/>
      <c r="VG1006" s="0"/>
      <c r="VH1006" s="0"/>
      <c r="VI1006" s="0"/>
      <c r="VJ1006" s="0"/>
      <c r="VK1006" s="0"/>
      <c r="VL1006" s="0"/>
      <c r="VM1006" s="0"/>
      <c r="VN1006" s="0"/>
      <c r="VO1006" s="0"/>
      <c r="VP1006" s="0"/>
      <c r="VQ1006" s="0"/>
      <c r="VR1006" s="0"/>
      <c r="VS1006" s="0"/>
      <c r="VT1006" s="0"/>
      <c r="VU1006" s="0"/>
      <c r="VV1006" s="0"/>
      <c r="VW1006" s="0"/>
      <c r="VX1006" s="0"/>
      <c r="VY1006" s="0"/>
      <c r="VZ1006" s="0"/>
      <c r="WA1006" s="0"/>
      <c r="WB1006" s="0"/>
      <c r="WC1006" s="0"/>
      <c r="WD1006" s="0"/>
      <c r="WE1006" s="0"/>
      <c r="WF1006" s="0"/>
      <c r="WG1006" s="0"/>
      <c r="WH1006" s="0"/>
      <c r="WI1006" s="0"/>
      <c r="WJ1006" s="0"/>
      <c r="WK1006" s="0"/>
      <c r="WL1006" s="0"/>
      <c r="WM1006" s="0"/>
      <c r="WN1006" s="0"/>
      <c r="WO1006" s="0"/>
      <c r="WP1006" s="0"/>
      <c r="WQ1006" s="0"/>
      <c r="WR1006" s="0"/>
      <c r="WS1006" s="0"/>
      <c r="WT1006" s="0"/>
      <c r="WU1006" s="0"/>
      <c r="WV1006" s="0"/>
      <c r="WW1006" s="0"/>
      <c r="WX1006" s="0"/>
      <c r="WY1006" s="0"/>
      <c r="WZ1006" s="0"/>
      <c r="XA1006" s="0"/>
      <c r="XB1006" s="0"/>
      <c r="XC1006" s="0"/>
      <c r="XD1006" s="0"/>
      <c r="XE1006" s="0"/>
      <c r="XF1006" s="0"/>
      <c r="XG1006" s="0"/>
      <c r="XH1006" s="0"/>
      <c r="XI1006" s="0"/>
      <c r="XJ1006" s="0"/>
      <c r="XK1006" s="0"/>
      <c r="XL1006" s="0"/>
      <c r="XM1006" s="0"/>
      <c r="XN1006" s="0"/>
      <c r="XO1006" s="0"/>
      <c r="XP1006" s="0"/>
      <c r="XQ1006" s="0"/>
      <c r="XR1006" s="0"/>
      <c r="XS1006" s="0"/>
      <c r="XT1006" s="0"/>
      <c r="XU1006" s="0"/>
      <c r="XV1006" s="0"/>
      <c r="XW1006" s="0"/>
      <c r="XX1006" s="0"/>
      <c r="XY1006" s="0"/>
      <c r="XZ1006" s="0"/>
      <c r="YA1006" s="0"/>
      <c r="YB1006" s="0"/>
      <c r="YC1006" s="0"/>
      <c r="YD1006" s="0"/>
      <c r="YE1006" s="0"/>
      <c r="YF1006" s="0"/>
      <c r="YG1006" s="0"/>
      <c r="YH1006" s="0"/>
      <c r="YI1006" s="0"/>
      <c r="YJ1006" s="0"/>
      <c r="YK1006" s="0"/>
      <c r="YL1006" s="0"/>
      <c r="YM1006" s="0"/>
      <c r="YN1006" s="0"/>
      <c r="YO1006" s="0"/>
      <c r="YP1006" s="0"/>
      <c r="YQ1006" s="0"/>
      <c r="YR1006" s="0"/>
      <c r="YS1006" s="0"/>
      <c r="YT1006" s="0"/>
      <c r="YU1006" s="0"/>
      <c r="YV1006" s="0"/>
      <c r="YW1006" s="0"/>
      <c r="YX1006" s="0"/>
      <c r="YY1006" s="0"/>
      <c r="YZ1006" s="0"/>
      <c r="ZA1006" s="0"/>
      <c r="ZB1006" s="0"/>
      <c r="ZC1006" s="0"/>
      <c r="ZD1006" s="0"/>
      <c r="ZE1006" s="0"/>
      <c r="ZF1006" s="0"/>
      <c r="ZG1006" s="0"/>
      <c r="ZH1006" s="0"/>
      <c r="ZI1006" s="0"/>
      <c r="ZJ1006" s="0"/>
      <c r="ZK1006" s="0"/>
      <c r="ZL1006" s="0"/>
      <c r="ZM1006" s="0"/>
      <c r="ZN1006" s="0"/>
      <c r="ZO1006" s="0"/>
      <c r="ZP1006" s="0"/>
      <c r="ZQ1006" s="0"/>
      <c r="ZR1006" s="0"/>
      <c r="ZS1006" s="0"/>
      <c r="ZT1006" s="0"/>
      <c r="ZU1006" s="0"/>
      <c r="ZV1006" s="0"/>
      <c r="ZW1006" s="0"/>
      <c r="ZX1006" s="0"/>
      <c r="ZY1006" s="0"/>
      <c r="ZZ1006" s="0"/>
      <c r="AAA1006" s="0"/>
      <c r="AAB1006" s="0"/>
      <c r="AAC1006" s="0"/>
      <c r="AAD1006" s="0"/>
      <c r="AAE1006" s="0"/>
      <c r="AAF1006" s="0"/>
      <c r="AAG1006" s="0"/>
      <c r="AAH1006" s="0"/>
      <c r="AAI1006" s="0"/>
      <c r="AAJ1006" s="0"/>
      <c r="AAK1006" s="0"/>
      <c r="AAL1006" s="0"/>
      <c r="AAM1006" s="0"/>
      <c r="AAN1006" s="0"/>
      <c r="AAO1006" s="0"/>
      <c r="AAP1006" s="0"/>
      <c r="AAQ1006" s="0"/>
      <c r="AAR1006" s="0"/>
      <c r="AAS1006" s="0"/>
      <c r="AAT1006" s="0"/>
      <c r="AAU1006" s="0"/>
      <c r="AAV1006" s="0"/>
      <c r="AAW1006" s="0"/>
      <c r="AAX1006" s="0"/>
      <c r="AAY1006" s="0"/>
      <c r="AAZ1006" s="0"/>
      <c r="ABA1006" s="0"/>
      <c r="ABB1006" s="0"/>
      <c r="ABC1006" s="0"/>
      <c r="ABD1006" s="0"/>
      <c r="ABE1006" s="0"/>
      <c r="ABF1006" s="0"/>
      <c r="ABG1006" s="0"/>
      <c r="ABH1006" s="0"/>
      <c r="ABI1006" s="0"/>
      <c r="ABJ1006" s="0"/>
      <c r="ABK1006" s="0"/>
      <c r="ABL1006" s="0"/>
      <c r="ABM1006" s="0"/>
      <c r="ABN1006" s="0"/>
      <c r="ABO1006" s="0"/>
      <c r="ABP1006" s="0"/>
      <c r="ABQ1006" s="0"/>
      <c r="ABR1006" s="0"/>
      <c r="ABS1006" s="0"/>
      <c r="ABT1006" s="0"/>
      <c r="ABU1006" s="0"/>
      <c r="ABV1006" s="0"/>
      <c r="ABW1006" s="0"/>
      <c r="ABX1006" s="0"/>
      <c r="ABY1006" s="0"/>
      <c r="ABZ1006" s="0"/>
      <c r="ACA1006" s="0"/>
      <c r="ACB1006" s="0"/>
      <c r="ACC1006" s="0"/>
      <c r="ACD1006" s="0"/>
      <c r="ACE1006" s="0"/>
      <c r="ACF1006" s="0"/>
      <c r="ACG1006" s="0"/>
      <c r="ACH1006" s="0"/>
      <c r="ACI1006" s="0"/>
      <c r="ACJ1006" s="0"/>
      <c r="ACK1006" s="0"/>
      <c r="ACL1006" s="0"/>
      <c r="ACM1006" s="0"/>
      <c r="ACN1006" s="0"/>
      <c r="ACO1006" s="0"/>
      <c r="ACP1006" s="0"/>
      <c r="ACQ1006" s="0"/>
      <c r="ACR1006" s="0"/>
      <c r="ACS1006" s="0"/>
      <c r="ACT1006" s="0"/>
      <c r="ACU1006" s="0"/>
      <c r="ACV1006" s="0"/>
      <c r="ACW1006" s="0"/>
      <c r="ACX1006" s="0"/>
      <c r="ACY1006" s="0"/>
      <c r="ACZ1006" s="0"/>
      <c r="ADA1006" s="0"/>
      <c r="ADB1006" s="0"/>
      <c r="ADC1006" s="0"/>
      <c r="ADD1006" s="0"/>
      <c r="ADE1006" s="0"/>
      <c r="ADF1006" s="0"/>
      <c r="ADG1006" s="0"/>
      <c r="ADH1006" s="0"/>
      <c r="ADI1006" s="0"/>
      <c r="ADJ1006" s="0"/>
      <c r="ADK1006" s="0"/>
      <c r="ADL1006" s="0"/>
      <c r="ADM1006" s="0"/>
      <c r="ADN1006" s="0"/>
      <c r="ADO1006" s="0"/>
      <c r="ADP1006" s="0"/>
      <c r="ADQ1006" s="0"/>
      <c r="ADR1006" s="0"/>
      <c r="ADS1006" s="0"/>
      <c r="ADT1006" s="0"/>
      <c r="ADU1006" s="0"/>
      <c r="ADV1006" s="0"/>
      <c r="ADW1006" s="0"/>
      <c r="ADX1006" s="0"/>
      <c r="ADY1006" s="0"/>
      <c r="ADZ1006" s="0"/>
      <c r="AEA1006" s="0"/>
      <c r="AEB1006" s="0"/>
      <c r="AEC1006" s="0"/>
      <c r="AED1006" s="0"/>
      <c r="AEE1006" s="0"/>
      <c r="AEF1006" s="0"/>
      <c r="AEG1006" s="0"/>
      <c r="AEH1006" s="0"/>
      <c r="AEI1006" s="0"/>
      <c r="AEJ1006" s="0"/>
      <c r="AEK1006" s="0"/>
      <c r="AEL1006" s="0"/>
      <c r="AEM1006" s="0"/>
      <c r="AEN1006" s="0"/>
      <c r="AEO1006" s="0"/>
      <c r="AEP1006" s="0"/>
      <c r="AEQ1006" s="0"/>
      <c r="AER1006" s="0"/>
      <c r="AES1006" s="0"/>
      <c r="AET1006" s="0"/>
      <c r="AEU1006" s="0"/>
      <c r="AEV1006" s="0"/>
      <c r="AEW1006" s="0"/>
      <c r="AEX1006" s="0"/>
      <c r="AEY1006" s="0"/>
      <c r="AEZ1006" s="0"/>
      <c r="AFA1006" s="0"/>
      <c r="AFB1006" s="0"/>
      <c r="AFC1006" s="0"/>
      <c r="AFD1006" s="0"/>
      <c r="AFE1006" s="0"/>
      <c r="AFF1006" s="0"/>
      <c r="AFG1006" s="0"/>
      <c r="AFH1006" s="0"/>
      <c r="AFI1006" s="0"/>
      <c r="AFJ1006" s="0"/>
      <c r="AFK1006" s="0"/>
      <c r="AFL1006" s="0"/>
      <c r="AFM1006" s="0"/>
      <c r="AFN1006" s="0"/>
      <c r="AFO1006" s="0"/>
      <c r="AFP1006" s="0"/>
      <c r="AFQ1006" s="0"/>
      <c r="AFR1006" s="0"/>
      <c r="AFS1006" s="0"/>
      <c r="AFT1006" s="0"/>
      <c r="AFU1006" s="0"/>
      <c r="AFV1006" s="0"/>
      <c r="AFW1006" s="0"/>
      <c r="AFX1006" s="0"/>
      <c r="AFY1006" s="0"/>
      <c r="AFZ1006" s="0"/>
      <c r="AGA1006" s="0"/>
      <c r="AGB1006" s="0"/>
      <c r="AGC1006" s="0"/>
      <c r="AGD1006" s="0"/>
      <c r="AGE1006" s="0"/>
      <c r="AGF1006" s="0"/>
      <c r="AGG1006" s="0"/>
      <c r="AGH1006" s="0"/>
      <c r="AGI1006" s="0"/>
      <c r="AGJ1006" s="0"/>
      <c r="AGK1006" s="0"/>
      <c r="AGL1006" s="0"/>
      <c r="AGM1006" s="0"/>
      <c r="AGN1006" s="0"/>
      <c r="AGO1006" s="0"/>
      <c r="AGP1006" s="0"/>
      <c r="AGQ1006" s="0"/>
      <c r="AGR1006" s="0"/>
      <c r="AGS1006" s="0"/>
      <c r="AGT1006" s="0"/>
      <c r="AGU1006" s="0"/>
      <c r="AGV1006" s="0"/>
      <c r="AGW1006" s="0"/>
      <c r="AGX1006" s="0"/>
      <c r="AGY1006" s="0"/>
      <c r="AGZ1006" s="0"/>
      <c r="AHA1006" s="0"/>
      <c r="AHB1006" s="0"/>
      <c r="AHC1006" s="0"/>
      <c r="AHD1006" s="0"/>
      <c r="AHE1006" s="0"/>
      <c r="AHF1006" s="0"/>
      <c r="AHG1006" s="0"/>
      <c r="AHH1006" s="0"/>
      <c r="AHI1006" s="0"/>
      <c r="AHJ1006" s="0"/>
      <c r="AHK1006" s="0"/>
      <c r="AHL1006" s="0"/>
      <c r="AHM1006" s="0"/>
      <c r="AHN1006" s="0"/>
      <c r="AHO1006" s="0"/>
      <c r="AHP1006" s="0"/>
      <c r="AHQ1006" s="0"/>
      <c r="AHR1006" s="0"/>
      <c r="AHS1006" s="0"/>
      <c r="AHT1006" s="0"/>
      <c r="AHU1006" s="0"/>
      <c r="AHV1006" s="0"/>
      <c r="AHW1006" s="0"/>
      <c r="AHX1006" s="0"/>
      <c r="AHY1006" s="0"/>
      <c r="AHZ1006" s="0"/>
      <c r="AIA1006" s="0"/>
      <c r="AIB1006" s="0"/>
      <c r="AIC1006" s="0"/>
      <c r="AID1006" s="0"/>
      <c r="AIE1006" s="0"/>
      <c r="AIF1006" s="0"/>
      <c r="AIG1006" s="0"/>
      <c r="AIH1006" s="0"/>
      <c r="AII1006" s="0"/>
      <c r="AIJ1006" s="0"/>
      <c r="AIK1006" s="0"/>
      <c r="AIL1006" s="0"/>
      <c r="AIM1006" s="0"/>
      <c r="AIN1006" s="0"/>
      <c r="AIO1006" s="0"/>
      <c r="AIP1006" s="0"/>
      <c r="AIQ1006" s="0"/>
      <c r="AIR1006" s="0"/>
      <c r="AIS1006" s="0"/>
      <c r="AIT1006" s="0"/>
      <c r="AIU1006" s="0"/>
      <c r="AIV1006" s="0"/>
      <c r="AIW1006" s="0"/>
      <c r="AIX1006" s="0"/>
      <c r="AIY1006" s="0"/>
      <c r="AIZ1006" s="0"/>
      <c r="AJA1006" s="0"/>
      <c r="AJB1006" s="0"/>
      <c r="AJC1006" s="0"/>
      <c r="AJD1006" s="0"/>
      <c r="AJE1006" s="0"/>
      <c r="AJF1006" s="0"/>
      <c r="AJG1006" s="0"/>
      <c r="AJH1006" s="0"/>
      <c r="AJI1006" s="0"/>
      <c r="AJJ1006" s="0"/>
      <c r="AJK1006" s="0"/>
      <c r="AJL1006" s="0"/>
      <c r="AJM1006" s="0"/>
      <c r="AJN1006" s="0"/>
      <c r="AJO1006" s="0"/>
      <c r="AJP1006" s="0"/>
      <c r="AJQ1006" s="0"/>
      <c r="AJR1006" s="0"/>
      <c r="AJS1006" s="0"/>
      <c r="AJT1006" s="0"/>
      <c r="AJU1006" s="0"/>
      <c r="AJV1006" s="0"/>
      <c r="AJW1006" s="0"/>
      <c r="AJX1006" s="0"/>
      <c r="AJY1006" s="0"/>
      <c r="AJZ1006" s="0"/>
      <c r="AKA1006" s="0"/>
      <c r="AKB1006" s="0"/>
      <c r="AKC1006" s="0"/>
      <c r="AKD1006" s="0"/>
      <c r="AKE1006" s="0"/>
      <c r="AKF1006" s="0"/>
      <c r="AKG1006" s="0"/>
      <c r="AKH1006" s="0"/>
      <c r="AKI1006" s="0"/>
      <c r="AKJ1006" s="0"/>
      <c r="AKK1006" s="0"/>
      <c r="AKL1006" s="0"/>
      <c r="AKM1006" s="0"/>
      <c r="AKN1006" s="0"/>
      <c r="AKO1006" s="0"/>
      <c r="AKP1006" s="0"/>
      <c r="AKQ1006" s="0"/>
      <c r="AKR1006" s="0"/>
      <c r="AKS1006" s="0"/>
      <c r="AKT1006" s="0"/>
      <c r="AKU1006" s="0"/>
      <c r="AKV1006" s="0"/>
      <c r="AKW1006" s="0"/>
      <c r="AKX1006" s="0"/>
      <c r="AKY1006" s="0"/>
      <c r="AKZ1006" s="0"/>
      <c r="ALA1006" s="0"/>
      <c r="ALB1006" s="0"/>
      <c r="ALC1006" s="0"/>
      <c r="ALD1006" s="0"/>
      <c r="ALE1006" s="0"/>
      <c r="ALF1006" s="0"/>
      <c r="ALG1006" s="0"/>
      <c r="ALH1006" s="0"/>
      <c r="ALI1006" s="0"/>
      <c r="ALJ1006" s="0"/>
      <c r="ALK1006" s="0"/>
      <c r="ALL1006" s="0"/>
      <c r="ALM1006" s="0"/>
      <c r="ALN1006" s="0"/>
      <c r="ALO1006" s="0"/>
      <c r="ALP1006" s="0"/>
      <c r="ALQ1006" s="0"/>
      <c r="ALR1006" s="0"/>
      <c r="ALS1006" s="0"/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customFormat="false" ht="19.5" hidden="true" customHeight="true" outlineLevel="0" collapsed="false">
      <c r="A1007" s="5" t="n">
        <v>1005</v>
      </c>
      <c r="B1007" s="75" t="s">
        <v>7</v>
      </c>
      <c r="C1007" s="75" t="s">
        <v>689</v>
      </c>
      <c r="D1007" s="75" t="s">
        <v>1204</v>
      </c>
      <c r="E1007" s="57" t="s">
        <v>1231</v>
      </c>
      <c r="F1007" s="57" t="s">
        <v>1234</v>
      </c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  <c r="IW1007" s="0"/>
      <c r="IX1007" s="0"/>
      <c r="IY1007" s="0"/>
      <c r="IZ1007" s="0"/>
      <c r="JA1007" s="0"/>
      <c r="JB1007" s="0"/>
      <c r="JC1007" s="0"/>
      <c r="JD1007" s="0"/>
      <c r="JE1007" s="0"/>
      <c r="JF1007" s="0"/>
      <c r="JG1007" s="0"/>
      <c r="JH1007" s="0"/>
      <c r="JI1007" s="0"/>
      <c r="JJ1007" s="0"/>
      <c r="JK1007" s="0"/>
      <c r="JL1007" s="0"/>
      <c r="JM1007" s="0"/>
      <c r="JN1007" s="0"/>
      <c r="JO1007" s="0"/>
      <c r="JP1007" s="0"/>
      <c r="JQ1007" s="0"/>
      <c r="JR1007" s="0"/>
      <c r="JS1007" s="0"/>
      <c r="JT1007" s="0"/>
      <c r="JU1007" s="0"/>
      <c r="JV1007" s="0"/>
      <c r="JW1007" s="0"/>
      <c r="JX1007" s="0"/>
      <c r="JY1007" s="0"/>
      <c r="JZ1007" s="0"/>
      <c r="KA1007" s="0"/>
      <c r="KB1007" s="0"/>
      <c r="KC1007" s="0"/>
      <c r="KD1007" s="0"/>
      <c r="KE1007" s="0"/>
      <c r="KF1007" s="0"/>
      <c r="KG1007" s="0"/>
      <c r="KH1007" s="0"/>
      <c r="KI1007" s="0"/>
      <c r="KJ1007" s="0"/>
      <c r="KK1007" s="0"/>
      <c r="KL1007" s="0"/>
      <c r="KM1007" s="0"/>
      <c r="KN1007" s="0"/>
      <c r="KO1007" s="0"/>
      <c r="KP1007" s="0"/>
      <c r="KQ1007" s="0"/>
      <c r="KR1007" s="0"/>
      <c r="KS1007" s="0"/>
      <c r="KT1007" s="0"/>
      <c r="KU1007" s="0"/>
      <c r="KV1007" s="0"/>
      <c r="KW1007" s="0"/>
      <c r="KX1007" s="0"/>
      <c r="KY1007" s="0"/>
      <c r="KZ1007" s="0"/>
      <c r="LA1007" s="0"/>
      <c r="LB1007" s="0"/>
      <c r="LC1007" s="0"/>
      <c r="LD1007" s="0"/>
      <c r="LE1007" s="0"/>
      <c r="LF1007" s="0"/>
      <c r="LG1007" s="0"/>
      <c r="LH1007" s="0"/>
      <c r="LI1007" s="0"/>
      <c r="LJ1007" s="0"/>
      <c r="LK1007" s="0"/>
      <c r="LL1007" s="0"/>
      <c r="LM1007" s="0"/>
      <c r="LN1007" s="0"/>
      <c r="LO1007" s="0"/>
      <c r="LP1007" s="0"/>
      <c r="LQ1007" s="0"/>
      <c r="LR1007" s="0"/>
      <c r="LS1007" s="0"/>
      <c r="LT1007" s="0"/>
      <c r="LU1007" s="0"/>
      <c r="LV1007" s="0"/>
      <c r="LW1007" s="0"/>
      <c r="LX1007" s="0"/>
      <c r="LY1007" s="0"/>
      <c r="LZ1007" s="0"/>
      <c r="MA1007" s="0"/>
      <c r="MB1007" s="0"/>
      <c r="MC1007" s="0"/>
      <c r="MD1007" s="0"/>
      <c r="ME1007" s="0"/>
      <c r="MF1007" s="0"/>
      <c r="MG1007" s="0"/>
      <c r="MH1007" s="0"/>
      <c r="MI1007" s="0"/>
      <c r="MJ1007" s="0"/>
      <c r="MK1007" s="0"/>
      <c r="ML1007" s="0"/>
      <c r="MM1007" s="0"/>
      <c r="MN1007" s="0"/>
      <c r="MO1007" s="0"/>
      <c r="MP1007" s="0"/>
      <c r="MQ1007" s="0"/>
      <c r="MR1007" s="0"/>
      <c r="MS1007" s="0"/>
      <c r="MT1007" s="0"/>
      <c r="MU1007" s="0"/>
      <c r="MV1007" s="0"/>
      <c r="MW1007" s="0"/>
      <c r="MX1007" s="0"/>
      <c r="MY1007" s="0"/>
      <c r="MZ1007" s="0"/>
      <c r="NA1007" s="0"/>
      <c r="NB1007" s="0"/>
      <c r="NC1007" s="0"/>
      <c r="ND1007" s="0"/>
      <c r="NE1007" s="0"/>
      <c r="NF1007" s="0"/>
      <c r="NG1007" s="0"/>
      <c r="NH1007" s="0"/>
      <c r="NI1007" s="0"/>
      <c r="NJ1007" s="0"/>
      <c r="NK1007" s="0"/>
      <c r="NL1007" s="0"/>
      <c r="NM1007" s="0"/>
      <c r="NN1007" s="0"/>
      <c r="NO1007" s="0"/>
      <c r="NP1007" s="0"/>
      <c r="NQ1007" s="0"/>
      <c r="NR1007" s="0"/>
      <c r="NS1007" s="0"/>
      <c r="NT1007" s="0"/>
      <c r="NU1007" s="0"/>
      <c r="NV1007" s="0"/>
      <c r="NW1007" s="0"/>
      <c r="NX1007" s="0"/>
      <c r="NY1007" s="0"/>
      <c r="NZ1007" s="0"/>
      <c r="OA1007" s="0"/>
      <c r="OB1007" s="0"/>
      <c r="OC1007" s="0"/>
      <c r="OD1007" s="0"/>
      <c r="OE1007" s="0"/>
      <c r="OF1007" s="0"/>
      <c r="OG1007" s="0"/>
      <c r="OH1007" s="0"/>
      <c r="OI1007" s="0"/>
      <c r="OJ1007" s="0"/>
      <c r="OK1007" s="0"/>
      <c r="OL1007" s="0"/>
      <c r="OM1007" s="0"/>
      <c r="ON1007" s="0"/>
      <c r="OO1007" s="0"/>
      <c r="OP1007" s="0"/>
      <c r="OQ1007" s="0"/>
      <c r="OR1007" s="0"/>
      <c r="OS1007" s="0"/>
      <c r="OT1007" s="0"/>
      <c r="OU1007" s="0"/>
      <c r="OV1007" s="0"/>
      <c r="OW1007" s="0"/>
      <c r="OX1007" s="0"/>
      <c r="OY1007" s="0"/>
      <c r="OZ1007" s="0"/>
      <c r="PA1007" s="0"/>
      <c r="PB1007" s="0"/>
      <c r="PC1007" s="0"/>
      <c r="PD1007" s="0"/>
      <c r="PE1007" s="0"/>
      <c r="PF1007" s="0"/>
      <c r="PG1007" s="0"/>
      <c r="PH1007" s="0"/>
      <c r="PI1007" s="0"/>
      <c r="PJ1007" s="0"/>
      <c r="PK1007" s="0"/>
      <c r="PL1007" s="0"/>
      <c r="PM1007" s="0"/>
      <c r="PN1007" s="0"/>
      <c r="PO1007" s="0"/>
      <c r="PP1007" s="0"/>
      <c r="PQ1007" s="0"/>
      <c r="PR1007" s="0"/>
      <c r="PS1007" s="0"/>
      <c r="PT1007" s="0"/>
      <c r="PU1007" s="0"/>
      <c r="PV1007" s="0"/>
      <c r="PW1007" s="0"/>
      <c r="PX1007" s="0"/>
      <c r="PY1007" s="0"/>
      <c r="PZ1007" s="0"/>
      <c r="QA1007" s="0"/>
      <c r="QB1007" s="0"/>
      <c r="QC1007" s="0"/>
      <c r="QD1007" s="0"/>
      <c r="QE1007" s="0"/>
      <c r="QF1007" s="0"/>
      <c r="QG1007" s="0"/>
      <c r="QH1007" s="0"/>
      <c r="QI1007" s="0"/>
      <c r="QJ1007" s="0"/>
      <c r="QK1007" s="0"/>
      <c r="QL1007" s="0"/>
      <c r="QM1007" s="0"/>
      <c r="QN1007" s="0"/>
      <c r="QO1007" s="0"/>
      <c r="QP1007" s="0"/>
      <c r="QQ1007" s="0"/>
      <c r="QR1007" s="0"/>
      <c r="QS1007" s="0"/>
      <c r="QT1007" s="0"/>
      <c r="QU1007" s="0"/>
      <c r="QV1007" s="0"/>
      <c r="QW1007" s="0"/>
      <c r="QX1007" s="0"/>
      <c r="QY1007" s="0"/>
      <c r="QZ1007" s="0"/>
      <c r="RA1007" s="0"/>
      <c r="RB1007" s="0"/>
      <c r="RC1007" s="0"/>
      <c r="RD1007" s="0"/>
      <c r="RE1007" s="0"/>
      <c r="RF1007" s="0"/>
      <c r="RG1007" s="0"/>
      <c r="RH1007" s="0"/>
      <c r="RI1007" s="0"/>
      <c r="RJ1007" s="0"/>
      <c r="RK1007" s="0"/>
      <c r="RL1007" s="0"/>
      <c r="RM1007" s="0"/>
      <c r="RN1007" s="0"/>
      <c r="RO1007" s="0"/>
      <c r="RP1007" s="0"/>
      <c r="RQ1007" s="0"/>
      <c r="RR1007" s="0"/>
      <c r="RS1007" s="0"/>
      <c r="RT1007" s="0"/>
      <c r="RU1007" s="0"/>
      <c r="RV1007" s="0"/>
      <c r="RW1007" s="0"/>
      <c r="RX1007" s="0"/>
      <c r="RY1007" s="0"/>
      <c r="RZ1007" s="0"/>
      <c r="SA1007" s="0"/>
      <c r="SB1007" s="0"/>
      <c r="SC1007" s="0"/>
      <c r="SD1007" s="0"/>
      <c r="SE1007" s="0"/>
      <c r="SF1007" s="0"/>
      <c r="SG1007" s="0"/>
      <c r="SH1007" s="0"/>
      <c r="SI1007" s="0"/>
      <c r="SJ1007" s="0"/>
      <c r="SK1007" s="0"/>
      <c r="SL1007" s="0"/>
      <c r="SM1007" s="0"/>
      <c r="SN1007" s="0"/>
      <c r="SO1007" s="0"/>
      <c r="SP1007" s="0"/>
      <c r="SQ1007" s="0"/>
      <c r="SR1007" s="0"/>
      <c r="SS1007" s="0"/>
      <c r="ST1007" s="0"/>
      <c r="SU1007" s="0"/>
      <c r="SV1007" s="0"/>
      <c r="SW1007" s="0"/>
      <c r="SX1007" s="0"/>
      <c r="SY1007" s="0"/>
      <c r="SZ1007" s="0"/>
      <c r="TA1007" s="0"/>
      <c r="TB1007" s="0"/>
      <c r="TC1007" s="0"/>
      <c r="TD1007" s="0"/>
      <c r="TE1007" s="0"/>
      <c r="TF1007" s="0"/>
      <c r="TG1007" s="0"/>
      <c r="TH1007" s="0"/>
      <c r="TI1007" s="0"/>
      <c r="TJ1007" s="0"/>
      <c r="TK1007" s="0"/>
      <c r="TL1007" s="0"/>
      <c r="TM1007" s="0"/>
      <c r="TN1007" s="0"/>
      <c r="TO1007" s="0"/>
      <c r="TP1007" s="0"/>
      <c r="TQ1007" s="0"/>
      <c r="TR1007" s="0"/>
      <c r="TS1007" s="0"/>
      <c r="TT1007" s="0"/>
      <c r="TU1007" s="0"/>
      <c r="TV1007" s="0"/>
      <c r="TW1007" s="0"/>
      <c r="TX1007" s="0"/>
      <c r="TY1007" s="0"/>
      <c r="TZ1007" s="0"/>
      <c r="UA1007" s="0"/>
      <c r="UB1007" s="0"/>
      <c r="UC1007" s="0"/>
      <c r="UD1007" s="0"/>
      <c r="UE1007" s="0"/>
      <c r="UF1007" s="0"/>
      <c r="UG1007" s="0"/>
      <c r="UH1007" s="0"/>
      <c r="UI1007" s="0"/>
      <c r="UJ1007" s="0"/>
      <c r="UK1007" s="0"/>
      <c r="UL1007" s="0"/>
      <c r="UM1007" s="0"/>
      <c r="UN1007" s="0"/>
      <c r="UO1007" s="0"/>
      <c r="UP1007" s="0"/>
      <c r="UQ1007" s="0"/>
      <c r="UR1007" s="0"/>
      <c r="US1007" s="0"/>
      <c r="UT1007" s="0"/>
      <c r="UU1007" s="0"/>
      <c r="UV1007" s="0"/>
      <c r="UW1007" s="0"/>
      <c r="UX1007" s="0"/>
      <c r="UY1007" s="0"/>
      <c r="UZ1007" s="0"/>
      <c r="VA1007" s="0"/>
      <c r="VB1007" s="0"/>
      <c r="VC1007" s="0"/>
      <c r="VD1007" s="0"/>
      <c r="VE1007" s="0"/>
      <c r="VF1007" s="0"/>
      <c r="VG1007" s="0"/>
      <c r="VH1007" s="0"/>
      <c r="VI1007" s="0"/>
      <c r="VJ1007" s="0"/>
      <c r="VK1007" s="0"/>
      <c r="VL1007" s="0"/>
      <c r="VM1007" s="0"/>
      <c r="VN1007" s="0"/>
      <c r="VO1007" s="0"/>
      <c r="VP1007" s="0"/>
      <c r="VQ1007" s="0"/>
      <c r="VR1007" s="0"/>
      <c r="VS1007" s="0"/>
      <c r="VT1007" s="0"/>
      <c r="VU1007" s="0"/>
      <c r="VV1007" s="0"/>
      <c r="VW1007" s="0"/>
      <c r="VX1007" s="0"/>
      <c r="VY1007" s="0"/>
      <c r="VZ1007" s="0"/>
      <c r="WA1007" s="0"/>
      <c r="WB1007" s="0"/>
      <c r="WC1007" s="0"/>
      <c r="WD1007" s="0"/>
      <c r="WE1007" s="0"/>
      <c r="WF1007" s="0"/>
      <c r="WG1007" s="0"/>
      <c r="WH1007" s="0"/>
      <c r="WI1007" s="0"/>
      <c r="WJ1007" s="0"/>
      <c r="WK1007" s="0"/>
      <c r="WL1007" s="0"/>
      <c r="WM1007" s="0"/>
      <c r="WN1007" s="0"/>
      <c r="WO1007" s="0"/>
      <c r="WP1007" s="0"/>
      <c r="WQ1007" s="0"/>
      <c r="WR1007" s="0"/>
      <c r="WS1007" s="0"/>
      <c r="WT1007" s="0"/>
      <c r="WU1007" s="0"/>
      <c r="WV1007" s="0"/>
      <c r="WW1007" s="0"/>
      <c r="WX1007" s="0"/>
      <c r="WY1007" s="0"/>
      <c r="WZ1007" s="0"/>
      <c r="XA1007" s="0"/>
      <c r="XB1007" s="0"/>
      <c r="XC1007" s="0"/>
      <c r="XD1007" s="0"/>
      <c r="XE1007" s="0"/>
      <c r="XF1007" s="0"/>
      <c r="XG1007" s="0"/>
      <c r="XH1007" s="0"/>
      <c r="XI1007" s="0"/>
      <c r="XJ1007" s="0"/>
      <c r="XK1007" s="0"/>
      <c r="XL1007" s="0"/>
      <c r="XM1007" s="0"/>
      <c r="XN1007" s="0"/>
      <c r="XO1007" s="0"/>
      <c r="XP1007" s="0"/>
      <c r="XQ1007" s="0"/>
      <c r="XR1007" s="0"/>
      <c r="XS1007" s="0"/>
      <c r="XT1007" s="0"/>
      <c r="XU1007" s="0"/>
      <c r="XV1007" s="0"/>
      <c r="XW1007" s="0"/>
      <c r="XX1007" s="0"/>
      <c r="XY1007" s="0"/>
      <c r="XZ1007" s="0"/>
      <c r="YA1007" s="0"/>
      <c r="YB1007" s="0"/>
      <c r="YC1007" s="0"/>
      <c r="YD1007" s="0"/>
      <c r="YE1007" s="0"/>
      <c r="YF1007" s="0"/>
      <c r="YG1007" s="0"/>
      <c r="YH1007" s="0"/>
      <c r="YI1007" s="0"/>
      <c r="YJ1007" s="0"/>
      <c r="YK1007" s="0"/>
      <c r="YL1007" s="0"/>
      <c r="YM1007" s="0"/>
      <c r="YN1007" s="0"/>
      <c r="YO1007" s="0"/>
      <c r="YP1007" s="0"/>
      <c r="YQ1007" s="0"/>
      <c r="YR1007" s="0"/>
      <c r="YS1007" s="0"/>
      <c r="YT1007" s="0"/>
      <c r="YU1007" s="0"/>
      <c r="YV1007" s="0"/>
      <c r="YW1007" s="0"/>
      <c r="YX1007" s="0"/>
      <c r="YY1007" s="0"/>
      <c r="YZ1007" s="0"/>
      <c r="ZA1007" s="0"/>
      <c r="ZB1007" s="0"/>
      <c r="ZC1007" s="0"/>
      <c r="ZD1007" s="0"/>
      <c r="ZE1007" s="0"/>
      <c r="ZF1007" s="0"/>
      <c r="ZG1007" s="0"/>
      <c r="ZH1007" s="0"/>
      <c r="ZI1007" s="0"/>
      <c r="ZJ1007" s="0"/>
      <c r="ZK1007" s="0"/>
      <c r="ZL1007" s="0"/>
      <c r="ZM1007" s="0"/>
      <c r="ZN1007" s="0"/>
      <c r="ZO1007" s="0"/>
      <c r="ZP1007" s="0"/>
      <c r="ZQ1007" s="0"/>
      <c r="ZR1007" s="0"/>
      <c r="ZS1007" s="0"/>
      <c r="ZT1007" s="0"/>
      <c r="ZU1007" s="0"/>
      <c r="ZV1007" s="0"/>
      <c r="ZW1007" s="0"/>
      <c r="ZX1007" s="0"/>
      <c r="ZY1007" s="0"/>
      <c r="ZZ1007" s="0"/>
      <c r="AAA1007" s="0"/>
      <c r="AAB1007" s="0"/>
      <c r="AAC1007" s="0"/>
      <c r="AAD1007" s="0"/>
      <c r="AAE1007" s="0"/>
      <c r="AAF1007" s="0"/>
      <c r="AAG1007" s="0"/>
      <c r="AAH1007" s="0"/>
      <c r="AAI1007" s="0"/>
      <c r="AAJ1007" s="0"/>
      <c r="AAK1007" s="0"/>
      <c r="AAL1007" s="0"/>
      <c r="AAM1007" s="0"/>
      <c r="AAN1007" s="0"/>
      <c r="AAO1007" s="0"/>
      <c r="AAP1007" s="0"/>
      <c r="AAQ1007" s="0"/>
      <c r="AAR1007" s="0"/>
      <c r="AAS1007" s="0"/>
      <c r="AAT1007" s="0"/>
      <c r="AAU1007" s="0"/>
      <c r="AAV1007" s="0"/>
      <c r="AAW1007" s="0"/>
      <c r="AAX1007" s="0"/>
      <c r="AAY1007" s="0"/>
      <c r="AAZ1007" s="0"/>
      <c r="ABA1007" s="0"/>
      <c r="ABB1007" s="0"/>
      <c r="ABC1007" s="0"/>
      <c r="ABD1007" s="0"/>
      <c r="ABE1007" s="0"/>
      <c r="ABF1007" s="0"/>
      <c r="ABG1007" s="0"/>
      <c r="ABH1007" s="0"/>
      <c r="ABI1007" s="0"/>
      <c r="ABJ1007" s="0"/>
      <c r="ABK1007" s="0"/>
      <c r="ABL1007" s="0"/>
      <c r="ABM1007" s="0"/>
      <c r="ABN1007" s="0"/>
      <c r="ABO1007" s="0"/>
      <c r="ABP1007" s="0"/>
      <c r="ABQ1007" s="0"/>
      <c r="ABR1007" s="0"/>
      <c r="ABS1007" s="0"/>
      <c r="ABT1007" s="0"/>
      <c r="ABU1007" s="0"/>
      <c r="ABV1007" s="0"/>
      <c r="ABW1007" s="0"/>
      <c r="ABX1007" s="0"/>
      <c r="ABY1007" s="0"/>
      <c r="ABZ1007" s="0"/>
      <c r="ACA1007" s="0"/>
      <c r="ACB1007" s="0"/>
      <c r="ACC1007" s="0"/>
      <c r="ACD1007" s="0"/>
      <c r="ACE1007" s="0"/>
      <c r="ACF1007" s="0"/>
      <c r="ACG1007" s="0"/>
      <c r="ACH1007" s="0"/>
      <c r="ACI1007" s="0"/>
      <c r="ACJ1007" s="0"/>
      <c r="ACK1007" s="0"/>
      <c r="ACL1007" s="0"/>
      <c r="ACM1007" s="0"/>
      <c r="ACN1007" s="0"/>
      <c r="ACO1007" s="0"/>
      <c r="ACP1007" s="0"/>
      <c r="ACQ1007" s="0"/>
      <c r="ACR1007" s="0"/>
      <c r="ACS1007" s="0"/>
      <c r="ACT1007" s="0"/>
      <c r="ACU1007" s="0"/>
      <c r="ACV1007" s="0"/>
      <c r="ACW1007" s="0"/>
      <c r="ACX1007" s="0"/>
      <c r="ACY1007" s="0"/>
      <c r="ACZ1007" s="0"/>
      <c r="ADA1007" s="0"/>
      <c r="ADB1007" s="0"/>
      <c r="ADC1007" s="0"/>
      <c r="ADD1007" s="0"/>
      <c r="ADE1007" s="0"/>
      <c r="ADF1007" s="0"/>
      <c r="ADG1007" s="0"/>
      <c r="ADH1007" s="0"/>
      <c r="ADI1007" s="0"/>
      <c r="ADJ1007" s="0"/>
      <c r="ADK1007" s="0"/>
      <c r="ADL1007" s="0"/>
      <c r="ADM1007" s="0"/>
      <c r="ADN1007" s="0"/>
      <c r="ADO1007" s="0"/>
      <c r="ADP1007" s="0"/>
      <c r="ADQ1007" s="0"/>
      <c r="ADR1007" s="0"/>
      <c r="ADS1007" s="0"/>
      <c r="ADT1007" s="0"/>
      <c r="ADU1007" s="0"/>
      <c r="ADV1007" s="0"/>
      <c r="ADW1007" s="0"/>
      <c r="ADX1007" s="0"/>
      <c r="ADY1007" s="0"/>
      <c r="ADZ1007" s="0"/>
      <c r="AEA1007" s="0"/>
      <c r="AEB1007" s="0"/>
      <c r="AEC1007" s="0"/>
      <c r="AED1007" s="0"/>
      <c r="AEE1007" s="0"/>
      <c r="AEF1007" s="0"/>
      <c r="AEG1007" s="0"/>
      <c r="AEH1007" s="0"/>
      <c r="AEI1007" s="0"/>
      <c r="AEJ1007" s="0"/>
      <c r="AEK1007" s="0"/>
      <c r="AEL1007" s="0"/>
      <c r="AEM1007" s="0"/>
      <c r="AEN1007" s="0"/>
      <c r="AEO1007" s="0"/>
      <c r="AEP1007" s="0"/>
      <c r="AEQ1007" s="0"/>
      <c r="AER1007" s="0"/>
      <c r="AES1007" s="0"/>
      <c r="AET1007" s="0"/>
      <c r="AEU1007" s="0"/>
      <c r="AEV1007" s="0"/>
      <c r="AEW1007" s="0"/>
      <c r="AEX1007" s="0"/>
      <c r="AEY1007" s="0"/>
      <c r="AEZ1007" s="0"/>
      <c r="AFA1007" s="0"/>
      <c r="AFB1007" s="0"/>
      <c r="AFC1007" s="0"/>
      <c r="AFD1007" s="0"/>
      <c r="AFE1007" s="0"/>
      <c r="AFF1007" s="0"/>
      <c r="AFG1007" s="0"/>
      <c r="AFH1007" s="0"/>
      <c r="AFI1007" s="0"/>
      <c r="AFJ1007" s="0"/>
      <c r="AFK1007" s="0"/>
      <c r="AFL1007" s="0"/>
      <c r="AFM1007" s="0"/>
      <c r="AFN1007" s="0"/>
      <c r="AFO1007" s="0"/>
      <c r="AFP1007" s="0"/>
      <c r="AFQ1007" s="0"/>
      <c r="AFR1007" s="0"/>
      <c r="AFS1007" s="0"/>
      <c r="AFT1007" s="0"/>
      <c r="AFU1007" s="0"/>
      <c r="AFV1007" s="0"/>
      <c r="AFW1007" s="0"/>
      <c r="AFX1007" s="0"/>
      <c r="AFY1007" s="0"/>
      <c r="AFZ1007" s="0"/>
      <c r="AGA1007" s="0"/>
      <c r="AGB1007" s="0"/>
      <c r="AGC1007" s="0"/>
      <c r="AGD1007" s="0"/>
      <c r="AGE1007" s="0"/>
      <c r="AGF1007" s="0"/>
      <c r="AGG1007" s="0"/>
      <c r="AGH1007" s="0"/>
      <c r="AGI1007" s="0"/>
      <c r="AGJ1007" s="0"/>
      <c r="AGK1007" s="0"/>
      <c r="AGL1007" s="0"/>
      <c r="AGM1007" s="0"/>
      <c r="AGN1007" s="0"/>
      <c r="AGO1007" s="0"/>
      <c r="AGP1007" s="0"/>
      <c r="AGQ1007" s="0"/>
      <c r="AGR1007" s="0"/>
      <c r="AGS1007" s="0"/>
      <c r="AGT1007" s="0"/>
      <c r="AGU1007" s="0"/>
      <c r="AGV1007" s="0"/>
      <c r="AGW1007" s="0"/>
      <c r="AGX1007" s="0"/>
      <c r="AGY1007" s="0"/>
      <c r="AGZ1007" s="0"/>
      <c r="AHA1007" s="0"/>
      <c r="AHB1007" s="0"/>
      <c r="AHC1007" s="0"/>
      <c r="AHD1007" s="0"/>
      <c r="AHE1007" s="0"/>
      <c r="AHF1007" s="0"/>
      <c r="AHG1007" s="0"/>
      <c r="AHH1007" s="0"/>
      <c r="AHI1007" s="0"/>
      <c r="AHJ1007" s="0"/>
      <c r="AHK1007" s="0"/>
      <c r="AHL1007" s="0"/>
      <c r="AHM1007" s="0"/>
      <c r="AHN1007" s="0"/>
      <c r="AHO1007" s="0"/>
      <c r="AHP1007" s="0"/>
      <c r="AHQ1007" s="0"/>
      <c r="AHR1007" s="0"/>
      <c r="AHS1007" s="0"/>
      <c r="AHT1007" s="0"/>
      <c r="AHU1007" s="0"/>
      <c r="AHV1007" s="0"/>
      <c r="AHW1007" s="0"/>
      <c r="AHX1007" s="0"/>
      <c r="AHY1007" s="0"/>
      <c r="AHZ1007" s="0"/>
      <c r="AIA1007" s="0"/>
      <c r="AIB1007" s="0"/>
      <c r="AIC1007" s="0"/>
      <c r="AID1007" s="0"/>
      <c r="AIE1007" s="0"/>
      <c r="AIF1007" s="0"/>
      <c r="AIG1007" s="0"/>
      <c r="AIH1007" s="0"/>
      <c r="AII1007" s="0"/>
      <c r="AIJ1007" s="0"/>
      <c r="AIK1007" s="0"/>
      <c r="AIL1007" s="0"/>
      <c r="AIM1007" s="0"/>
      <c r="AIN1007" s="0"/>
      <c r="AIO1007" s="0"/>
      <c r="AIP1007" s="0"/>
      <c r="AIQ1007" s="0"/>
      <c r="AIR1007" s="0"/>
      <c r="AIS1007" s="0"/>
      <c r="AIT1007" s="0"/>
      <c r="AIU1007" s="0"/>
      <c r="AIV1007" s="0"/>
      <c r="AIW1007" s="0"/>
      <c r="AIX1007" s="0"/>
      <c r="AIY1007" s="0"/>
      <c r="AIZ1007" s="0"/>
      <c r="AJA1007" s="0"/>
      <c r="AJB1007" s="0"/>
      <c r="AJC1007" s="0"/>
      <c r="AJD1007" s="0"/>
      <c r="AJE1007" s="0"/>
      <c r="AJF1007" s="0"/>
      <c r="AJG1007" s="0"/>
      <c r="AJH1007" s="0"/>
      <c r="AJI1007" s="0"/>
      <c r="AJJ1007" s="0"/>
      <c r="AJK1007" s="0"/>
      <c r="AJL1007" s="0"/>
      <c r="AJM1007" s="0"/>
      <c r="AJN1007" s="0"/>
      <c r="AJO1007" s="0"/>
      <c r="AJP1007" s="0"/>
      <c r="AJQ1007" s="0"/>
      <c r="AJR1007" s="0"/>
      <c r="AJS1007" s="0"/>
      <c r="AJT1007" s="0"/>
      <c r="AJU1007" s="0"/>
      <c r="AJV1007" s="0"/>
      <c r="AJW1007" s="0"/>
      <c r="AJX1007" s="0"/>
      <c r="AJY1007" s="0"/>
      <c r="AJZ1007" s="0"/>
      <c r="AKA1007" s="0"/>
      <c r="AKB1007" s="0"/>
      <c r="AKC1007" s="0"/>
      <c r="AKD1007" s="0"/>
      <c r="AKE1007" s="0"/>
      <c r="AKF1007" s="0"/>
      <c r="AKG1007" s="0"/>
      <c r="AKH1007" s="0"/>
      <c r="AKI1007" s="0"/>
      <c r="AKJ1007" s="0"/>
      <c r="AKK1007" s="0"/>
      <c r="AKL1007" s="0"/>
      <c r="AKM1007" s="0"/>
      <c r="AKN1007" s="0"/>
      <c r="AKO1007" s="0"/>
      <c r="AKP1007" s="0"/>
      <c r="AKQ1007" s="0"/>
      <c r="AKR1007" s="0"/>
      <c r="AKS1007" s="0"/>
      <c r="AKT1007" s="0"/>
      <c r="AKU1007" s="0"/>
      <c r="AKV1007" s="0"/>
      <c r="AKW1007" s="0"/>
      <c r="AKX1007" s="0"/>
      <c r="AKY1007" s="0"/>
      <c r="AKZ1007" s="0"/>
      <c r="ALA1007" s="0"/>
      <c r="ALB1007" s="0"/>
      <c r="ALC1007" s="0"/>
      <c r="ALD1007" s="0"/>
      <c r="ALE1007" s="0"/>
      <c r="ALF1007" s="0"/>
      <c r="ALG1007" s="0"/>
      <c r="ALH1007" s="0"/>
      <c r="ALI1007" s="0"/>
      <c r="ALJ1007" s="0"/>
      <c r="ALK1007" s="0"/>
      <c r="ALL1007" s="0"/>
      <c r="ALM1007" s="0"/>
      <c r="ALN1007" s="0"/>
      <c r="ALO1007" s="0"/>
      <c r="ALP1007" s="0"/>
      <c r="ALQ1007" s="0"/>
      <c r="ALR1007" s="0"/>
      <c r="ALS1007" s="0"/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customFormat="false" ht="19.5" hidden="true" customHeight="true" outlineLevel="0" collapsed="false">
      <c r="A1008" s="5" t="n">
        <v>1006</v>
      </c>
      <c r="B1008" s="75" t="s">
        <v>7</v>
      </c>
      <c r="C1008" s="75" t="s">
        <v>689</v>
      </c>
      <c r="D1008" s="75" t="s">
        <v>1204</v>
      </c>
      <c r="E1008" s="57" t="s">
        <v>1235</v>
      </c>
      <c r="F1008" s="57" t="s">
        <v>1235</v>
      </c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/>
      <c r="LY1008" s="0"/>
      <c r="LZ1008" s="0"/>
      <c r="MA1008" s="0"/>
      <c r="MB1008" s="0"/>
      <c r="MC1008" s="0"/>
      <c r="MD1008" s="0"/>
      <c r="ME1008" s="0"/>
      <c r="MF1008" s="0"/>
      <c r="MG1008" s="0"/>
      <c r="MH1008" s="0"/>
      <c r="MI1008" s="0"/>
      <c r="MJ1008" s="0"/>
      <c r="MK1008" s="0"/>
      <c r="ML1008" s="0"/>
      <c r="MM1008" s="0"/>
      <c r="MN1008" s="0"/>
      <c r="MO1008" s="0"/>
      <c r="MP1008" s="0"/>
      <c r="MQ1008" s="0"/>
      <c r="MR1008" s="0"/>
      <c r="MS1008" s="0"/>
      <c r="MT1008" s="0"/>
      <c r="MU1008" s="0"/>
      <c r="MV1008" s="0"/>
      <c r="MW1008" s="0"/>
      <c r="MX1008" s="0"/>
      <c r="MY1008" s="0"/>
      <c r="MZ1008" s="0"/>
      <c r="NA1008" s="0"/>
      <c r="NB1008" s="0"/>
      <c r="NC1008" s="0"/>
      <c r="ND1008" s="0"/>
      <c r="NE1008" s="0"/>
      <c r="NF1008" s="0"/>
      <c r="NG1008" s="0"/>
      <c r="NH1008" s="0"/>
      <c r="NI1008" s="0"/>
      <c r="NJ1008" s="0"/>
      <c r="NK1008" s="0"/>
      <c r="NL1008" s="0"/>
      <c r="NM1008" s="0"/>
      <c r="NN1008" s="0"/>
      <c r="NO1008" s="0"/>
      <c r="NP1008" s="0"/>
      <c r="NQ1008" s="0"/>
      <c r="NR1008" s="0"/>
      <c r="NS1008" s="0"/>
      <c r="NT1008" s="0"/>
      <c r="NU1008" s="0"/>
      <c r="NV1008" s="0"/>
      <c r="NW1008" s="0"/>
      <c r="NX1008" s="0"/>
      <c r="NY1008" s="0"/>
      <c r="NZ1008" s="0"/>
      <c r="OA1008" s="0"/>
      <c r="OB1008" s="0"/>
      <c r="OC1008" s="0"/>
      <c r="OD1008" s="0"/>
      <c r="OE1008" s="0"/>
      <c r="OF1008" s="0"/>
      <c r="OG1008" s="0"/>
      <c r="OH1008" s="0"/>
      <c r="OI1008" s="0"/>
      <c r="OJ1008" s="0"/>
      <c r="OK1008" s="0"/>
      <c r="OL1008" s="0"/>
      <c r="OM1008" s="0"/>
      <c r="ON1008" s="0"/>
      <c r="OO1008" s="0"/>
      <c r="OP1008" s="0"/>
      <c r="OQ1008" s="0"/>
      <c r="OR1008" s="0"/>
      <c r="OS1008" s="0"/>
      <c r="OT1008" s="0"/>
      <c r="OU1008" s="0"/>
      <c r="OV1008" s="0"/>
      <c r="OW1008" s="0"/>
      <c r="OX1008" s="0"/>
      <c r="OY1008" s="0"/>
      <c r="OZ1008" s="0"/>
      <c r="PA1008" s="0"/>
      <c r="PB1008" s="0"/>
      <c r="PC1008" s="0"/>
      <c r="PD1008" s="0"/>
      <c r="PE1008" s="0"/>
      <c r="PF1008" s="0"/>
      <c r="PG1008" s="0"/>
      <c r="PH1008" s="0"/>
      <c r="PI1008" s="0"/>
      <c r="PJ1008" s="0"/>
      <c r="PK1008" s="0"/>
      <c r="PL1008" s="0"/>
      <c r="PM1008" s="0"/>
      <c r="PN1008" s="0"/>
      <c r="PO1008" s="0"/>
      <c r="PP1008" s="0"/>
      <c r="PQ1008" s="0"/>
      <c r="PR1008" s="0"/>
      <c r="PS1008" s="0"/>
      <c r="PT1008" s="0"/>
      <c r="PU1008" s="0"/>
      <c r="PV1008" s="0"/>
      <c r="PW1008" s="0"/>
      <c r="PX1008" s="0"/>
      <c r="PY1008" s="0"/>
      <c r="PZ1008" s="0"/>
      <c r="QA1008" s="0"/>
      <c r="QB1008" s="0"/>
      <c r="QC1008" s="0"/>
      <c r="QD1008" s="0"/>
      <c r="QE1008" s="0"/>
      <c r="QF1008" s="0"/>
      <c r="QG1008" s="0"/>
      <c r="QH1008" s="0"/>
      <c r="QI1008" s="0"/>
      <c r="QJ1008" s="0"/>
      <c r="QK1008" s="0"/>
      <c r="QL1008" s="0"/>
      <c r="QM1008" s="0"/>
      <c r="QN1008" s="0"/>
      <c r="QO1008" s="0"/>
      <c r="QP1008" s="0"/>
      <c r="QQ1008" s="0"/>
      <c r="QR1008" s="0"/>
      <c r="QS1008" s="0"/>
      <c r="QT1008" s="0"/>
      <c r="QU1008" s="0"/>
      <c r="QV1008" s="0"/>
      <c r="QW1008" s="0"/>
      <c r="QX1008" s="0"/>
      <c r="QY1008" s="0"/>
      <c r="QZ1008" s="0"/>
      <c r="RA1008" s="0"/>
      <c r="RB1008" s="0"/>
      <c r="RC1008" s="0"/>
      <c r="RD1008" s="0"/>
      <c r="RE1008" s="0"/>
      <c r="RF1008" s="0"/>
      <c r="RG1008" s="0"/>
      <c r="RH1008" s="0"/>
      <c r="RI1008" s="0"/>
      <c r="RJ1008" s="0"/>
      <c r="RK1008" s="0"/>
      <c r="RL1008" s="0"/>
      <c r="RM1008" s="0"/>
      <c r="RN1008" s="0"/>
      <c r="RO1008" s="0"/>
      <c r="RP1008" s="0"/>
      <c r="RQ1008" s="0"/>
      <c r="RR1008" s="0"/>
      <c r="RS1008" s="0"/>
      <c r="RT1008" s="0"/>
      <c r="RU1008" s="0"/>
      <c r="RV1008" s="0"/>
      <c r="RW1008" s="0"/>
      <c r="RX1008" s="0"/>
      <c r="RY1008" s="0"/>
      <c r="RZ1008" s="0"/>
      <c r="SA1008" s="0"/>
      <c r="SB1008" s="0"/>
      <c r="SC1008" s="0"/>
      <c r="SD1008" s="0"/>
      <c r="SE1008" s="0"/>
      <c r="SF1008" s="0"/>
      <c r="SG1008" s="0"/>
      <c r="SH1008" s="0"/>
      <c r="SI1008" s="0"/>
      <c r="SJ1008" s="0"/>
      <c r="SK1008" s="0"/>
      <c r="SL1008" s="0"/>
      <c r="SM1008" s="0"/>
      <c r="SN1008" s="0"/>
      <c r="SO1008" s="0"/>
      <c r="SP1008" s="0"/>
      <c r="SQ1008" s="0"/>
      <c r="SR1008" s="0"/>
      <c r="SS1008" s="0"/>
      <c r="ST1008" s="0"/>
      <c r="SU1008" s="0"/>
      <c r="SV1008" s="0"/>
      <c r="SW1008" s="0"/>
      <c r="SX1008" s="0"/>
      <c r="SY1008" s="0"/>
      <c r="SZ1008" s="0"/>
      <c r="TA1008" s="0"/>
      <c r="TB1008" s="0"/>
      <c r="TC1008" s="0"/>
      <c r="TD1008" s="0"/>
      <c r="TE1008" s="0"/>
      <c r="TF1008" s="0"/>
      <c r="TG1008" s="0"/>
      <c r="TH1008" s="0"/>
      <c r="TI1008" s="0"/>
      <c r="TJ1008" s="0"/>
      <c r="TK1008" s="0"/>
      <c r="TL1008" s="0"/>
      <c r="TM1008" s="0"/>
      <c r="TN1008" s="0"/>
      <c r="TO1008" s="0"/>
      <c r="TP1008" s="0"/>
      <c r="TQ1008" s="0"/>
      <c r="TR1008" s="0"/>
      <c r="TS1008" s="0"/>
      <c r="TT1008" s="0"/>
      <c r="TU1008" s="0"/>
      <c r="TV1008" s="0"/>
      <c r="TW1008" s="0"/>
      <c r="TX1008" s="0"/>
      <c r="TY1008" s="0"/>
      <c r="TZ1008" s="0"/>
      <c r="UA1008" s="0"/>
      <c r="UB1008" s="0"/>
      <c r="UC1008" s="0"/>
      <c r="UD1008" s="0"/>
      <c r="UE1008" s="0"/>
      <c r="UF1008" s="0"/>
      <c r="UG1008" s="0"/>
      <c r="UH1008" s="0"/>
      <c r="UI1008" s="0"/>
      <c r="UJ1008" s="0"/>
      <c r="UK1008" s="0"/>
      <c r="UL1008" s="0"/>
      <c r="UM1008" s="0"/>
      <c r="UN1008" s="0"/>
      <c r="UO1008" s="0"/>
      <c r="UP1008" s="0"/>
      <c r="UQ1008" s="0"/>
      <c r="UR1008" s="0"/>
      <c r="US1008" s="0"/>
      <c r="UT1008" s="0"/>
      <c r="UU1008" s="0"/>
      <c r="UV1008" s="0"/>
      <c r="UW1008" s="0"/>
      <c r="UX1008" s="0"/>
      <c r="UY1008" s="0"/>
      <c r="UZ1008" s="0"/>
      <c r="VA1008" s="0"/>
      <c r="VB1008" s="0"/>
      <c r="VC1008" s="0"/>
      <c r="VD1008" s="0"/>
      <c r="VE1008" s="0"/>
      <c r="VF1008" s="0"/>
      <c r="VG1008" s="0"/>
      <c r="VH1008" s="0"/>
      <c r="VI1008" s="0"/>
      <c r="VJ1008" s="0"/>
      <c r="VK1008" s="0"/>
      <c r="VL1008" s="0"/>
      <c r="VM1008" s="0"/>
      <c r="VN1008" s="0"/>
      <c r="VO1008" s="0"/>
      <c r="VP1008" s="0"/>
      <c r="VQ1008" s="0"/>
      <c r="VR1008" s="0"/>
      <c r="VS1008" s="0"/>
      <c r="VT1008" s="0"/>
      <c r="VU1008" s="0"/>
      <c r="VV1008" s="0"/>
      <c r="VW1008" s="0"/>
      <c r="VX1008" s="0"/>
      <c r="VY1008" s="0"/>
      <c r="VZ1008" s="0"/>
      <c r="WA1008" s="0"/>
      <c r="WB1008" s="0"/>
      <c r="WC1008" s="0"/>
      <c r="WD1008" s="0"/>
      <c r="WE1008" s="0"/>
      <c r="WF1008" s="0"/>
      <c r="WG1008" s="0"/>
      <c r="WH1008" s="0"/>
      <c r="WI1008" s="0"/>
      <c r="WJ1008" s="0"/>
      <c r="WK1008" s="0"/>
      <c r="WL1008" s="0"/>
      <c r="WM1008" s="0"/>
      <c r="WN1008" s="0"/>
      <c r="WO1008" s="0"/>
      <c r="WP1008" s="0"/>
      <c r="WQ1008" s="0"/>
      <c r="WR1008" s="0"/>
      <c r="WS1008" s="0"/>
      <c r="WT1008" s="0"/>
      <c r="WU1008" s="0"/>
      <c r="WV1008" s="0"/>
      <c r="WW1008" s="0"/>
      <c r="WX1008" s="0"/>
      <c r="WY1008" s="0"/>
      <c r="WZ1008" s="0"/>
      <c r="XA1008" s="0"/>
      <c r="XB1008" s="0"/>
      <c r="XC1008" s="0"/>
      <c r="XD1008" s="0"/>
      <c r="XE1008" s="0"/>
      <c r="XF1008" s="0"/>
      <c r="XG1008" s="0"/>
      <c r="XH1008" s="0"/>
      <c r="XI1008" s="0"/>
      <c r="XJ1008" s="0"/>
      <c r="XK1008" s="0"/>
      <c r="XL1008" s="0"/>
      <c r="XM1008" s="0"/>
      <c r="XN1008" s="0"/>
      <c r="XO1008" s="0"/>
      <c r="XP1008" s="0"/>
      <c r="XQ1008" s="0"/>
      <c r="XR1008" s="0"/>
      <c r="XS1008" s="0"/>
      <c r="XT1008" s="0"/>
      <c r="XU1008" s="0"/>
      <c r="XV1008" s="0"/>
      <c r="XW1008" s="0"/>
      <c r="XX1008" s="0"/>
      <c r="XY1008" s="0"/>
      <c r="XZ1008" s="0"/>
      <c r="YA1008" s="0"/>
      <c r="YB1008" s="0"/>
      <c r="YC1008" s="0"/>
      <c r="YD1008" s="0"/>
      <c r="YE1008" s="0"/>
      <c r="YF1008" s="0"/>
      <c r="YG1008" s="0"/>
      <c r="YH1008" s="0"/>
      <c r="YI1008" s="0"/>
      <c r="YJ1008" s="0"/>
      <c r="YK1008" s="0"/>
      <c r="YL1008" s="0"/>
      <c r="YM1008" s="0"/>
      <c r="YN1008" s="0"/>
      <c r="YO1008" s="0"/>
      <c r="YP1008" s="0"/>
      <c r="YQ1008" s="0"/>
      <c r="YR1008" s="0"/>
      <c r="YS1008" s="0"/>
      <c r="YT1008" s="0"/>
      <c r="YU1008" s="0"/>
      <c r="YV1008" s="0"/>
      <c r="YW1008" s="0"/>
      <c r="YX1008" s="0"/>
      <c r="YY1008" s="0"/>
      <c r="YZ1008" s="0"/>
      <c r="ZA1008" s="0"/>
      <c r="ZB1008" s="0"/>
      <c r="ZC1008" s="0"/>
      <c r="ZD1008" s="0"/>
      <c r="ZE1008" s="0"/>
      <c r="ZF1008" s="0"/>
      <c r="ZG1008" s="0"/>
      <c r="ZH1008" s="0"/>
      <c r="ZI1008" s="0"/>
      <c r="ZJ1008" s="0"/>
      <c r="ZK1008" s="0"/>
      <c r="ZL1008" s="0"/>
      <c r="ZM1008" s="0"/>
      <c r="ZN1008" s="0"/>
      <c r="ZO1008" s="0"/>
      <c r="ZP1008" s="0"/>
      <c r="ZQ1008" s="0"/>
      <c r="ZR1008" s="0"/>
      <c r="ZS1008" s="0"/>
      <c r="ZT1008" s="0"/>
      <c r="ZU1008" s="0"/>
      <c r="ZV1008" s="0"/>
      <c r="ZW1008" s="0"/>
      <c r="ZX1008" s="0"/>
      <c r="ZY1008" s="0"/>
      <c r="ZZ1008" s="0"/>
      <c r="AAA1008" s="0"/>
      <c r="AAB1008" s="0"/>
      <c r="AAC1008" s="0"/>
      <c r="AAD1008" s="0"/>
      <c r="AAE1008" s="0"/>
      <c r="AAF1008" s="0"/>
      <c r="AAG1008" s="0"/>
      <c r="AAH1008" s="0"/>
      <c r="AAI1008" s="0"/>
      <c r="AAJ1008" s="0"/>
      <c r="AAK1008" s="0"/>
      <c r="AAL1008" s="0"/>
      <c r="AAM1008" s="0"/>
      <c r="AAN1008" s="0"/>
      <c r="AAO1008" s="0"/>
      <c r="AAP1008" s="0"/>
      <c r="AAQ1008" s="0"/>
      <c r="AAR1008" s="0"/>
      <c r="AAS1008" s="0"/>
      <c r="AAT1008" s="0"/>
      <c r="AAU1008" s="0"/>
      <c r="AAV1008" s="0"/>
      <c r="AAW1008" s="0"/>
      <c r="AAX1008" s="0"/>
      <c r="AAY1008" s="0"/>
      <c r="AAZ1008" s="0"/>
      <c r="ABA1008" s="0"/>
      <c r="ABB1008" s="0"/>
      <c r="ABC1008" s="0"/>
      <c r="ABD1008" s="0"/>
      <c r="ABE1008" s="0"/>
      <c r="ABF1008" s="0"/>
      <c r="ABG1008" s="0"/>
      <c r="ABH1008" s="0"/>
      <c r="ABI1008" s="0"/>
      <c r="ABJ1008" s="0"/>
      <c r="ABK1008" s="0"/>
      <c r="ABL1008" s="0"/>
      <c r="ABM1008" s="0"/>
      <c r="ABN1008" s="0"/>
      <c r="ABO1008" s="0"/>
      <c r="ABP1008" s="0"/>
      <c r="ABQ1008" s="0"/>
      <c r="ABR1008" s="0"/>
      <c r="ABS1008" s="0"/>
      <c r="ABT1008" s="0"/>
      <c r="ABU1008" s="0"/>
      <c r="ABV1008" s="0"/>
      <c r="ABW1008" s="0"/>
      <c r="ABX1008" s="0"/>
      <c r="ABY1008" s="0"/>
      <c r="ABZ1008" s="0"/>
      <c r="ACA1008" s="0"/>
      <c r="ACB1008" s="0"/>
      <c r="ACC1008" s="0"/>
      <c r="ACD1008" s="0"/>
      <c r="ACE1008" s="0"/>
      <c r="ACF1008" s="0"/>
      <c r="ACG1008" s="0"/>
      <c r="ACH1008" s="0"/>
      <c r="ACI1008" s="0"/>
      <c r="ACJ1008" s="0"/>
      <c r="ACK1008" s="0"/>
      <c r="ACL1008" s="0"/>
      <c r="ACM1008" s="0"/>
      <c r="ACN1008" s="0"/>
      <c r="ACO1008" s="0"/>
      <c r="ACP1008" s="0"/>
      <c r="ACQ1008" s="0"/>
      <c r="ACR1008" s="0"/>
      <c r="ACS1008" s="0"/>
      <c r="ACT1008" s="0"/>
      <c r="ACU1008" s="0"/>
      <c r="ACV1008" s="0"/>
      <c r="ACW1008" s="0"/>
      <c r="ACX1008" s="0"/>
      <c r="ACY1008" s="0"/>
      <c r="ACZ1008" s="0"/>
      <c r="ADA1008" s="0"/>
      <c r="ADB1008" s="0"/>
      <c r="ADC1008" s="0"/>
      <c r="ADD1008" s="0"/>
      <c r="ADE1008" s="0"/>
      <c r="ADF1008" s="0"/>
      <c r="ADG1008" s="0"/>
      <c r="ADH1008" s="0"/>
      <c r="ADI1008" s="0"/>
      <c r="ADJ1008" s="0"/>
      <c r="ADK1008" s="0"/>
      <c r="ADL1008" s="0"/>
      <c r="ADM1008" s="0"/>
      <c r="ADN1008" s="0"/>
      <c r="ADO1008" s="0"/>
      <c r="ADP1008" s="0"/>
      <c r="ADQ1008" s="0"/>
      <c r="ADR1008" s="0"/>
      <c r="ADS1008" s="0"/>
      <c r="ADT1008" s="0"/>
      <c r="ADU1008" s="0"/>
      <c r="ADV1008" s="0"/>
      <c r="ADW1008" s="0"/>
      <c r="ADX1008" s="0"/>
      <c r="ADY1008" s="0"/>
      <c r="ADZ1008" s="0"/>
      <c r="AEA1008" s="0"/>
      <c r="AEB1008" s="0"/>
      <c r="AEC1008" s="0"/>
      <c r="AED1008" s="0"/>
      <c r="AEE1008" s="0"/>
      <c r="AEF1008" s="0"/>
      <c r="AEG1008" s="0"/>
      <c r="AEH1008" s="0"/>
      <c r="AEI1008" s="0"/>
      <c r="AEJ1008" s="0"/>
      <c r="AEK1008" s="0"/>
      <c r="AEL1008" s="0"/>
      <c r="AEM1008" s="0"/>
      <c r="AEN1008" s="0"/>
      <c r="AEO1008" s="0"/>
      <c r="AEP1008" s="0"/>
      <c r="AEQ1008" s="0"/>
      <c r="AER1008" s="0"/>
      <c r="AES1008" s="0"/>
      <c r="AET1008" s="0"/>
      <c r="AEU1008" s="0"/>
      <c r="AEV1008" s="0"/>
      <c r="AEW1008" s="0"/>
      <c r="AEX1008" s="0"/>
      <c r="AEY1008" s="0"/>
      <c r="AEZ1008" s="0"/>
      <c r="AFA1008" s="0"/>
      <c r="AFB1008" s="0"/>
      <c r="AFC1008" s="0"/>
      <c r="AFD1008" s="0"/>
      <c r="AFE1008" s="0"/>
      <c r="AFF1008" s="0"/>
      <c r="AFG1008" s="0"/>
      <c r="AFH1008" s="0"/>
      <c r="AFI1008" s="0"/>
      <c r="AFJ1008" s="0"/>
      <c r="AFK1008" s="0"/>
      <c r="AFL1008" s="0"/>
      <c r="AFM1008" s="0"/>
      <c r="AFN1008" s="0"/>
      <c r="AFO1008" s="0"/>
      <c r="AFP1008" s="0"/>
      <c r="AFQ1008" s="0"/>
      <c r="AFR1008" s="0"/>
      <c r="AFS1008" s="0"/>
      <c r="AFT1008" s="0"/>
      <c r="AFU1008" s="0"/>
      <c r="AFV1008" s="0"/>
      <c r="AFW1008" s="0"/>
      <c r="AFX1008" s="0"/>
      <c r="AFY1008" s="0"/>
      <c r="AFZ1008" s="0"/>
      <c r="AGA1008" s="0"/>
      <c r="AGB1008" s="0"/>
      <c r="AGC1008" s="0"/>
      <c r="AGD1008" s="0"/>
      <c r="AGE1008" s="0"/>
      <c r="AGF1008" s="0"/>
      <c r="AGG1008" s="0"/>
      <c r="AGH1008" s="0"/>
      <c r="AGI1008" s="0"/>
      <c r="AGJ1008" s="0"/>
      <c r="AGK1008" s="0"/>
      <c r="AGL1008" s="0"/>
      <c r="AGM1008" s="0"/>
      <c r="AGN1008" s="0"/>
      <c r="AGO1008" s="0"/>
      <c r="AGP1008" s="0"/>
      <c r="AGQ1008" s="0"/>
      <c r="AGR1008" s="0"/>
      <c r="AGS1008" s="0"/>
      <c r="AGT1008" s="0"/>
      <c r="AGU1008" s="0"/>
      <c r="AGV1008" s="0"/>
      <c r="AGW1008" s="0"/>
      <c r="AGX1008" s="0"/>
      <c r="AGY1008" s="0"/>
      <c r="AGZ1008" s="0"/>
      <c r="AHA1008" s="0"/>
      <c r="AHB1008" s="0"/>
      <c r="AHC1008" s="0"/>
      <c r="AHD1008" s="0"/>
      <c r="AHE1008" s="0"/>
      <c r="AHF1008" s="0"/>
      <c r="AHG1008" s="0"/>
      <c r="AHH1008" s="0"/>
      <c r="AHI1008" s="0"/>
      <c r="AHJ1008" s="0"/>
      <c r="AHK1008" s="0"/>
      <c r="AHL1008" s="0"/>
      <c r="AHM1008" s="0"/>
      <c r="AHN1008" s="0"/>
      <c r="AHO1008" s="0"/>
      <c r="AHP1008" s="0"/>
      <c r="AHQ1008" s="0"/>
      <c r="AHR1008" s="0"/>
      <c r="AHS1008" s="0"/>
      <c r="AHT1008" s="0"/>
      <c r="AHU1008" s="0"/>
      <c r="AHV1008" s="0"/>
      <c r="AHW1008" s="0"/>
      <c r="AHX1008" s="0"/>
      <c r="AHY1008" s="0"/>
      <c r="AHZ1008" s="0"/>
      <c r="AIA1008" s="0"/>
      <c r="AIB1008" s="0"/>
      <c r="AIC1008" s="0"/>
      <c r="AID1008" s="0"/>
      <c r="AIE1008" s="0"/>
      <c r="AIF1008" s="0"/>
      <c r="AIG1008" s="0"/>
      <c r="AIH1008" s="0"/>
      <c r="AII1008" s="0"/>
      <c r="AIJ1008" s="0"/>
      <c r="AIK1008" s="0"/>
      <c r="AIL1008" s="0"/>
      <c r="AIM1008" s="0"/>
      <c r="AIN1008" s="0"/>
      <c r="AIO1008" s="0"/>
      <c r="AIP1008" s="0"/>
      <c r="AIQ1008" s="0"/>
      <c r="AIR1008" s="0"/>
      <c r="AIS1008" s="0"/>
      <c r="AIT1008" s="0"/>
      <c r="AIU1008" s="0"/>
      <c r="AIV1008" s="0"/>
      <c r="AIW1008" s="0"/>
      <c r="AIX1008" s="0"/>
      <c r="AIY1008" s="0"/>
      <c r="AIZ1008" s="0"/>
      <c r="AJA1008" s="0"/>
      <c r="AJB1008" s="0"/>
      <c r="AJC1008" s="0"/>
      <c r="AJD1008" s="0"/>
      <c r="AJE1008" s="0"/>
      <c r="AJF1008" s="0"/>
      <c r="AJG1008" s="0"/>
      <c r="AJH1008" s="0"/>
      <c r="AJI1008" s="0"/>
      <c r="AJJ1008" s="0"/>
      <c r="AJK1008" s="0"/>
      <c r="AJL1008" s="0"/>
      <c r="AJM1008" s="0"/>
      <c r="AJN1008" s="0"/>
      <c r="AJO1008" s="0"/>
      <c r="AJP1008" s="0"/>
      <c r="AJQ1008" s="0"/>
      <c r="AJR1008" s="0"/>
      <c r="AJS1008" s="0"/>
      <c r="AJT1008" s="0"/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customFormat="false" ht="19.5" hidden="true" customHeight="true" outlineLevel="0" collapsed="false">
      <c r="A1009" s="5" t="n">
        <v>1007</v>
      </c>
      <c r="B1009" s="75" t="s">
        <v>7</v>
      </c>
      <c r="C1009" s="75" t="s">
        <v>689</v>
      </c>
      <c r="D1009" s="75" t="s">
        <v>1204</v>
      </c>
      <c r="E1009" s="12" t="s">
        <v>1236</v>
      </c>
      <c r="F1009" s="12" t="s">
        <v>1237</v>
      </c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/>
      <c r="LY1009" s="0"/>
      <c r="LZ1009" s="0"/>
      <c r="MA1009" s="0"/>
      <c r="MB1009" s="0"/>
      <c r="MC1009" s="0"/>
      <c r="MD1009" s="0"/>
      <c r="ME1009" s="0"/>
      <c r="MF1009" s="0"/>
      <c r="MG1009" s="0"/>
      <c r="MH1009" s="0"/>
      <c r="MI1009" s="0"/>
      <c r="MJ1009" s="0"/>
      <c r="MK1009" s="0"/>
      <c r="ML1009" s="0"/>
      <c r="MM1009" s="0"/>
      <c r="MN1009" s="0"/>
      <c r="MO1009" s="0"/>
      <c r="MP1009" s="0"/>
      <c r="MQ1009" s="0"/>
      <c r="MR1009" s="0"/>
      <c r="MS1009" s="0"/>
      <c r="MT1009" s="0"/>
      <c r="MU1009" s="0"/>
      <c r="MV1009" s="0"/>
      <c r="MW1009" s="0"/>
      <c r="MX1009" s="0"/>
      <c r="MY1009" s="0"/>
      <c r="MZ1009" s="0"/>
      <c r="NA1009" s="0"/>
      <c r="NB1009" s="0"/>
      <c r="NC1009" s="0"/>
      <c r="ND1009" s="0"/>
      <c r="NE1009" s="0"/>
      <c r="NF1009" s="0"/>
      <c r="NG1009" s="0"/>
      <c r="NH1009" s="0"/>
      <c r="NI1009" s="0"/>
      <c r="NJ1009" s="0"/>
      <c r="NK1009" s="0"/>
      <c r="NL1009" s="0"/>
      <c r="NM1009" s="0"/>
      <c r="NN1009" s="0"/>
      <c r="NO1009" s="0"/>
      <c r="NP1009" s="0"/>
      <c r="NQ1009" s="0"/>
      <c r="NR1009" s="0"/>
      <c r="NS1009" s="0"/>
      <c r="NT1009" s="0"/>
      <c r="NU1009" s="0"/>
      <c r="NV1009" s="0"/>
      <c r="NW1009" s="0"/>
      <c r="NX1009" s="0"/>
      <c r="NY1009" s="0"/>
      <c r="NZ1009" s="0"/>
      <c r="OA1009" s="0"/>
      <c r="OB1009" s="0"/>
      <c r="OC1009" s="0"/>
      <c r="OD1009" s="0"/>
      <c r="OE1009" s="0"/>
      <c r="OF1009" s="0"/>
      <c r="OG1009" s="0"/>
      <c r="OH1009" s="0"/>
      <c r="OI1009" s="0"/>
      <c r="OJ1009" s="0"/>
      <c r="OK1009" s="0"/>
      <c r="OL1009" s="0"/>
      <c r="OM1009" s="0"/>
      <c r="ON1009" s="0"/>
      <c r="OO1009" s="0"/>
      <c r="OP1009" s="0"/>
      <c r="OQ1009" s="0"/>
      <c r="OR1009" s="0"/>
      <c r="OS1009" s="0"/>
      <c r="OT1009" s="0"/>
      <c r="OU1009" s="0"/>
      <c r="OV1009" s="0"/>
      <c r="OW1009" s="0"/>
      <c r="OX1009" s="0"/>
      <c r="OY1009" s="0"/>
      <c r="OZ1009" s="0"/>
      <c r="PA1009" s="0"/>
      <c r="PB1009" s="0"/>
      <c r="PC1009" s="0"/>
      <c r="PD1009" s="0"/>
      <c r="PE1009" s="0"/>
      <c r="PF1009" s="0"/>
      <c r="PG1009" s="0"/>
      <c r="PH1009" s="0"/>
      <c r="PI1009" s="0"/>
      <c r="PJ1009" s="0"/>
      <c r="PK1009" s="0"/>
      <c r="PL1009" s="0"/>
      <c r="PM1009" s="0"/>
      <c r="PN1009" s="0"/>
      <c r="PO1009" s="0"/>
      <c r="PP1009" s="0"/>
      <c r="PQ1009" s="0"/>
      <c r="PR1009" s="0"/>
      <c r="PS1009" s="0"/>
      <c r="PT1009" s="0"/>
      <c r="PU1009" s="0"/>
      <c r="PV1009" s="0"/>
      <c r="PW1009" s="0"/>
      <c r="PX1009" s="0"/>
      <c r="PY1009" s="0"/>
      <c r="PZ1009" s="0"/>
      <c r="QA1009" s="0"/>
      <c r="QB1009" s="0"/>
      <c r="QC1009" s="0"/>
      <c r="QD1009" s="0"/>
      <c r="QE1009" s="0"/>
      <c r="QF1009" s="0"/>
      <c r="QG1009" s="0"/>
      <c r="QH1009" s="0"/>
      <c r="QI1009" s="0"/>
      <c r="QJ1009" s="0"/>
      <c r="QK1009" s="0"/>
      <c r="QL1009" s="0"/>
      <c r="QM1009" s="0"/>
      <c r="QN1009" s="0"/>
      <c r="QO1009" s="0"/>
      <c r="QP1009" s="0"/>
      <c r="QQ1009" s="0"/>
      <c r="QR1009" s="0"/>
      <c r="QS1009" s="0"/>
      <c r="QT1009" s="0"/>
      <c r="QU1009" s="0"/>
      <c r="QV1009" s="0"/>
      <c r="QW1009" s="0"/>
      <c r="QX1009" s="0"/>
      <c r="QY1009" s="0"/>
      <c r="QZ1009" s="0"/>
      <c r="RA1009" s="0"/>
      <c r="RB1009" s="0"/>
      <c r="RC1009" s="0"/>
      <c r="RD1009" s="0"/>
      <c r="RE1009" s="0"/>
      <c r="RF1009" s="0"/>
      <c r="RG1009" s="0"/>
      <c r="RH1009" s="0"/>
      <c r="RI1009" s="0"/>
      <c r="RJ1009" s="0"/>
      <c r="RK1009" s="0"/>
      <c r="RL1009" s="0"/>
      <c r="RM1009" s="0"/>
      <c r="RN1009" s="0"/>
      <c r="RO1009" s="0"/>
      <c r="RP1009" s="0"/>
      <c r="RQ1009" s="0"/>
      <c r="RR1009" s="0"/>
      <c r="RS1009" s="0"/>
      <c r="RT1009" s="0"/>
      <c r="RU1009" s="0"/>
      <c r="RV1009" s="0"/>
      <c r="RW1009" s="0"/>
      <c r="RX1009" s="0"/>
      <c r="RY1009" s="0"/>
      <c r="RZ1009" s="0"/>
      <c r="SA1009" s="0"/>
      <c r="SB1009" s="0"/>
      <c r="SC1009" s="0"/>
      <c r="SD1009" s="0"/>
      <c r="SE1009" s="0"/>
      <c r="SF1009" s="0"/>
      <c r="SG1009" s="0"/>
      <c r="SH1009" s="0"/>
      <c r="SI1009" s="0"/>
      <c r="SJ1009" s="0"/>
      <c r="SK1009" s="0"/>
      <c r="SL1009" s="0"/>
      <c r="SM1009" s="0"/>
      <c r="SN1009" s="0"/>
      <c r="SO1009" s="0"/>
      <c r="SP1009" s="0"/>
      <c r="SQ1009" s="0"/>
      <c r="SR1009" s="0"/>
      <c r="SS1009" s="0"/>
      <c r="ST1009" s="0"/>
      <c r="SU1009" s="0"/>
      <c r="SV1009" s="0"/>
      <c r="SW1009" s="0"/>
      <c r="SX1009" s="0"/>
      <c r="SY1009" s="0"/>
      <c r="SZ1009" s="0"/>
      <c r="TA1009" s="0"/>
      <c r="TB1009" s="0"/>
      <c r="TC1009" s="0"/>
      <c r="TD1009" s="0"/>
      <c r="TE1009" s="0"/>
      <c r="TF1009" s="0"/>
      <c r="TG1009" s="0"/>
      <c r="TH1009" s="0"/>
      <c r="TI1009" s="0"/>
      <c r="TJ1009" s="0"/>
      <c r="TK1009" s="0"/>
      <c r="TL1009" s="0"/>
      <c r="TM1009" s="0"/>
      <c r="TN1009" s="0"/>
      <c r="TO1009" s="0"/>
      <c r="TP1009" s="0"/>
      <c r="TQ1009" s="0"/>
      <c r="TR1009" s="0"/>
      <c r="TS1009" s="0"/>
      <c r="TT1009" s="0"/>
      <c r="TU1009" s="0"/>
      <c r="TV1009" s="0"/>
      <c r="TW1009" s="0"/>
      <c r="TX1009" s="0"/>
      <c r="TY1009" s="0"/>
      <c r="TZ1009" s="0"/>
      <c r="UA1009" s="0"/>
      <c r="UB1009" s="0"/>
      <c r="UC1009" s="0"/>
      <c r="UD1009" s="0"/>
      <c r="UE1009" s="0"/>
      <c r="UF1009" s="0"/>
      <c r="UG1009" s="0"/>
      <c r="UH1009" s="0"/>
      <c r="UI1009" s="0"/>
      <c r="UJ1009" s="0"/>
      <c r="UK1009" s="0"/>
      <c r="UL1009" s="0"/>
      <c r="UM1009" s="0"/>
      <c r="UN1009" s="0"/>
      <c r="UO1009" s="0"/>
      <c r="UP1009" s="0"/>
      <c r="UQ1009" s="0"/>
      <c r="UR1009" s="0"/>
      <c r="US1009" s="0"/>
      <c r="UT1009" s="0"/>
      <c r="UU1009" s="0"/>
      <c r="UV1009" s="0"/>
      <c r="UW1009" s="0"/>
      <c r="UX1009" s="0"/>
      <c r="UY1009" s="0"/>
      <c r="UZ1009" s="0"/>
      <c r="VA1009" s="0"/>
      <c r="VB1009" s="0"/>
      <c r="VC1009" s="0"/>
      <c r="VD1009" s="0"/>
      <c r="VE1009" s="0"/>
      <c r="VF1009" s="0"/>
      <c r="VG1009" s="0"/>
      <c r="VH1009" s="0"/>
      <c r="VI1009" s="0"/>
      <c r="VJ1009" s="0"/>
      <c r="VK1009" s="0"/>
      <c r="VL1009" s="0"/>
      <c r="VM1009" s="0"/>
      <c r="VN1009" s="0"/>
      <c r="VO1009" s="0"/>
      <c r="VP1009" s="0"/>
      <c r="VQ1009" s="0"/>
      <c r="VR1009" s="0"/>
      <c r="VS1009" s="0"/>
      <c r="VT1009" s="0"/>
      <c r="VU1009" s="0"/>
      <c r="VV1009" s="0"/>
      <c r="VW1009" s="0"/>
      <c r="VX1009" s="0"/>
      <c r="VY1009" s="0"/>
      <c r="VZ1009" s="0"/>
      <c r="WA1009" s="0"/>
      <c r="WB1009" s="0"/>
      <c r="WC1009" s="0"/>
      <c r="WD1009" s="0"/>
      <c r="WE1009" s="0"/>
      <c r="WF1009" s="0"/>
      <c r="WG1009" s="0"/>
      <c r="WH1009" s="0"/>
      <c r="WI1009" s="0"/>
      <c r="WJ1009" s="0"/>
      <c r="WK1009" s="0"/>
      <c r="WL1009" s="0"/>
      <c r="WM1009" s="0"/>
      <c r="WN1009" s="0"/>
      <c r="WO1009" s="0"/>
      <c r="WP1009" s="0"/>
      <c r="WQ1009" s="0"/>
      <c r="WR1009" s="0"/>
      <c r="WS1009" s="0"/>
      <c r="WT1009" s="0"/>
      <c r="WU1009" s="0"/>
      <c r="WV1009" s="0"/>
      <c r="WW1009" s="0"/>
      <c r="WX1009" s="0"/>
      <c r="WY1009" s="0"/>
      <c r="WZ1009" s="0"/>
      <c r="XA1009" s="0"/>
      <c r="XB1009" s="0"/>
      <c r="XC1009" s="0"/>
      <c r="XD1009" s="0"/>
      <c r="XE1009" s="0"/>
      <c r="XF1009" s="0"/>
      <c r="XG1009" s="0"/>
      <c r="XH1009" s="0"/>
      <c r="XI1009" s="0"/>
      <c r="XJ1009" s="0"/>
      <c r="XK1009" s="0"/>
      <c r="XL1009" s="0"/>
      <c r="XM1009" s="0"/>
      <c r="XN1009" s="0"/>
      <c r="XO1009" s="0"/>
      <c r="XP1009" s="0"/>
      <c r="XQ1009" s="0"/>
      <c r="XR1009" s="0"/>
      <c r="XS1009" s="0"/>
      <c r="XT1009" s="0"/>
      <c r="XU1009" s="0"/>
      <c r="XV1009" s="0"/>
      <c r="XW1009" s="0"/>
      <c r="XX1009" s="0"/>
      <c r="XY1009" s="0"/>
      <c r="XZ1009" s="0"/>
      <c r="YA1009" s="0"/>
      <c r="YB1009" s="0"/>
      <c r="YC1009" s="0"/>
      <c r="YD1009" s="0"/>
      <c r="YE1009" s="0"/>
      <c r="YF1009" s="0"/>
      <c r="YG1009" s="0"/>
      <c r="YH1009" s="0"/>
      <c r="YI1009" s="0"/>
      <c r="YJ1009" s="0"/>
      <c r="YK1009" s="0"/>
      <c r="YL1009" s="0"/>
      <c r="YM1009" s="0"/>
      <c r="YN1009" s="0"/>
      <c r="YO1009" s="0"/>
      <c r="YP1009" s="0"/>
      <c r="YQ1009" s="0"/>
      <c r="YR1009" s="0"/>
      <c r="YS1009" s="0"/>
      <c r="YT1009" s="0"/>
      <c r="YU1009" s="0"/>
      <c r="YV1009" s="0"/>
      <c r="YW1009" s="0"/>
      <c r="YX1009" s="0"/>
      <c r="YY1009" s="0"/>
      <c r="YZ1009" s="0"/>
      <c r="ZA1009" s="0"/>
      <c r="ZB1009" s="0"/>
      <c r="ZC1009" s="0"/>
      <c r="ZD1009" s="0"/>
      <c r="ZE1009" s="0"/>
      <c r="ZF1009" s="0"/>
      <c r="ZG1009" s="0"/>
      <c r="ZH1009" s="0"/>
      <c r="ZI1009" s="0"/>
      <c r="ZJ1009" s="0"/>
      <c r="ZK1009" s="0"/>
      <c r="ZL1009" s="0"/>
      <c r="ZM1009" s="0"/>
      <c r="ZN1009" s="0"/>
      <c r="ZO1009" s="0"/>
      <c r="ZP1009" s="0"/>
      <c r="ZQ1009" s="0"/>
      <c r="ZR1009" s="0"/>
      <c r="ZS1009" s="0"/>
      <c r="ZT1009" s="0"/>
      <c r="ZU1009" s="0"/>
      <c r="ZV1009" s="0"/>
      <c r="ZW1009" s="0"/>
      <c r="ZX1009" s="0"/>
      <c r="ZY1009" s="0"/>
      <c r="ZZ1009" s="0"/>
      <c r="AAA1009" s="0"/>
      <c r="AAB1009" s="0"/>
      <c r="AAC1009" s="0"/>
      <c r="AAD1009" s="0"/>
      <c r="AAE1009" s="0"/>
      <c r="AAF1009" s="0"/>
      <c r="AAG1009" s="0"/>
      <c r="AAH1009" s="0"/>
      <c r="AAI1009" s="0"/>
      <c r="AAJ1009" s="0"/>
      <c r="AAK1009" s="0"/>
      <c r="AAL1009" s="0"/>
      <c r="AAM1009" s="0"/>
      <c r="AAN1009" s="0"/>
      <c r="AAO1009" s="0"/>
      <c r="AAP1009" s="0"/>
      <c r="AAQ1009" s="0"/>
      <c r="AAR1009" s="0"/>
      <c r="AAS1009" s="0"/>
      <c r="AAT1009" s="0"/>
      <c r="AAU1009" s="0"/>
      <c r="AAV1009" s="0"/>
      <c r="AAW1009" s="0"/>
      <c r="AAX1009" s="0"/>
      <c r="AAY1009" s="0"/>
      <c r="AAZ1009" s="0"/>
      <c r="ABA1009" s="0"/>
      <c r="ABB1009" s="0"/>
      <c r="ABC1009" s="0"/>
      <c r="ABD1009" s="0"/>
      <c r="ABE1009" s="0"/>
      <c r="ABF1009" s="0"/>
      <c r="ABG1009" s="0"/>
      <c r="ABH1009" s="0"/>
      <c r="ABI1009" s="0"/>
      <c r="ABJ1009" s="0"/>
      <c r="ABK1009" s="0"/>
      <c r="ABL1009" s="0"/>
      <c r="ABM1009" s="0"/>
      <c r="ABN1009" s="0"/>
      <c r="ABO1009" s="0"/>
      <c r="ABP1009" s="0"/>
      <c r="ABQ1009" s="0"/>
      <c r="ABR1009" s="0"/>
      <c r="ABS1009" s="0"/>
      <c r="ABT1009" s="0"/>
      <c r="ABU1009" s="0"/>
      <c r="ABV1009" s="0"/>
      <c r="ABW1009" s="0"/>
      <c r="ABX1009" s="0"/>
      <c r="ABY1009" s="0"/>
      <c r="ABZ1009" s="0"/>
      <c r="ACA1009" s="0"/>
      <c r="ACB1009" s="0"/>
      <c r="ACC1009" s="0"/>
      <c r="ACD1009" s="0"/>
      <c r="ACE1009" s="0"/>
      <c r="ACF1009" s="0"/>
      <c r="ACG1009" s="0"/>
      <c r="ACH1009" s="0"/>
      <c r="ACI1009" s="0"/>
      <c r="ACJ1009" s="0"/>
      <c r="ACK1009" s="0"/>
      <c r="ACL1009" s="0"/>
      <c r="ACM1009" s="0"/>
      <c r="ACN1009" s="0"/>
      <c r="ACO1009" s="0"/>
      <c r="ACP1009" s="0"/>
      <c r="ACQ1009" s="0"/>
      <c r="ACR1009" s="0"/>
      <c r="ACS1009" s="0"/>
      <c r="ACT1009" s="0"/>
      <c r="ACU1009" s="0"/>
      <c r="ACV1009" s="0"/>
      <c r="ACW1009" s="0"/>
      <c r="ACX1009" s="0"/>
      <c r="ACY1009" s="0"/>
      <c r="ACZ1009" s="0"/>
      <c r="ADA1009" s="0"/>
      <c r="ADB1009" s="0"/>
      <c r="ADC1009" s="0"/>
      <c r="ADD1009" s="0"/>
      <c r="ADE1009" s="0"/>
      <c r="ADF1009" s="0"/>
      <c r="ADG1009" s="0"/>
      <c r="ADH1009" s="0"/>
      <c r="ADI1009" s="0"/>
      <c r="ADJ1009" s="0"/>
      <c r="ADK1009" s="0"/>
      <c r="ADL1009" s="0"/>
      <c r="ADM1009" s="0"/>
      <c r="ADN1009" s="0"/>
      <c r="ADO1009" s="0"/>
      <c r="ADP1009" s="0"/>
      <c r="ADQ1009" s="0"/>
      <c r="ADR1009" s="0"/>
      <c r="ADS1009" s="0"/>
      <c r="ADT1009" s="0"/>
      <c r="ADU1009" s="0"/>
      <c r="ADV1009" s="0"/>
      <c r="ADW1009" s="0"/>
      <c r="ADX1009" s="0"/>
      <c r="ADY1009" s="0"/>
      <c r="ADZ1009" s="0"/>
      <c r="AEA1009" s="0"/>
      <c r="AEB1009" s="0"/>
      <c r="AEC1009" s="0"/>
      <c r="AED1009" s="0"/>
      <c r="AEE1009" s="0"/>
      <c r="AEF1009" s="0"/>
      <c r="AEG1009" s="0"/>
      <c r="AEH1009" s="0"/>
      <c r="AEI1009" s="0"/>
      <c r="AEJ1009" s="0"/>
      <c r="AEK1009" s="0"/>
      <c r="AEL1009" s="0"/>
      <c r="AEM1009" s="0"/>
      <c r="AEN1009" s="0"/>
      <c r="AEO1009" s="0"/>
      <c r="AEP1009" s="0"/>
      <c r="AEQ1009" s="0"/>
      <c r="AER1009" s="0"/>
      <c r="AES1009" s="0"/>
      <c r="AET1009" s="0"/>
      <c r="AEU1009" s="0"/>
      <c r="AEV1009" s="0"/>
      <c r="AEW1009" s="0"/>
      <c r="AEX1009" s="0"/>
      <c r="AEY1009" s="0"/>
      <c r="AEZ1009" s="0"/>
      <c r="AFA1009" s="0"/>
      <c r="AFB1009" s="0"/>
      <c r="AFC1009" s="0"/>
      <c r="AFD1009" s="0"/>
      <c r="AFE1009" s="0"/>
      <c r="AFF1009" s="0"/>
      <c r="AFG1009" s="0"/>
      <c r="AFH1009" s="0"/>
      <c r="AFI1009" s="0"/>
      <c r="AFJ1009" s="0"/>
      <c r="AFK1009" s="0"/>
      <c r="AFL1009" s="0"/>
      <c r="AFM1009" s="0"/>
      <c r="AFN1009" s="0"/>
      <c r="AFO1009" s="0"/>
      <c r="AFP1009" s="0"/>
      <c r="AFQ1009" s="0"/>
      <c r="AFR1009" s="0"/>
      <c r="AFS1009" s="0"/>
      <c r="AFT1009" s="0"/>
      <c r="AFU1009" s="0"/>
      <c r="AFV1009" s="0"/>
      <c r="AFW1009" s="0"/>
      <c r="AFX1009" s="0"/>
      <c r="AFY1009" s="0"/>
      <c r="AFZ1009" s="0"/>
      <c r="AGA1009" s="0"/>
      <c r="AGB1009" s="0"/>
      <c r="AGC1009" s="0"/>
      <c r="AGD1009" s="0"/>
      <c r="AGE1009" s="0"/>
      <c r="AGF1009" s="0"/>
      <c r="AGG1009" s="0"/>
      <c r="AGH1009" s="0"/>
      <c r="AGI1009" s="0"/>
      <c r="AGJ1009" s="0"/>
      <c r="AGK1009" s="0"/>
      <c r="AGL1009" s="0"/>
      <c r="AGM1009" s="0"/>
      <c r="AGN1009" s="0"/>
      <c r="AGO1009" s="0"/>
      <c r="AGP1009" s="0"/>
      <c r="AGQ1009" s="0"/>
      <c r="AGR1009" s="0"/>
      <c r="AGS1009" s="0"/>
      <c r="AGT1009" s="0"/>
      <c r="AGU1009" s="0"/>
      <c r="AGV1009" s="0"/>
      <c r="AGW1009" s="0"/>
      <c r="AGX1009" s="0"/>
      <c r="AGY1009" s="0"/>
      <c r="AGZ1009" s="0"/>
      <c r="AHA1009" s="0"/>
      <c r="AHB1009" s="0"/>
      <c r="AHC1009" s="0"/>
      <c r="AHD1009" s="0"/>
      <c r="AHE1009" s="0"/>
      <c r="AHF1009" s="0"/>
      <c r="AHG1009" s="0"/>
      <c r="AHH1009" s="0"/>
      <c r="AHI1009" s="0"/>
      <c r="AHJ1009" s="0"/>
      <c r="AHK1009" s="0"/>
      <c r="AHL1009" s="0"/>
      <c r="AHM1009" s="0"/>
      <c r="AHN1009" s="0"/>
      <c r="AHO1009" s="0"/>
      <c r="AHP1009" s="0"/>
      <c r="AHQ1009" s="0"/>
      <c r="AHR1009" s="0"/>
      <c r="AHS1009" s="0"/>
      <c r="AHT1009" s="0"/>
      <c r="AHU1009" s="0"/>
      <c r="AHV1009" s="0"/>
      <c r="AHW1009" s="0"/>
      <c r="AHX1009" s="0"/>
      <c r="AHY1009" s="0"/>
      <c r="AHZ1009" s="0"/>
      <c r="AIA1009" s="0"/>
      <c r="AIB1009" s="0"/>
      <c r="AIC1009" s="0"/>
      <c r="AID1009" s="0"/>
      <c r="AIE1009" s="0"/>
      <c r="AIF1009" s="0"/>
      <c r="AIG1009" s="0"/>
      <c r="AIH1009" s="0"/>
      <c r="AII1009" s="0"/>
      <c r="AIJ1009" s="0"/>
      <c r="AIK1009" s="0"/>
      <c r="AIL1009" s="0"/>
      <c r="AIM1009" s="0"/>
      <c r="AIN1009" s="0"/>
      <c r="AIO1009" s="0"/>
      <c r="AIP1009" s="0"/>
      <c r="AIQ1009" s="0"/>
      <c r="AIR1009" s="0"/>
      <c r="AIS1009" s="0"/>
      <c r="AIT1009" s="0"/>
      <c r="AIU1009" s="0"/>
      <c r="AIV1009" s="0"/>
      <c r="AIW1009" s="0"/>
      <c r="AIX1009" s="0"/>
      <c r="AIY1009" s="0"/>
      <c r="AIZ1009" s="0"/>
      <c r="AJA1009" s="0"/>
      <c r="AJB1009" s="0"/>
      <c r="AJC1009" s="0"/>
      <c r="AJD1009" s="0"/>
      <c r="AJE1009" s="0"/>
      <c r="AJF1009" s="0"/>
      <c r="AJG1009" s="0"/>
      <c r="AJH1009" s="0"/>
      <c r="AJI1009" s="0"/>
      <c r="AJJ1009" s="0"/>
      <c r="AJK1009" s="0"/>
      <c r="AJL1009" s="0"/>
      <c r="AJM1009" s="0"/>
      <c r="AJN1009" s="0"/>
      <c r="AJO1009" s="0"/>
      <c r="AJP1009" s="0"/>
      <c r="AJQ1009" s="0"/>
      <c r="AJR1009" s="0"/>
      <c r="AJS1009" s="0"/>
      <c r="AJT1009" s="0"/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customFormat="false" ht="19.5" hidden="true" customHeight="true" outlineLevel="0" collapsed="false">
      <c r="A1010" s="5" t="n">
        <v>1008</v>
      </c>
      <c r="B1010" s="75" t="s">
        <v>7</v>
      </c>
      <c r="C1010" s="75" t="s">
        <v>689</v>
      </c>
      <c r="D1010" s="75" t="s">
        <v>1204</v>
      </c>
      <c r="E1010" s="12" t="s">
        <v>1236</v>
      </c>
      <c r="F1010" s="12" t="s">
        <v>1238</v>
      </c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/>
      <c r="LY1010" s="0"/>
      <c r="LZ1010" s="0"/>
      <c r="MA1010" s="0"/>
      <c r="MB1010" s="0"/>
      <c r="MC1010" s="0"/>
      <c r="MD1010" s="0"/>
      <c r="ME1010" s="0"/>
      <c r="MF1010" s="0"/>
      <c r="MG1010" s="0"/>
      <c r="MH1010" s="0"/>
      <c r="MI1010" s="0"/>
      <c r="MJ1010" s="0"/>
      <c r="MK1010" s="0"/>
      <c r="ML1010" s="0"/>
      <c r="MM1010" s="0"/>
      <c r="MN1010" s="0"/>
      <c r="MO1010" s="0"/>
      <c r="MP1010" s="0"/>
      <c r="MQ1010" s="0"/>
      <c r="MR1010" s="0"/>
      <c r="MS1010" s="0"/>
      <c r="MT1010" s="0"/>
      <c r="MU1010" s="0"/>
      <c r="MV1010" s="0"/>
      <c r="MW1010" s="0"/>
      <c r="MX1010" s="0"/>
      <c r="MY1010" s="0"/>
      <c r="MZ1010" s="0"/>
      <c r="NA1010" s="0"/>
      <c r="NB1010" s="0"/>
      <c r="NC1010" s="0"/>
      <c r="ND1010" s="0"/>
      <c r="NE1010" s="0"/>
      <c r="NF1010" s="0"/>
      <c r="NG1010" s="0"/>
      <c r="NH1010" s="0"/>
      <c r="NI1010" s="0"/>
      <c r="NJ1010" s="0"/>
      <c r="NK1010" s="0"/>
      <c r="NL1010" s="0"/>
      <c r="NM1010" s="0"/>
      <c r="NN1010" s="0"/>
      <c r="NO1010" s="0"/>
      <c r="NP1010" s="0"/>
      <c r="NQ1010" s="0"/>
      <c r="NR1010" s="0"/>
      <c r="NS1010" s="0"/>
      <c r="NT1010" s="0"/>
      <c r="NU1010" s="0"/>
      <c r="NV1010" s="0"/>
      <c r="NW1010" s="0"/>
      <c r="NX1010" s="0"/>
      <c r="NY1010" s="0"/>
      <c r="NZ1010" s="0"/>
      <c r="OA1010" s="0"/>
      <c r="OB1010" s="0"/>
      <c r="OC1010" s="0"/>
      <c r="OD1010" s="0"/>
      <c r="OE1010" s="0"/>
      <c r="OF1010" s="0"/>
      <c r="OG1010" s="0"/>
      <c r="OH1010" s="0"/>
      <c r="OI1010" s="0"/>
      <c r="OJ1010" s="0"/>
      <c r="OK1010" s="0"/>
      <c r="OL1010" s="0"/>
      <c r="OM1010" s="0"/>
      <c r="ON1010" s="0"/>
      <c r="OO1010" s="0"/>
      <c r="OP1010" s="0"/>
      <c r="OQ1010" s="0"/>
      <c r="OR1010" s="0"/>
      <c r="OS1010" s="0"/>
      <c r="OT1010" s="0"/>
      <c r="OU1010" s="0"/>
      <c r="OV1010" s="0"/>
      <c r="OW1010" s="0"/>
      <c r="OX1010" s="0"/>
      <c r="OY1010" s="0"/>
      <c r="OZ1010" s="0"/>
      <c r="PA1010" s="0"/>
      <c r="PB1010" s="0"/>
      <c r="PC1010" s="0"/>
      <c r="PD1010" s="0"/>
      <c r="PE1010" s="0"/>
      <c r="PF1010" s="0"/>
      <c r="PG1010" s="0"/>
      <c r="PH1010" s="0"/>
      <c r="PI1010" s="0"/>
      <c r="PJ1010" s="0"/>
      <c r="PK1010" s="0"/>
      <c r="PL1010" s="0"/>
      <c r="PM1010" s="0"/>
      <c r="PN1010" s="0"/>
      <c r="PO1010" s="0"/>
      <c r="PP1010" s="0"/>
      <c r="PQ1010" s="0"/>
      <c r="PR1010" s="0"/>
      <c r="PS1010" s="0"/>
      <c r="PT1010" s="0"/>
      <c r="PU1010" s="0"/>
      <c r="PV1010" s="0"/>
      <c r="PW1010" s="0"/>
      <c r="PX1010" s="0"/>
      <c r="PY1010" s="0"/>
      <c r="PZ1010" s="0"/>
      <c r="QA1010" s="0"/>
      <c r="QB1010" s="0"/>
      <c r="QC1010" s="0"/>
      <c r="QD1010" s="0"/>
      <c r="QE1010" s="0"/>
      <c r="QF1010" s="0"/>
      <c r="QG1010" s="0"/>
      <c r="QH1010" s="0"/>
      <c r="QI1010" s="0"/>
      <c r="QJ1010" s="0"/>
      <c r="QK1010" s="0"/>
      <c r="QL1010" s="0"/>
      <c r="QM1010" s="0"/>
      <c r="QN1010" s="0"/>
      <c r="QO1010" s="0"/>
      <c r="QP1010" s="0"/>
      <c r="QQ1010" s="0"/>
      <c r="QR1010" s="0"/>
      <c r="QS1010" s="0"/>
      <c r="QT1010" s="0"/>
      <c r="QU1010" s="0"/>
      <c r="QV1010" s="0"/>
      <c r="QW1010" s="0"/>
      <c r="QX1010" s="0"/>
      <c r="QY1010" s="0"/>
      <c r="QZ1010" s="0"/>
      <c r="RA1010" s="0"/>
      <c r="RB1010" s="0"/>
      <c r="RC1010" s="0"/>
      <c r="RD1010" s="0"/>
      <c r="RE1010" s="0"/>
      <c r="RF1010" s="0"/>
      <c r="RG1010" s="0"/>
      <c r="RH1010" s="0"/>
      <c r="RI1010" s="0"/>
      <c r="RJ1010" s="0"/>
      <c r="RK1010" s="0"/>
      <c r="RL1010" s="0"/>
      <c r="RM1010" s="0"/>
      <c r="RN1010" s="0"/>
      <c r="RO1010" s="0"/>
      <c r="RP1010" s="0"/>
      <c r="RQ1010" s="0"/>
      <c r="RR1010" s="0"/>
      <c r="RS1010" s="0"/>
      <c r="RT1010" s="0"/>
      <c r="RU1010" s="0"/>
      <c r="RV1010" s="0"/>
      <c r="RW1010" s="0"/>
      <c r="RX1010" s="0"/>
      <c r="RY1010" s="0"/>
      <c r="RZ1010" s="0"/>
      <c r="SA1010" s="0"/>
      <c r="SB1010" s="0"/>
      <c r="SC1010" s="0"/>
      <c r="SD1010" s="0"/>
      <c r="SE1010" s="0"/>
      <c r="SF1010" s="0"/>
      <c r="SG1010" s="0"/>
      <c r="SH1010" s="0"/>
      <c r="SI1010" s="0"/>
      <c r="SJ1010" s="0"/>
      <c r="SK1010" s="0"/>
      <c r="SL1010" s="0"/>
      <c r="SM1010" s="0"/>
      <c r="SN1010" s="0"/>
      <c r="SO1010" s="0"/>
      <c r="SP1010" s="0"/>
      <c r="SQ1010" s="0"/>
      <c r="SR1010" s="0"/>
      <c r="SS1010" s="0"/>
      <c r="ST1010" s="0"/>
      <c r="SU1010" s="0"/>
      <c r="SV1010" s="0"/>
      <c r="SW1010" s="0"/>
      <c r="SX1010" s="0"/>
      <c r="SY1010" s="0"/>
      <c r="SZ1010" s="0"/>
      <c r="TA1010" s="0"/>
      <c r="TB1010" s="0"/>
      <c r="TC1010" s="0"/>
      <c r="TD1010" s="0"/>
      <c r="TE1010" s="0"/>
      <c r="TF1010" s="0"/>
      <c r="TG1010" s="0"/>
      <c r="TH1010" s="0"/>
      <c r="TI1010" s="0"/>
      <c r="TJ1010" s="0"/>
      <c r="TK1010" s="0"/>
      <c r="TL1010" s="0"/>
      <c r="TM1010" s="0"/>
      <c r="TN1010" s="0"/>
      <c r="TO1010" s="0"/>
      <c r="TP1010" s="0"/>
      <c r="TQ1010" s="0"/>
      <c r="TR1010" s="0"/>
      <c r="TS1010" s="0"/>
      <c r="TT1010" s="0"/>
      <c r="TU1010" s="0"/>
      <c r="TV1010" s="0"/>
      <c r="TW1010" s="0"/>
      <c r="TX1010" s="0"/>
      <c r="TY1010" s="0"/>
      <c r="TZ1010" s="0"/>
      <c r="UA1010" s="0"/>
      <c r="UB1010" s="0"/>
      <c r="UC1010" s="0"/>
      <c r="UD1010" s="0"/>
      <c r="UE1010" s="0"/>
      <c r="UF1010" s="0"/>
      <c r="UG1010" s="0"/>
      <c r="UH1010" s="0"/>
      <c r="UI1010" s="0"/>
      <c r="UJ1010" s="0"/>
      <c r="UK1010" s="0"/>
      <c r="UL1010" s="0"/>
      <c r="UM1010" s="0"/>
      <c r="UN1010" s="0"/>
      <c r="UO1010" s="0"/>
      <c r="UP1010" s="0"/>
      <c r="UQ1010" s="0"/>
      <c r="UR1010" s="0"/>
      <c r="US1010" s="0"/>
      <c r="UT1010" s="0"/>
      <c r="UU1010" s="0"/>
      <c r="UV1010" s="0"/>
      <c r="UW1010" s="0"/>
      <c r="UX1010" s="0"/>
      <c r="UY1010" s="0"/>
      <c r="UZ1010" s="0"/>
      <c r="VA1010" s="0"/>
      <c r="VB1010" s="0"/>
      <c r="VC1010" s="0"/>
      <c r="VD1010" s="0"/>
      <c r="VE1010" s="0"/>
      <c r="VF1010" s="0"/>
      <c r="VG1010" s="0"/>
      <c r="VH1010" s="0"/>
      <c r="VI1010" s="0"/>
      <c r="VJ1010" s="0"/>
      <c r="VK1010" s="0"/>
      <c r="VL1010" s="0"/>
      <c r="VM1010" s="0"/>
      <c r="VN1010" s="0"/>
      <c r="VO1010" s="0"/>
      <c r="VP1010" s="0"/>
      <c r="VQ1010" s="0"/>
      <c r="VR1010" s="0"/>
      <c r="VS1010" s="0"/>
      <c r="VT1010" s="0"/>
      <c r="VU1010" s="0"/>
      <c r="VV1010" s="0"/>
      <c r="VW1010" s="0"/>
      <c r="VX1010" s="0"/>
      <c r="VY1010" s="0"/>
      <c r="VZ1010" s="0"/>
      <c r="WA1010" s="0"/>
      <c r="WB1010" s="0"/>
      <c r="WC1010" s="0"/>
      <c r="WD1010" s="0"/>
      <c r="WE1010" s="0"/>
      <c r="WF1010" s="0"/>
      <c r="WG1010" s="0"/>
      <c r="WH1010" s="0"/>
      <c r="WI1010" s="0"/>
      <c r="WJ1010" s="0"/>
      <c r="WK1010" s="0"/>
      <c r="WL1010" s="0"/>
      <c r="WM1010" s="0"/>
      <c r="WN1010" s="0"/>
      <c r="WO1010" s="0"/>
      <c r="WP1010" s="0"/>
      <c r="WQ1010" s="0"/>
      <c r="WR1010" s="0"/>
      <c r="WS1010" s="0"/>
      <c r="WT1010" s="0"/>
      <c r="WU1010" s="0"/>
      <c r="WV1010" s="0"/>
      <c r="WW1010" s="0"/>
      <c r="WX1010" s="0"/>
      <c r="WY1010" s="0"/>
      <c r="WZ1010" s="0"/>
      <c r="XA1010" s="0"/>
      <c r="XB1010" s="0"/>
      <c r="XC1010" s="0"/>
      <c r="XD1010" s="0"/>
      <c r="XE1010" s="0"/>
      <c r="XF1010" s="0"/>
      <c r="XG1010" s="0"/>
      <c r="XH1010" s="0"/>
      <c r="XI1010" s="0"/>
      <c r="XJ1010" s="0"/>
      <c r="XK1010" s="0"/>
      <c r="XL1010" s="0"/>
      <c r="XM1010" s="0"/>
      <c r="XN1010" s="0"/>
      <c r="XO1010" s="0"/>
      <c r="XP1010" s="0"/>
      <c r="XQ1010" s="0"/>
      <c r="XR1010" s="0"/>
      <c r="XS1010" s="0"/>
      <c r="XT1010" s="0"/>
      <c r="XU1010" s="0"/>
      <c r="XV1010" s="0"/>
      <c r="XW1010" s="0"/>
      <c r="XX1010" s="0"/>
      <c r="XY1010" s="0"/>
      <c r="XZ1010" s="0"/>
      <c r="YA1010" s="0"/>
      <c r="YB1010" s="0"/>
      <c r="YC1010" s="0"/>
      <c r="YD1010" s="0"/>
      <c r="YE1010" s="0"/>
      <c r="YF1010" s="0"/>
      <c r="YG1010" s="0"/>
      <c r="YH1010" s="0"/>
      <c r="YI1010" s="0"/>
      <c r="YJ1010" s="0"/>
      <c r="YK1010" s="0"/>
      <c r="YL1010" s="0"/>
      <c r="YM1010" s="0"/>
      <c r="YN1010" s="0"/>
      <c r="YO1010" s="0"/>
      <c r="YP1010" s="0"/>
      <c r="YQ1010" s="0"/>
      <c r="YR1010" s="0"/>
      <c r="YS1010" s="0"/>
      <c r="YT1010" s="0"/>
      <c r="YU1010" s="0"/>
      <c r="YV1010" s="0"/>
      <c r="YW1010" s="0"/>
      <c r="YX1010" s="0"/>
      <c r="YY1010" s="0"/>
      <c r="YZ1010" s="0"/>
      <c r="ZA1010" s="0"/>
      <c r="ZB1010" s="0"/>
      <c r="ZC1010" s="0"/>
      <c r="ZD1010" s="0"/>
      <c r="ZE1010" s="0"/>
      <c r="ZF1010" s="0"/>
      <c r="ZG1010" s="0"/>
      <c r="ZH1010" s="0"/>
      <c r="ZI1010" s="0"/>
      <c r="ZJ1010" s="0"/>
      <c r="ZK1010" s="0"/>
      <c r="ZL1010" s="0"/>
      <c r="ZM1010" s="0"/>
      <c r="ZN1010" s="0"/>
      <c r="ZO1010" s="0"/>
      <c r="ZP1010" s="0"/>
      <c r="ZQ1010" s="0"/>
      <c r="ZR1010" s="0"/>
      <c r="ZS1010" s="0"/>
      <c r="ZT1010" s="0"/>
      <c r="ZU1010" s="0"/>
      <c r="ZV1010" s="0"/>
      <c r="ZW1010" s="0"/>
      <c r="ZX1010" s="0"/>
      <c r="ZY1010" s="0"/>
      <c r="ZZ1010" s="0"/>
      <c r="AAA1010" s="0"/>
      <c r="AAB1010" s="0"/>
      <c r="AAC1010" s="0"/>
      <c r="AAD1010" s="0"/>
      <c r="AAE1010" s="0"/>
      <c r="AAF1010" s="0"/>
      <c r="AAG1010" s="0"/>
      <c r="AAH1010" s="0"/>
      <c r="AAI1010" s="0"/>
      <c r="AAJ1010" s="0"/>
      <c r="AAK1010" s="0"/>
      <c r="AAL1010" s="0"/>
      <c r="AAM1010" s="0"/>
      <c r="AAN1010" s="0"/>
      <c r="AAO1010" s="0"/>
      <c r="AAP1010" s="0"/>
      <c r="AAQ1010" s="0"/>
      <c r="AAR1010" s="0"/>
      <c r="AAS1010" s="0"/>
      <c r="AAT1010" s="0"/>
      <c r="AAU1010" s="0"/>
      <c r="AAV1010" s="0"/>
      <c r="AAW1010" s="0"/>
      <c r="AAX1010" s="0"/>
      <c r="AAY1010" s="0"/>
      <c r="AAZ1010" s="0"/>
      <c r="ABA1010" s="0"/>
      <c r="ABB1010" s="0"/>
      <c r="ABC1010" s="0"/>
      <c r="ABD1010" s="0"/>
      <c r="ABE1010" s="0"/>
      <c r="ABF1010" s="0"/>
      <c r="ABG1010" s="0"/>
      <c r="ABH1010" s="0"/>
      <c r="ABI1010" s="0"/>
      <c r="ABJ1010" s="0"/>
      <c r="ABK1010" s="0"/>
      <c r="ABL1010" s="0"/>
      <c r="ABM1010" s="0"/>
      <c r="ABN1010" s="0"/>
      <c r="ABO1010" s="0"/>
      <c r="ABP1010" s="0"/>
      <c r="ABQ1010" s="0"/>
      <c r="ABR1010" s="0"/>
      <c r="ABS1010" s="0"/>
      <c r="ABT1010" s="0"/>
      <c r="ABU1010" s="0"/>
      <c r="ABV1010" s="0"/>
      <c r="ABW1010" s="0"/>
      <c r="ABX1010" s="0"/>
      <c r="ABY1010" s="0"/>
      <c r="ABZ1010" s="0"/>
      <c r="ACA1010" s="0"/>
      <c r="ACB1010" s="0"/>
      <c r="ACC1010" s="0"/>
      <c r="ACD1010" s="0"/>
      <c r="ACE1010" s="0"/>
      <c r="ACF1010" s="0"/>
      <c r="ACG1010" s="0"/>
      <c r="ACH1010" s="0"/>
      <c r="ACI1010" s="0"/>
      <c r="ACJ1010" s="0"/>
      <c r="ACK1010" s="0"/>
      <c r="ACL1010" s="0"/>
      <c r="ACM1010" s="0"/>
      <c r="ACN1010" s="0"/>
      <c r="ACO1010" s="0"/>
      <c r="ACP1010" s="0"/>
      <c r="ACQ1010" s="0"/>
      <c r="ACR1010" s="0"/>
      <c r="ACS1010" s="0"/>
      <c r="ACT1010" s="0"/>
      <c r="ACU1010" s="0"/>
      <c r="ACV1010" s="0"/>
      <c r="ACW1010" s="0"/>
      <c r="ACX1010" s="0"/>
      <c r="ACY1010" s="0"/>
      <c r="ACZ1010" s="0"/>
      <c r="ADA1010" s="0"/>
      <c r="ADB1010" s="0"/>
      <c r="ADC1010" s="0"/>
      <c r="ADD1010" s="0"/>
      <c r="ADE1010" s="0"/>
      <c r="ADF1010" s="0"/>
      <c r="ADG1010" s="0"/>
      <c r="ADH1010" s="0"/>
      <c r="ADI1010" s="0"/>
      <c r="ADJ1010" s="0"/>
      <c r="ADK1010" s="0"/>
      <c r="ADL1010" s="0"/>
      <c r="ADM1010" s="0"/>
      <c r="ADN1010" s="0"/>
      <c r="ADO1010" s="0"/>
      <c r="ADP1010" s="0"/>
      <c r="ADQ1010" s="0"/>
      <c r="ADR1010" s="0"/>
      <c r="ADS1010" s="0"/>
      <c r="ADT1010" s="0"/>
      <c r="ADU1010" s="0"/>
      <c r="ADV1010" s="0"/>
      <c r="ADW1010" s="0"/>
      <c r="ADX1010" s="0"/>
      <c r="ADY1010" s="0"/>
      <c r="ADZ1010" s="0"/>
      <c r="AEA1010" s="0"/>
      <c r="AEB1010" s="0"/>
      <c r="AEC1010" s="0"/>
      <c r="AED1010" s="0"/>
      <c r="AEE1010" s="0"/>
      <c r="AEF1010" s="0"/>
      <c r="AEG1010" s="0"/>
      <c r="AEH1010" s="0"/>
      <c r="AEI1010" s="0"/>
      <c r="AEJ1010" s="0"/>
      <c r="AEK1010" s="0"/>
      <c r="AEL1010" s="0"/>
      <c r="AEM1010" s="0"/>
      <c r="AEN1010" s="0"/>
      <c r="AEO1010" s="0"/>
      <c r="AEP1010" s="0"/>
      <c r="AEQ1010" s="0"/>
      <c r="AER1010" s="0"/>
      <c r="AES1010" s="0"/>
      <c r="AET1010" s="0"/>
      <c r="AEU1010" s="0"/>
      <c r="AEV1010" s="0"/>
      <c r="AEW1010" s="0"/>
      <c r="AEX1010" s="0"/>
      <c r="AEY1010" s="0"/>
      <c r="AEZ1010" s="0"/>
      <c r="AFA1010" s="0"/>
      <c r="AFB1010" s="0"/>
      <c r="AFC1010" s="0"/>
      <c r="AFD1010" s="0"/>
      <c r="AFE1010" s="0"/>
      <c r="AFF1010" s="0"/>
      <c r="AFG1010" s="0"/>
      <c r="AFH1010" s="0"/>
      <c r="AFI1010" s="0"/>
      <c r="AFJ1010" s="0"/>
      <c r="AFK1010" s="0"/>
      <c r="AFL1010" s="0"/>
      <c r="AFM1010" s="0"/>
      <c r="AFN1010" s="0"/>
      <c r="AFO1010" s="0"/>
      <c r="AFP1010" s="0"/>
      <c r="AFQ1010" s="0"/>
      <c r="AFR1010" s="0"/>
      <c r="AFS1010" s="0"/>
      <c r="AFT1010" s="0"/>
      <c r="AFU1010" s="0"/>
      <c r="AFV1010" s="0"/>
      <c r="AFW1010" s="0"/>
      <c r="AFX1010" s="0"/>
      <c r="AFY1010" s="0"/>
      <c r="AFZ1010" s="0"/>
      <c r="AGA1010" s="0"/>
      <c r="AGB1010" s="0"/>
      <c r="AGC1010" s="0"/>
      <c r="AGD1010" s="0"/>
      <c r="AGE1010" s="0"/>
      <c r="AGF1010" s="0"/>
      <c r="AGG1010" s="0"/>
      <c r="AGH1010" s="0"/>
      <c r="AGI1010" s="0"/>
      <c r="AGJ1010" s="0"/>
      <c r="AGK1010" s="0"/>
      <c r="AGL1010" s="0"/>
      <c r="AGM1010" s="0"/>
      <c r="AGN1010" s="0"/>
      <c r="AGO1010" s="0"/>
      <c r="AGP1010" s="0"/>
      <c r="AGQ1010" s="0"/>
      <c r="AGR1010" s="0"/>
      <c r="AGS1010" s="0"/>
      <c r="AGT1010" s="0"/>
      <c r="AGU1010" s="0"/>
      <c r="AGV1010" s="0"/>
      <c r="AGW1010" s="0"/>
      <c r="AGX1010" s="0"/>
      <c r="AGY1010" s="0"/>
      <c r="AGZ1010" s="0"/>
      <c r="AHA1010" s="0"/>
      <c r="AHB1010" s="0"/>
      <c r="AHC1010" s="0"/>
      <c r="AHD1010" s="0"/>
      <c r="AHE1010" s="0"/>
      <c r="AHF1010" s="0"/>
      <c r="AHG1010" s="0"/>
      <c r="AHH1010" s="0"/>
      <c r="AHI1010" s="0"/>
      <c r="AHJ1010" s="0"/>
      <c r="AHK1010" s="0"/>
      <c r="AHL1010" s="0"/>
      <c r="AHM1010" s="0"/>
      <c r="AHN1010" s="0"/>
      <c r="AHO1010" s="0"/>
      <c r="AHP1010" s="0"/>
      <c r="AHQ1010" s="0"/>
      <c r="AHR1010" s="0"/>
      <c r="AHS1010" s="0"/>
      <c r="AHT1010" s="0"/>
      <c r="AHU1010" s="0"/>
      <c r="AHV1010" s="0"/>
      <c r="AHW1010" s="0"/>
      <c r="AHX1010" s="0"/>
      <c r="AHY1010" s="0"/>
      <c r="AHZ1010" s="0"/>
      <c r="AIA1010" s="0"/>
      <c r="AIB1010" s="0"/>
      <c r="AIC1010" s="0"/>
      <c r="AID1010" s="0"/>
      <c r="AIE1010" s="0"/>
      <c r="AIF1010" s="0"/>
      <c r="AIG1010" s="0"/>
      <c r="AIH1010" s="0"/>
      <c r="AII1010" s="0"/>
      <c r="AIJ1010" s="0"/>
      <c r="AIK1010" s="0"/>
      <c r="AIL1010" s="0"/>
      <c r="AIM1010" s="0"/>
      <c r="AIN1010" s="0"/>
      <c r="AIO1010" s="0"/>
      <c r="AIP1010" s="0"/>
      <c r="AIQ1010" s="0"/>
      <c r="AIR1010" s="0"/>
      <c r="AIS1010" s="0"/>
      <c r="AIT1010" s="0"/>
      <c r="AIU1010" s="0"/>
      <c r="AIV1010" s="0"/>
      <c r="AIW1010" s="0"/>
      <c r="AIX1010" s="0"/>
      <c r="AIY1010" s="0"/>
      <c r="AIZ1010" s="0"/>
      <c r="AJA1010" s="0"/>
      <c r="AJB1010" s="0"/>
      <c r="AJC1010" s="0"/>
      <c r="AJD1010" s="0"/>
      <c r="AJE1010" s="0"/>
      <c r="AJF1010" s="0"/>
      <c r="AJG1010" s="0"/>
      <c r="AJH1010" s="0"/>
      <c r="AJI1010" s="0"/>
      <c r="AJJ1010" s="0"/>
      <c r="AJK1010" s="0"/>
      <c r="AJL1010" s="0"/>
      <c r="AJM1010" s="0"/>
      <c r="AJN1010" s="0"/>
      <c r="AJO1010" s="0"/>
      <c r="AJP1010" s="0"/>
      <c r="AJQ1010" s="0"/>
      <c r="AJR1010" s="0"/>
      <c r="AJS1010" s="0"/>
      <c r="AJT1010" s="0"/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customFormat="false" ht="19.5" hidden="true" customHeight="true" outlineLevel="0" collapsed="false">
      <c r="A1011" s="5" t="n">
        <v>1009</v>
      </c>
      <c r="B1011" s="75" t="s">
        <v>7</v>
      </c>
      <c r="C1011" s="75" t="s">
        <v>689</v>
      </c>
      <c r="D1011" s="75" t="s">
        <v>1204</v>
      </c>
      <c r="E1011" s="12" t="s">
        <v>1236</v>
      </c>
      <c r="F1011" s="12" t="s">
        <v>1239</v>
      </c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  <c r="IW1011" s="0"/>
      <c r="IX1011" s="0"/>
      <c r="IY1011" s="0"/>
      <c r="IZ1011" s="0"/>
      <c r="JA1011" s="0"/>
      <c r="JB1011" s="0"/>
      <c r="JC1011" s="0"/>
      <c r="JD1011" s="0"/>
      <c r="JE1011" s="0"/>
      <c r="JF1011" s="0"/>
      <c r="JG1011" s="0"/>
      <c r="JH1011" s="0"/>
      <c r="JI1011" s="0"/>
      <c r="JJ1011" s="0"/>
      <c r="JK1011" s="0"/>
      <c r="JL1011" s="0"/>
      <c r="JM1011" s="0"/>
      <c r="JN1011" s="0"/>
      <c r="JO1011" s="0"/>
      <c r="JP1011" s="0"/>
      <c r="JQ1011" s="0"/>
      <c r="JR1011" s="0"/>
      <c r="JS1011" s="0"/>
      <c r="JT1011" s="0"/>
      <c r="JU1011" s="0"/>
      <c r="JV1011" s="0"/>
      <c r="JW1011" s="0"/>
      <c r="JX1011" s="0"/>
      <c r="JY1011" s="0"/>
      <c r="JZ1011" s="0"/>
      <c r="KA1011" s="0"/>
      <c r="KB1011" s="0"/>
      <c r="KC1011" s="0"/>
      <c r="KD1011" s="0"/>
      <c r="KE1011" s="0"/>
      <c r="KF1011" s="0"/>
      <c r="KG1011" s="0"/>
      <c r="KH1011" s="0"/>
      <c r="KI1011" s="0"/>
      <c r="KJ1011" s="0"/>
      <c r="KK1011" s="0"/>
      <c r="KL1011" s="0"/>
      <c r="KM1011" s="0"/>
      <c r="KN1011" s="0"/>
      <c r="KO1011" s="0"/>
      <c r="KP1011" s="0"/>
      <c r="KQ1011" s="0"/>
      <c r="KR1011" s="0"/>
      <c r="KS1011" s="0"/>
      <c r="KT1011" s="0"/>
      <c r="KU1011" s="0"/>
      <c r="KV1011" s="0"/>
      <c r="KW1011" s="0"/>
      <c r="KX1011" s="0"/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  <c r="LX1011" s="0"/>
      <c r="LY1011" s="0"/>
      <c r="LZ1011" s="0"/>
      <c r="MA1011" s="0"/>
      <c r="MB1011" s="0"/>
      <c r="MC1011" s="0"/>
      <c r="MD1011" s="0"/>
      <c r="ME1011" s="0"/>
      <c r="MF1011" s="0"/>
      <c r="MG1011" s="0"/>
      <c r="MH1011" s="0"/>
      <c r="MI1011" s="0"/>
      <c r="MJ1011" s="0"/>
      <c r="MK1011" s="0"/>
      <c r="ML1011" s="0"/>
      <c r="MM1011" s="0"/>
      <c r="MN1011" s="0"/>
      <c r="MO1011" s="0"/>
      <c r="MP1011" s="0"/>
      <c r="MQ1011" s="0"/>
      <c r="MR1011" s="0"/>
      <c r="MS1011" s="0"/>
      <c r="MT1011" s="0"/>
      <c r="MU1011" s="0"/>
      <c r="MV1011" s="0"/>
      <c r="MW1011" s="0"/>
      <c r="MX1011" s="0"/>
      <c r="MY1011" s="0"/>
      <c r="MZ1011" s="0"/>
      <c r="NA1011" s="0"/>
      <c r="NB1011" s="0"/>
      <c r="NC1011" s="0"/>
      <c r="ND1011" s="0"/>
      <c r="NE1011" s="0"/>
      <c r="NF1011" s="0"/>
      <c r="NG1011" s="0"/>
      <c r="NH1011" s="0"/>
      <c r="NI1011" s="0"/>
      <c r="NJ1011" s="0"/>
      <c r="NK1011" s="0"/>
      <c r="NL1011" s="0"/>
      <c r="NM1011" s="0"/>
      <c r="NN1011" s="0"/>
      <c r="NO1011" s="0"/>
      <c r="NP1011" s="0"/>
      <c r="NQ1011" s="0"/>
      <c r="NR1011" s="0"/>
      <c r="NS1011" s="0"/>
      <c r="NT1011" s="0"/>
      <c r="NU1011" s="0"/>
      <c r="NV1011" s="0"/>
      <c r="NW1011" s="0"/>
      <c r="NX1011" s="0"/>
      <c r="NY1011" s="0"/>
      <c r="NZ1011" s="0"/>
      <c r="OA1011" s="0"/>
      <c r="OB1011" s="0"/>
      <c r="OC1011" s="0"/>
      <c r="OD1011" s="0"/>
      <c r="OE1011" s="0"/>
      <c r="OF1011" s="0"/>
      <c r="OG1011" s="0"/>
      <c r="OH1011" s="0"/>
      <c r="OI1011" s="0"/>
      <c r="OJ1011" s="0"/>
      <c r="OK1011" s="0"/>
      <c r="OL1011" s="0"/>
      <c r="OM1011" s="0"/>
      <c r="ON1011" s="0"/>
      <c r="OO1011" s="0"/>
      <c r="OP1011" s="0"/>
      <c r="OQ1011" s="0"/>
      <c r="OR1011" s="0"/>
      <c r="OS1011" s="0"/>
      <c r="OT1011" s="0"/>
      <c r="OU1011" s="0"/>
      <c r="OV1011" s="0"/>
      <c r="OW1011" s="0"/>
      <c r="OX1011" s="0"/>
      <c r="OY1011" s="0"/>
      <c r="OZ1011" s="0"/>
      <c r="PA1011" s="0"/>
      <c r="PB1011" s="0"/>
      <c r="PC1011" s="0"/>
      <c r="PD1011" s="0"/>
      <c r="PE1011" s="0"/>
      <c r="PF1011" s="0"/>
      <c r="PG1011" s="0"/>
      <c r="PH1011" s="0"/>
      <c r="PI1011" s="0"/>
      <c r="PJ1011" s="0"/>
      <c r="PK1011" s="0"/>
      <c r="PL1011" s="0"/>
      <c r="PM1011" s="0"/>
      <c r="PN1011" s="0"/>
      <c r="PO1011" s="0"/>
      <c r="PP1011" s="0"/>
      <c r="PQ1011" s="0"/>
      <c r="PR1011" s="0"/>
      <c r="PS1011" s="0"/>
      <c r="PT1011" s="0"/>
      <c r="PU1011" s="0"/>
      <c r="PV1011" s="0"/>
      <c r="PW1011" s="0"/>
      <c r="PX1011" s="0"/>
      <c r="PY1011" s="0"/>
      <c r="PZ1011" s="0"/>
      <c r="QA1011" s="0"/>
      <c r="QB1011" s="0"/>
      <c r="QC1011" s="0"/>
      <c r="QD1011" s="0"/>
      <c r="QE1011" s="0"/>
      <c r="QF1011" s="0"/>
      <c r="QG1011" s="0"/>
      <c r="QH1011" s="0"/>
      <c r="QI1011" s="0"/>
      <c r="QJ1011" s="0"/>
      <c r="QK1011" s="0"/>
      <c r="QL1011" s="0"/>
      <c r="QM1011" s="0"/>
      <c r="QN1011" s="0"/>
      <c r="QO1011" s="0"/>
      <c r="QP1011" s="0"/>
      <c r="QQ1011" s="0"/>
      <c r="QR1011" s="0"/>
      <c r="QS1011" s="0"/>
      <c r="QT1011" s="0"/>
      <c r="QU1011" s="0"/>
      <c r="QV1011" s="0"/>
      <c r="QW1011" s="0"/>
      <c r="QX1011" s="0"/>
      <c r="QY1011" s="0"/>
      <c r="QZ1011" s="0"/>
      <c r="RA1011" s="0"/>
      <c r="RB1011" s="0"/>
      <c r="RC1011" s="0"/>
      <c r="RD1011" s="0"/>
      <c r="RE1011" s="0"/>
      <c r="RF1011" s="0"/>
      <c r="RG1011" s="0"/>
      <c r="RH1011" s="0"/>
      <c r="RI1011" s="0"/>
      <c r="RJ1011" s="0"/>
      <c r="RK1011" s="0"/>
      <c r="RL1011" s="0"/>
      <c r="RM1011" s="0"/>
      <c r="RN1011" s="0"/>
      <c r="RO1011" s="0"/>
      <c r="RP1011" s="0"/>
      <c r="RQ1011" s="0"/>
      <c r="RR1011" s="0"/>
      <c r="RS1011" s="0"/>
      <c r="RT1011" s="0"/>
      <c r="RU1011" s="0"/>
      <c r="RV1011" s="0"/>
      <c r="RW1011" s="0"/>
      <c r="RX1011" s="0"/>
      <c r="RY1011" s="0"/>
      <c r="RZ1011" s="0"/>
      <c r="SA1011" s="0"/>
      <c r="SB1011" s="0"/>
      <c r="SC1011" s="0"/>
      <c r="SD1011" s="0"/>
      <c r="SE1011" s="0"/>
      <c r="SF1011" s="0"/>
      <c r="SG1011" s="0"/>
      <c r="SH1011" s="0"/>
      <c r="SI1011" s="0"/>
      <c r="SJ1011" s="0"/>
      <c r="SK1011" s="0"/>
      <c r="SL1011" s="0"/>
      <c r="SM1011" s="0"/>
      <c r="SN1011" s="0"/>
      <c r="SO1011" s="0"/>
      <c r="SP1011" s="0"/>
      <c r="SQ1011" s="0"/>
      <c r="SR1011" s="0"/>
      <c r="SS1011" s="0"/>
      <c r="ST1011" s="0"/>
      <c r="SU1011" s="0"/>
      <c r="SV1011" s="0"/>
      <c r="SW1011" s="0"/>
      <c r="SX1011" s="0"/>
      <c r="SY1011" s="0"/>
      <c r="SZ1011" s="0"/>
      <c r="TA1011" s="0"/>
      <c r="TB1011" s="0"/>
      <c r="TC1011" s="0"/>
      <c r="TD1011" s="0"/>
      <c r="TE1011" s="0"/>
      <c r="TF1011" s="0"/>
      <c r="TG1011" s="0"/>
      <c r="TH1011" s="0"/>
      <c r="TI1011" s="0"/>
      <c r="TJ1011" s="0"/>
      <c r="TK1011" s="0"/>
      <c r="TL1011" s="0"/>
      <c r="TM1011" s="0"/>
      <c r="TN1011" s="0"/>
      <c r="TO1011" s="0"/>
      <c r="TP1011" s="0"/>
      <c r="TQ1011" s="0"/>
      <c r="TR1011" s="0"/>
      <c r="TS1011" s="0"/>
      <c r="TT1011" s="0"/>
      <c r="TU1011" s="0"/>
      <c r="TV1011" s="0"/>
      <c r="TW1011" s="0"/>
      <c r="TX1011" s="0"/>
      <c r="TY1011" s="0"/>
      <c r="TZ1011" s="0"/>
      <c r="UA1011" s="0"/>
      <c r="UB1011" s="0"/>
      <c r="UC1011" s="0"/>
      <c r="UD1011" s="0"/>
      <c r="UE1011" s="0"/>
      <c r="UF1011" s="0"/>
      <c r="UG1011" s="0"/>
      <c r="UH1011" s="0"/>
      <c r="UI1011" s="0"/>
      <c r="UJ1011" s="0"/>
      <c r="UK1011" s="0"/>
      <c r="UL1011" s="0"/>
      <c r="UM1011" s="0"/>
      <c r="UN1011" s="0"/>
      <c r="UO1011" s="0"/>
      <c r="UP1011" s="0"/>
      <c r="UQ1011" s="0"/>
      <c r="UR1011" s="0"/>
      <c r="US1011" s="0"/>
      <c r="UT1011" s="0"/>
      <c r="UU1011" s="0"/>
      <c r="UV1011" s="0"/>
      <c r="UW1011" s="0"/>
      <c r="UX1011" s="0"/>
      <c r="UY1011" s="0"/>
      <c r="UZ1011" s="0"/>
      <c r="VA1011" s="0"/>
      <c r="VB1011" s="0"/>
      <c r="VC1011" s="0"/>
      <c r="VD1011" s="0"/>
      <c r="VE1011" s="0"/>
      <c r="VF1011" s="0"/>
      <c r="VG1011" s="0"/>
      <c r="VH1011" s="0"/>
      <c r="VI1011" s="0"/>
      <c r="VJ1011" s="0"/>
      <c r="VK1011" s="0"/>
      <c r="VL1011" s="0"/>
      <c r="VM1011" s="0"/>
      <c r="VN1011" s="0"/>
      <c r="VO1011" s="0"/>
      <c r="VP1011" s="0"/>
      <c r="VQ1011" s="0"/>
      <c r="VR1011" s="0"/>
      <c r="VS1011" s="0"/>
      <c r="VT1011" s="0"/>
      <c r="VU1011" s="0"/>
      <c r="VV1011" s="0"/>
      <c r="VW1011" s="0"/>
      <c r="VX1011" s="0"/>
      <c r="VY1011" s="0"/>
      <c r="VZ1011" s="0"/>
      <c r="WA1011" s="0"/>
      <c r="WB1011" s="0"/>
      <c r="WC1011" s="0"/>
      <c r="WD1011" s="0"/>
      <c r="WE1011" s="0"/>
      <c r="WF1011" s="0"/>
      <c r="WG1011" s="0"/>
      <c r="WH1011" s="0"/>
      <c r="WI1011" s="0"/>
      <c r="WJ1011" s="0"/>
      <c r="WK1011" s="0"/>
      <c r="WL1011" s="0"/>
      <c r="WM1011" s="0"/>
      <c r="WN1011" s="0"/>
      <c r="WO1011" s="0"/>
      <c r="WP1011" s="0"/>
      <c r="WQ1011" s="0"/>
      <c r="WR1011" s="0"/>
      <c r="WS1011" s="0"/>
      <c r="WT1011" s="0"/>
      <c r="WU1011" s="0"/>
      <c r="WV1011" s="0"/>
      <c r="WW1011" s="0"/>
      <c r="WX1011" s="0"/>
      <c r="WY1011" s="0"/>
      <c r="WZ1011" s="0"/>
      <c r="XA1011" s="0"/>
      <c r="XB1011" s="0"/>
      <c r="XC1011" s="0"/>
      <c r="XD1011" s="0"/>
      <c r="XE1011" s="0"/>
      <c r="XF1011" s="0"/>
      <c r="XG1011" s="0"/>
      <c r="XH1011" s="0"/>
      <c r="XI1011" s="0"/>
      <c r="XJ1011" s="0"/>
      <c r="XK1011" s="0"/>
      <c r="XL1011" s="0"/>
      <c r="XM1011" s="0"/>
      <c r="XN1011" s="0"/>
      <c r="XO1011" s="0"/>
      <c r="XP1011" s="0"/>
      <c r="XQ1011" s="0"/>
      <c r="XR1011" s="0"/>
      <c r="XS1011" s="0"/>
      <c r="XT1011" s="0"/>
      <c r="XU1011" s="0"/>
      <c r="XV1011" s="0"/>
      <c r="XW1011" s="0"/>
      <c r="XX1011" s="0"/>
      <c r="XY1011" s="0"/>
      <c r="XZ1011" s="0"/>
      <c r="YA1011" s="0"/>
      <c r="YB1011" s="0"/>
      <c r="YC1011" s="0"/>
      <c r="YD1011" s="0"/>
      <c r="YE1011" s="0"/>
      <c r="YF1011" s="0"/>
      <c r="YG1011" s="0"/>
      <c r="YH1011" s="0"/>
      <c r="YI1011" s="0"/>
      <c r="YJ1011" s="0"/>
      <c r="YK1011" s="0"/>
      <c r="YL1011" s="0"/>
      <c r="YM1011" s="0"/>
      <c r="YN1011" s="0"/>
      <c r="YO1011" s="0"/>
      <c r="YP1011" s="0"/>
      <c r="YQ1011" s="0"/>
      <c r="YR1011" s="0"/>
      <c r="YS1011" s="0"/>
      <c r="YT1011" s="0"/>
      <c r="YU1011" s="0"/>
      <c r="YV1011" s="0"/>
      <c r="YW1011" s="0"/>
      <c r="YX1011" s="0"/>
      <c r="YY1011" s="0"/>
      <c r="YZ1011" s="0"/>
      <c r="ZA1011" s="0"/>
      <c r="ZB1011" s="0"/>
      <c r="ZC1011" s="0"/>
      <c r="ZD1011" s="0"/>
      <c r="ZE1011" s="0"/>
      <c r="ZF1011" s="0"/>
      <c r="ZG1011" s="0"/>
      <c r="ZH1011" s="0"/>
      <c r="ZI1011" s="0"/>
      <c r="ZJ1011" s="0"/>
      <c r="ZK1011" s="0"/>
      <c r="ZL1011" s="0"/>
      <c r="ZM1011" s="0"/>
      <c r="ZN1011" s="0"/>
      <c r="ZO1011" s="0"/>
      <c r="ZP1011" s="0"/>
      <c r="ZQ1011" s="0"/>
      <c r="ZR1011" s="0"/>
      <c r="ZS1011" s="0"/>
      <c r="ZT1011" s="0"/>
      <c r="ZU1011" s="0"/>
      <c r="ZV1011" s="0"/>
      <c r="ZW1011" s="0"/>
      <c r="ZX1011" s="0"/>
      <c r="ZY1011" s="0"/>
      <c r="ZZ1011" s="0"/>
      <c r="AAA1011" s="0"/>
      <c r="AAB1011" s="0"/>
      <c r="AAC1011" s="0"/>
      <c r="AAD1011" s="0"/>
      <c r="AAE1011" s="0"/>
      <c r="AAF1011" s="0"/>
      <c r="AAG1011" s="0"/>
      <c r="AAH1011" s="0"/>
      <c r="AAI1011" s="0"/>
      <c r="AAJ1011" s="0"/>
      <c r="AAK1011" s="0"/>
      <c r="AAL1011" s="0"/>
      <c r="AAM1011" s="0"/>
      <c r="AAN1011" s="0"/>
      <c r="AAO1011" s="0"/>
      <c r="AAP1011" s="0"/>
      <c r="AAQ1011" s="0"/>
      <c r="AAR1011" s="0"/>
      <c r="AAS1011" s="0"/>
      <c r="AAT1011" s="0"/>
      <c r="AAU1011" s="0"/>
      <c r="AAV1011" s="0"/>
      <c r="AAW1011" s="0"/>
      <c r="AAX1011" s="0"/>
      <c r="AAY1011" s="0"/>
      <c r="AAZ1011" s="0"/>
      <c r="ABA1011" s="0"/>
      <c r="ABB1011" s="0"/>
      <c r="ABC1011" s="0"/>
      <c r="ABD1011" s="0"/>
      <c r="ABE1011" s="0"/>
      <c r="ABF1011" s="0"/>
      <c r="ABG1011" s="0"/>
      <c r="ABH1011" s="0"/>
      <c r="ABI1011" s="0"/>
      <c r="ABJ1011" s="0"/>
      <c r="ABK1011" s="0"/>
      <c r="ABL1011" s="0"/>
      <c r="ABM1011" s="0"/>
      <c r="ABN1011" s="0"/>
      <c r="ABO1011" s="0"/>
      <c r="ABP1011" s="0"/>
      <c r="ABQ1011" s="0"/>
      <c r="ABR1011" s="0"/>
      <c r="ABS1011" s="0"/>
      <c r="ABT1011" s="0"/>
      <c r="ABU1011" s="0"/>
      <c r="ABV1011" s="0"/>
      <c r="ABW1011" s="0"/>
      <c r="ABX1011" s="0"/>
      <c r="ABY1011" s="0"/>
      <c r="ABZ1011" s="0"/>
      <c r="ACA1011" s="0"/>
      <c r="ACB1011" s="0"/>
      <c r="ACC1011" s="0"/>
      <c r="ACD1011" s="0"/>
      <c r="ACE1011" s="0"/>
      <c r="ACF1011" s="0"/>
      <c r="ACG1011" s="0"/>
      <c r="ACH1011" s="0"/>
      <c r="ACI1011" s="0"/>
      <c r="ACJ1011" s="0"/>
      <c r="ACK1011" s="0"/>
      <c r="ACL1011" s="0"/>
      <c r="ACM1011" s="0"/>
      <c r="ACN1011" s="0"/>
      <c r="ACO1011" s="0"/>
      <c r="ACP1011" s="0"/>
      <c r="ACQ1011" s="0"/>
      <c r="ACR1011" s="0"/>
      <c r="ACS1011" s="0"/>
      <c r="ACT1011" s="0"/>
      <c r="ACU1011" s="0"/>
      <c r="ACV1011" s="0"/>
      <c r="ACW1011" s="0"/>
      <c r="ACX1011" s="0"/>
      <c r="ACY1011" s="0"/>
      <c r="ACZ1011" s="0"/>
      <c r="ADA1011" s="0"/>
      <c r="ADB1011" s="0"/>
      <c r="ADC1011" s="0"/>
      <c r="ADD1011" s="0"/>
      <c r="ADE1011" s="0"/>
      <c r="ADF1011" s="0"/>
      <c r="ADG1011" s="0"/>
      <c r="ADH1011" s="0"/>
      <c r="ADI1011" s="0"/>
      <c r="ADJ1011" s="0"/>
      <c r="ADK1011" s="0"/>
      <c r="ADL1011" s="0"/>
      <c r="ADM1011" s="0"/>
      <c r="ADN1011" s="0"/>
      <c r="ADO1011" s="0"/>
      <c r="ADP1011" s="0"/>
      <c r="ADQ1011" s="0"/>
      <c r="ADR1011" s="0"/>
      <c r="ADS1011" s="0"/>
      <c r="ADT1011" s="0"/>
      <c r="ADU1011" s="0"/>
      <c r="ADV1011" s="0"/>
      <c r="ADW1011" s="0"/>
      <c r="ADX1011" s="0"/>
      <c r="ADY1011" s="0"/>
      <c r="ADZ1011" s="0"/>
      <c r="AEA1011" s="0"/>
      <c r="AEB1011" s="0"/>
      <c r="AEC1011" s="0"/>
      <c r="AED1011" s="0"/>
      <c r="AEE1011" s="0"/>
      <c r="AEF1011" s="0"/>
      <c r="AEG1011" s="0"/>
      <c r="AEH1011" s="0"/>
      <c r="AEI1011" s="0"/>
      <c r="AEJ1011" s="0"/>
      <c r="AEK1011" s="0"/>
      <c r="AEL1011" s="0"/>
      <c r="AEM1011" s="0"/>
      <c r="AEN1011" s="0"/>
      <c r="AEO1011" s="0"/>
      <c r="AEP1011" s="0"/>
      <c r="AEQ1011" s="0"/>
      <c r="AER1011" s="0"/>
      <c r="AES1011" s="0"/>
      <c r="AET1011" s="0"/>
      <c r="AEU1011" s="0"/>
      <c r="AEV1011" s="0"/>
      <c r="AEW1011" s="0"/>
      <c r="AEX1011" s="0"/>
      <c r="AEY1011" s="0"/>
      <c r="AEZ1011" s="0"/>
      <c r="AFA1011" s="0"/>
      <c r="AFB1011" s="0"/>
      <c r="AFC1011" s="0"/>
      <c r="AFD1011" s="0"/>
      <c r="AFE1011" s="0"/>
      <c r="AFF1011" s="0"/>
      <c r="AFG1011" s="0"/>
      <c r="AFH1011" s="0"/>
      <c r="AFI1011" s="0"/>
      <c r="AFJ1011" s="0"/>
      <c r="AFK1011" s="0"/>
      <c r="AFL1011" s="0"/>
      <c r="AFM1011" s="0"/>
      <c r="AFN1011" s="0"/>
      <c r="AFO1011" s="0"/>
      <c r="AFP1011" s="0"/>
      <c r="AFQ1011" s="0"/>
      <c r="AFR1011" s="0"/>
      <c r="AFS1011" s="0"/>
      <c r="AFT1011" s="0"/>
      <c r="AFU1011" s="0"/>
      <c r="AFV1011" s="0"/>
      <c r="AFW1011" s="0"/>
      <c r="AFX1011" s="0"/>
      <c r="AFY1011" s="0"/>
      <c r="AFZ1011" s="0"/>
      <c r="AGA1011" s="0"/>
      <c r="AGB1011" s="0"/>
      <c r="AGC1011" s="0"/>
      <c r="AGD1011" s="0"/>
      <c r="AGE1011" s="0"/>
      <c r="AGF1011" s="0"/>
      <c r="AGG1011" s="0"/>
      <c r="AGH1011" s="0"/>
      <c r="AGI1011" s="0"/>
      <c r="AGJ1011" s="0"/>
      <c r="AGK1011" s="0"/>
      <c r="AGL1011" s="0"/>
      <c r="AGM1011" s="0"/>
      <c r="AGN1011" s="0"/>
      <c r="AGO1011" s="0"/>
      <c r="AGP1011" s="0"/>
      <c r="AGQ1011" s="0"/>
      <c r="AGR1011" s="0"/>
      <c r="AGS1011" s="0"/>
      <c r="AGT1011" s="0"/>
      <c r="AGU1011" s="0"/>
      <c r="AGV1011" s="0"/>
      <c r="AGW1011" s="0"/>
      <c r="AGX1011" s="0"/>
      <c r="AGY1011" s="0"/>
      <c r="AGZ1011" s="0"/>
      <c r="AHA1011" s="0"/>
      <c r="AHB1011" s="0"/>
      <c r="AHC1011" s="0"/>
      <c r="AHD1011" s="0"/>
      <c r="AHE1011" s="0"/>
      <c r="AHF1011" s="0"/>
      <c r="AHG1011" s="0"/>
      <c r="AHH1011" s="0"/>
      <c r="AHI1011" s="0"/>
      <c r="AHJ1011" s="0"/>
      <c r="AHK1011" s="0"/>
      <c r="AHL1011" s="0"/>
      <c r="AHM1011" s="0"/>
      <c r="AHN1011" s="0"/>
      <c r="AHO1011" s="0"/>
      <c r="AHP1011" s="0"/>
      <c r="AHQ1011" s="0"/>
      <c r="AHR1011" s="0"/>
      <c r="AHS1011" s="0"/>
      <c r="AHT1011" s="0"/>
      <c r="AHU1011" s="0"/>
      <c r="AHV1011" s="0"/>
      <c r="AHW1011" s="0"/>
      <c r="AHX1011" s="0"/>
      <c r="AHY1011" s="0"/>
      <c r="AHZ1011" s="0"/>
      <c r="AIA1011" s="0"/>
      <c r="AIB1011" s="0"/>
      <c r="AIC1011" s="0"/>
      <c r="AID1011" s="0"/>
      <c r="AIE1011" s="0"/>
      <c r="AIF1011" s="0"/>
      <c r="AIG1011" s="0"/>
      <c r="AIH1011" s="0"/>
      <c r="AII1011" s="0"/>
      <c r="AIJ1011" s="0"/>
      <c r="AIK1011" s="0"/>
      <c r="AIL1011" s="0"/>
      <c r="AIM1011" s="0"/>
      <c r="AIN1011" s="0"/>
      <c r="AIO1011" s="0"/>
      <c r="AIP1011" s="0"/>
      <c r="AIQ1011" s="0"/>
      <c r="AIR1011" s="0"/>
      <c r="AIS1011" s="0"/>
      <c r="AIT1011" s="0"/>
      <c r="AIU1011" s="0"/>
      <c r="AIV1011" s="0"/>
      <c r="AIW1011" s="0"/>
      <c r="AIX1011" s="0"/>
      <c r="AIY1011" s="0"/>
      <c r="AIZ1011" s="0"/>
      <c r="AJA1011" s="0"/>
      <c r="AJB1011" s="0"/>
      <c r="AJC1011" s="0"/>
      <c r="AJD1011" s="0"/>
      <c r="AJE1011" s="0"/>
      <c r="AJF1011" s="0"/>
      <c r="AJG1011" s="0"/>
      <c r="AJH1011" s="0"/>
      <c r="AJI1011" s="0"/>
      <c r="AJJ1011" s="0"/>
      <c r="AJK1011" s="0"/>
      <c r="AJL1011" s="0"/>
      <c r="AJM1011" s="0"/>
      <c r="AJN1011" s="0"/>
      <c r="AJO1011" s="0"/>
      <c r="AJP1011" s="0"/>
      <c r="AJQ1011" s="0"/>
      <c r="AJR1011" s="0"/>
      <c r="AJS1011" s="0"/>
      <c r="AJT1011" s="0"/>
      <c r="AJU1011" s="0"/>
      <c r="AJV1011" s="0"/>
      <c r="AJW1011" s="0"/>
      <c r="AJX1011" s="0"/>
      <c r="AJY1011" s="0"/>
      <c r="AJZ1011" s="0"/>
      <c r="AKA1011" s="0"/>
      <c r="AKB1011" s="0"/>
      <c r="AKC1011" s="0"/>
      <c r="AKD1011" s="0"/>
      <c r="AKE1011" s="0"/>
      <c r="AKF1011" s="0"/>
      <c r="AKG1011" s="0"/>
      <c r="AKH1011" s="0"/>
      <c r="AKI1011" s="0"/>
      <c r="AKJ1011" s="0"/>
      <c r="AKK1011" s="0"/>
      <c r="AKL1011" s="0"/>
      <c r="AKM1011" s="0"/>
      <c r="AKN1011" s="0"/>
      <c r="AKO1011" s="0"/>
      <c r="AKP1011" s="0"/>
      <c r="AKQ1011" s="0"/>
      <c r="AKR1011" s="0"/>
      <c r="AKS1011" s="0"/>
      <c r="AKT1011" s="0"/>
      <c r="AKU1011" s="0"/>
      <c r="AKV1011" s="0"/>
      <c r="AKW1011" s="0"/>
      <c r="AKX1011" s="0"/>
      <c r="AKY1011" s="0"/>
      <c r="AKZ1011" s="0"/>
      <c r="ALA1011" s="0"/>
      <c r="ALB1011" s="0"/>
      <c r="ALC1011" s="0"/>
      <c r="ALD1011" s="0"/>
      <c r="ALE1011" s="0"/>
      <c r="ALF1011" s="0"/>
      <c r="ALG1011" s="0"/>
      <c r="ALH1011" s="0"/>
      <c r="ALI1011" s="0"/>
      <c r="ALJ1011" s="0"/>
      <c r="ALK1011" s="0"/>
      <c r="ALL1011" s="0"/>
      <c r="ALM1011" s="0"/>
      <c r="ALN1011" s="0"/>
      <c r="ALO1011" s="0"/>
      <c r="ALP1011" s="0"/>
      <c r="ALQ1011" s="0"/>
      <c r="ALR1011" s="0"/>
      <c r="ALS1011" s="0"/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customFormat="false" ht="19.5" hidden="true" customHeight="true" outlineLevel="0" collapsed="false">
      <c r="A1012" s="5" t="n">
        <v>1010</v>
      </c>
      <c r="B1012" s="75" t="s">
        <v>7</v>
      </c>
      <c r="C1012" s="75" t="s">
        <v>689</v>
      </c>
      <c r="D1012" s="75" t="s">
        <v>1204</v>
      </c>
      <c r="E1012" s="12" t="s">
        <v>1240</v>
      </c>
      <c r="F1012" s="12" t="s">
        <v>1241</v>
      </c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/>
      <c r="LY1012" s="0"/>
      <c r="LZ1012" s="0"/>
      <c r="MA1012" s="0"/>
      <c r="MB1012" s="0"/>
      <c r="MC1012" s="0"/>
      <c r="MD1012" s="0"/>
      <c r="ME1012" s="0"/>
      <c r="MF1012" s="0"/>
      <c r="MG1012" s="0"/>
      <c r="MH1012" s="0"/>
      <c r="MI1012" s="0"/>
      <c r="MJ1012" s="0"/>
      <c r="MK1012" s="0"/>
      <c r="ML1012" s="0"/>
      <c r="MM1012" s="0"/>
      <c r="MN1012" s="0"/>
      <c r="MO1012" s="0"/>
      <c r="MP1012" s="0"/>
      <c r="MQ1012" s="0"/>
      <c r="MR1012" s="0"/>
      <c r="MS1012" s="0"/>
      <c r="MT1012" s="0"/>
      <c r="MU1012" s="0"/>
      <c r="MV1012" s="0"/>
      <c r="MW1012" s="0"/>
      <c r="MX1012" s="0"/>
      <c r="MY1012" s="0"/>
      <c r="MZ1012" s="0"/>
      <c r="NA1012" s="0"/>
      <c r="NB1012" s="0"/>
      <c r="NC1012" s="0"/>
      <c r="ND1012" s="0"/>
      <c r="NE1012" s="0"/>
      <c r="NF1012" s="0"/>
      <c r="NG1012" s="0"/>
      <c r="NH1012" s="0"/>
      <c r="NI1012" s="0"/>
      <c r="NJ1012" s="0"/>
      <c r="NK1012" s="0"/>
      <c r="NL1012" s="0"/>
      <c r="NM1012" s="0"/>
      <c r="NN1012" s="0"/>
      <c r="NO1012" s="0"/>
      <c r="NP1012" s="0"/>
      <c r="NQ1012" s="0"/>
      <c r="NR1012" s="0"/>
      <c r="NS1012" s="0"/>
      <c r="NT1012" s="0"/>
      <c r="NU1012" s="0"/>
      <c r="NV1012" s="0"/>
      <c r="NW1012" s="0"/>
      <c r="NX1012" s="0"/>
      <c r="NY1012" s="0"/>
      <c r="NZ1012" s="0"/>
      <c r="OA1012" s="0"/>
      <c r="OB1012" s="0"/>
      <c r="OC1012" s="0"/>
      <c r="OD1012" s="0"/>
      <c r="OE1012" s="0"/>
      <c r="OF1012" s="0"/>
      <c r="OG1012" s="0"/>
      <c r="OH1012" s="0"/>
      <c r="OI1012" s="0"/>
      <c r="OJ1012" s="0"/>
      <c r="OK1012" s="0"/>
      <c r="OL1012" s="0"/>
      <c r="OM1012" s="0"/>
      <c r="ON1012" s="0"/>
      <c r="OO1012" s="0"/>
      <c r="OP1012" s="0"/>
      <c r="OQ1012" s="0"/>
      <c r="OR1012" s="0"/>
      <c r="OS1012" s="0"/>
      <c r="OT1012" s="0"/>
      <c r="OU1012" s="0"/>
      <c r="OV1012" s="0"/>
      <c r="OW1012" s="0"/>
      <c r="OX1012" s="0"/>
      <c r="OY1012" s="0"/>
      <c r="OZ1012" s="0"/>
      <c r="PA1012" s="0"/>
      <c r="PB1012" s="0"/>
      <c r="PC1012" s="0"/>
      <c r="PD1012" s="0"/>
      <c r="PE1012" s="0"/>
      <c r="PF1012" s="0"/>
      <c r="PG1012" s="0"/>
      <c r="PH1012" s="0"/>
      <c r="PI1012" s="0"/>
      <c r="PJ1012" s="0"/>
      <c r="PK1012" s="0"/>
      <c r="PL1012" s="0"/>
      <c r="PM1012" s="0"/>
      <c r="PN1012" s="0"/>
      <c r="PO1012" s="0"/>
      <c r="PP1012" s="0"/>
      <c r="PQ1012" s="0"/>
      <c r="PR1012" s="0"/>
      <c r="PS1012" s="0"/>
      <c r="PT1012" s="0"/>
      <c r="PU1012" s="0"/>
      <c r="PV1012" s="0"/>
      <c r="PW1012" s="0"/>
      <c r="PX1012" s="0"/>
      <c r="PY1012" s="0"/>
      <c r="PZ1012" s="0"/>
      <c r="QA1012" s="0"/>
      <c r="QB1012" s="0"/>
      <c r="QC1012" s="0"/>
      <c r="QD1012" s="0"/>
      <c r="QE1012" s="0"/>
      <c r="QF1012" s="0"/>
      <c r="QG1012" s="0"/>
      <c r="QH1012" s="0"/>
      <c r="QI1012" s="0"/>
      <c r="QJ1012" s="0"/>
      <c r="QK1012" s="0"/>
      <c r="QL1012" s="0"/>
      <c r="QM1012" s="0"/>
      <c r="QN1012" s="0"/>
      <c r="QO1012" s="0"/>
      <c r="QP1012" s="0"/>
      <c r="QQ1012" s="0"/>
      <c r="QR1012" s="0"/>
      <c r="QS1012" s="0"/>
      <c r="QT1012" s="0"/>
      <c r="QU1012" s="0"/>
      <c r="QV1012" s="0"/>
      <c r="QW1012" s="0"/>
      <c r="QX1012" s="0"/>
      <c r="QY1012" s="0"/>
      <c r="QZ1012" s="0"/>
      <c r="RA1012" s="0"/>
      <c r="RB1012" s="0"/>
      <c r="RC1012" s="0"/>
      <c r="RD1012" s="0"/>
      <c r="RE1012" s="0"/>
      <c r="RF1012" s="0"/>
      <c r="RG1012" s="0"/>
      <c r="RH1012" s="0"/>
      <c r="RI1012" s="0"/>
      <c r="RJ1012" s="0"/>
      <c r="RK1012" s="0"/>
      <c r="RL1012" s="0"/>
      <c r="RM1012" s="0"/>
      <c r="RN1012" s="0"/>
      <c r="RO1012" s="0"/>
      <c r="RP1012" s="0"/>
      <c r="RQ1012" s="0"/>
      <c r="RR1012" s="0"/>
      <c r="RS1012" s="0"/>
      <c r="RT1012" s="0"/>
      <c r="RU1012" s="0"/>
      <c r="RV1012" s="0"/>
      <c r="RW1012" s="0"/>
      <c r="RX1012" s="0"/>
      <c r="RY1012" s="0"/>
      <c r="RZ1012" s="0"/>
      <c r="SA1012" s="0"/>
      <c r="SB1012" s="0"/>
      <c r="SC1012" s="0"/>
      <c r="SD1012" s="0"/>
      <c r="SE1012" s="0"/>
      <c r="SF1012" s="0"/>
      <c r="SG1012" s="0"/>
      <c r="SH1012" s="0"/>
      <c r="SI1012" s="0"/>
      <c r="SJ1012" s="0"/>
      <c r="SK1012" s="0"/>
      <c r="SL1012" s="0"/>
      <c r="SM1012" s="0"/>
      <c r="SN1012" s="0"/>
      <c r="SO1012" s="0"/>
      <c r="SP1012" s="0"/>
      <c r="SQ1012" s="0"/>
      <c r="SR1012" s="0"/>
      <c r="SS1012" s="0"/>
      <c r="ST1012" s="0"/>
      <c r="SU1012" s="0"/>
      <c r="SV1012" s="0"/>
      <c r="SW1012" s="0"/>
      <c r="SX1012" s="0"/>
      <c r="SY1012" s="0"/>
      <c r="SZ1012" s="0"/>
      <c r="TA1012" s="0"/>
      <c r="TB1012" s="0"/>
      <c r="TC1012" s="0"/>
      <c r="TD1012" s="0"/>
      <c r="TE1012" s="0"/>
      <c r="TF1012" s="0"/>
      <c r="TG1012" s="0"/>
      <c r="TH1012" s="0"/>
      <c r="TI1012" s="0"/>
      <c r="TJ1012" s="0"/>
      <c r="TK1012" s="0"/>
      <c r="TL1012" s="0"/>
      <c r="TM1012" s="0"/>
      <c r="TN1012" s="0"/>
      <c r="TO1012" s="0"/>
      <c r="TP1012" s="0"/>
      <c r="TQ1012" s="0"/>
      <c r="TR1012" s="0"/>
      <c r="TS1012" s="0"/>
      <c r="TT1012" s="0"/>
      <c r="TU1012" s="0"/>
      <c r="TV1012" s="0"/>
      <c r="TW1012" s="0"/>
      <c r="TX1012" s="0"/>
      <c r="TY1012" s="0"/>
      <c r="TZ1012" s="0"/>
      <c r="UA1012" s="0"/>
      <c r="UB1012" s="0"/>
      <c r="UC1012" s="0"/>
      <c r="UD1012" s="0"/>
      <c r="UE1012" s="0"/>
      <c r="UF1012" s="0"/>
      <c r="UG1012" s="0"/>
      <c r="UH1012" s="0"/>
      <c r="UI1012" s="0"/>
      <c r="UJ1012" s="0"/>
      <c r="UK1012" s="0"/>
      <c r="UL1012" s="0"/>
      <c r="UM1012" s="0"/>
      <c r="UN1012" s="0"/>
      <c r="UO1012" s="0"/>
      <c r="UP1012" s="0"/>
      <c r="UQ1012" s="0"/>
      <c r="UR1012" s="0"/>
      <c r="US1012" s="0"/>
      <c r="UT1012" s="0"/>
      <c r="UU1012" s="0"/>
      <c r="UV1012" s="0"/>
      <c r="UW1012" s="0"/>
      <c r="UX1012" s="0"/>
      <c r="UY1012" s="0"/>
      <c r="UZ1012" s="0"/>
      <c r="VA1012" s="0"/>
      <c r="VB1012" s="0"/>
      <c r="VC1012" s="0"/>
      <c r="VD1012" s="0"/>
      <c r="VE1012" s="0"/>
      <c r="VF1012" s="0"/>
      <c r="VG1012" s="0"/>
      <c r="VH1012" s="0"/>
      <c r="VI1012" s="0"/>
      <c r="VJ1012" s="0"/>
      <c r="VK1012" s="0"/>
      <c r="VL1012" s="0"/>
      <c r="VM1012" s="0"/>
      <c r="VN1012" s="0"/>
      <c r="VO1012" s="0"/>
      <c r="VP1012" s="0"/>
      <c r="VQ1012" s="0"/>
      <c r="VR1012" s="0"/>
      <c r="VS1012" s="0"/>
      <c r="VT1012" s="0"/>
      <c r="VU1012" s="0"/>
      <c r="VV1012" s="0"/>
      <c r="VW1012" s="0"/>
      <c r="VX1012" s="0"/>
      <c r="VY1012" s="0"/>
      <c r="VZ1012" s="0"/>
      <c r="WA1012" s="0"/>
      <c r="WB1012" s="0"/>
      <c r="WC1012" s="0"/>
      <c r="WD1012" s="0"/>
      <c r="WE1012" s="0"/>
      <c r="WF1012" s="0"/>
      <c r="WG1012" s="0"/>
      <c r="WH1012" s="0"/>
      <c r="WI1012" s="0"/>
      <c r="WJ1012" s="0"/>
      <c r="WK1012" s="0"/>
      <c r="WL1012" s="0"/>
      <c r="WM1012" s="0"/>
      <c r="WN1012" s="0"/>
      <c r="WO1012" s="0"/>
      <c r="WP1012" s="0"/>
      <c r="WQ1012" s="0"/>
      <c r="WR1012" s="0"/>
      <c r="WS1012" s="0"/>
      <c r="WT1012" s="0"/>
      <c r="WU1012" s="0"/>
      <c r="WV1012" s="0"/>
      <c r="WW1012" s="0"/>
      <c r="WX1012" s="0"/>
      <c r="WY1012" s="0"/>
      <c r="WZ1012" s="0"/>
      <c r="XA1012" s="0"/>
      <c r="XB1012" s="0"/>
      <c r="XC1012" s="0"/>
      <c r="XD1012" s="0"/>
      <c r="XE1012" s="0"/>
      <c r="XF1012" s="0"/>
      <c r="XG1012" s="0"/>
      <c r="XH1012" s="0"/>
      <c r="XI1012" s="0"/>
      <c r="XJ1012" s="0"/>
      <c r="XK1012" s="0"/>
      <c r="XL1012" s="0"/>
      <c r="XM1012" s="0"/>
      <c r="XN1012" s="0"/>
      <c r="XO1012" s="0"/>
      <c r="XP1012" s="0"/>
      <c r="XQ1012" s="0"/>
      <c r="XR1012" s="0"/>
      <c r="XS1012" s="0"/>
      <c r="XT1012" s="0"/>
      <c r="XU1012" s="0"/>
      <c r="XV1012" s="0"/>
      <c r="XW1012" s="0"/>
      <c r="XX1012" s="0"/>
      <c r="XY1012" s="0"/>
      <c r="XZ1012" s="0"/>
      <c r="YA1012" s="0"/>
      <c r="YB1012" s="0"/>
      <c r="YC1012" s="0"/>
      <c r="YD1012" s="0"/>
      <c r="YE1012" s="0"/>
      <c r="YF1012" s="0"/>
      <c r="YG1012" s="0"/>
      <c r="YH1012" s="0"/>
      <c r="YI1012" s="0"/>
      <c r="YJ1012" s="0"/>
      <c r="YK1012" s="0"/>
      <c r="YL1012" s="0"/>
      <c r="YM1012" s="0"/>
      <c r="YN1012" s="0"/>
      <c r="YO1012" s="0"/>
      <c r="YP1012" s="0"/>
      <c r="YQ1012" s="0"/>
      <c r="YR1012" s="0"/>
      <c r="YS1012" s="0"/>
      <c r="YT1012" s="0"/>
      <c r="YU1012" s="0"/>
      <c r="YV1012" s="0"/>
      <c r="YW1012" s="0"/>
      <c r="YX1012" s="0"/>
      <c r="YY1012" s="0"/>
      <c r="YZ1012" s="0"/>
      <c r="ZA1012" s="0"/>
      <c r="ZB1012" s="0"/>
      <c r="ZC1012" s="0"/>
      <c r="ZD1012" s="0"/>
      <c r="ZE1012" s="0"/>
      <c r="ZF1012" s="0"/>
      <c r="ZG1012" s="0"/>
      <c r="ZH1012" s="0"/>
      <c r="ZI1012" s="0"/>
      <c r="ZJ1012" s="0"/>
      <c r="ZK1012" s="0"/>
      <c r="ZL1012" s="0"/>
      <c r="ZM1012" s="0"/>
      <c r="ZN1012" s="0"/>
      <c r="ZO1012" s="0"/>
      <c r="ZP1012" s="0"/>
      <c r="ZQ1012" s="0"/>
      <c r="ZR1012" s="0"/>
      <c r="ZS1012" s="0"/>
      <c r="ZT1012" s="0"/>
      <c r="ZU1012" s="0"/>
      <c r="ZV1012" s="0"/>
      <c r="ZW1012" s="0"/>
      <c r="ZX1012" s="0"/>
      <c r="ZY1012" s="0"/>
      <c r="ZZ1012" s="0"/>
      <c r="AAA1012" s="0"/>
      <c r="AAB1012" s="0"/>
      <c r="AAC1012" s="0"/>
      <c r="AAD1012" s="0"/>
      <c r="AAE1012" s="0"/>
      <c r="AAF1012" s="0"/>
      <c r="AAG1012" s="0"/>
      <c r="AAH1012" s="0"/>
      <c r="AAI1012" s="0"/>
      <c r="AAJ1012" s="0"/>
      <c r="AAK1012" s="0"/>
      <c r="AAL1012" s="0"/>
      <c r="AAM1012" s="0"/>
      <c r="AAN1012" s="0"/>
      <c r="AAO1012" s="0"/>
      <c r="AAP1012" s="0"/>
      <c r="AAQ1012" s="0"/>
      <c r="AAR1012" s="0"/>
      <c r="AAS1012" s="0"/>
      <c r="AAT1012" s="0"/>
      <c r="AAU1012" s="0"/>
      <c r="AAV1012" s="0"/>
      <c r="AAW1012" s="0"/>
      <c r="AAX1012" s="0"/>
      <c r="AAY1012" s="0"/>
      <c r="AAZ1012" s="0"/>
      <c r="ABA1012" s="0"/>
      <c r="ABB1012" s="0"/>
      <c r="ABC1012" s="0"/>
      <c r="ABD1012" s="0"/>
      <c r="ABE1012" s="0"/>
      <c r="ABF1012" s="0"/>
      <c r="ABG1012" s="0"/>
      <c r="ABH1012" s="0"/>
      <c r="ABI1012" s="0"/>
      <c r="ABJ1012" s="0"/>
      <c r="ABK1012" s="0"/>
      <c r="ABL1012" s="0"/>
      <c r="ABM1012" s="0"/>
      <c r="ABN1012" s="0"/>
      <c r="ABO1012" s="0"/>
      <c r="ABP1012" s="0"/>
      <c r="ABQ1012" s="0"/>
      <c r="ABR1012" s="0"/>
      <c r="ABS1012" s="0"/>
      <c r="ABT1012" s="0"/>
      <c r="ABU1012" s="0"/>
      <c r="ABV1012" s="0"/>
      <c r="ABW1012" s="0"/>
      <c r="ABX1012" s="0"/>
      <c r="ABY1012" s="0"/>
      <c r="ABZ1012" s="0"/>
      <c r="ACA1012" s="0"/>
      <c r="ACB1012" s="0"/>
      <c r="ACC1012" s="0"/>
      <c r="ACD1012" s="0"/>
      <c r="ACE1012" s="0"/>
      <c r="ACF1012" s="0"/>
      <c r="ACG1012" s="0"/>
      <c r="ACH1012" s="0"/>
      <c r="ACI1012" s="0"/>
      <c r="ACJ1012" s="0"/>
      <c r="ACK1012" s="0"/>
      <c r="ACL1012" s="0"/>
      <c r="ACM1012" s="0"/>
      <c r="ACN1012" s="0"/>
      <c r="ACO1012" s="0"/>
      <c r="ACP1012" s="0"/>
      <c r="ACQ1012" s="0"/>
      <c r="ACR1012" s="0"/>
      <c r="ACS1012" s="0"/>
      <c r="ACT1012" s="0"/>
      <c r="ACU1012" s="0"/>
      <c r="ACV1012" s="0"/>
      <c r="ACW1012" s="0"/>
      <c r="ACX1012" s="0"/>
      <c r="ACY1012" s="0"/>
      <c r="ACZ1012" s="0"/>
      <c r="ADA1012" s="0"/>
      <c r="ADB1012" s="0"/>
      <c r="ADC1012" s="0"/>
      <c r="ADD1012" s="0"/>
      <c r="ADE1012" s="0"/>
      <c r="ADF1012" s="0"/>
      <c r="ADG1012" s="0"/>
      <c r="ADH1012" s="0"/>
      <c r="ADI1012" s="0"/>
      <c r="ADJ1012" s="0"/>
      <c r="ADK1012" s="0"/>
      <c r="ADL1012" s="0"/>
      <c r="ADM1012" s="0"/>
      <c r="ADN1012" s="0"/>
      <c r="ADO1012" s="0"/>
      <c r="ADP1012" s="0"/>
      <c r="ADQ1012" s="0"/>
      <c r="ADR1012" s="0"/>
      <c r="ADS1012" s="0"/>
      <c r="ADT1012" s="0"/>
      <c r="ADU1012" s="0"/>
      <c r="ADV1012" s="0"/>
      <c r="ADW1012" s="0"/>
      <c r="ADX1012" s="0"/>
      <c r="ADY1012" s="0"/>
      <c r="ADZ1012" s="0"/>
      <c r="AEA1012" s="0"/>
      <c r="AEB1012" s="0"/>
      <c r="AEC1012" s="0"/>
      <c r="AED1012" s="0"/>
      <c r="AEE1012" s="0"/>
      <c r="AEF1012" s="0"/>
      <c r="AEG1012" s="0"/>
      <c r="AEH1012" s="0"/>
      <c r="AEI1012" s="0"/>
      <c r="AEJ1012" s="0"/>
      <c r="AEK1012" s="0"/>
      <c r="AEL1012" s="0"/>
      <c r="AEM1012" s="0"/>
      <c r="AEN1012" s="0"/>
      <c r="AEO1012" s="0"/>
      <c r="AEP1012" s="0"/>
      <c r="AEQ1012" s="0"/>
      <c r="AER1012" s="0"/>
      <c r="AES1012" s="0"/>
      <c r="AET1012" s="0"/>
      <c r="AEU1012" s="0"/>
      <c r="AEV1012" s="0"/>
      <c r="AEW1012" s="0"/>
      <c r="AEX1012" s="0"/>
      <c r="AEY1012" s="0"/>
      <c r="AEZ1012" s="0"/>
      <c r="AFA1012" s="0"/>
      <c r="AFB1012" s="0"/>
      <c r="AFC1012" s="0"/>
      <c r="AFD1012" s="0"/>
      <c r="AFE1012" s="0"/>
      <c r="AFF1012" s="0"/>
      <c r="AFG1012" s="0"/>
      <c r="AFH1012" s="0"/>
      <c r="AFI1012" s="0"/>
      <c r="AFJ1012" s="0"/>
      <c r="AFK1012" s="0"/>
      <c r="AFL1012" s="0"/>
      <c r="AFM1012" s="0"/>
      <c r="AFN1012" s="0"/>
      <c r="AFO1012" s="0"/>
      <c r="AFP1012" s="0"/>
      <c r="AFQ1012" s="0"/>
      <c r="AFR1012" s="0"/>
      <c r="AFS1012" s="0"/>
      <c r="AFT1012" s="0"/>
      <c r="AFU1012" s="0"/>
      <c r="AFV1012" s="0"/>
      <c r="AFW1012" s="0"/>
      <c r="AFX1012" s="0"/>
      <c r="AFY1012" s="0"/>
      <c r="AFZ1012" s="0"/>
      <c r="AGA1012" s="0"/>
      <c r="AGB1012" s="0"/>
      <c r="AGC1012" s="0"/>
      <c r="AGD1012" s="0"/>
      <c r="AGE1012" s="0"/>
      <c r="AGF1012" s="0"/>
      <c r="AGG1012" s="0"/>
      <c r="AGH1012" s="0"/>
      <c r="AGI1012" s="0"/>
      <c r="AGJ1012" s="0"/>
      <c r="AGK1012" s="0"/>
      <c r="AGL1012" s="0"/>
      <c r="AGM1012" s="0"/>
      <c r="AGN1012" s="0"/>
      <c r="AGO1012" s="0"/>
      <c r="AGP1012" s="0"/>
      <c r="AGQ1012" s="0"/>
      <c r="AGR1012" s="0"/>
      <c r="AGS1012" s="0"/>
      <c r="AGT1012" s="0"/>
      <c r="AGU1012" s="0"/>
      <c r="AGV1012" s="0"/>
      <c r="AGW1012" s="0"/>
      <c r="AGX1012" s="0"/>
      <c r="AGY1012" s="0"/>
      <c r="AGZ1012" s="0"/>
      <c r="AHA1012" s="0"/>
      <c r="AHB1012" s="0"/>
      <c r="AHC1012" s="0"/>
      <c r="AHD1012" s="0"/>
      <c r="AHE1012" s="0"/>
      <c r="AHF1012" s="0"/>
      <c r="AHG1012" s="0"/>
      <c r="AHH1012" s="0"/>
      <c r="AHI1012" s="0"/>
      <c r="AHJ1012" s="0"/>
      <c r="AHK1012" s="0"/>
      <c r="AHL1012" s="0"/>
      <c r="AHM1012" s="0"/>
      <c r="AHN1012" s="0"/>
      <c r="AHO1012" s="0"/>
      <c r="AHP1012" s="0"/>
      <c r="AHQ1012" s="0"/>
      <c r="AHR1012" s="0"/>
      <c r="AHS1012" s="0"/>
      <c r="AHT1012" s="0"/>
      <c r="AHU1012" s="0"/>
      <c r="AHV1012" s="0"/>
      <c r="AHW1012" s="0"/>
      <c r="AHX1012" s="0"/>
      <c r="AHY1012" s="0"/>
      <c r="AHZ1012" s="0"/>
      <c r="AIA1012" s="0"/>
      <c r="AIB1012" s="0"/>
      <c r="AIC1012" s="0"/>
      <c r="AID1012" s="0"/>
      <c r="AIE1012" s="0"/>
      <c r="AIF1012" s="0"/>
      <c r="AIG1012" s="0"/>
      <c r="AIH1012" s="0"/>
      <c r="AII1012" s="0"/>
      <c r="AIJ1012" s="0"/>
      <c r="AIK1012" s="0"/>
      <c r="AIL1012" s="0"/>
      <c r="AIM1012" s="0"/>
      <c r="AIN1012" s="0"/>
      <c r="AIO1012" s="0"/>
      <c r="AIP1012" s="0"/>
      <c r="AIQ1012" s="0"/>
      <c r="AIR1012" s="0"/>
      <c r="AIS1012" s="0"/>
      <c r="AIT1012" s="0"/>
      <c r="AIU1012" s="0"/>
      <c r="AIV1012" s="0"/>
      <c r="AIW1012" s="0"/>
      <c r="AIX1012" s="0"/>
      <c r="AIY1012" s="0"/>
      <c r="AIZ1012" s="0"/>
      <c r="AJA1012" s="0"/>
      <c r="AJB1012" s="0"/>
      <c r="AJC1012" s="0"/>
      <c r="AJD1012" s="0"/>
      <c r="AJE1012" s="0"/>
      <c r="AJF1012" s="0"/>
      <c r="AJG1012" s="0"/>
      <c r="AJH1012" s="0"/>
      <c r="AJI1012" s="0"/>
      <c r="AJJ1012" s="0"/>
      <c r="AJK1012" s="0"/>
      <c r="AJL1012" s="0"/>
      <c r="AJM1012" s="0"/>
      <c r="AJN1012" s="0"/>
      <c r="AJO1012" s="0"/>
      <c r="AJP1012" s="0"/>
      <c r="AJQ1012" s="0"/>
      <c r="AJR1012" s="0"/>
      <c r="AJS1012" s="0"/>
      <c r="AJT1012" s="0"/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customFormat="false" ht="19.5" hidden="true" customHeight="true" outlineLevel="0" collapsed="false">
      <c r="A1013" s="5" t="n">
        <v>1011</v>
      </c>
      <c r="B1013" s="75" t="s">
        <v>7</v>
      </c>
      <c r="C1013" s="75" t="s">
        <v>689</v>
      </c>
      <c r="D1013" s="75" t="s">
        <v>1204</v>
      </c>
      <c r="E1013" s="12" t="s">
        <v>1240</v>
      </c>
      <c r="F1013" s="12" t="s">
        <v>1242</v>
      </c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  <c r="IW1013" s="0"/>
      <c r="IX1013" s="0"/>
      <c r="IY1013" s="0"/>
      <c r="IZ1013" s="0"/>
      <c r="JA1013" s="0"/>
      <c r="JB1013" s="0"/>
      <c r="JC1013" s="0"/>
      <c r="JD1013" s="0"/>
      <c r="JE1013" s="0"/>
      <c r="JF1013" s="0"/>
      <c r="JG1013" s="0"/>
      <c r="JH1013" s="0"/>
      <c r="JI1013" s="0"/>
      <c r="JJ1013" s="0"/>
      <c r="JK1013" s="0"/>
      <c r="JL1013" s="0"/>
      <c r="JM1013" s="0"/>
      <c r="JN1013" s="0"/>
      <c r="JO1013" s="0"/>
      <c r="JP1013" s="0"/>
      <c r="JQ1013" s="0"/>
      <c r="JR1013" s="0"/>
      <c r="JS1013" s="0"/>
      <c r="JT1013" s="0"/>
      <c r="JU1013" s="0"/>
      <c r="JV1013" s="0"/>
      <c r="JW1013" s="0"/>
      <c r="JX1013" s="0"/>
      <c r="JY1013" s="0"/>
      <c r="JZ1013" s="0"/>
      <c r="KA1013" s="0"/>
      <c r="KB1013" s="0"/>
      <c r="KC1013" s="0"/>
      <c r="KD1013" s="0"/>
      <c r="KE1013" s="0"/>
      <c r="KF1013" s="0"/>
      <c r="KG1013" s="0"/>
      <c r="KH1013" s="0"/>
      <c r="KI1013" s="0"/>
      <c r="KJ1013" s="0"/>
      <c r="KK1013" s="0"/>
      <c r="KL1013" s="0"/>
      <c r="KM1013" s="0"/>
      <c r="KN1013" s="0"/>
      <c r="KO1013" s="0"/>
      <c r="KP1013" s="0"/>
      <c r="KQ1013" s="0"/>
      <c r="KR1013" s="0"/>
      <c r="KS1013" s="0"/>
      <c r="KT1013" s="0"/>
      <c r="KU1013" s="0"/>
      <c r="KV1013" s="0"/>
      <c r="KW1013" s="0"/>
      <c r="KX1013" s="0"/>
      <c r="KY1013" s="0"/>
      <c r="KZ1013" s="0"/>
      <c r="LA1013" s="0"/>
      <c r="LB1013" s="0"/>
      <c r="LC1013" s="0"/>
      <c r="LD1013" s="0"/>
      <c r="LE1013" s="0"/>
      <c r="LF1013" s="0"/>
      <c r="LG1013" s="0"/>
      <c r="LH1013" s="0"/>
      <c r="LI1013" s="0"/>
      <c r="LJ1013" s="0"/>
      <c r="LK1013" s="0"/>
      <c r="LL1013" s="0"/>
      <c r="LM1013" s="0"/>
      <c r="LN1013" s="0"/>
      <c r="LO1013" s="0"/>
      <c r="LP1013" s="0"/>
      <c r="LQ1013" s="0"/>
      <c r="LR1013" s="0"/>
      <c r="LS1013" s="0"/>
      <c r="LT1013" s="0"/>
      <c r="LU1013" s="0"/>
      <c r="LV1013" s="0"/>
      <c r="LW1013" s="0"/>
      <c r="LX1013" s="0"/>
      <c r="LY1013" s="0"/>
      <c r="LZ1013" s="0"/>
      <c r="MA1013" s="0"/>
      <c r="MB1013" s="0"/>
      <c r="MC1013" s="0"/>
      <c r="MD1013" s="0"/>
      <c r="ME1013" s="0"/>
      <c r="MF1013" s="0"/>
      <c r="MG1013" s="0"/>
      <c r="MH1013" s="0"/>
      <c r="MI1013" s="0"/>
      <c r="MJ1013" s="0"/>
      <c r="MK1013" s="0"/>
      <c r="ML1013" s="0"/>
      <c r="MM1013" s="0"/>
      <c r="MN1013" s="0"/>
      <c r="MO1013" s="0"/>
      <c r="MP1013" s="0"/>
      <c r="MQ1013" s="0"/>
      <c r="MR1013" s="0"/>
      <c r="MS1013" s="0"/>
      <c r="MT1013" s="0"/>
      <c r="MU1013" s="0"/>
      <c r="MV1013" s="0"/>
      <c r="MW1013" s="0"/>
      <c r="MX1013" s="0"/>
      <c r="MY1013" s="0"/>
      <c r="MZ1013" s="0"/>
      <c r="NA1013" s="0"/>
      <c r="NB1013" s="0"/>
      <c r="NC1013" s="0"/>
      <c r="ND1013" s="0"/>
      <c r="NE1013" s="0"/>
      <c r="NF1013" s="0"/>
      <c r="NG1013" s="0"/>
      <c r="NH1013" s="0"/>
      <c r="NI1013" s="0"/>
      <c r="NJ1013" s="0"/>
      <c r="NK1013" s="0"/>
      <c r="NL1013" s="0"/>
      <c r="NM1013" s="0"/>
      <c r="NN1013" s="0"/>
      <c r="NO1013" s="0"/>
      <c r="NP1013" s="0"/>
      <c r="NQ1013" s="0"/>
      <c r="NR1013" s="0"/>
      <c r="NS1013" s="0"/>
      <c r="NT1013" s="0"/>
      <c r="NU1013" s="0"/>
      <c r="NV1013" s="0"/>
      <c r="NW1013" s="0"/>
      <c r="NX1013" s="0"/>
      <c r="NY1013" s="0"/>
      <c r="NZ1013" s="0"/>
      <c r="OA1013" s="0"/>
      <c r="OB1013" s="0"/>
      <c r="OC1013" s="0"/>
      <c r="OD1013" s="0"/>
      <c r="OE1013" s="0"/>
      <c r="OF1013" s="0"/>
      <c r="OG1013" s="0"/>
      <c r="OH1013" s="0"/>
      <c r="OI1013" s="0"/>
      <c r="OJ1013" s="0"/>
      <c r="OK1013" s="0"/>
      <c r="OL1013" s="0"/>
      <c r="OM1013" s="0"/>
      <c r="ON1013" s="0"/>
      <c r="OO1013" s="0"/>
      <c r="OP1013" s="0"/>
      <c r="OQ1013" s="0"/>
      <c r="OR1013" s="0"/>
      <c r="OS1013" s="0"/>
      <c r="OT1013" s="0"/>
      <c r="OU1013" s="0"/>
      <c r="OV1013" s="0"/>
      <c r="OW1013" s="0"/>
      <c r="OX1013" s="0"/>
      <c r="OY1013" s="0"/>
      <c r="OZ1013" s="0"/>
      <c r="PA1013" s="0"/>
      <c r="PB1013" s="0"/>
      <c r="PC1013" s="0"/>
      <c r="PD1013" s="0"/>
      <c r="PE1013" s="0"/>
      <c r="PF1013" s="0"/>
      <c r="PG1013" s="0"/>
      <c r="PH1013" s="0"/>
      <c r="PI1013" s="0"/>
      <c r="PJ1013" s="0"/>
      <c r="PK1013" s="0"/>
      <c r="PL1013" s="0"/>
      <c r="PM1013" s="0"/>
      <c r="PN1013" s="0"/>
      <c r="PO1013" s="0"/>
      <c r="PP1013" s="0"/>
      <c r="PQ1013" s="0"/>
      <c r="PR1013" s="0"/>
      <c r="PS1013" s="0"/>
      <c r="PT1013" s="0"/>
      <c r="PU1013" s="0"/>
      <c r="PV1013" s="0"/>
      <c r="PW1013" s="0"/>
      <c r="PX1013" s="0"/>
      <c r="PY1013" s="0"/>
      <c r="PZ1013" s="0"/>
      <c r="QA1013" s="0"/>
      <c r="QB1013" s="0"/>
      <c r="QC1013" s="0"/>
      <c r="QD1013" s="0"/>
      <c r="QE1013" s="0"/>
      <c r="QF1013" s="0"/>
      <c r="QG1013" s="0"/>
      <c r="QH1013" s="0"/>
      <c r="QI1013" s="0"/>
      <c r="QJ1013" s="0"/>
      <c r="QK1013" s="0"/>
      <c r="QL1013" s="0"/>
      <c r="QM1013" s="0"/>
      <c r="QN1013" s="0"/>
      <c r="QO1013" s="0"/>
      <c r="QP1013" s="0"/>
      <c r="QQ1013" s="0"/>
      <c r="QR1013" s="0"/>
      <c r="QS1013" s="0"/>
      <c r="QT1013" s="0"/>
      <c r="QU1013" s="0"/>
      <c r="QV1013" s="0"/>
      <c r="QW1013" s="0"/>
      <c r="QX1013" s="0"/>
      <c r="QY1013" s="0"/>
      <c r="QZ1013" s="0"/>
      <c r="RA1013" s="0"/>
      <c r="RB1013" s="0"/>
      <c r="RC1013" s="0"/>
      <c r="RD1013" s="0"/>
      <c r="RE1013" s="0"/>
      <c r="RF1013" s="0"/>
      <c r="RG1013" s="0"/>
      <c r="RH1013" s="0"/>
      <c r="RI1013" s="0"/>
      <c r="RJ1013" s="0"/>
      <c r="RK1013" s="0"/>
      <c r="RL1013" s="0"/>
      <c r="RM1013" s="0"/>
      <c r="RN1013" s="0"/>
      <c r="RO1013" s="0"/>
      <c r="RP1013" s="0"/>
      <c r="RQ1013" s="0"/>
      <c r="RR1013" s="0"/>
      <c r="RS1013" s="0"/>
      <c r="RT1013" s="0"/>
      <c r="RU1013" s="0"/>
      <c r="RV1013" s="0"/>
      <c r="RW1013" s="0"/>
      <c r="RX1013" s="0"/>
      <c r="RY1013" s="0"/>
      <c r="RZ1013" s="0"/>
      <c r="SA1013" s="0"/>
      <c r="SB1013" s="0"/>
      <c r="SC1013" s="0"/>
      <c r="SD1013" s="0"/>
      <c r="SE1013" s="0"/>
      <c r="SF1013" s="0"/>
      <c r="SG1013" s="0"/>
      <c r="SH1013" s="0"/>
      <c r="SI1013" s="0"/>
      <c r="SJ1013" s="0"/>
      <c r="SK1013" s="0"/>
      <c r="SL1013" s="0"/>
      <c r="SM1013" s="0"/>
      <c r="SN1013" s="0"/>
      <c r="SO1013" s="0"/>
      <c r="SP1013" s="0"/>
      <c r="SQ1013" s="0"/>
      <c r="SR1013" s="0"/>
      <c r="SS1013" s="0"/>
      <c r="ST1013" s="0"/>
      <c r="SU1013" s="0"/>
      <c r="SV1013" s="0"/>
      <c r="SW1013" s="0"/>
      <c r="SX1013" s="0"/>
      <c r="SY1013" s="0"/>
      <c r="SZ1013" s="0"/>
      <c r="TA1013" s="0"/>
      <c r="TB1013" s="0"/>
      <c r="TC1013" s="0"/>
      <c r="TD1013" s="0"/>
      <c r="TE1013" s="0"/>
      <c r="TF1013" s="0"/>
      <c r="TG1013" s="0"/>
      <c r="TH1013" s="0"/>
      <c r="TI1013" s="0"/>
      <c r="TJ1013" s="0"/>
      <c r="TK1013" s="0"/>
      <c r="TL1013" s="0"/>
      <c r="TM1013" s="0"/>
      <c r="TN1013" s="0"/>
      <c r="TO1013" s="0"/>
      <c r="TP1013" s="0"/>
      <c r="TQ1013" s="0"/>
      <c r="TR1013" s="0"/>
      <c r="TS1013" s="0"/>
      <c r="TT1013" s="0"/>
      <c r="TU1013" s="0"/>
      <c r="TV1013" s="0"/>
      <c r="TW1013" s="0"/>
      <c r="TX1013" s="0"/>
      <c r="TY1013" s="0"/>
      <c r="TZ1013" s="0"/>
      <c r="UA1013" s="0"/>
      <c r="UB1013" s="0"/>
      <c r="UC1013" s="0"/>
      <c r="UD1013" s="0"/>
      <c r="UE1013" s="0"/>
      <c r="UF1013" s="0"/>
      <c r="UG1013" s="0"/>
      <c r="UH1013" s="0"/>
      <c r="UI1013" s="0"/>
      <c r="UJ1013" s="0"/>
      <c r="UK1013" s="0"/>
      <c r="UL1013" s="0"/>
      <c r="UM1013" s="0"/>
      <c r="UN1013" s="0"/>
      <c r="UO1013" s="0"/>
      <c r="UP1013" s="0"/>
      <c r="UQ1013" s="0"/>
      <c r="UR1013" s="0"/>
      <c r="US1013" s="0"/>
      <c r="UT1013" s="0"/>
      <c r="UU1013" s="0"/>
      <c r="UV1013" s="0"/>
      <c r="UW1013" s="0"/>
      <c r="UX1013" s="0"/>
      <c r="UY1013" s="0"/>
      <c r="UZ1013" s="0"/>
      <c r="VA1013" s="0"/>
      <c r="VB1013" s="0"/>
      <c r="VC1013" s="0"/>
      <c r="VD1013" s="0"/>
      <c r="VE1013" s="0"/>
      <c r="VF1013" s="0"/>
      <c r="VG1013" s="0"/>
      <c r="VH1013" s="0"/>
      <c r="VI1013" s="0"/>
      <c r="VJ1013" s="0"/>
      <c r="VK1013" s="0"/>
      <c r="VL1013" s="0"/>
      <c r="VM1013" s="0"/>
      <c r="VN1013" s="0"/>
      <c r="VO1013" s="0"/>
      <c r="VP1013" s="0"/>
      <c r="VQ1013" s="0"/>
      <c r="VR1013" s="0"/>
      <c r="VS1013" s="0"/>
      <c r="VT1013" s="0"/>
      <c r="VU1013" s="0"/>
      <c r="VV1013" s="0"/>
      <c r="VW1013" s="0"/>
      <c r="VX1013" s="0"/>
      <c r="VY1013" s="0"/>
      <c r="VZ1013" s="0"/>
      <c r="WA1013" s="0"/>
      <c r="WB1013" s="0"/>
      <c r="WC1013" s="0"/>
      <c r="WD1013" s="0"/>
      <c r="WE1013" s="0"/>
      <c r="WF1013" s="0"/>
      <c r="WG1013" s="0"/>
      <c r="WH1013" s="0"/>
      <c r="WI1013" s="0"/>
      <c r="WJ1013" s="0"/>
      <c r="WK1013" s="0"/>
      <c r="WL1013" s="0"/>
      <c r="WM1013" s="0"/>
      <c r="WN1013" s="0"/>
      <c r="WO1013" s="0"/>
      <c r="WP1013" s="0"/>
      <c r="WQ1013" s="0"/>
      <c r="WR1013" s="0"/>
      <c r="WS1013" s="0"/>
      <c r="WT1013" s="0"/>
      <c r="WU1013" s="0"/>
      <c r="WV1013" s="0"/>
      <c r="WW1013" s="0"/>
      <c r="WX1013" s="0"/>
      <c r="WY1013" s="0"/>
      <c r="WZ1013" s="0"/>
      <c r="XA1013" s="0"/>
      <c r="XB1013" s="0"/>
      <c r="XC1013" s="0"/>
      <c r="XD1013" s="0"/>
      <c r="XE1013" s="0"/>
      <c r="XF1013" s="0"/>
      <c r="XG1013" s="0"/>
      <c r="XH1013" s="0"/>
      <c r="XI1013" s="0"/>
      <c r="XJ1013" s="0"/>
      <c r="XK1013" s="0"/>
      <c r="XL1013" s="0"/>
      <c r="XM1013" s="0"/>
      <c r="XN1013" s="0"/>
      <c r="XO1013" s="0"/>
      <c r="XP1013" s="0"/>
      <c r="XQ1013" s="0"/>
      <c r="XR1013" s="0"/>
      <c r="XS1013" s="0"/>
      <c r="XT1013" s="0"/>
      <c r="XU1013" s="0"/>
      <c r="XV1013" s="0"/>
      <c r="XW1013" s="0"/>
      <c r="XX1013" s="0"/>
      <c r="XY1013" s="0"/>
      <c r="XZ1013" s="0"/>
      <c r="YA1013" s="0"/>
      <c r="YB1013" s="0"/>
      <c r="YC1013" s="0"/>
      <c r="YD1013" s="0"/>
      <c r="YE1013" s="0"/>
      <c r="YF1013" s="0"/>
      <c r="YG1013" s="0"/>
      <c r="YH1013" s="0"/>
      <c r="YI1013" s="0"/>
      <c r="YJ1013" s="0"/>
      <c r="YK1013" s="0"/>
      <c r="YL1013" s="0"/>
      <c r="YM1013" s="0"/>
      <c r="YN1013" s="0"/>
      <c r="YO1013" s="0"/>
      <c r="YP1013" s="0"/>
      <c r="YQ1013" s="0"/>
      <c r="YR1013" s="0"/>
      <c r="YS1013" s="0"/>
      <c r="YT1013" s="0"/>
      <c r="YU1013" s="0"/>
      <c r="YV1013" s="0"/>
      <c r="YW1013" s="0"/>
      <c r="YX1013" s="0"/>
      <c r="YY1013" s="0"/>
      <c r="YZ1013" s="0"/>
      <c r="ZA1013" s="0"/>
      <c r="ZB1013" s="0"/>
      <c r="ZC1013" s="0"/>
      <c r="ZD1013" s="0"/>
      <c r="ZE1013" s="0"/>
      <c r="ZF1013" s="0"/>
      <c r="ZG1013" s="0"/>
      <c r="ZH1013" s="0"/>
      <c r="ZI1013" s="0"/>
      <c r="ZJ1013" s="0"/>
      <c r="ZK1013" s="0"/>
      <c r="ZL1013" s="0"/>
      <c r="ZM1013" s="0"/>
      <c r="ZN1013" s="0"/>
      <c r="ZO1013" s="0"/>
      <c r="ZP1013" s="0"/>
      <c r="ZQ1013" s="0"/>
      <c r="ZR1013" s="0"/>
      <c r="ZS1013" s="0"/>
      <c r="ZT1013" s="0"/>
      <c r="ZU1013" s="0"/>
      <c r="ZV1013" s="0"/>
      <c r="ZW1013" s="0"/>
      <c r="ZX1013" s="0"/>
      <c r="ZY1013" s="0"/>
      <c r="ZZ1013" s="0"/>
      <c r="AAA1013" s="0"/>
      <c r="AAB1013" s="0"/>
      <c r="AAC1013" s="0"/>
      <c r="AAD1013" s="0"/>
      <c r="AAE1013" s="0"/>
      <c r="AAF1013" s="0"/>
      <c r="AAG1013" s="0"/>
      <c r="AAH1013" s="0"/>
      <c r="AAI1013" s="0"/>
      <c r="AAJ1013" s="0"/>
      <c r="AAK1013" s="0"/>
      <c r="AAL1013" s="0"/>
      <c r="AAM1013" s="0"/>
      <c r="AAN1013" s="0"/>
      <c r="AAO1013" s="0"/>
      <c r="AAP1013" s="0"/>
      <c r="AAQ1013" s="0"/>
      <c r="AAR1013" s="0"/>
      <c r="AAS1013" s="0"/>
      <c r="AAT1013" s="0"/>
      <c r="AAU1013" s="0"/>
      <c r="AAV1013" s="0"/>
      <c r="AAW1013" s="0"/>
      <c r="AAX1013" s="0"/>
      <c r="AAY1013" s="0"/>
      <c r="AAZ1013" s="0"/>
      <c r="ABA1013" s="0"/>
      <c r="ABB1013" s="0"/>
      <c r="ABC1013" s="0"/>
      <c r="ABD1013" s="0"/>
      <c r="ABE1013" s="0"/>
      <c r="ABF1013" s="0"/>
      <c r="ABG1013" s="0"/>
      <c r="ABH1013" s="0"/>
      <c r="ABI1013" s="0"/>
      <c r="ABJ1013" s="0"/>
      <c r="ABK1013" s="0"/>
      <c r="ABL1013" s="0"/>
      <c r="ABM1013" s="0"/>
      <c r="ABN1013" s="0"/>
      <c r="ABO1013" s="0"/>
      <c r="ABP1013" s="0"/>
      <c r="ABQ1013" s="0"/>
      <c r="ABR1013" s="0"/>
      <c r="ABS1013" s="0"/>
      <c r="ABT1013" s="0"/>
      <c r="ABU1013" s="0"/>
      <c r="ABV1013" s="0"/>
      <c r="ABW1013" s="0"/>
      <c r="ABX1013" s="0"/>
      <c r="ABY1013" s="0"/>
      <c r="ABZ1013" s="0"/>
      <c r="ACA1013" s="0"/>
      <c r="ACB1013" s="0"/>
      <c r="ACC1013" s="0"/>
      <c r="ACD1013" s="0"/>
      <c r="ACE1013" s="0"/>
      <c r="ACF1013" s="0"/>
      <c r="ACG1013" s="0"/>
      <c r="ACH1013" s="0"/>
      <c r="ACI1013" s="0"/>
      <c r="ACJ1013" s="0"/>
      <c r="ACK1013" s="0"/>
      <c r="ACL1013" s="0"/>
      <c r="ACM1013" s="0"/>
      <c r="ACN1013" s="0"/>
      <c r="ACO1013" s="0"/>
      <c r="ACP1013" s="0"/>
      <c r="ACQ1013" s="0"/>
      <c r="ACR1013" s="0"/>
      <c r="ACS1013" s="0"/>
      <c r="ACT1013" s="0"/>
      <c r="ACU1013" s="0"/>
      <c r="ACV1013" s="0"/>
      <c r="ACW1013" s="0"/>
      <c r="ACX1013" s="0"/>
      <c r="ACY1013" s="0"/>
      <c r="ACZ1013" s="0"/>
      <c r="ADA1013" s="0"/>
      <c r="ADB1013" s="0"/>
      <c r="ADC1013" s="0"/>
      <c r="ADD1013" s="0"/>
      <c r="ADE1013" s="0"/>
      <c r="ADF1013" s="0"/>
      <c r="ADG1013" s="0"/>
      <c r="ADH1013" s="0"/>
      <c r="ADI1013" s="0"/>
      <c r="ADJ1013" s="0"/>
      <c r="ADK1013" s="0"/>
      <c r="ADL1013" s="0"/>
      <c r="ADM1013" s="0"/>
      <c r="ADN1013" s="0"/>
      <c r="ADO1013" s="0"/>
      <c r="ADP1013" s="0"/>
      <c r="ADQ1013" s="0"/>
      <c r="ADR1013" s="0"/>
      <c r="ADS1013" s="0"/>
      <c r="ADT1013" s="0"/>
      <c r="ADU1013" s="0"/>
      <c r="ADV1013" s="0"/>
      <c r="ADW1013" s="0"/>
      <c r="ADX1013" s="0"/>
      <c r="ADY1013" s="0"/>
      <c r="ADZ1013" s="0"/>
      <c r="AEA1013" s="0"/>
      <c r="AEB1013" s="0"/>
      <c r="AEC1013" s="0"/>
      <c r="AED1013" s="0"/>
      <c r="AEE1013" s="0"/>
      <c r="AEF1013" s="0"/>
      <c r="AEG1013" s="0"/>
      <c r="AEH1013" s="0"/>
      <c r="AEI1013" s="0"/>
      <c r="AEJ1013" s="0"/>
      <c r="AEK1013" s="0"/>
      <c r="AEL1013" s="0"/>
      <c r="AEM1013" s="0"/>
      <c r="AEN1013" s="0"/>
      <c r="AEO1013" s="0"/>
      <c r="AEP1013" s="0"/>
      <c r="AEQ1013" s="0"/>
      <c r="AER1013" s="0"/>
      <c r="AES1013" s="0"/>
      <c r="AET1013" s="0"/>
      <c r="AEU1013" s="0"/>
      <c r="AEV1013" s="0"/>
      <c r="AEW1013" s="0"/>
      <c r="AEX1013" s="0"/>
      <c r="AEY1013" s="0"/>
      <c r="AEZ1013" s="0"/>
      <c r="AFA1013" s="0"/>
      <c r="AFB1013" s="0"/>
      <c r="AFC1013" s="0"/>
      <c r="AFD1013" s="0"/>
      <c r="AFE1013" s="0"/>
      <c r="AFF1013" s="0"/>
      <c r="AFG1013" s="0"/>
      <c r="AFH1013" s="0"/>
      <c r="AFI1013" s="0"/>
      <c r="AFJ1013" s="0"/>
      <c r="AFK1013" s="0"/>
      <c r="AFL1013" s="0"/>
      <c r="AFM1013" s="0"/>
      <c r="AFN1013" s="0"/>
      <c r="AFO1013" s="0"/>
      <c r="AFP1013" s="0"/>
      <c r="AFQ1013" s="0"/>
      <c r="AFR1013" s="0"/>
      <c r="AFS1013" s="0"/>
      <c r="AFT1013" s="0"/>
      <c r="AFU1013" s="0"/>
      <c r="AFV1013" s="0"/>
      <c r="AFW1013" s="0"/>
      <c r="AFX1013" s="0"/>
      <c r="AFY1013" s="0"/>
      <c r="AFZ1013" s="0"/>
      <c r="AGA1013" s="0"/>
      <c r="AGB1013" s="0"/>
      <c r="AGC1013" s="0"/>
      <c r="AGD1013" s="0"/>
      <c r="AGE1013" s="0"/>
      <c r="AGF1013" s="0"/>
      <c r="AGG1013" s="0"/>
      <c r="AGH1013" s="0"/>
      <c r="AGI1013" s="0"/>
      <c r="AGJ1013" s="0"/>
      <c r="AGK1013" s="0"/>
      <c r="AGL1013" s="0"/>
      <c r="AGM1013" s="0"/>
      <c r="AGN1013" s="0"/>
      <c r="AGO1013" s="0"/>
      <c r="AGP1013" s="0"/>
      <c r="AGQ1013" s="0"/>
      <c r="AGR1013" s="0"/>
      <c r="AGS1013" s="0"/>
      <c r="AGT1013" s="0"/>
      <c r="AGU1013" s="0"/>
      <c r="AGV1013" s="0"/>
      <c r="AGW1013" s="0"/>
      <c r="AGX1013" s="0"/>
      <c r="AGY1013" s="0"/>
      <c r="AGZ1013" s="0"/>
      <c r="AHA1013" s="0"/>
      <c r="AHB1013" s="0"/>
      <c r="AHC1013" s="0"/>
      <c r="AHD1013" s="0"/>
      <c r="AHE1013" s="0"/>
      <c r="AHF1013" s="0"/>
      <c r="AHG1013" s="0"/>
      <c r="AHH1013" s="0"/>
      <c r="AHI1013" s="0"/>
      <c r="AHJ1013" s="0"/>
      <c r="AHK1013" s="0"/>
      <c r="AHL1013" s="0"/>
      <c r="AHM1013" s="0"/>
      <c r="AHN1013" s="0"/>
      <c r="AHO1013" s="0"/>
      <c r="AHP1013" s="0"/>
      <c r="AHQ1013" s="0"/>
      <c r="AHR1013" s="0"/>
      <c r="AHS1013" s="0"/>
      <c r="AHT1013" s="0"/>
      <c r="AHU1013" s="0"/>
      <c r="AHV1013" s="0"/>
      <c r="AHW1013" s="0"/>
      <c r="AHX1013" s="0"/>
      <c r="AHY1013" s="0"/>
      <c r="AHZ1013" s="0"/>
      <c r="AIA1013" s="0"/>
      <c r="AIB1013" s="0"/>
      <c r="AIC1013" s="0"/>
      <c r="AID1013" s="0"/>
      <c r="AIE1013" s="0"/>
      <c r="AIF1013" s="0"/>
      <c r="AIG1013" s="0"/>
      <c r="AIH1013" s="0"/>
      <c r="AII1013" s="0"/>
      <c r="AIJ1013" s="0"/>
      <c r="AIK1013" s="0"/>
      <c r="AIL1013" s="0"/>
      <c r="AIM1013" s="0"/>
      <c r="AIN1013" s="0"/>
      <c r="AIO1013" s="0"/>
      <c r="AIP1013" s="0"/>
      <c r="AIQ1013" s="0"/>
      <c r="AIR1013" s="0"/>
      <c r="AIS1013" s="0"/>
      <c r="AIT1013" s="0"/>
      <c r="AIU1013" s="0"/>
      <c r="AIV1013" s="0"/>
      <c r="AIW1013" s="0"/>
      <c r="AIX1013" s="0"/>
      <c r="AIY1013" s="0"/>
      <c r="AIZ1013" s="0"/>
      <c r="AJA1013" s="0"/>
      <c r="AJB1013" s="0"/>
      <c r="AJC1013" s="0"/>
      <c r="AJD1013" s="0"/>
      <c r="AJE1013" s="0"/>
      <c r="AJF1013" s="0"/>
      <c r="AJG1013" s="0"/>
      <c r="AJH1013" s="0"/>
      <c r="AJI1013" s="0"/>
      <c r="AJJ1013" s="0"/>
      <c r="AJK1013" s="0"/>
      <c r="AJL1013" s="0"/>
      <c r="AJM1013" s="0"/>
      <c r="AJN1013" s="0"/>
      <c r="AJO1013" s="0"/>
      <c r="AJP1013" s="0"/>
      <c r="AJQ1013" s="0"/>
      <c r="AJR1013" s="0"/>
      <c r="AJS1013" s="0"/>
      <c r="AJT1013" s="0"/>
      <c r="AJU1013" s="0"/>
      <c r="AJV1013" s="0"/>
      <c r="AJW1013" s="0"/>
      <c r="AJX1013" s="0"/>
      <c r="AJY1013" s="0"/>
      <c r="AJZ1013" s="0"/>
      <c r="AKA1013" s="0"/>
      <c r="AKB1013" s="0"/>
      <c r="AKC1013" s="0"/>
      <c r="AKD1013" s="0"/>
      <c r="AKE1013" s="0"/>
      <c r="AKF1013" s="0"/>
      <c r="AKG1013" s="0"/>
      <c r="AKH1013" s="0"/>
      <c r="AKI1013" s="0"/>
      <c r="AKJ1013" s="0"/>
      <c r="AKK1013" s="0"/>
      <c r="AKL1013" s="0"/>
      <c r="AKM1013" s="0"/>
      <c r="AKN1013" s="0"/>
      <c r="AKO1013" s="0"/>
      <c r="AKP1013" s="0"/>
      <c r="AKQ1013" s="0"/>
      <c r="AKR1013" s="0"/>
      <c r="AKS1013" s="0"/>
      <c r="AKT1013" s="0"/>
      <c r="AKU1013" s="0"/>
      <c r="AKV1013" s="0"/>
      <c r="AKW1013" s="0"/>
      <c r="AKX1013" s="0"/>
      <c r="AKY1013" s="0"/>
      <c r="AKZ1013" s="0"/>
      <c r="ALA1013" s="0"/>
      <c r="ALB1013" s="0"/>
      <c r="ALC1013" s="0"/>
      <c r="ALD1013" s="0"/>
      <c r="ALE1013" s="0"/>
      <c r="ALF1013" s="0"/>
      <c r="ALG1013" s="0"/>
      <c r="ALH1013" s="0"/>
      <c r="ALI1013" s="0"/>
      <c r="ALJ1013" s="0"/>
      <c r="ALK1013" s="0"/>
      <c r="ALL1013" s="0"/>
      <c r="ALM1013" s="0"/>
      <c r="ALN1013" s="0"/>
      <c r="ALO1013" s="0"/>
      <c r="ALP1013" s="0"/>
      <c r="ALQ1013" s="0"/>
      <c r="ALR1013" s="0"/>
      <c r="ALS1013" s="0"/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customFormat="false" ht="19.5" hidden="true" customHeight="true" outlineLevel="0" collapsed="false">
      <c r="A1014" s="5" t="n">
        <v>1012</v>
      </c>
      <c r="B1014" s="75" t="s">
        <v>7</v>
      </c>
      <c r="C1014" s="75" t="s">
        <v>689</v>
      </c>
      <c r="D1014" s="75" t="s">
        <v>1204</v>
      </c>
      <c r="E1014" s="12" t="s">
        <v>1240</v>
      </c>
      <c r="F1014" s="12" t="s">
        <v>1243</v>
      </c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  <c r="IW1014" s="0"/>
      <c r="IX1014" s="0"/>
      <c r="IY1014" s="0"/>
      <c r="IZ1014" s="0"/>
      <c r="JA1014" s="0"/>
      <c r="JB1014" s="0"/>
      <c r="JC1014" s="0"/>
      <c r="JD1014" s="0"/>
      <c r="JE1014" s="0"/>
      <c r="JF1014" s="0"/>
      <c r="JG1014" s="0"/>
      <c r="JH1014" s="0"/>
      <c r="JI1014" s="0"/>
      <c r="JJ1014" s="0"/>
      <c r="JK1014" s="0"/>
      <c r="JL1014" s="0"/>
      <c r="JM1014" s="0"/>
      <c r="JN1014" s="0"/>
      <c r="JO1014" s="0"/>
      <c r="JP1014" s="0"/>
      <c r="JQ1014" s="0"/>
      <c r="JR1014" s="0"/>
      <c r="JS1014" s="0"/>
      <c r="JT1014" s="0"/>
      <c r="JU1014" s="0"/>
      <c r="JV1014" s="0"/>
      <c r="JW1014" s="0"/>
      <c r="JX1014" s="0"/>
      <c r="JY1014" s="0"/>
      <c r="JZ1014" s="0"/>
      <c r="KA1014" s="0"/>
      <c r="KB1014" s="0"/>
      <c r="KC1014" s="0"/>
      <c r="KD1014" s="0"/>
      <c r="KE1014" s="0"/>
      <c r="KF1014" s="0"/>
      <c r="KG1014" s="0"/>
      <c r="KH1014" s="0"/>
      <c r="KI1014" s="0"/>
      <c r="KJ1014" s="0"/>
      <c r="KK1014" s="0"/>
      <c r="KL1014" s="0"/>
      <c r="KM1014" s="0"/>
      <c r="KN1014" s="0"/>
      <c r="KO1014" s="0"/>
      <c r="KP1014" s="0"/>
      <c r="KQ1014" s="0"/>
      <c r="KR1014" s="0"/>
      <c r="KS1014" s="0"/>
      <c r="KT1014" s="0"/>
      <c r="KU1014" s="0"/>
      <c r="KV1014" s="0"/>
      <c r="KW1014" s="0"/>
      <c r="KX1014" s="0"/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  <c r="LX1014" s="0"/>
      <c r="LY1014" s="0"/>
      <c r="LZ1014" s="0"/>
      <c r="MA1014" s="0"/>
      <c r="MB1014" s="0"/>
      <c r="MC1014" s="0"/>
      <c r="MD1014" s="0"/>
      <c r="ME1014" s="0"/>
      <c r="MF1014" s="0"/>
      <c r="MG1014" s="0"/>
      <c r="MH1014" s="0"/>
      <c r="MI1014" s="0"/>
      <c r="MJ1014" s="0"/>
      <c r="MK1014" s="0"/>
      <c r="ML1014" s="0"/>
      <c r="MM1014" s="0"/>
      <c r="MN1014" s="0"/>
      <c r="MO1014" s="0"/>
      <c r="MP1014" s="0"/>
      <c r="MQ1014" s="0"/>
      <c r="MR1014" s="0"/>
      <c r="MS1014" s="0"/>
      <c r="MT1014" s="0"/>
      <c r="MU1014" s="0"/>
      <c r="MV1014" s="0"/>
      <c r="MW1014" s="0"/>
      <c r="MX1014" s="0"/>
      <c r="MY1014" s="0"/>
      <c r="MZ1014" s="0"/>
      <c r="NA1014" s="0"/>
      <c r="NB1014" s="0"/>
      <c r="NC1014" s="0"/>
      <c r="ND1014" s="0"/>
      <c r="NE1014" s="0"/>
      <c r="NF1014" s="0"/>
      <c r="NG1014" s="0"/>
      <c r="NH1014" s="0"/>
      <c r="NI1014" s="0"/>
      <c r="NJ1014" s="0"/>
      <c r="NK1014" s="0"/>
      <c r="NL1014" s="0"/>
      <c r="NM1014" s="0"/>
      <c r="NN1014" s="0"/>
      <c r="NO1014" s="0"/>
      <c r="NP1014" s="0"/>
      <c r="NQ1014" s="0"/>
      <c r="NR1014" s="0"/>
      <c r="NS1014" s="0"/>
      <c r="NT1014" s="0"/>
      <c r="NU1014" s="0"/>
      <c r="NV1014" s="0"/>
      <c r="NW1014" s="0"/>
      <c r="NX1014" s="0"/>
      <c r="NY1014" s="0"/>
      <c r="NZ1014" s="0"/>
      <c r="OA1014" s="0"/>
      <c r="OB1014" s="0"/>
      <c r="OC1014" s="0"/>
      <c r="OD1014" s="0"/>
      <c r="OE1014" s="0"/>
      <c r="OF1014" s="0"/>
      <c r="OG1014" s="0"/>
      <c r="OH1014" s="0"/>
      <c r="OI1014" s="0"/>
      <c r="OJ1014" s="0"/>
      <c r="OK1014" s="0"/>
      <c r="OL1014" s="0"/>
      <c r="OM1014" s="0"/>
      <c r="ON1014" s="0"/>
      <c r="OO1014" s="0"/>
      <c r="OP1014" s="0"/>
      <c r="OQ1014" s="0"/>
      <c r="OR1014" s="0"/>
      <c r="OS1014" s="0"/>
      <c r="OT1014" s="0"/>
      <c r="OU1014" s="0"/>
      <c r="OV1014" s="0"/>
      <c r="OW1014" s="0"/>
      <c r="OX1014" s="0"/>
      <c r="OY1014" s="0"/>
      <c r="OZ1014" s="0"/>
      <c r="PA1014" s="0"/>
      <c r="PB1014" s="0"/>
      <c r="PC1014" s="0"/>
      <c r="PD1014" s="0"/>
      <c r="PE1014" s="0"/>
      <c r="PF1014" s="0"/>
      <c r="PG1014" s="0"/>
      <c r="PH1014" s="0"/>
      <c r="PI1014" s="0"/>
      <c r="PJ1014" s="0"/>
      <c r="PK1014" s="0"/>
      <c r="PL1014" s="0"/>
      <c r="PM1014" s="0"/>
      <c r="PN1014" s="0"/>
      <c r="PO1014" s="0"/>
      <c r="PP1014" s="0"/>
      <c r="PQ1014" s="0"/>
      <c r="PR1014" s="0"/>
      <c r="PS1014" s="0"/>
      <c r="PT1014" s="0"/>
      <c r="PU1014" s="0"/>
      <c r="PV1014" s="0"/>
      <c r="PW1014" s="0"/>
      <c r="PX1014" s="0"/>
      <c r="PY1014" s="0"/>
      <c r="PZ1014" s="0"/>
      <c r="QA1014" s="0"/>
      <c r="QB1014" s="0"/>
      <c r="QC1014" s="0"/>
      <c r="QD1014" s="0"/>
      <c r="QE1014" s="0"/>
      <c r="QF1014" s="0"/>
      <c r="QG1014" s="0"/>
      <c r="QH1014" s="0"/>
      <c r="QI1014" s="0"/>
      <c r="QJ1014" s="0"/>
      <c r="QK1014" s="0"/>
      <c r="QL1014" s="0"/>
      <c r="QM1014" s="0"/>
      <c r="QN1014" s="0"/>
      <c r="QO1014" s="0"/>
      <c r="QP1014" s="0"/>
      <c r="QQ1014" s="0"/>
      <c r="QR1014" s="0"/>
      <c r="QS1014" s="0"/>
      <c r="QT1014" s="0"/>
      <c r="QU1014" s="0"/>
      <c r="QV1014" s="0"/>
      <c r="QW1014" s="0"/>
      <c r="QX1014" s="0"/>
      <c r="QY1014" s="0"/>
      <c r="QZ1014" s="0"/>
      <c r="RA1014" s="0"/>
      <c r="RB1014" s="0"/>
      <c r="RC1014" s="0"/>
      <c r="RD1014" s="0"/>
      <c r="RE1014" s="0"/>
      <c r="RF1014" s="0"/>
      <c r="RG1014" s="0"/>
      <c r="RH1014" s="0"/>
      <c r="RI1014" s="0"/>
      <c r="RJ1014" s="0"/>
      <c r="RK1014" s="0"/>
      <c r="RL1014" s="0"/>
      <c r="RM1014" s="0"/>
      <c r="RN1014" s="0"/>
      <c r="RO1014" s="0"/>
      <c r="RP1014" s="0"/>
      <c r="RQ1014" s="0"/>
      <c r="RR1014" s="0"/>
      <c r="RS1014" s="0"/>
      <c r="RT1014" s="0"/>
      <c r="RU1014" s="0"/>
      <c r="RV1014" s="0"/>
      <c r="RW1014" s="0"/>
      <c r="RX1014" s="0"/>
      <c r="RY1014" s="0"/>
      <c r="RZ1014" s="0"/>
      <c r="SA1014" s="0"/>
      <c r="SB1014" s="0"/>
      <c r="SC1014" s="0"/>
      <c r="SD1014" s="0"/>
      <c r="SE1014" s="0"/>
      <c r="SF1014" s="0"/>
      <c r="SG1014" s="0"/>
      <c r="SH1014" s="0"/>
      <c r="SI1014" s="0"/>
      <c r="SJ1014" s="0"/>
      <c r="SK1014" s="0"/>
      <c r="SL1014" s="0"/>
      <c r="SM1014" s="0"/>
      <c r="SN1014" s="0"/>
      <c r="SO1014" s="0"/>
      <c r="SP1014" s="0"/>
      <c r="SQ1014" s="0"/>
      <c r="SR1014" s="0"/>
      <c r="SS1014" s="0"/>
      <c r="ST1014" s="0"/>
      <c r="SU1014" s="0"/>
      <c r="SV1014" s="0"/>
      <c r="SW1014" s="0"/>
      <c r="SX1014" s="0"/>
      <c r="SY1014" s="0"/>
      <c r="SZ1014" s="0"/>
      <c r="TA1014" s="0"/>
      <c r="TB1014" s="0"/>
      <c r="TC1014" s="0"/>
      <c r="TD1014" s="0"/>
      <c r="TE1014" s="0"/>
      <c r="TF1014" s="0"/>
      <c r="TG1014" s="0"/>
      <c r="TH1014" s="0"/>
      <c r="TI1014" s="0"/>
      <c r="TJ1014" s="0"/>
      <c r="TK1014" s="0"/>
      <c r="TL1014" s="0"/>
      <c r="TM1014" s="0"/>
      <c r="TN1014" s="0"/>
      <c r="TO1014" s="0"/>
      <c r="TP1014" s="0"/>
      <c r="TQ1014" s="0"/>
      <c r="TR1014" s="0"/>
      <c r="TS1014" s="0"/>
      <c r="TT1014" s="0"/>
      <c r="TU1014" s="0"/>
      <c r="TV1014" s="0"/>
      <c r="TW1014" s="0"/>
      <c r="TX1014" s="0"/>
      <c r="TY1014" s="0"/>
      <c r="TZ1014" s="0"/>
      <c r="UA1014" s="0"/>
      <c r="UB1014" s="0"/>
      <c r="UC1014" s="0"/>
      <c r="UD1014" s="0"/>
      <c r="UE1014" s="0"/>
      <c r="UF1014" s="0"/>
      <c r="UG1014" s="0"/>
      <c r="UH1014" s="0"/>
      <c r="UI1014" s="0"/>
      <c r="UJ1014" s="0"/>
      <c r="UK1014" s="0"/>
      <c r="UL1014" s="0"/>
      <c r="UM1014" s="0"/>
      <c r="UN1014" s="0"/>
      <c r="UO1014" s="0"/>
      <c r="UP1014" s="0"/>
      <c r="UQ1014" s="0"/>
      <c r="UR1014" s="0"/>
      <c r="US1014" s="0"/>
      <c r="UT1014" s="0"/>
      <c r="UU1014" s="0"/>
      <c r="UV1014" s="0"/>
      <c r="UW1014" s="0"/>
      <c r="UX1014" s="0"/>
      <c r="UY1014" s="0"/>
      <c r="UZ1014" s="0"/>
      <c r="VA1014" s="0"/>
      <c r="VB1014" s="0"/>
      <c r="VC1014" s="0"/>
      <c r="VD1014" s="0"/>
      <c r="VE1014" s="0"/>
      <c r="VF1014" s="0"/>
      <c r="VG1014" s="0"/>
      <c r="VH1014" s="0"/>
      <c r="VI1014" s="0"/>
      <c r="VJ1014" s="0"/>
      <c r="VK1014" s="0"/>
      <c r="VL1014" s="0"/>
      <c r="VM1014" s="0"/>
      <c r="VN1014" s="0"/>
      <c r="VO1014" s="0"/>
      <c r="VP1014" s="0"/>
      <c r="VQ1014" s="0"/>
      <c r="VR1014" s="0"/>
      <c r="VS1014" s="0"/>
      <c r="VT1014" s="0"/>
      <c r="VU1014" s="0"/>
      <c r="VV1014" s="0"/>
      <c r="VW1014" s="0"/>
      <c r="VX1014" s="0"/>
      <c r="VY1014" s="0"/>
      <c r="VZ1014" s="0"/>
      <c r="WA1014" s="0"/>
      <c r="WB1014" s="0"/>
      <c r="WC1014" s="0"/>
      <c r="WD1014" s="0"/>
      <c r="WE1014" s="0"/>
      <c r="WF1014" s="0"/>
      <c r="WG1014" s="0"/>
      <c r="WH1014" s="0"/>
      <c r="WI1014" s="0"/>
      <c r="WJ1014" s="0"/>
      <c r="WK1014" s="0"/>
      <c r="WL1014" s="0"/>
      <c r="WM1014" s="0"/>
      <c r="WN1014" s="0"/>
      <c r="WO1014" s="0"/>
      <c r="WP1014" s="0"/>
      <c r="WQ1014" s="0"/>
      <c r="WR1014" s="0"/>
      <c r="WS1014" s="0"/>
      <c r="WT1014" s="0"/>
      <c r="WU1014" s="0"/>
      <c r="WV1014" s="0"/>
      <c r="WW1014" s="0"/>
      <c r="WX1014" s="0"/>
      <c r="WY1014" s="0"/>
      <c r="WZ1014" s="0"/>
      <c r="XA1014" s="0"/>
      <c r="XB1014" s="0"/>
      <c r="XC1014" s="0"/>
      <c r="XD1014" s="0"/>
      <c r="XE1014" s="0"/>
      <c r="XF1014" s="0"/>
      <c r="XG1014" s="0"/>
      <c r="XH1014" s="0"/>
      <c r="XI1014" s="0"/>
      <c r="XJ1014" s="0"/>
      <c r="XK1014" s="0"/>
      <c r="XL1014" s="0"/>
      <c r="XM1014" s="0"/>
      <c r="XN1014" s="0"/>
      <c r="XO1014" s="0"/>
      <c r="XP1014" s="0"/>
      <c r="XQ1014" s="0"/>
      <c r="XR1014" s="0"/>
      <c r="XS1014" s="0"/>
      <c r="XT1014" s="0"/>
      <c r="XU1014" s="0"/>
      <c r="XV1014" s="0"/>
      <c r="XW1014" s="0"/>
      <c r="XX1014" s="0"/>
      <c r="XY1014" s="0"/>
      <c r="XZ1014" s="0"/>
      <c r="YA1014" s="0"/>
      <c r="YB1014" s="0"/>
      <c r="YC1014" s="0"/>
      <c r="YD1014" s="0"/>
      <c r="YE1014" s="0"/>
      <c r="YF1014" s="0"/>
      <c r="YG1014" s="0"/>
      <c r="YH1014" s="0"/>
      <c r="YI1014" s="0"/>
      <c r="YJ1014" s="0"/>
      <c r="YK1014" s="0"/>
      <c r="YL1014" s="0"/>
      <c r="YM1014" s="0"/>
      <c r="YN1014" s="0"/>
      <c r="YO1014" s="0"/>
      <c r="YP1014" s="0"/>
      <c r="YQ1014" s="0"/>
      <c r="YR1014" s="0"/>
      <c r="YS1014" s="0"/>
      <c r="YT1014" s="0"/>
      <c r="YU1014" s="0"/>
      <c r="YV1014" s="0"/>
      <c r="YW1014" s="0"/>
      <c r="YX1014" s="0"/>
      <c r="YY1014" s="0"/>
      <c r="YZ1014" s="0"/>
      <c r="ZA1014" s="0"/>
      <c r="ZB1014" s="0"/>
      <c r="ZC1014" s="0"/>
      <c r="ZD1014" s="0"/>
      <c r="ZE1014" s="0"/>
      <c r="ZF1014" s="0"/>
      <c r="ZG1014" s="0"/>
      <c r="ZH1014" s="0"/>
      <c r="ZI1014" s="0"/>
      <c r="ZJ1014" s="0"/>
      <c r="ZK1014" s="0"/>
      <c r="ZL1014" s="0"/>
      <c r="ZM1014" s="0"/>
      <c r="ZN1014" s="0"/>
      <c r="ZO1014" s="0"/>
      <c r="ZP1014" s="0"/>
      <c r="ZQ1014" s="0"/>
      <c r="ZR1014" s="0"/>
      <c r="ZS1014" s="0"/>
      <c r="ZT1014" s="0"/>
      <c r="ZU1014" s="0"/>
      <c r="ZV1014" s="0"/>
      <c r="ZW1014" s="0"/>
      <c r="ZX1014" s="0"/>
      <c r="ZY1014" s="0"/>
      <c r="ZZ1014" s="0"/>
      <c r="AAA1014" s="0"/>
      <c r="AAB1014" s="0"/>
      <c r="AAC1014" s="0"/>
      <c r="AAD1014" s="0"/>
      <c r="AAE1014" s="0"/>
      <c r="AAF1014" s="0"/>
      <c r="AAG1014" s="0"/>
      <c r="AAH1014" s="0"/>
      <c r="AAI1014" s="0"/>
      <c r="AAJ1014" s="0"/>
      <c r="AAK1014" s="0"/>
      <c r="AAL1014" s="0"/>
      <c r="AAM1014" s="0"/>
      <c r="AAN1014" s="0"/>
      <c r="AAO1014" s="0"/>
      <c r="AAP1014" s="0"/>
      <c r="AAQ1014" s="0"/>
      <c r="AAR1014" s="0"/>
      <c r="AAS1014" s="0"/>
      <c r="AAT1014" s="0"/>
      <c r="AAU1014" s="0"/>
      <c r="AAV1014" s="0"/>
      <c r="AAW1014" s="0"/>
      <c r="AAX1014" s="0"/>
      <c r="AAY1014" s="0"/>
      <c r="AAZ1014" s="0"/>
      <c r="ABA1014" s="0"/>
      <c r="ABB1014" s="0"/>
      <c r="ABC1014" s="0"/>
      <c r="ABD1014" s="0"/>
      <c r="ABE1014" s="0"/>
      <c r="ABF1014" s="0"/>
      <c r="ABG1014" s="0"/>
      <c r="ABH1014" s="0"/>
      <c r="ABI1014" s="0"/>
      <c r="ABJ1014" s="0"/>
      <c r="ABK1014" s="0"/>
      <c r="ABL1014" s="0"/>
      <c r="ABM1014" s="0"/>
      <c r="ABN1014" s="0"/>
      <c r="ABO1014" s="0"/>
      <c r="ABP1014" s="0"/>
      <c r="ABQ1014" s="0"/>
      <c r="ABR1014" s="0"/>
      <c r="ABS1014" s="0"/>
      <c r="ABT1014" s="0"/>
      <c r="ABU1014" s="0"/>
      <c r="ABV1014" s="0"/>
      <c r="ABW1014" s="0"/>
      <c r="ABX1014" s="0"/>
      <c r="ABY1014" s="0"/>
      <c r="ABZ1014" s="0"/>
      <c r="ACA1014" s="0"/>
      <c r="ACB1014" s="0"/>
      <c r="ACC1014" s="0"/>
      <c r="ACD1014" s="0"/>
      <c r="ACE1014" s="0"/>
      <c r="ACF1014" s="0"/>
      <c r="ACG1014" s="0"/>
      <c r="ACH1014" s="0"/>
      <c r="ACI1014" s="0"/>
      <c r="ACJ1014" s="0"/>
      <c r="ACK1014" s="0"/>
      <c r="ACL1014" s="0"/>
      <c r="ACM1014" s="0"/>
      <c r="ACN1014" s="0"/>
      <c r="ACO1014" s="0"/>
      <c r="ACP1014" s="0"/>
      <c r="ACQ1014" s="0"/>
      <c r="ACR1014" s="0"/>
      <c r="ACS1014" s="0"/>
      <c r="ACT1014" s="0"/>
      <c r="ACU1014" s="0"/>
      <c r="ACV1014" s="0"/>
      <c r="ACW1014" s="0"/>
      <c r="ACX1014" s="0"/>
      <c r="ACY1014" s="0"/>
      <c r="ACZ1014" s="0"/>
      <c r="ADA1014" s="0"/>
      <c r="ADB1014" s="0"/>
      <c r="ADC1014" s="0"/>
      <c r="ADD1014" s="0"/>
      <c r="ADE1014" s="0"/>
      <c r="ADF1014" s="0"/>
      <c r="ADG1014" s="0"/>
      <c r="ADH1014" s="0"/>
      <c r="ADI1014" s="0"/>
      <c r="ADJ1014" s="0"/>
      <c r="ADK1014" s="0"/>
      <c r="ADL1014" s="0"/>
      <c r="ADM1014" s="0"/>
      <c r="ADN1014" s="0"/>
      <c r="ADO1014" s="0"/>
      <c r="ADP1014" s="0"/>
      <c r="ADQ1014" s="0"/>
      <c r="ADR1014" s="0"/>
      <c r="ADS1014" s="0"/>
      <c r="ADT1014" s="0"/>
      <c r="ADU1014" s="0"/>
      <c r="ADV1014" s="0"/>
      <c r="ADW1014" s="0"/>
      <c r="ADX1014" s="0"/>
      <c r="ADY1014" s="0"/>
      <c r="ADZ1014" s="0"/>
      <c r="AEA1014" s="0"/>
      <c r="AEB1014" s="0"/>
      <c r="AEC1014" s="0"/>
      <c r="AED1014" s="0"/>
      <c r="AEE1014" s="0"/>
      <c r="AEF1014" s="0"/>
      <c r="AEG1014" s="0"/>
      <c r="AEH1014" s="0"/>
      <c r="AEI1014" s="0"/>
      <c r="AEJ1014" s="0"/>
      <c r="AEK1014" s="0"/>
      <c r="AEL1014" s="0"/>
      <c r="AEM1014" s="0"/>
      <c r="AEN1014" s="0"/>
      <c r="AEO1014" s="0"/>
      <c r="AEP1014" s="0"/>
      <c r="AEQ1014" s="0"/>
      <c r="AER1014" s="0"/>
      <c r="AES1014" s="0"/>
      <c r="AET1014" s="0"/>
      <c r="AEU1014" s="0"/>
      <c r="AEV1014" s="0"/>
      <c r="AEW1014" s="0"/>
      <c r="AEX1014" s="0"/>
      <c r="AEY1014" s="0"/>
      <c r="AEZ1014" s="0"/>
      <c r="AFA1014" s="0"/>
      <c r="AFB1014" s="0"/>
      <c r="AFC1014" s="0"/>
      <c r="AFD1014" s="0"/>
      <c r="AFE1014" s="0"/>
      <c r="AFF1014" s="0"/>
      <c r="AFG1014" s="0"/>
      <c r="AFH1014" s="0"/>
      <c r="AFI1014" s="0"/>
      <c r="AFJ1014" s="0"/>
      <c r="AFK1014" s="0"/>
      <c r="AFL1014" s="0"/>
      <c r="AFM1014" s="0"/>
      <c r="AFN1014" s="0"/>
      <c r="AFO1014" s="0"/>
      <c r="AFP1014" s="0"/>
      <c r="AFQ1014" s="0"/>
      <c r="AFR1014" s="0"/>
      <c r="AFS1014" s="0"/>
      <c r="AFT1014" s="0"/>
      <c r="AFU1014" s="0"/>
      <c r="AFV1014" s="0"/>
      <c r="AFW1014" s="0"/>
      <c r="AFX1014" s="0"/>
      <c r="AFY1014" s="0"/>
      <c r="AFZ1014" s="0"/>
      <c r="AGA1014" s="0"/>
      <c r="AGB1014" s="0"/>
      <c r="AGC1014" s="0"/>
      <c r="AGD1014" s="0"/>
      <c r="AGE1014" s="0"/>
      <c r="AGF1014" s="0"/>
      <c r="AGG1014" s="0"/>
      <c r="AGH1014" s="0"/>
      <c r="AGI1014" s="0"/>
      <c r="AGJ1014" s="0"/>
      <c r="AGK1014" s="0"/>
      <c r="AGL1014" s="0"/>
      <c r="AGM1014" s="0"/>
      <c r="AGN1014" s="0"/>
      <c r="AGO1014" s="0"/>
      <c r="AGP1014" s="0"/>
      <c r="AGQ1014" s="0"/>
      <c r="AGR1014" s="0"/>
      <c r="AGS1014" s="0"/>
      <c r="AGT1014" s="0"/>
      <c r="AGU1014" s="0"/>
      <c r="AGV1014" s="0"/>
      <c r="AGW1014" s="0"/>
      <c r="AGX1014" s="0"/>
      <c r="AGY1014" s="0"/>
      <c r="AGZ1014" s="0"/>
      <c r="AHA1014" s="0"/>
      <c r="AHB1014" s="0"/>
      <c r="AHC1014" s="0"/>
      <c r="AHD1014" s="0"/>
      <c r="AHE1014" s="0"/>
      <c r="AHF1014" s="0"/>
      <c r="AHG1014" s="0"/>
      <c r="AHH1014" s="0"/>
      <c r="AHI1014" s="0"/>
      <c r="AHJ1014" s="0"/>
      <c r="AHK1014" s="0"/>
      <c r="AHL1014" s="0"/>
      <c r="AHM1014" s="0"/>
      <c r="AHN1014" s="0"/>
      <c r="AHO1014" s="0"/>
      <c r="AHP1014" s="0"/>
      <c r="AHQ1014" s="0"/>
      <c r="AHR1014" s="0"/>
      <c r="AHS1014" s="0"/>
      <c r="AHT1014" s="0"/>
      <c r="AHU1014" s="0"/>
      <c r="AHV1014" s="0"/>
      <c r="AHW1014" s="0"/>
      <c r="AHX1014" s="0"/>
      <c r="AHY1014" s="0"/>
      <c r="AHZ1014" s="0"/>
      <c r="AIA1014" s="0"/>
      <c r="AIB1014" s="0"/>
      <c r="AIC1014" s="0"/>
      <c r="AID1014" s="0"/>
      <c r="AIE1014" s="0"/>
      <c r="AIF1014" s="0"/>
      <c r="AIG1014" s="0"/>
      <c r="AIH1014" s="0"/>
      <c r="AII1014" s="0"/>
      <c r="AIJ1014" s="0"/>
      <c r="AIK1014" s="0"/>
      <c r="AIL1014" s="0"/>
      <c r="AIM1014" s="0"/>
      <c r="AIN1014" s="0"/>
      <c r="AIO1014" s="0"/>
      <c r="AIP1014" s="0"/>
      <c r="AIQ1014" s="0"/>
      <c r="AIR1014" s="0"/>
      <c r="AIS1014" s="0"/>
      <c r="AIT1014" s="0"/>
      <c r="AIU1014" s="0"/>
      <c r="AIV1014" s="0"/>
      <c r="AIW1014" s="0"/>
      <c r="AIX1014" s="0"/>
      <c r="AIY1014" s="0"/>
      <c r="AIZ1014" s="0"/>
      <c r="AJA1014" s="0"/>
      <c r="AJB1014" s="0"/>
      <c r="AJC1014" s="0"/>
      <c r="AJD1014" s="0"/>
      <c r="AJE1014" s="0"/>
      <c r="AJF1014" s="0"/>
      <c r="AJG1014" s="0"/>
      <c r="AJH1014" s="0"/>
      <c r="AJI1014" s="0"/>
      <c r="AJJ1014" s="0"/>
      <c r="AJK1014" s="0"/>
      <c r="AJL1014" s="0"/>
      <c r="AJM1014" s="0"/>
      <c r="AJN1014" s="0"/>
      <c r="AJO1014" s="0"/>
      <c r="AJP1014" s="0"/>
      <c r="AJQ1014" s="0"/>
      <c r="AJR1014" s="0"/>
      <c r="AJS1014" s="0"/>
      <c r="AJT1014" s="0"/>
      <c r="AJU1014" s="0"/>
      <c r="AJV1014" s="0"/>
      <c r="AJW1014" s="0"/>
      <c r="AJX1014" s="0"/>
      <c r="AJY1014" s="0"/>
      <c r="AJZ1014" s="0"/>
      <c r="AKA1014" s="0"/>
      <c r="AKB1014" s="0"/>
      <c r="AKC1014" s="0"/>
      <c r="AKD1014" s="0"/>
      <c r="AKE1014" s="0"/>
      <c r="AKF1014" s="0"/>
      <c r="AKG1014" s="0"/>
      <c r="AKH1014" s="0"/>
      <c r="AKI1014" s="0"/>
      <c r="AKJ1014" s="0"/>
      <c r="AKK1014" s="0"/>
      <c r="AKL1014" s="0"/>
      <c r="AKM1014" s="0"/>
      <c r="AKN1014" s="0"/>
      <c r="AKO1014" s="0"/>
      <c r="AKP1014" s="0"/>
      <c r="AKQ1014" s="0"/>
      <c r="AKR1014" s="0"/>
      <c r="AKS1014" s="0"/>
      <c r="AKT1014" s="0"/>
      <c r="AKU1014" s="0"/>
      <c r="AKV1014" s="0"/>
      <c r="AKW1014" s="0"/>
      <c r="AKX1014" s="0"/>
      <c r="AKY1014" s="0"/>
      <c r="AKZ1014" s="0"/>
      <c r="ALA1014" s="0"/>
      <c r="ALB1014" s="0"/>
      <c r="ALC1014" s="0"/>
      <c r="ALD1014" s="0"/>
      <c r="ALE1014" s="0"/>
      <c r="ALF1014" s="0"/>
      <c r="ALG1014" s="0"/>
      <c r="ALH1014" s="0"/>
      <c r="ALI1014" s="0"/>
      <c r="ALJ1014" s="0"/>
      <c r="ALK1014" s="0"/>
      <c r="ALL1014" s="0"/>
      <c r="ALM1014" s="0"/>
      <c r="ALN1014" s="0"/>
      <c r="ALO1014" s="0"/>
      <c r="ALP1014" s="0"/>
      <c r="ALQ1014" s="0"/>
      <c r="ALR1014" s="0"/>
      <c r="ALS1014" s="0"/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customFormat="false" ht="19.5" hidden="true" customHeight="true" outlineLevel="0" collapsed="false">
      <c r="A1015" s="5" t="n">
        <v>1013</v>
      </c>
      <c r="B1015" s="75" t="s">
        <v>7</v>
      </c>
      <c r="C1015" s="75" t="s">
        <v>689</v>
      </c>
      <c r="D1015" s="75" t="s">
        <v>1204</v>
      </c>
      <c r="E1015" s="12" t="s">
        <v>1240</v>
      </c>
      <c r="F1015" s="12" t="s">
        <v>1244</v>
      </c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  <c r="IW1015" s="0"/>
      <c r="IX1015" s="0"/>
      <c r="IY1015" s="0"/>
      <c r="IZ1015" s="0"/>
      <c r="JA1015" s="0"/>
      <c r="JB1015" s="0"/>
      <c r="JC1015" s="0"/>
      <c r="JD1015" s="0"/>
      <c r="JE1015" s="0"/>
      <c r="JF1015" s="0"/>
      <c r="JG1015" s="0"/>
      <c r="JH1015" s="0"/>
      <c r="JI1015" s="0"/>
      <c r="JJ1015" s="0"/>
      <c r="JK1015" s="0"/>
      <c r="JL1015" s="0"/>
      <c r="JM1015" s="0"/>
      <c r="JN1015" s="0"/>
      <c r="JO1015" s="0"/>
      <c r="JP1015" s="0"/>
      <c r="JQ1015" s="0"/>
      <c r="JR1015" s="0"/>
      <c r="JS1015" s="0"/>
      <c r="JT1015" s="0"/>
      <c r="JU1015" s="0"/>
      <c r="JV1015" s="0"/>
      <c r="JW1015" s="0"/>
      <c r="JX1015" s="0"/>
      <c r="JY1015" s="0"/>
      <c r="JZ1015" s="0"/>
      <c r="KA1015" s="0"/>
      <c r="KB1015" s="0"/>
      <c r="KC1015" s="0"/>
      <c r="KD1015" s="0"/>
      <c r="KE1015" s="0"/>
      <c r="KF1015" s="0"/>
      <c r="KG1015" s="0"/>
      <c r="KH1015" s="0"/>
      <c r="KI1015" s="0"/>
      <c r="KJ1015" s="0"/>
      <c r="KK1015" s="0"/>
      <c r="KL1015" s="0"/>
      <c r="KM1015" s="0"/>
      <c r="KN1015" s="0"/>
      <c r="KO1015" s="0"/>
      <c r="KP1015" s="0"/>
      <c r="KQ1015" s="0"/>
      <c r="KR1015" s="0"/>
      <c r="KS1015" s="0"/>
      <c r="KT1015" s="0"/>
      <c r="KU1015" s="0"/>
      <c r="KV1015" s="0"/>
      <c r="KW1015" s="0"/>
      <c r="KX1015" s="0"/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  <c r="LX1015" s="0"/>
      <c r="LY1015" s="0"/>
      <c r="LZ1015" s="0"/>
      <c r="MA1015" s="0"/>
      <c r="MB1015" s="0"/>
      <c r="MC1015" s="0"/>
      <c r="MD1015" s="0"/>
      <c r="ME1015" s="0"/>
      <c r="MF1015" s="0"/>
      <c r="MG1015" s="0"/>
      <c r="MH1015" s="0"/>
      <c r="MI1015" s="0"/>
      <c r="MJ1015" s="0"/>
      <c r="MK1015" s="0"/>
      <c r="ML1015" s="0"/>
      <c r="MM1015" s="0"/>
      <c r="MN1015" s="0"/>
      <c r="MO1015" s="0"/>
      <c r="MP1015" s="0"/>
      <c r="MQ1015" s="0"/>
      <c r="MR1015" s="0"/>
      <c r="MS1015" s="0"/>
      <c r="MT1015" s="0"/>
      <c r="MU1015" s="0"/>
      <c r="MV1015" s="0"/>
      <c r="MW1015" s="0"/>
      <c r="MX1015" s="0"/>
      <c r="MY1015" s="0"/>
      <c r="MZ1015" s="0"/>
      <c r="NA1015" s="0"/>
      <c r="NB1015" s="0"/>
      <c r="NC1015" s="0"/>
      <c r="ND1015" s="0"/>
      <c r="NE1015" s="0"/>
      <c r="NF1015" s="0"/>
      <c r="NG1015" s="0"/>
      <c r="NH1015" s="0"/>
      <c r="NI1015" s="0"/>
      <c r="NJ1015" s="0"/>
      <c r="NK1015" s="0"/>
      <c r="NL1015" s="0"/>
      <c r="NM1015" s="0"/>
      <c r="NN1015" s="0"/>
      <c r="NO1015" s="0"/>
      <c r="NP1015" s="0"/>
      <c r="NQ1015" s="0"/>
      <c r="NR1015" s="0"/>
      <c r="NS1015" s="0"/>
      <c r="NT1015" s="0"/>
      <c r="NU1015" s="0"/>
      <c r="NV1015" s="0"/>
      <c r="NW1015" s="0"/>
      <c r="NX1015" s="0"/>
      <c r="NY1015" s="0"/>
      <c r="NZ1015" s="0"/>
      <c r="OA1015" s="0"/>
      <c r="OB1015" s="0"/>
      <c r="OC1015" s="0"/>
      <c r="OD1015" s="0"/>
      <c r="OE1015" s="0"/>
      <c r="OF1015" s="0"/>
      <c r="OG1015" s="0"/>
      <c r="OH1015" s="0"/>
      <c r="OI1015" s="0"/>
      <c r="OJ1015" s="0"/>
      <c r="OK1015" s="0"/>
      <c r="OL1015" s="0"/>
      <c r="OM1015" s="0"/>
      <c r="ON1015" s="0"/>
      <c r="OO1015" s="0"/>
      <c r="OP1015" s="0"/>
      <c r="OQ1015" s="0"/>
      <c r="OR1015" s="0"/>
      <c r="OS1015" s="0"/>
      <c r="OT1015" s="0"/>
      <c r="OU1015" s="0"/>
      <c r="OV1015" s="0"/>
      <c r="OW1015" s="0"/>
      <c r="OX1015" s="0"/>
      <c r="OY1015" s="0"/>
      <c r="OZ1015" s="0"/>
      <c r="PA1015" s="0"/>
      <c r="PB1015" s="0"/>
      <c r="PC1015" s="0"/>
      <c r="PD1015" s="0"/>
      <c r="PE1015" s="0"/>
      <c r="PF1015" s="0"/>
      <c r="PG1015" s="0"/>
      <c r="PH1015" s="0"/>
      <c r="PI1015" s="0"/>
      <c r="PJ1015" s="0"/>
      <c r="PK1015" s="0"/>
      <c r="PL1015" s="0"/>
      <c r="PM1015" s="0"/>
      <c r="PN1015" s="0"/>
      <c r="PO1015" s="0"/>
      <c r="PP1015" s="0"/>
      <c r="PQ1015" s="0"/>
      <c r="PR1015" s="0"/>
      <c r="PS1015" s="0"/>
      <c r="PT1015" s="0"/>
      <c r="PU1015" s="0"/>
      <c r="PV1015" s="0"/>
      <c r="PW1015" s="0"/>
      <c r="PX1015" s="0"/>
      <c r="PY1015" s="0"/>
      <c r="PZ1015" s="0"/>
      <c r="QA1015" s="0"/>
      <c r="QB1015" s="0"/>
      <c r="QC1015" s="0"/>
      <c r="QD1015" s="0"/>
      <c r="QE1015" s="0"/>
      <c r="QF1015" s="0"/>
      <c r="QG1015" s="0"/>
      <c r="QH1015" s="0"/>
      <c r="QI1015" s="0"/>
      <c r="QJ1015" s="0"/>
      <c r="QK1015" s="0"/>
      <c r="QL1015" s="0"/>
      <c r="QM1015" s="0"/>
      <c r="QN1015" s="0"/>
      <c r="QO1015" s="0"/>
      <c r="QP1015" s="0"/>
      <c r="QQ1015" s="0"/>
      <c r="QR1015" s="0"/>
      <c r="QS1015" s="0"/>
      <c r="QT1015" s="0"/>
      <c r="QU1015" s="0"/>
      <c r="QV1015" s="0"/>
      <c r="QW1015" s="0"/>
      <c r="QX1015" s="0"/>
      <c r="QY1015" s="0"/>
      <c r="QZ1015" s="0"/>
      <c r="RA1015" s="0"/>
      <c r="RB1015" s="0"/>
      <c r="RC1015" s="0"/>
      <c r="RD1015" s="0"/>
      <c r="RE1015" s="0"/>
      <c r="RF1015" s="0"/>
      <c r="RG1015" s="0"/>
      <c r="RH1015" s="0"/>
      <c r="RI1015" s="0"/>
      <c r="RJ1015" s="0"/>
      <c r="RK1015" s="0"/>
      <c r="RL1015" s="0"/>
      <c r="RM1015" s="0"/>
      <c r="RN1015" s="0"/>
      <c r="RO1015" s="0"/>
      <c r="RP1015" s="0"/>
      <c r="RQ1015" s="0"/>
      <c r="RR1015" s="0"/>
      <c r="RS1015" s="0"/>
      <c r="RT1015" s="0"/>
      <c r="RU1015" s="0"/>
      <c r="RV1015" s="0"/>
      <c r="RW1015" s="0"/>
      <c r="RX1015" s="0"/>
      <c r="RY1015" s="0"/>
      <c r="RZ1015" s="0"/>
      <c r="SA1015" s="0"/>
      <c r="SB1015" s="0"/>
      <c r="SC1015" s="0"/>
      <c r="SD1015" s="0"/>
      <c r="SE1015" s="0"/>
      <c r="SF1015" s="0"/>
      <c r="SG1015" s="0"/>
      <c r="SH1015" s="0"/>
      <c r="SI1015" s="0"/>
      <c r="SJ1015" s="0"/>
      <c r="SK1015" s="0"/>
      <c r="SL1015" s="0"/>
      <c r="SM1015" s="0"/>
      <c r="SN1015" s="0"/>
      <c r="SO1015" s="0"/>
      <c r="SP1015" s="0"/>
      <c r="SQ1015" s="0"/>
      <c r="SR1015" s="0"/>
      <c r="SS1015" s="0"/>
      <c r="ST1015" s="0"/>
      <c r="SU1015" s="0"/>
      <c r="SV1015" s="0"/>
      <c r="SW1015" s="0"/>
      <c r="SX1015" s="0"/>
      <c r="SY1015" s="0"/>
      <c r="SZ1015" s="0"/>
      <c r="TA1015" s="0"/>
      <c r="TB1015" s="0"/>
      <c r="TC1015" s="0"/>
      <c r="TD1015" s="0"/>
      <c r="TE1015" s="0"/>
      <c r="TF1015" s="0"/>
      <c r="TG1015" s="0"/>
      <c r="TH1015" s="0"/>
      <c r="TI1015" s="0"/>
      <c r="TJ1015" s="0"/>
      <c r="TK1015" s="0"/>
      <c r="TL1015" s="0"/>
      <c r="TM1015" s="0"/>
      <c r="TN1015" s="0"/>
      <c r="TO1015" s="0"/>
      <c r="TP1015" s="0"/>
      <c r="TQ1015" s="0"/>
      <c r="TR1015" s="0"/>
      <c r="TS1015" s="0"/>
      <c r="TT1015" s="0"/>
      <c r="TU1015" s="0"/>
      <c r="TV1015" s="0"/>
      <c r="TW1015" s="0"/>
      <c r="TX1015" s="0"/>
      <c r="TY1015" s="0"/>
      <c r="TZ1015" s="0"/>
      <c r="UA1015" s="0"/>
      <c r="UB1015" s="0"/>
      <c r="UC1015" s="0"/>
      <c r="UD1015" s="0"/>
      <c r="UE1015" s="0"/>
      <c r="UF1015" s="0"/>
      <c r="UG1015" s="0"/>
      <c r="UH1015" s="0"/>
      <c r="UI1015" s="0"/>
      <c r="UJ1015" s="0"/>
      <c r="UK1015" s="0"/>
      <c r="UL1015" s="0"/>
      <c r="UM1015" s="0"/>
      <c r="UN1015" s="0"/>
      <c r="UO1015" s="0"/>
      <c r="UP1015" s="0"/>
      <c r="UQ1015" s="0"/>
      <c r="UR1015" s="0"/>
      <c r="US1015" s="0"/>
      <c r="UT1015" s="0"/>
      <c r="UU1015" s="0"/>
      <c r="UV1015" s="0"/>
      <c r="UW1015" s="0"/>
      <c r="UX1015" s="0"/>
      <c r="UY1015" s="0"/>
      <c r="UZ1015" s="0"/>
      <c r="VA1015" s="0"/>
      <c r="VB1015" s="0"/>
      <c r="VC1015" s="0"/>
      <c r="VD1015" s="0"/>
      <c r="VE1015" s="0"/>
      <c r="VF1015" s="0"/>
      <c r="VG1015" s="0"/>
      <c r="VH1015" s="0"/>
      <c r="VI1015" s="0"/>
      <c r="VJ1015" s="0"/>
      <c r="VK1015" s="0"/>
      <c r="VL1015" s="0"/>
      <c r="VM1015" s="0"/>
      <c r="VN1015" s="0"/>
      <c r="VO1015" s="0"/>
      <c r="VP1015" s="0"/>
      <c r="VQ1015" s="0"/>
      <c r="VR1015" s="0"/>
      <c r="VS1015" s="0"/>
      <c r="VT1015" s="0"/>
      <c r="VU1015" s="0"/>
      <c r="VV1015" s="0"/>
      <c r="VW1015" s="0"/>
      <c r="VX1015" s="0"/>
      <c r="VY1015" s="0"/>
      <c r="VZ1015" s="0"/>
      <c r="WA1015" s="0"/>
      <c r="WB1015" s="0"/>
      <c r="WC1015" s="0"/>
      <c r="WD1015" s="0"/>
      <c r="WE1015" s="0"/>
      <c r="WF1015" s="0"/>
      <c r="WG1015" s="0"/>
      <c r="WH1015" s="0"/>
      <c r="WI1015" s="0"/>
      <c r="WJ1015" s="0"/>
      <c r="WK1015" s="0"/>
      <c r="WL1015" s="0"/>
      <c r="WM1015" s="0"/>
      <c r="WN1015" s="0"/>
      <c r="WO1015" s="0"/>
      <c r="WP1015" s="0"/>
      <c r="WQ1015" s="0"/>
      <c r="WR1015" s="0"/>
      <c r="WS1015" s="0"/>
      <c r="WT1015" s="0"/>
      <c r="WU1015" s="0"/>
      <c r="WV1015" s="0"/>
      <c r="WW1015" s="0"/>
      <c r="WX1015" s="0"/>
      <c r="WY1015" s="0"/>
      <c r="WZ1015" s="0"/>
      <c r="XA1015" s="0"/>
      <c r="XB1015" s="0"/>
      <c r="XC1015" s="0"/>
      <c r="XD1015" s="0"/>
      <c r="XE1015" s="0"/>
      <c r="XF1015" s="0"/>
      <c r="XG1015" s="0"/>
      <c r="XH1015" s="0"/>
      <c r="XI1015" s="0"/>
      <c r="XJ1015" s="0"/>
      <c r="XK1015" s="0"/>
      <c r="XL1015" s="0"/>
      <c r="XM1015" s="0"/>
      <c r="XN1015" s="0"/>
      <c r="XO1015" s="0"/>
      <c r="XP1015" s="0"/>
      <c r="XQ1015" s="0"/>
      <c r="XR1015" s="0"/>
      <c r="XS1015" s="0"/>
      <c r="XT1015" s="0"/>
      <c r="XU1015" s="0"/>
      <c r="XV1015" s="0"/>
      <c r="XW1015" s="0"/>
      <c r="XX1015" s="0"/>
      <c r="XY1015" s="0"/>
      <c r="XZ1015" s="0"/>
      <c r="YA1015" s="0"/>
      <c r="YB1015" s="0"/>
      <c r="YC1015" s="0"/>
      <c r="YD1015" s="0"/>
      <c r="YE1015" s="0"/>
      <c r="YF1015" s="0"/>
      <c r="YG1015" s="0"/>
      <c r="YH1015" s="0"/>
      <c r="YI1015" s="0"/>
      <c r="YJ1015" s="0"/>
      <c r="YK1015" s="0"/>
      <c r="YL1015" s="0"/>
      <c r="YM1015" s="0"/>
      <c r="YN1015" s="0"/>
      <c r="YO1015" s="0"/>
      <c r="YP1015" s="0"/>
      <c r="YQ1015" s="0"/>
      <c r="YR1015" s="0"/>
      <c r="YS1015" s="0"/>
      <c r="YT1015" s="0"/>
      <c r="YU1015" s="0"/>
      <c r="YV1015" s="0"/>
      <c r="YW1015" s="0"/>
      <c r="YX1015" s="0"/>
      <c r="YY1015" s="0"/>
      <c r="YZ1015" s="0"/>
      <c r="ZA1015" s="0"/>
      <c r="ZB1015" s="0"/>
      <c r="ZC1015" s="0"/>
      <c r="ZD1015" s="0"/>
      <c r="ZE1015" s="0"/>
      <c r="ZF1015" s="0"/>
      <c r="ZG1015" s="0"/>
      <c r="ZH1015" s="0"/>
      <c r="ZI1015" s="0"/>
      <c r="ZJ1015" s="0"/>
      <c r="ZK1015" s="0"/>
      <c r="ZL1015" s="0"/>
      <c r="ZM1015" s="0"/>
      <c r="ZN1015" s="0"/>
      <c r="ZO1015" s="0"/>
      <c r="ZP1015" s="0"/>
      <c r="ZQ1015" s="0"/>
      <c r="ZR1015" s="0"/>
      <c r="ZS1015" s="0"/>
      <c r="ZT1015" s="0"/>
      <c r="ZU1015" s="0"/>
      <c r="ZV1015" s="0"/>
      <c r="ZW1015" s="0"/>
      <c r="ZX1015" s="0"/>
      <c r="ZY1015" s="0"/>
      <c r="ZZ1015" s="0"/>
      <c r="AAA1015" s="0"/>
      <c r="AAB1015" s="0"/>
      <c r="AAC1015" s="0"/>
      <c r="AAD1015" s="0"/>
      <c r="AAE1015" s="0"/>
      <c r="AAF1015" s="0"/>
      <c r="AAG1015" s="0"/>
      <c r="AAH1015" s="0"/>
      <c r="AAI1015" s="0"/>
      <c r="AAJ1015" s="0"/>
      <c r="AAK1015" s="0"/>
      <c r="AAL1015" s="0"/>
      <c r="AAM1015" s="0"/>
      <c r="AAN1015" s="0"/>
      <c r="AAO1015" s="0"/>
      <c r="AAP1015" s="0"/>
      <c r="AAQ1015" s="0"/>
      <c r="AAR1015" s="0"/>
      <c r="AAS1015" s="0"/>
      <c r="AAT1015" s="0"/>
      <c r="AAU1015" s="0"/>
      <c r="AAV1015" s="0"/>
      <c r="AAW1015" s="0"/>
      <c r="AAX1015" s="0"/>
      <c r="AAY1015" s="0"/>
      <c r="AAZ1015" s="0"/>
      <c r="ABA1015" s="0"/>
      <c r="ABB1015" s="0"/>
      <c r="ABC1015" s="0"/>
      <c r="ABD1015" s="0"/>
      <c r="ABE1015" s="0"/>
      <c r="ABF1015" s="0"/>
      <c r="ABG1015" s="0"/>
      <c r="ABH1015" s="0"/>
      <c r="ABI1015" s="0"/>
      <c r="ABJ1015" s="0"/>
      <c r="ABK1015" s="0"/>
      <c r="ABL1015" s="0"/>
      <c r="ABM1015" s="0"/>
      <c r="ABN1015" s="0"/>
      <c r="ABO1015" s="0"/>
      <c r="ABP1015" s="0"/>
      <c r="ABQ1015" s="0"/>
      <c r="ABR1015" s="0"/>
      <c r="ABS1015" s="0"/>
      <c r="ABT1015" s="0"/>
      <c r="ABU1015" s="0"/>
      <c r="ABV1015" s="0"/>
      <c r="ABW1015" s="0"/>
      <c r="ABX1015" s="0"/>
      <c r="ABY1015" s="0"/>
      <c r="ABZ1015" s="0"/>
      <c r="ACA1015" s="0"/>
      <c r="ACB1015" s="0"/>
      <c r="ACC1015" s="0"/>
      <c r="ACD1015" s="0"/>
      <c r="ACE1015" s="0"/>
      <c r="ACF1015" s="0"/>
      <c r="ACG1015" s="0"/>
      <c r="ACH1015" s="0"/>
      <c r="ACI1015" s="0"/>
      <c r="ACJ1015" s="0"/>
      <c r="ACK1015" s="0"/>
      <c r="ACL1015" s="0"/>
      <c r="ACM1015" s="0"/>
      <c r="ACN1015" s="0"/>
      <c r="ACO1015" s="0"/>
      <c r="ACP1015" s="0"/>
      <c r="ACQ1015" s="0"/>
      <c r="ACR1015" s="0"/>
      <c r="ACS1015" s="0"/>
      <c r="ACT1015" s="0"/>
      <c r="ACU1015" s="0"/>
      <c r="ACV1015" s="0"/>
      <c r="ACW1015" s="0"/>
      <c r="ACX1015" s="0"/>
      <c r="ACY1015" s="0"/>
      <c r="ACZ1015" s="0"/>
      <c r="ADA1015" s="0"/>
      <c r="ADB1015" s="0"/>
      <c r="ADC1015" s="0"/>
      <c r="ADD1015" s="0"/>
      <c r="ADE1015" s="0"/>
      <c r="ADF1015" s="0"/>
      <c r="ADG1015" s="0"/>
      <c r="ADH1015" s="0"/>
      <c r="ADI1015" s="0"/>
      <c r="ADJ1015" s="0"/>
      <c r="ADK1015" s="0"/>
      <c r="ADL1015" s="0"/>
      <c r="ADM1015" s="0"/>
      <c r="ADN1015" s="0"/>
      <c r="ADO1015" s="0"/>
      <c r="ADP1015" s="0"/>
      <c r="ADQ1015" s="0"/>
      <c r="ADR1015" s="0"/>
      <c r="ADS1015" s="0"/>
      <c r="ADT1015" s="0"/>
      <c r="ADU1015" s="0"/>
      <c r="ADV1015" s="0"/>
      <c r="ADW1015" s="0"/>
      <c r="ADX1015" s="0"/>
      <c r="ADY1015" s="0"/>
      <c r="ADZ1015" s="0"/>
      <c r="AEA1015" s="0"/>
      <c r="AEB1015" s="0"/>
      <c r="AEC1015" s="0"/>
      <c r="AED1015" s="0"/>
      <c r="AEE1015" s="0"/>
      <c r="AEF1015" s="0"/>
      <c r="AEG1015" s="0"/>
      <c r="AEH1015" s="0"/>
      <c r="AEI1015" s="0"/>
      <c r="AEJ1015" s="0"/>
      <c r="AEK1015" s="0"/>
      <c r="AEL1015" s="0"/>
      <c r="AEM1015" s="0"/>
      <c r="AEN1015" s="0"/>
      <c r="AEO1015" s="0"/>
      <c r="AEP1015" s="0"/>
      <c r="AEQ1015" s="0"/>
      <c r="AER1015" s="0"/>
      <c r="AES1015" s="0"/>
      <c r="AET1015" s="0"/>
      <c r="AEU1015" s="0"/>
      <c r="AEV1015" s="0"/>
      <c r="AEW1015" s="0"/>
      <c r="AEX1015" s="0"/>
      <c r="AEY1015" s="0"/>
      <c r="AEZ1015" s="0"/>
      <c r="AFA1015" s="0"/>
      <c r="AFB1015" s="0"/>
      <c r="AFC1015" s="0"/>
      <c r="AFD1015" s="0"/>
      <c r="AFE1015" s="0"/>
      <c r="AFF1015" s="0"/>
      <c r="AFG1015" s="0"/>
      <c r="AFH1015" s="0"/>
      <c r="AFI1015" s="0"/>
      <c r="AFJ1015" s="0"/>
      <c r="AFK1015" s="0"/>
      <c r="AFL1015" s="0"/>
      <c r="AFM1015" s="0"/>
      <c r="AFN1015" s="0"/>
      <c r="AFO1015" s="0"/>
      <c r="AFP1015" s="0"/>
      <c r="AFQ1015" s="0"/>
      <c r="AFR1015" s="0"/>
      <c r="AFS1015" s="0"/>
      <c r="AFT1015" s="0"/>
      <c r="AFU1015" s="0"/>
      <c r="AFV1015" s="0"/>
      <c r="AFW1015" s="0"/>
      <c r="AFX1015" s="0"/>
      <c r="AFY1015" s="0"/>
      <c r="AFZ1015" s="0"/>
      <c r="AGA1015" s="0"/>
      <c r="AGB1015" s="0"/>
      <c r="AGC1015" s="0"/>
      <c r="AGD1015" s="0"/>
      <c r="AGE1015" s="0"/>
      <c r="AGF1015" s="0"/>
      <c r="AGG1015" s="0"/>
      <c r="AGH1015" s="0"/>
      <c r="AGI1015" s="0"/>
      <c r="AGJ1015" s="0"/>
      <c r="AGK1015" s="0"/>
      <c r="AGL1015" s="0"/>
      <c r="AGM1015" s="0"/>
      <c r="AGN1015" s="0"/>
      <c r="AGO1015" s="0"/>
      <c r="AGP1015" s="0"/>
      <c r="AGQ1015" s="0"/>
      <c r="AGR1015" s="0"/>
      <c r="AGS1015" s="0"/>
      <c r="AGT1015" s="0"/>
      <c r="AGU1015" s="0"/>
      <c r="AGV1015" s="0"/>
      <c r="AGW1015" s="0"/>
      <c r="AGX1015" s="0"/>
      <c r="AGY1015" s="0"/>
      <c r="AGZ1015" s="0"/>
      <c r="AHA1015" s="0"/>
      <c r="AHB1015" s="0"/>
      <c r="AHC1015" s="0"/>
      <c r="AHD1015" s="0"/>
      <c r="AHE1015" s="0"/>
      <c r="AHF1015" s="0"/>
      <c r="AHG1015" s="0"/>
      <c r="AHH1015" s="0"/>
      <c r="AHI1015" s="0"/>
      <c r="AHJ1015" s="0"/>
      <c r="AHK1015" s="0"/>
      <c r="AHL1015" s="0"/>
      <c r="AHM1015" s="0"/>
      <c r="AHN1015" s="0"/>
      <c r="AHO1015" s="0"/>
      <c r="AHP1015" s="0"/>
      <c r="AHQ1015" s="0"/>
      <c r="AHR1015" s="0"/>
      <c r="AHS1015" s="0"/>
      <c r="AHT1015" s="0"/>
      <c r="AHU1015" s="0"/>
      <c r="AHV1015" s="0"/>
      <c r="AHW1015" s="0"/>
      <c r="AHX1015" s="0"/>
      <c r="AHY1015" s="0"/>
      <c r="AHZ1015" s="0"/>
      <c r="AIA1015" s="0"/>
      <c r="AIB1015" s="0"/>
      <c r="AIC1015" s="0"/>
      <c r="AID1015" s="0"/>
      <c r="AIE1015" s="0"/>
      <c r="AIF1015" s="0"/>
      <c r="AIG1015" s="0"/>
      <c r="AIH1015" s="0"/>
      <c r="AII1015" s="0"/>
      <c r="AIJ1015" s="0"/>
      <c r="AIK1015" s="0"/>
      <c r="AIL1015" s="0"/>
      <c r="AIM1015" s="0"/>
      <c r="AIN1015" s="0"/>
      <c r="AIO1015" s="0"/>
      <c r="AIP1015" s="0"/>
      <c r="AIQ1015" s="0"/>
      <c r="AIR1015" s="0"/>
      <c r="AIS1015" s="0"/>
      <c r="AIT1015" s="0"/>
      <c r="AIU1015" s="0"/>
      <c r="AIV1015" s="0"/>
      <c r="AIW1015" s="0"/>
      <c r="AIX1015" s="0"/>
      <c r="AIY1015" s="0"/>
      <c r="AIZ1015" s="0"/>
      <c r="AJA1015" s="0"/>
      <c r="AJB1015" s="0"/>
      <c r="AJC1015" s="0"/>
      <c r="AJD1015" s="0"/>
      <c r="AJE1015" s="0"/>
      <c r="AJF1015" s="0"/>
      <c r="AJG1015" s="0"/>
      <c r="AJH1015" s="0"/>
      <c r="AJI1015" s="0"/>
      <c r="AJJ1015" s="0"/>
      <c r="AJK1015" s="0"/>
      <c r="AJL1015" s="0"/>
      <c r="AJM1015" s="0"/>
      <c r="AJN1015" s="0"/>
      <c r="AJO1015" s="0"/>
      <c r="AJP1015" s="0"/>
      <c r="AJQ1015" s="0"/>
      <c r="AJR1015" s="0"/>
      <c r="AJS1015" s="0"/>
      <c r="AJT1015" s="0"/>
      <c r="AJU1015" s="0"/>
      <c r="AJV1015" s="0"/>
      <c r="AJW1015" s="0"/>
      <c r="AJX1015" s="0"/>
      <c r="AJY1015" s="0"/>
      <c r="AJZ1015" s="0"/>
      <c r="AKA1015" s="0"/>
      <c r="AKB1015" s="0"/>
      <c r="AKC1015" s="0"/>
      <c r="AKD1015" s="0"/>
      <c r="AKE1015" s="0"/>
      <c r="AKF1015" s="0"/>
      <c r="AKG1015" s="0"/>
      <c r="AKH1015" s="0"/>
      <c r="AKI1015" s="0"/>
      <c r="AKJ1015" s="0"/>
      <c r="AKK1015" s="0"/>
      <c r="AKL1015" s="0"/>
      <c r="AKM1015" s="0"/>
      <c r="AKN1015" s="0"/>
      <c r="AKO1015" s="0"/>
      <c r="AKP1015" s="0"/>
      <c r="AKQ1015" s="0"/>
      <c r="AKR1015" s="0"/>
      <c r="AKS1015" s="0"/>
      <c r="AKT1015" s="0"/>
      <c r="AKU1015" s="0"/>
      <c r="AKV1015" s="0"/>
      <c r="AKW1015" s="0"/>
      <c r="AKX1015" s="0"/>
      <c r="AKY1015" s="0"/>
      <c r="AKZ1015" s="0"/>
      <c r="ALA1015" s="0"/>
      <c r="ALB1015" s="0"/>
      <c r="ALC1015" s="0"/>
      <c r="ALD1015" s="0"/>
      <c r="ALE1015" s="0"/>
      <c r="ALF1015" s="0"/>
      <c r="ALG1015" s="0"/>
      <c r="ALH1015" s="0"/>
      <c r="ALI1015" s="0"/>
      <c r="ALJ1015" s="0"/>
      <c r="ALK1015" s="0"/>
      <c r="ALL1015" s="0"/>
      <c r="ALM1015" s="0"/>
      <c r="ALN1015" s="0"/>
      <c r="ALO1015" s="0"/>
      <c r="ALP1015" s="0"/>
      <c r="ALQ1015" s="0"/>
      <c r="ALR1015" s="0"/>
      <c r="ALS1015" s="0"/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customFormat="false" ht="19.5" hidden="true" customHeight="true" outlineLevel="0" collapsed="false">
      <c r="A1016" s="5" t="n">
        <v>1014</v>
      </c>
      <c r="B1016" s="75" t="s">
        <v>7</v>
      </c>
      <c r="C1016" s="75" t="s">
        <v>689</v>
      </c>
      <c r="D1016" s="75" t="s">
        <v>1204</v>
      </c>
      <c r="E1016" s="12" t="s">
        <v>1204</v>
      </c>
      <c r="F1016" s="12" t="s">
        <v>1204</v>
      </c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/>
      <c r="LY1016" s="0"/>
      <c r="LZ1016" s="0"/>
      <c r="MA1016" s="0"/>
      <c r="MB1016" s="0"/>
      <c r="MC1016" s="0"/>
      <c r="MD1016" s="0"/>
      <c r="ME1016" s="0"/>
      <c r="MF1016" s="0"/>
      <c r="MG1016" s="0"/>
      <c r="MH1016" s="0"/>
      <c r="MI1016" s="0"/>
      <c r="MJ1016" s="0"/>
      <c r="MK1016" s="0"/>
      <c r="ML1016" s="0"/>
      <c r="MM1016" s="0"/>
      <c r="MN1016" s="0"/>
      <c r="MO1016" s="0"/>
      <c r="MP1016" s="0"/>
      <c r="MQ1016" s="0"/>
      <c r="MR1016" s="0"/>
      <c r="MS1016" s="0"/>
      <c r="MT1016" s="0"/>
      <c r="MU1016" s="0"/>
      <c r="MV1016" s="0"/>
      <c r="MW1016" s="0"/>
      <c r="MX1016" s="0"/>
      <c r="MY1016" s="0"/>
      <c r="MZ1016" s="0"/>
      <c r="NA1016" s="0"/>
      <c r="NB1016" s="0"/>
      <c r="NC1016" s="0"/>
      <c r="ND1016" s="0"/>
      <c r="NE1016" s="0"/>
      <c r="NF1016" s="0"/>
      <c r="NG1016" s="0"/>
      <c r="NH1016" s="0"/>
      <c r="NI1016" s="0"/>
      <c r="NJ1016" s="0"/>
      <c r="NK1016" s="0"/>
      <c r="NL1016" s="0"/>
      <c r="NM1016" s="0"/>
      <c r="NN1016" s="0"/>
      <c r="NO1016" s="0"/>
      <c r="NP1016" s="0"/>
      <c r="NQ1016" s="0"/>
      <c r="NR1016" s="0"/>
      <c r="NS1016" s="0"/>
      <c r="NT1016" s="0"/>
      <c r="NU1016" s="0"/>
      <c r="NV1016" s="0"/>
      <c r="NW1016" s="0"/>
      <c r="NX1016" s="0"/>
      <c r="NY1016" s="0"/>
      <c r="NZ1016" s="0"/>
      <c r="OA1016" s="0"/>
      <c r="OB1016" s="0"/>
      <c r="OC1016" s="0"/>
      <c r="OD1016" s="0"/>
      <c r="OE1016" s="0"/>
      <c r="OF1016" s="0"/>
      <c r="OG1016" s="0"/>
      <c r="OH1016" s="0"/>
      <c r="OI1016" s="0"/>
      <c r="OJ1016" s="0"/>
      <c r="OK1016" s="0"/>
      <c r="OL1016" s="0"/>
      <c r="OM1016" s="0"/>
      <c r="ON1016" s="0"/>
      <c r="OO1016" s="0"/>
      <c r="OP1016" s="0"/>
      <c r="OQ1016" s="0"/>
      <c r="OR1016" s="0"/>
      <c r="OS1016" s="0"/>
      <c r="OT1016" s="0"/>
      <c r="OU1016" s="0"/>
      <c r="OV1016" s="0"/>
      <c r="OW1016" s="0"/>
      <c r="OX1016" s="0"/>
      <c r="OY1016" s="0"/>
      <c r="OZ1016" s="0"/>
      <c r="PA1016" s="0"/>
      <c r="PB1016" s="0"/>
      <c r="PC1016" s="0"/>
      <c r="PD1016" s="0"/>
      <c r="PE1016" s="0"/>
      <c r="PF1016" s="0"/>
      <c r="PG1016" s="0"/>
      <c r="PH1016" s="0"/>
      <c r="PI1016" s="0"/>
      <c r="PJ1016" s="0"/>
      <c r="PK1016" s="0"/>
      <c r="PL1016" s="0"/>
      <c r="PM1016" s="0"/>
      <c r="PN1016" s="0"/>
      <c r="PO1016" s="0"/>
      <c r="PP1016" s="0"/>
      <c r="PQ1016" s="0"/>
      <c r="PR1016" s="0"/>
      <c r="PS1016" s="0"/>
      <c r="PT1016" s="0"/>
      <c r="PU1016" s="0"/>
      <c r="PV1016" s="0"/>
      <c r="PW1016" s="0"/>
      <c r="PX1016" s="0"/>
      <c r="PY1016" s="0"/>
      <c r="PZ1016" s="0"/>
      <c r="QA1016" s="0"/>
      <c r="QB1016" s="0"/>
      <c r="QC1016" s="0"/>
      <c r="QD1016" s="0"/>
      <c r="QE1016" s="0"/>
      <c r="QF1016" s="0"/>
      <c r="QG1016" s="0"/>
      <c r="QH1016" s="0"/>
      <c r="QI1016" s="0"/>
      <c r="QJ1016" s="0"/>
      <c r="QK1016" s="0"/>
      <c r="QL1016" s="0"/>
      <c r="QM1016" s="0"/>
      <c r="QN1016" s="0"/>
      <c r="QO1016" s="0"/>
      <c r="QP1016" s="0"/>
      <c r="QQ1016" s="0"/>
      <c r="QR1016" s="0"/>
      <c r="QS1016" s="0"/>
      <c r="QT1016" s="0"/>
      <c r="QU1016" s="0"/>
      <c r="QV1016" s="0"/>
      <c r="QW1016" s="0"/>
      <c r="QX1016" s="0"/>
      <c r="QY1016" s="0"/>
      <c r="QZ1016" s="0"/>
      <c r="RA1016" s="0"/>
      <c r="RB1016" s="0"/>
      <c r="RC1016" s="0"/>
      <c r="RD1016" s="0"/>
      <c r="RE1016" s="0"/>
      <c r="RF1016" s="0"/>
      <c r="RG1016" s="0"/>
      <c r="RH1016" s="0"/>
      <c r="RI1016" s="0"/>
      <c r="RJ1016" s="0"/>
      <c r="RK1016" s="0"/>
      <c r="RL1016" s="0"/>
      <c r="RM1016" s="0"/>
      <c r="RN1016" s="0"/>
      <c r="RO1016" s="0"/>
      <c r="RP1016" s="0"/>
      <c r="RQ1016" s="0"/>
      <c r="RR1016" s="0"/>
      <c r="RS1016" s="0"/>
      <c r="RT1016" s="0"/>
      <c r="RU1016" s="0"/>
      <c r="RV1016" s="0"/>
      <c r="RW1016" s="0"/>
      <c r="RX1016" s="0"/>
      <c r="RY1016" s="0"/>
      <c r="RZ1016" s="0"/>
      <c r="SA1016" s="0"/>
      <c r="SB1016" s="0"/>
      <c r="SC1016" s="0"/>
      <c r="SD1016" s="0"/>
      <c r="SE1016" s="0"/>
      <c r="SF1016" s="0"/>
      <c r="SG1016" s="0"/>
      <c r="SH1016" s="0"/>
      <c r="SI1016" s="0"/>
      <c r="SJ1016" s="0"/>
      <c r="SK1016" s="0"/>
      <c r="SL1016" s="0"/>
      <c r="SM1016" s="0"/>
      <c r="SN1016" s="0"/>
      <c r="SO1016" s="0"/>
      <c r="SP1016" s="0"/>
      <c r="SQ1016" s="0"/>
      <c r="SR1016" s="0"/>
      <c r="SS1016" s="0"/>
      <c r="ST1016" s="0"/>
      <c r="SU1016" s="0"/>
      <c r="SV1016" s="0"/>
      <c r="SW1016" s="0"/>
      <c r="SX1016" s="0"/>
      <c r="SY1016" s="0"/>
      <c r="SZ1016" s="0"/>
      <c r="TA1016" s="0"/>
      <c r="TB1016" s="0"/>
      <c r="TC1016" s="0"/>
      <c r="TD1016" s="0"/>
      <c r="TE1016" s="0"/>
      <c r="TF1016" s="0"/>
      <c r="TG1016" s="0"/>
      <c r="TH1016" s="0"/>
      <c r="TI1016" s="0"/>
      <c r="TJ1016" s="0"/>
      <c r="TK1016" s="0"/>
      <c r="TL1016" s="0"/>
      <c r="TM1016" s="0"/>
      <c r="TN1016" s="0"/>
      <c r="TO1016" s="0"/>
      <c r="TP1016" s="0"/>
      <c r="TQ1016" s="0"/>
      <c r="TR1016" s="0"/>
      <c r="TS1016" s="0"/>
      <c r="TT1016" s="0"/>
      <c r="TU1016" s="0"/>
      <c r="TV1016" s="0"/>
      <c r="TW1016" s="0"/>
      <c r="TX1016" s="0"/>
      <c r="TY1016" s="0"/>
      <c r="TZ1016" s="0"/>
      <c r="UA1016" s="0"/>
      <c r="UB1016" s="0"/>
      <c r="UC1016" s="0"/>
      <c r="UD1016" s="0"/>
      <c r="UE1016" s="0"/>
      <c r="UF1016" s="0"/>
      <c r="UG1016" s="0"/>
      <c r="UH1016" s="0"/>
      <c r="UI1016" s="0"/>
      <c r="UJ1016" s="0"/>
      <c r="UK1016" s="0"/>
      <c r="UL1016" s="0"/>
      <c r="UM1016" s="0"/>
      <c r="UN1016" s="0"/>
      <c r="UO1016" s="0"/>
      <c r="UP1016" s="0"/>
      <c r="UQ1016" s="0"/>
      <c r="UR1016" s="0"/>
      <c r="US1016" s="0"/>
      <c r="UT1016" s="0"/>
      <c r="UU1016" s="0"/>
      <c r="UV1016" s="0"/>
      <c r="UW1016" s="0"/>
      <c r="UX1016" s="0"/>
      <c r="UY1016" s="0"/>
      <c r="UZ1016" s="0"/>
      <c r="VA1016" s="0"/>
      <c r="VB1016" s="0"/>
      <c r="VC1016" s="0"/>
      <c r="VD1016" s="0"/>
      <c r="VE1016" s="0"/>
      <c r="VF1016" s="0"/>
      <c r="VG1016" s="0"/>
      <c r="VH1016" s="0"/>
      <c r="VI1016" s="0"/>
      <c r="VJ1016" s="0"/>
      <c r="VK1016" s="0"/>
      <c r="VL1016" s="0"/>
      <c r="VM1016" s="0"/>
      <c r="VN1016" s="0"/>
      <c r="VO1016" s="0"/>
      <c r="VP1016" s="0"/>
      <c r="VQ1016" s="0"/>
      <c r="VR1016" s="0"/>
      <c r="VS1016" s="0"/>
      <c r="VT1016" s="0"/>
      <c r="VU1016" s="0"/>
      <c r="VV1016" s="0"/>
      <c r="VW1016" s="0"/>
      <c r="VX1016" s="0"/>
      <c r="VY1016" s="0"/>
      <c r="VZ1016" s="0"/>
      <c r="WA1016" s="0"/>
      <c r="WB1016" s="0"/>
      <c r="WC1016" s="0"/>
      <c r="WD1016" s="0"/>
      <c r="WE1016" s="0"/>
      <c r="WF1016" s="0"/>
      <c r="WG1016" s="0"/>
      <c r="WH1016" s="0"/>
      <c r="WI1016" s="0"/>
      <c r="WJ1016" s="0"/>
      <c r="WK1016" s="0"/>
      <c r="WL1016" s="0"/>
      <c r="WM1016" s="0"/>
      <c r="WN1016" s="0"/>
      <c r="WO1016" s="0"/>
      <c r="WP1016" s="0"/>
      <c r="WQ1016" s="0"/>
      <c r="WR1016" s="0"/>
      <c r="WS1016" s="0"/>
      <c r="WT1016" s="0"/>
      <c r="WU1016" s="0"/>
      <c r="WV1016" s="0"/>
      <c r="WW1016" s="0"/>
      <c r="WX1016" s="0"/>
      <c r="WY1016" s="0"/>
      <c r="WZ1016" s="0"/>
      <c r="XA1016" s="0"/>
      <c r="XB1016" s="0"/>
      <c r="XC1016" s="0"/>
      <c r="XD1016" s="0"/>
      <c r="XE1016" s="0"/>
      <c r="XF1016" s="0"/>
      <c r="XG1016" s="0"/>
      <c r="XH1016" s="0"/>
      <c r="XI1016" s="0"/>
      <c r="XJ1016" s="0"/>
      <c r="XK1016" s="0"/>
      <c r="XL1016" s="0"/>
      <c r="XM1016" s="0"/>
      <c r="XN1016" s="0"/>
      <c r="XO1016" s="0"/>
      <c r="XP1016" s="0"/>
      <c r="XQ1016" s="0"/>
      <c r="XR1016" s="0"/>
      <c r="XS1016" s="0"/>
      <c r="XT1016" s="0"/>
      <c r="XU1016" s="0"/>
      <c r="XV1016" s="0"/>
      <c r="XW1016" s="0"/>
      <c r="XX1016" s="0"/>
      <c r="XY1016" s="0"/>
      <c r="XZ1016" s="0"/>
      <c r="YA1016" s="0"/>
      <c r="YB1016" s="0"/>
      <c r="YC1016" s="0"/>
      <c r="YD1016" s="0"/>
      <c r="YE1016" s="0"/>
      <c r="YF1016" s="0"/>
      <c r="YG1016" s="0"/>
      <c r="YH1016" s="0"/>
      <c r="YI1016" s="0"/>
      <c r="YJ1016" s="0"/>
      <c r="YK1016" s="0"/>
      <c r="YL1016" s="0"/>
      <c r="YM1016" s="0"/>
      <c r="YN1016" s="0"/>
      <c r="YO1016" s="0"/>
      <c r="YP1016" s="0"/>
      <c r="YQ1016" s="0"/>
      <c r="YR1016" s="0"/>
      <c r="YS1016" s="0"/>
      <c r="YT1016" s="0"/>
      <c r="YU1016" s="0"/>
      <c r="YV1016" s="0"/>
      <c r="YW1016" s="0"/>
      <c r="YX1016" s="0"/>
      <c r="YY1016" s="0"/>
      <c r="YZ1016" s="0"/>
      <c r="ZA1016" s="0"/>
      <c r="ZB1016" s="0"/>
      <c r="ZC1016" s="0"/>
      <c r="ZD1016" s="0"/>
      <c r="ZE1016" s="0"/>
      <c r="ZF1016" s="0"/>
      <c r="ZG1016" s="0"/>
      <c r="ZH1016" s="0"/>
      <c r="ZI1016" s="0"/>
      <c r="ZJ1016" s="0"/>
      <c r="ZK1016" s="0"/>
      <c r="ZL1016" s="0"/>
      <c r="ZM1016" s="0"/>
      <c r="ZN1016" s="0"/>
      <c r="ZO1016" s="0"/>
      <c r="ZP1016" s="0"/>
      <c r="ZQ1016" s="0"/>
      <c r="ZR1016" s="0"/>
      <c r="ZS1016" s="0"/>
      <c r="ZT1016" s="0"/>
      <c r="ZU1016" s="0"/>
      <c r="ZV1016" s="0"/>
      <c r="ZW1016" s="0"/>
      <c r="ZX1016" s="0"/>
      <c r="ZY1016" s="0"/>
      <c r="ZZ1016" s="0"/>
      <c r="AAA1016" s="0"/>
      <c r="AAB1016" s="0"/>
      <c r="AAC1016" s="0"/>
      <c r="AAD1016" s="0"/>
      <c r="AAE1016" s="0"/>
      <c r="AAF1016" s="0"/>
      <c r="AAG1016" s="0"/>
      <c r="AAH1016" s="0"/>
      <c r="AAI1016" s="0"/>
      <c r="AAJ1016" s="0"/>
      <c r="AAK1016" s="0"/>
      <c r="AAL1016" s="0"/>
      <c r="AAM1016" s="0"/>
      <c r="AAN1016" s="0"/>
      <c r="AAO1016" s="0"/>
      <c r="AAP1016" s="0"/>
      <c r="AAQ1016" s="0"/>
      <c r="AAR1016" s="0"/>
      <c r="AAS1016" s="0"/>
      <c r="AAT1016" s="0"/>
      <c r="AAU1016" s="0"/>
      <c r="AAV1016" s="0"/>
      <c r="AAW1016" s="0"/>
      <c r="AAX1016" s="0"/>
      <c r="AAY1016" s="0"/>
      <c r="AAZ1016" s="0"/>
      <c r="ABA1016" s="0"/>
      <c r="ABB1016" s="0"/>
      <c r="ABC1016" s="0"/>
      <c r="ABD1016" s="0"/>
      <c r="ABE1016" s="0"/>
      <c r="ABF1016" s="0"/>
      <c r="ABG1016" s="0"/>
      <c r="ABH1016" s="0"/>
      <c r="ABI1016" s="0"/>
      <c r="ABJ1016" s="0"/>
      <c r="ABK1016" s="0"/>
      <c r="ABL1016" s="0"/>
      <c r="ABM1016" s="0"/>
      <c r="ABN1016" s="0"/>
      <c r="ABO1016" s="0"/>
      <c r="ABP1016" s="0"/>
      <c r="ABQ1016" s="0"/>
      <c r="ABR1016" s="0"/>
      <c r="ABS1016" s="0"/>
      <c r="ABT1016" s="0"/>
      <c r="ABU1016" s="0"/>
      <c r="ABV1016" s="0"/>
      <c r="ABW1016" s="0"/>
      <c r="ABX1016" s="0"/>
      <c r="ABY1016" s="0"/>
      <c r="ABZ1016" s="0"/>
      <c r="ACA1016" s="0"/>
      <c r="ACB1016" s="0"/>
      <c r="ACC1016" s="0"/>
      <c r="ACD1016" s="0"/>
      <c r="ACE1016" s="0"/>
      <c r="ACF1016" s="0"/>
      <c r="ACG1016" s="0"/>
      <c r="ACH1016" s="0"/>
      <c r="ACI1016" s="0"/>
      <c r="ACJ1016" s="0"/>
      <c r="ACK1016" s="0"/>
      <c r="ACL1016" s="0"/>
      <c r="ACM1016" s="0"/>
      <c r="ACN1016" s="0"/>
      <c r="ACO1016" s="0"/>
      <c r="ACP1016" s="0"/>
      <c r="ACQ1016" s="0"/>
      <c r="ACR1016" s="0"/>
      <c r="ACS1016" s="0"/>
      <c r="ACT1016" s="0"/>
      <c r="ACU1016" s="0"/>
      <c r="ACV1016" s="0"/>
      <c r="ACW1016" s="0"/>
      <c r="ACX1016" s="0"/>
      <c r="ACY1016" s="0"/>
      <c r="ACZ1016" s="0"/>
      <c r="ADA1016" s="0"/>
      <c r="ADB1016" s="0"/>
      <c r="ADC1016" s="0"/>
      <c r="ADD1016" s="0"/>
      <c r="ADE1016" s="0"/>
      <c r="ADF1016" s="0"/>
      <c r="ADG1016" s="0"/>
      <c r="ADH1016" s="0"/>
      <c r="ADI1016" s="0"/>
      <c r="ADJ1016" s="0"/>
      <c r="ADK1016" s="0"/>
      <c r="ADL1016" s="0"/>
      <c r="ADM1016" s="0"/>
      <c r="ADN1016" s="0"/>
      <c r="ADO1016" s="0"/>
      <c r="ADP1016" s="0"/>
      <c r="ADQ1016" s="0"/>
      <c r="ADR1016" s="0"/>
      <c r="ADS1016" s="0"/>
      <c r="ADT1016" s="0"/>
      <c r="ADU1016" s="0"/>
      <c r="ADV1016" s="0"/>
      <c r="ADW1016" s="0"/>
      <c r="ADX1016" s="0"/>
      <c r="ADY1016" s="0"/>
      <c r="ADZ1016" s="0"/>
      <c r="AEA1016" s="0"/>
      <c r="AEB1016" s="0"/>
      <c r="AEC1016" s="0"/>
      <c r="AED1016" s="0"/>
      <c r="AEE1016" s="0"/>
      <c r="AEF1016" s="0"/>
      <c r="AEG1016" s="0"/>
      <c r="AEH1016" s="0"/>
      <c r="AEI1016" s="0"/>
      <c r="AEJ1016" s="0"/>
      <c r="AEK1016" s="0"/>
      <c r="AEL1016" s="0"/>
      <c r="AEM1016" s="0"/>
      <c r="AEN1016" s="0"/>
      <c r="AEO1016" s="0"/>
      <c r="AEP1016" s="0"/>
      <c r="AEQ1016" s="0"/>
      <c r="AER1016" s="0"/>
      <c r="AES1016" s="0"/>
      <c r="AET1016" s="0"/>
      <c r="AEU1016" s="0"/>
      <c r="AEV1016" s="0"/>
      <c r="AEW1016" s="0"/>
      <c r="AEX1016" s="0"/>
      <c r="AEY1016" s="0"/>
      <c r="AEZ1016" s="0"/>
      <c r="AFA1016" s="0"/>
      <c r="AFB1016" s="0"/>
      <c r="AFC1016" s="0"/>
      <c r="AFD1016" s="0"/>
      <c r="AFE1016" s="0"/>
      <c r="AFF1016" s="0"/>
      <c r="AFG1016" s="0"/>
      <c r="AFH1016" s="0"/>
      <c r="AFI1016" s="0"/>
      <c r="AFJ1016" s="0"/>
      <c r="AFK1016" s="0"/>
      <c r="AFL1016" s="0"/>
      <c r="AFM1016" s="0"/>
      <c r="AFN1016" s="0"/>
      <c r="AFO1016" s="0"/>
      <c r="AFP1016" s="0"/>
      <c r="AFQ1016" s="0"/>
      <c r="AFR1016" s="0"/>
      <c r="AFS1016" s="0"/>
      <c r="AFT1016" s="0"/>
      <c r="AFU1016" s="0"/>
      <c r="AFV1016" s="0"/>
      <c r="AFW1016" s="0"/>
      <c r="AFX1016" s="0"/>
      <c r="AFY1016" s="0"/>
      <c r="AFZ1016" s="0"/>
      <c r="AGA1016" s="0"/>
      <c r="AGB1016" s="0"/>
      <c r="AGC1016" s="0"/>
      <c r="AGD1016" s="0"/>
      <c r="AGE1016" s="0"/>
      <c r="AGF1016" s="0"/>
      <c r="AGG1016" s="0"/>
      <c r="AGH1016" s="0"/>
      <c r="AGI1016" s="0"/>
      <c r="AGJ1016" s="0"/>
      <c r="AGK1016" s="0"/>
      <c r="AGL1016" s="0"/>
      <c r="AGM1016" s="0"/>
      <c r="AGN1016" s="0"/>
      <c r="AGO1016" s="0"/>
      <c r="AGP1016" s="0"/>
      <c r="AGQ1016" s="0"/>
      <c r="AGR1016" s="0"/>
      <c r="AGS1016" s="0"/>
      <c r="AGT1016" s="0"/>
      <c r="AGU1016" s="0"/>
      <c r="AGV1016" s="0"/>
      <c r="AGW1016" s="0"/>
      <c r="AGX1016" s="0"/>
      <c r="AGY1016" s="0"/>
      <c r="AGZ1016" s="0"/>
      <c r="AHA1016" s="0"/>
      <c r="AHB1016" s="0"/>
      <c r="AHC1016" s="0"/>
      <c r="AHD1016" s="0"/>
      <c r="AHE1016" s="0"/>
      <c r="AHF1016" s="0"/>
      <c r="AHG1016" s="0"/>
      <c r="AHH1016" s="0"/>
      <c r="AHI1016" s="0"/>
      <c r="AHJ1016" s="0"/>
      <c r="AHK1016" s="0"/>
      <c r="AHL1016" s="0"/>
      <c r="AHM1016" s="0"/>
      <c r="AHN1016" s="0"/>
      <c r="AHO1016" s="0"/>
      <c r="AHP1016" s="0"/>
      <c r="AHQ1016" s="0"/>
      <c r="AHR1016" s="0"/>
      <c r="AHS1016" s="0"/>
      <c r="AHT1016" s="0"/>
      <c r="AHU1016" s="0"/>
      <c r="AHV1016" s="0"/>
      <c r="AHW1016" s="0"/>
      <c r="AHX1016" s="0"/>
      <c r="AHY1016" s="0"/>
      <c r="AHZ1016" s="0"/>
      <c r="AIA1016" s="0"/>
      <c r="AIB1016" s="0"/>
      <c r="AIC1016" s="0"/>
      <c r="AID1016" s="0"/>
      <c r="AIE1016" s="0"/>
      <c r="AIF1016" s="0"/>
      <c r="AIG1016" s="0"/>
      <c r="AIH1016" s="0"/>
      <c r="AII1016" s="0"/>
      <c r="AIJ1016" s="0"/>
      <c r="AIK1016" s="0"/>
      <c r="AIL1016" s="0"/>
      <c r="AIM1016" s="0"/>
      <c r="AIN1016" s="0"/>
      <c r="AIO1016" s="0"/>
      <c r="AIP1016" s="0"/>
      <c r="AIQ1016" s="0"/>
      <c r="AIR1016" s="0"/>
      <c r="AIS1016" s="0"/>
      <c r="AIT1016" s="0"/>
      <c r="AIU1016" s="0"/>
      <c r="AIV1016" s="0"/>
      <c r="AIW1016" s="0"/>
      <c r="AIX1016" s="0"/>
      <c r="AIY1016" s="0"/>
      <c r="AIZ1016" s="0"/>
      <c r="AJA1016" s="0"/>
      <c r="AJB1016" s="0"/>
      <c r="AJC1016" s="0"/>
      <c r="AJD1016" s="0"/>
      <c r="AJE1016" s="0"/>
      <c r="AJF1016" s="0"/>
      <c r="AJG1016" s="0"/>
      <c r="AJH1016" s="0"/>
      <c r="AJI1016" s="0"/>
      <c r="AJJ1016" s="0"/>
      <c r="AJK1016" s="0"/>
      <c r="AJL1016" s="0"/>
      <c r="AJM1016" s="0"/>
      <c r="AJN1016" s="0"/>
      <c r="AJO1016" s="0"/>
      <c r="AJP1016" s="0"/>
      <c r="AJQ1016" s="0"/>
      <c r="AJR1016" s="0"/>
      <c r="AJS1016" s="0"/>
      <c r="AJT1016" s="0"/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customFormat="false" ht="19.5" hidden="true" customHeight="true" outlineLevel="0" collapsed="false">
      <c r="A1017" s="5" t="n">
        <v>1015</v>
      </c>
      <c r="B1017" s="75" t="s">
        <v>7</v>
      </c>
      <c r="C1017" s="75" t="s">
        <v>689</v>
      </c>
      <c r="D1017" s="75" t="s">
        <v>1204</v>
      </c>
      <c r="E1017" s="57" t="s">
        <v>1245</v>
      </c>
      <c r="F1017" s="57" t="s">
        <v>1246</v>
      </c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  <c r="IW1017" s="0"/>
      <c r="IX1017" s="0"/>
      <c r="IY1017" s="0"/>
      <c r="IZ1017" s="0"/>
      <c r="JA1017" s="0"/>
      <c r="JB1017" s="0"/>
      <c r="JC1017" s="0"/>
      <c r="JD1017" s="0"/>
      <c r="JE1017" s="0"/>
      <c r="JF1017" s="0"/>
      <c r="JG1017" s="0"/>
      <c r="JH1017" s="0"/>
      <c r="JI1017" s="0"/>
      <c r="JJ1017" s="0"/>
      <c r="JK1017" s="0"/>
      <c r="JL1017" s="0"/>
      <c r="JM1017" s="0"/>
      <c r="JN1017" s="0"/>
      <c r="JO1017" s="0"/>
      <c r="JP1017" s="0"/>
      <c r="JQ1017" s="0"/>
      <c r="JR1017" s="0"/>
      <c r="JS1017" s="0"/>
      <c r="JT1017" s="0"/>
      <c r="JU1017" s="0"/>
      <c r="JV1017" s="0"/>
      <c r="JW1017" s="0"/>
      <c r="JX1017" s="0"/>
      <c r="JY1017" s="0"/>
      <c r="JZ1017" s="0"/>
      <c r="KA1017" s="0"/>
      <c r="KB1017" s="0"/>
      <c r="KC1017" s="0"/>
      <c r="KD1017" s="0"/>
      <c r="KE1017" s="0"/>
      <c r="KF1017" s="0"/>
      <c r="KG1017" s="0"/>
      <c r="KH1017" s="0"/>
      <c r="KI1017" s="0"/>
      <c r="KJ1017" s="0"/>
      <c r="KK1017" s="0"/>
      <c r="KL1017" s="0"/>
      <c r="KM1017" s="0"/>
      <c r="KN1017" s="0"/>
      <c r="KO1017" s="0"/>
      <c r="KP1017" s="0"/>
      <c r="KQ1017" s="0"/>
      <c r="KR1017" s="0"/>
      <c r="KS1017" s="0"/>
      <c r="KT1017" s="0"/>
      <c r="KU1017" s="0"/>
      <c r="KV1017" s="0"/>
      <c r="KW1017" s="0"/>
      <c r="KX1017" s="0"/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  <c r="LX1017" s="0"/>
      <c r="LY1017" s="0"/>
      <c r="LZ1017" s="0"/>
      <c r="MA1017" s="0"/>
      <c r="MB1017" s="0"/>
      <c r="MC1017" s="0"/>
      <c r="MD1017" s="0"/>
      <c r="ME1017" s="0"/>
      <c r="MF1017" s="0"/>
      <c r="MG1017" s="0"/>
      <c r="MH1017" s="0"/>
      <c r="MI1017" s="0"/>
      <c r="MJ1017" s="0"/>
      <c r="MK1017" s="0"/>
      <c r="ML1017" s="0"/>
      <c r="MM1017" s="0"/>
      <c r="MN1017" s="0"/>
      <c r="MO1017" s="0"/>
      <c r="MP1017" s="0"/>
      <c r="MQ1017" s="0"/>
      <c r="MR1017" s="0"/>
      <c r="MS1017" s="0"/>
      <c r="MT1017" s="0"/>
      <c r="MU1017" s="0"/>
      <c r="MV1017" s="0"/>
      <c r="MW1017" s="0"/>
      <c r="MX1017" s="0"/>
      <c r="MY1017" s="0"/>
      <c r="MZ1017" s="0"/>
      <c r="NA1017" s="0"/>
      <c r="NB1017" s="0"/>
      <c r="NC1017" s="0"/>
      <c r="ND1017" s="0"/>
      <c r="NE1017" s="0"/>
      <c r="NF1017" s="0"/>
      <c r="NG1017" s="0"/>
      <c r="NH1017" s="0"/>
      <c r="NI1017" s="0"/>
      <c r="NJ1017" s="0"/>
      <c r="NK1017" s="0"/>
      <c r="NL1017" s="0"/>
      <c r="NM1017" s="0"/>
      <c r="NN1017" s="0"/>
      <c r="NO1017" s="0"/>
      <c r="NP1017" s="0"/>
      <c r="NQ1017" s="0"/>
      <c r="NR1017" s="0"/>
      <c r="NS1017" s="0"/>
      <c r="NT1017" s="0"/>
      <c r="NU1017" s="0"/>
      <c r="NV1017" s="0"/>
      <c r="NW1017" s="0"/>
      <c r="NX1017" s="0"/>
      <c r="NY1017" s="0"/>
      <c r="NZ1017" s="0"/>
      <c r="OA1017" s="0"/>
      <c r="OB1017" s="0"/>
      <c r="OC1017" s="0"/>
      <c r="OD1017" s="0"/>
      <c r="OE1017" s="0"/>
      <c r="OF1017" s="0"/>
      <c r="OG1017" s="0"/>
      <c r="OH1017" s="0"/>
      <c r="OI1017" s="0"/>
      <c r="OJ1017" s="0"/>
      <c r="OK1017" s="0"/>
      <c r="OL1017" s="0"/>
      <c r="OM1017" s="0"/>
      <c r="ON1017" s="0"/>
      <c r="OO1017" s="0"/>
      <c r="OP1017" s="0"/>
      <c r="OQ1017" s="0"/>
      <c r="OR1017" s="0"/>
      <c r="OS1017" s="0"/>
      <c r="OT1017" s="0"/>
      <c r="OU1017" s="0"/>
      <c r="OV1017" s="0"/>
      <c r="OW1017" s="0"/>
      <c r="OX1017" s="0"/>
      <c r="OY1017" s="0"/>
      <c r="OZ1017" s="0"/>
      <c r="PA1017" s="0"/>
      <c r="PB1017" s="0"/>
      <c r="PC1017" s="0"/>
      <c r="PD1017" s="0"/>
      <c r="PE1017" s="0"/>
      <c r="PF1017" s="0"/>
      <c r="PG1017" s="0"/>
      <c r="PH1017" s="0"/>
      <c r="PI1017" s="0"/>
      <c r="PJ1017" s="0"/>
      <c r="PK1017" s="0"/>
      <c r="PL1017" s="0"/>
      <c r="PM1017" s="0"/>
      <c r="PN1017" s="0"/>
      <c r="PO1017" s="0"/>
      <c r="PP1017" s="0"/>
      <c r="PQ1017" s="0"/>
      <c r="PR1017" s="0"/>
      <c r="PS1017" s="0"/>
      <c r="PT1017" s="0"/>
      <c r="PU1017" s="0"/>
      <c r="PV1017" s="0"/>
      <c r="PW1017" s="0"/>
      <c r="PX1017" s="0"/>
      <c r="PY1017" s="0"/>
      <c r="PZ1017" s="0"/>
      <c r="QA1017" s="0"/>
      <c r="QB1017" s="0"/>
      <c r="QC1017" s="0"/>
      <c r="QD1017" s="0"/>
      <c r="QE1017" s="0"/>
      <c r="QF1017" s="0"/>
      <c r="QG1017" s="0"/>
      <c r="QH1017" s="0"/>
      <c r="QI1017" s="0"/>
      <c r="QJ1017" s="0"/>
      <c r="QK1017" s="0"/>
      <c r="QL1017" s="0"/>
      <c r="QM1017" s="0"/>
      <c r="QN1017" s="0"/>
      <c r="QO1017" s="0"/>
      <c r="QP1017" s="0"/>
      <c r="QQ1017" s="0"/>
      <c r="QR1017" s="0"/>
      <c r="QS1017" s="0"/>
      <c r="QT1017" s="0"/>
      <c r="QU1017" s="0"/>
      <c r="QV1017" s="0"/>
      <c r="QW1017" s="0"/>
      <c r="QX1017" s="0"/>
      <c r="QY1017" s="0"/>
      <c r="QZ1017" s="0"/>
      <c r="RA1017" s="0"/>
      <c r="RB1017" s="0"/>
      <c r="RC1017" s="0"/>
      <c r="RD1017" s="0"/>
      <c r="RE1017" s="0"/>
      <c r="RF1017" s="0"/>
      <c r="RG1017" s="0"/>
      <c r="RH1017" s="0"/>
      <c r="RI1017" s="0"/>
      <c r="RJ1017" s="0"/>
      <c r="RK1017" s="0"/>
      <c r="RL1017" s="0"/>
      <c r="RM1017" s="0"/>
      <c r="RN1017" s="0"/>
      <c r="RO1017" s="0"/>
      <c r="RP1017" s="0"/>
      <c r="RQ1017" s="0"/>
      <c r="RR1017" s="0"/>
      <c r="RS1017" s="0"/>
      <c r="RT1017" s="0"/>
      <c r="RU1017" s="0"/>
      <c r="RV1017" s="0"/>
      <c r="RW1017" s="0"/>
      <c r="RX1017" s="0"/>
      <c r="RY1017" s="0"/>
      <c r="RZ1017" s="0"/>
      <c r="SA1017" s="0"/>
      <c r="SB1017" s="0"/>
      <c r="SC1017" s="0"/>
      <c r="SD1017" s="0"/>
      <c r="SE1017" s="0"/>
      <c r="SF1017" s="0"/>
      <c r="SG1017" s="0"/>
      <c r="SH1017" s="0"/>
      <c r="SI1017" s="0"/>
      <c r="SJ1017" s="0"/>
      <c r="SK1017" s="0"/>
      <c r="SL1017" s="0"/>
      <c r="SM1017" s="0"/>
      <c r="SN1017" s="0"/>
      <c r="SO1017" s="0"/>
      <c r="SP1017" s="0"/>
      <c r="SQ1017" s="0"/>
      <c r="SR1017" s="0"/>
      <c r="SS1017" s="0"/>
      <c r="ST1017" s="0"/>
      <c r="SU1017" s="0"/>
      <c r="SV1017" s="0"/>
      <c r="SW1017" s="0"/>
      <c r="SX1017" s="0"/>
      <c r="SY1017" s="0"/>
      <c r="SZ1017" s="0"/>
      <c r="TA1017" s="0"/>
      <c r="TB1017" s="0"/>
      <c r="TC1017" s="0"/>
      <c r="TD1017" s="0"/>
      <c r="TE1017" s="0"/>
      <c r="TF1017" s="0"/>
      <c r="TG1017" s="0"/>
      <c r="TH1017" s="0"/>
      <c r="TI1017" s="0"/>
      <c r="TJ1017" s="0"/>
      <c r="TK1017" s="0"/>
      <c r="TL1017" s="0"/>
      <c r="TM1017" s="0"/>
      <c r="TN1017" s="0"/>
      <c r="TO1017" s="0"/>
      <c r="TP1017" s="0"/>
      <c r="TQ1017" s="0"/>
      <c r="TR1017" s="0"/>
      <c r="TS1017" s="0"/>
      <c r="TT1017" s="0"/>
      <c r="TU1017" s="0"/>
      <c r="TV1017" s="0"/>
      <c r="TW1017" s="0"/>
      <c r="TX1017" s="0"/>
      <c r="TY1017" s="0"/>
      <c r="TZ1017" s="0"/>
      <c r="UA1017" s="0"/>
      <c r="UB1017" s="0"/>
      <c r="UC1017" s="0"/>
      <c r="UD1017" s="0"/>
      <c r="UE1017" s="0"/>
      <c r="UF1017" s="0"/>
      <c r="UG1017" s="0"/>
      <c r="UH1017" s="0"/>
      <c r="UI1017" s="0"/>
      <c r="UJ1017" s="0"/>
      <c r="UK1017" s="0"/>
      <c r="UL1017" s="0"/>
      <c r="UM1017" s="0"/>
      <c r="UN1017" s="0"/>
      <c r="UO1017" s="0"/>
      <c r="UP1017" s="0"/>
      <c r="UQ1017" s="0"/>
      <c r="UR1017" s="0"/>
      <c r="US1017" s="0"/>
      <c r="UT1017" s="0"/>
      <c r="UU1017" s="0"/>
      <c r="UV1017" s="0"/>
      <c r="UW1017" s="0"/>
      <c r="UX1017" s="0"/>
      <c r="UY1017" s="0"/>
      <c r="UZ1017" s="0"/>
      <c r="VA1017" s="0"/>
      <c r="VB1017" s="0"/>
      <c r="VC1017" s="0"/>
      <c r="VD1017" s="0"/>
      <c r="VE1017" s="0"/>
      <c r="VF1017" s="0"/>
      <c r="VG1017" s="0"/>
      <c r="VH1017" s="0"/>
      <c r="VI1017" s="0"/>
      <c r="VJ1017" s="0"/>
      <c r="VK1017" s="0"/>
      <c r="VL1017" s="0"/>
      <c r="VM1017" s="0"/>
      <c r="VN1017" s="0"/>
      <c r="VO1017" s="0"/>
      <c r="VP1017" s="0"/>
      <c r="VQ1017" s="0"/>
      <c r="VR1017" s="0"/>
      <c r="VS1017" s="0"/>
      <c r="VT1017" s="0"/>
      <c r="VU1017" s="0"/>
      <c r="VV1017" s="0"/>
      <c r="VW1017" s="0"/>
      <c r="VX1017" s="0"/>
      <c r="VY1017" s="0"/>
      <c r="VZ1017" s="0"/>
      <c r="WA1017" s="0"/>
      <c r="WB1017" s="0"/>
      <c r="WC1017" s="0"/>
      <c r="WD1017" s="0"/>
      <c r="WE1017" s="0"/>
      <c r="WF1017" s="0"/>
      <c r="WG1017" s="0"/>
      <c r="WH1017" s="0"/>
      <c r="WI1017" s="0"/>
      <c r="WJ1017" s="0"/>
      <c r="WK1017" s="0"/>
      <c r="WL1017" s="0"/>
      <c r="WM1017" s="0"/>
      <c r="WN1017" s="0"/>
      <c r="WO1017" s="0"/>
      <c r="WP1017" s="0"/>
      <c r="WQ1017" s="0"/>
      <c r="WR1017" s="0"/>
      <c r="WS1017" s="0"/>
      <c r="WT1017" s="0"/>
      <c r="WU1017" s="0"/>
      <c r="WV1017" s="0"/>
      <c r="WW1017" s="0"/>
      <c r="WX1017" s="0"/>
      <c r="WY1017" s="0"/>
      <c r="WZ1017" s="0"/>
      <c r="XA1017" s="0"/>
      <c r="XB1017" s="0"/>
      <c r="XC1017" s="0"/>
      <c r="XD1017" s="0"/>
      <c r="XE1017" s="0"/>
      <c r="XF1017" s="0"/>
      <c r="XG1017" s="0"/>
      <c r="XH1017" s="0"/>
      <c r="XI1017" s="0"/>
      <c r="XJ1017" s="0"/>
      <c r="XK1017" s="0"/>
      <c r="XL1017" s="0"/>
      <c r="XM1017" s="0"/>
      <c r="XN1017" s="0"/>
      <c r="XO1017" s="0"/>
      <c r="XP1017" s="0"/>
      <c r="XQ1017" s="0"/>
      <c r="XR1017" s="0"/>
      <c r="XS1017" s="0"/>
      <c r="XT1017" s="0"/>
      <c r="XU1017" s="0"/>
      <c r="XV1017" s="0"/>
      <c r="XW1017" s="0"/>
      <c r="XX1017" s="0"/>
      <c r="XY1017" s="0"/>
      <c r="XZ1017" s="0"/>
      <c r="YA1017" s="0"/>
      <c r="YB1017" s="0"/>
      <c r="YC1017" s="0"/>
      <c r="YD1017" s="0"/>
      <c r="YE1017" s="0"/>
      <c r="YF1017" s="0"/>
      <c r="YG1017" s="0"/>
      <c r="YH1017" s="0"/>
      <c r="YI1017" s="0"/>
      <c r="YJ1017" s="0"/>
      <c r="YK1017" s="0"/>
      <c r="YL1017" s="0"/>
      <c r="YM1017" s="0"/>
      <c r="YN1017" s="0"/>
      <c r="YO1017" s="0"/>
      <c r="YP1017" s="0"/>
      <c r="YQ1017" s="0"/>
      <c r="YR1017" s="0"/>
      <c r="YS1017" s="0"/>
      <c r="YT1017" s="0"/>
      <c r="YU1017" s="0"/>
      <c r="YV1017" s="0"/>
      <c r="YW1017" s="0"/>
      <c r="YX1017" s="0"/>
      <c r="YY1017" s="0"/>
      <c r="YZ1017" s="0"/>
      <c r="ZA1017" s="0"/>
      <c r="ZB1017" s="0"/>
      <c r="ZC1017" s="0"/>
      <c r="ZD1017" s="0"/>
      <c r="ZE1017" s="0"/>
      <c r="ZF1017" s="0"/>
      <c r="ZG1017" s="0"/>
      <c r="ZH1017" s="0"/>
      <c r="ZI1017" s="0"/>
      <c r="ZJ1017" s="0"/>
      <c r="ZK1017" s="0"/>
      <c r="ZL1017" s="0"/>
      <c r="ZM1017" s="0"/>
      <c r="ZN1017" s="0"/>
      <c r="ZO1017" s="0"/>
      <c r="ZP1017" s="0"/>
      <c r="ZQ1017" s="0"/>
      <c r="ZR1017" s="0"/>
      <c r="ZS1017" s="0"/>
      <c r="ZT1017" s="0"/>
      <c r="ZU1017" s="0"/>
      <c r="ZV1017" s="0"/>
      <c r="ZW1017" s="0"/>
      <c r="ZX1017" s="0"/>
      <c r="ZY1017" s="0"/>
      <c r="ZZ1017" s="0"/>
      <c r="AAA1017" s="0"/>
      <c r="AAB1017" s="0"/>
      <c r="AAC1017" s="0"/>
      <c r="AAD1017" s="0"/>
      <c r="AAE1017" s="0"/>
      <c r="AAF1017" s="0"/>
      <c r="AAG1017" s="0"/>
      <c r="AAH1017" s="0"/>
      <c r="AAI1017" s="0"/>
      <c r="AAJ1017" s="0"/>
      <c r="AAK1017" s="0"/>
      <c r="AAL1017" s="0"/>
      <c r="AAM1017" s="0"/>
      <c r="AAN1017" s="0"/>
      <c r="AAO1017" s="0"/>
      <c r="AAP1017" s="0"/>
      <c r="AAQ1017" s="0"/>
      <c r="AAR1017" s="0"/>
      <c r="AAS1017" s="0"/>
      <c r="AAT1017" s="0"/>
      <c r="AAU1017" s="0"/>
      <c r="AAV1017" s="0"/>
      <c r="AAW1017" s="0"/>
      <c r="AAX1017" s="0"/>
      <c r="AAY1017" s="0"/>
      <c r="AAZ1017" s="0"/>
      <c r="ABA1017" s="0"/>
      <c r="ABB1017" s="0"/>
      <c r="ABC1017" s="0"/>
      <c r="ABD1017" s="0"/>
      <c r="ABE1017" s="0"/>
      <c r="ABF1017" s="0"/>
      <c r="ABG1017" s="0"/>
      <c r="ABH1017" s="0"/>
      <c r="ABI1017" s="0"/>
      <c r="ABJ1017" s="0"/>
      <c r="ABK1017" s="0"/>
      <c r="ABL1017" s="0"/>
      <c r="ABM1017" s="0"/>
      <c r="ABN1017" s="0"/>
      <c r="ABO1017" s="0"/>
      <c r="ABP1017" s="0"/>
      <c r="ABQ1017" s="0"/>
      <c r="ABR1017" s="0"/>
      <c r="ABS1017" s="0"/>
      <c r="ABT1017" s="0"/>
      <c r="ABU1017" s="0"/>
      <c r="ABV1017" s="0"/>
      <c r="ABW1017" s="0"/>
      <c r="ABX1017" s="0"/>
      <c r="ABY1017" s="0"/>
      <c r="ABZ1017" s="0"/>
      <c r="ACA1017" s="0"/>
      <c r="ACB1017" s="0"/>
      <c r="ACC1017" s="0"/>
      <c r="ACD1017" s="0"/>
      <c r="ACE1017" s="0"/>
      <c r="ACF1017" s="0"/>
      <c r="ACG1017" s="0"/>
      <c r="ACH1017" s="0"/>
      <c r="ACI1017" s="0"/>
      <c r="ACJ1017" s="0"/>
      <c r="ACK1017" s="0"/>
      <c r="ACL1017" s="0"/>
      <c r="ACM1017" s="0"/>
      <c r="ACN1017" s="0"/>
      <c r="ACO1017" s="0"/>
      <c r="ACP1017" s="0"/>
      <c r="ACQ1017" s="0"/>
      <c r="ACR1017" s="0"/>
      <c r="ACS1017" s="0"/>
      <c r="ACT1017" s="0"/>
      <c r="ACU1017" s="0"/>
      <c r="ACV1017" s="0"/>
      <c r="ACW1017" s="0"/>
      <c r="ACX1017" s="0"/>
      <c r="ACY1017" s="0"/>
      <c r="ACZ1017" s="0"/>
      <c r="ADA1017" s="0"/>
      <c r="ADB1017" s="0"/>
      <c r="ADC1017" s="0"/>
      <c r="ADD1017" s="0"/>
      <c r="ADE1017" s="0"/>
      <c r="ADF1017" s="0"/>
      <c r="ADG1017" s="0"/>
      <c r="ADH1017" s="0"/>
      <c r="ADI1017" s="0"/>
      <c r="ADJ1017" s="0"/>
      <c r="ADK1017" s="0"/>
      <c r="ADL1017" s="0"/>
      <c r="ADM1017" s="0"/>
      <c r="ADN1017" s="0"/>
      <c r="ADO1017" s="0"/>
      <c r="ADP1017" s="0"/>
      <c r="ADQ1017" s="0"/>
      <c r="ADR1017" s="0"/>
      <c r="ADS1017" s="0"/>
      <c r="ADT1017" s="0"/>
      <c r="ADU1017" s="0"/>
      <c r="ADV1017" s="0"/>
      <c r="ADW1017" s="0"/>
      <c r="ADX1017" s="0"/>
      <c r="ADY1017" s="0"/>
      <c r="ADZ1017" s="0"/>
      <c r="AEA1017" s="0"/>
      <c r="AEB1017" s="0"/>
      <c r="AEC1017" s="0"/>
      <c r="AED1017" s="0"/>
      <c r="AEE1017" s="0"/>
      <c r="AEF1017" s="0"/>
      <c r="AEG1017" s="0"/>
      <c r="AEH1017" s="0"/>
      <c r="AEI1017" s="0"/>
      <c r="AEJ1017" s="0"/>
      <c r="AEK1017" s="0"/>
      <c r="AEL1017" s="0"/>
      <c r="AEM1017" s="0"/>
      <c r="AEN1017" s="0"/>
      <c r="AEO1017" s="0"/>
      <c r="AEP1017" s="0"/>
      <c r="AEQ1017" s="0"/>
      <c r="AER1017" s="0"/>
      <c r="AES1017" s="0"/>
      <c r="AET1017" s="0"/>
      <c r="AEU1017" s="0"/>
      <c r="AEV1017" s="0"/>
      <c r="AEW1017" s="0"/>
      <c r="AEX1017" s="0"/>
      <c r="AEY1017" s="0"/>
      <c r="AEZ1017" s="0"/>
      <c r="AFA1017" s="0"/>
      <c r="AFB1017" s="0"/>
      <c r="AFC1017" s="0"/>
      <c r="AFD1017" s="0"/>
      <c r="AFE1017" s="0"/>
      <c r="AFF1017" s="0"/>
      <c r="AFG1017" s="0"/>
      <c r="AFH1017" s="0"/>
      <c r="AFI1017" s="0"/>
      <c r="AFJ1017" s="0"/>
      <c r="AFK1017" s="0"/>
      <c r="AFL1017" s="0"/>
      <c r="AFM1017" s="0"/>
      <c r="AFN1017" s="0"/>
      <c r="AFO1017" s="0"/>
      <c r="AFP1017" s="0"/>
      <c r="AFQ1017" s="0"/>
      <c r="AFR1017" s="0"/>
      <c r="AFS1017" s="0"/>
      <c r="AFT1017" s="0"/>
      <c r="AFU1017" s="0"/>
      <c r="AFV1017" s="0"/>
      <c r="AFW1017" s="0"/>
      <c r="AFX1017" s="0"/>
      <c r="AFY1017" s="0"/>
      <c r="AFZ1017" s="0"/>
      <c r="AGA1017" s="0"/>
      <c r="AGB1017" s="0"/>
      <c r="AGC1017" s="0"/>
      <c r="AGD1017" s="0"/>
      <c r="AGE1017" s="0"/>
      <c r="AGF1017" s="0"/>
      <c r="AGG1017" s="0"/>
      <c r="AGH1017" s="0"/>
      <c r="AGI1017" s="0"/>
      <c r="AGJ1017" s="0"/>
      <c r="AGK1017" s="0"/>
      <c r="AGL1017" s="0"/>
      <c r="AGM1017" s="0"/>
      <c r="AGN1017" s="0"/>
      <c r="AGO1017" s="0"/>
      <c r="AGP1017" s="0"/>
      <c r="AGQ1017" s="0"/>
      <c r="AGR1017" s="0"/>
      <c r="AGS1017" s="0"/>
      <c r="AGT1017" s="0"/>
      <c r="AGU1017" s="0"/>
      <c r="AGV1017" s="0"/>
      <c r="AGW1017" s="0"/>
      <c r="AGX1017" s="0"/>
      <c r="AGY1017" s="0"/>
      <c r="AGZ1017" s="0"/>
      <c r="AHA1017" s="0"/>
      <c r="AHB1017" s="0"/>
      <c r="AHC1017" s="0"/>
      <c r="AHD1017" s="0"/>
      <c r="AHE1017" s="0"/>
      <c r="AHF1017" s="0"/>
      <c r="AHG1017" s="0"/>
      <c r="AHH1017" s="0"/>
      <c r="AHI1017" s="0"/>
      <c r="AHJ1017" s="0"/>
      <c r="AHK1017" s="0"/>
      <c r="AHL1017" s="0"/>
      <c r="AHM1017" s="0"/>
      <c r="AHN1017" s="0"/>
      <c r="AHO1017" s="0"/>
      <c r="AHP1017" s="0"/>
      <c r="AHQ1017" s="0"/>
      <c r="AHR1017" s="0"/>
      <c r="AHS1017" s="0"/>
      <c r="AHT1017" s="0"/>
      <c r="AHU1017" s="0"/>
      <c r="AHV1017" s="0"/>
      <c r="AHW1017" s="0"/>
      <c r="AHX1017" s="0"/>
      <c r="AHY1017" s="0"/>
      <c r="AHZ1017" s="0"/>
      <c r="AIA1017" s="0"/>
      <c r="AIB1017" s="0"/>
      <c r="AIC1017" s="0"/>
      <c r="AID1017" s="0"/>
      <c r="AIE1017" s="0"/>
      <c r="AIF1017" s="0"/>
      <c r="AIG1017" s="0"/>
      <c r="AIH1017" s="0"/>
      <c r="AII1017" s="0"/>
      <c r="AIJ1017" s="0"/>
      <c r="AIK1017" s="0"/>
      <c r="AIL1017" s="0"/>
      <c r="AIM1017" s="0"/>
      <c r="AIN1017" s="0"/>
      <c r="AIO1017" s="0"/>
      <c r="AIP1017" s="0"/>
      <c r="AIQ1017" s="0"/>
      <c r="AIR1017" s="0"/>
      <c r="AIS1017" s="0"/>
      <c r="AIT1017" s="0"/>
      <c r="AIU1017" s="0"/>
      <c r="AIV1017" s="0"/>
      <c r="AIW1017" s="0"/>
      <c r="AIX1017" s="0"/>
      <c r="AIY1017" s="0"/>
      <c r="AIZ1017" s="0"/>
      <c r="AJA1017" s="0"/>
      <c r="AJB1017" s="0"/>
      <c r="AJC1017" s="0"/>
      <c r="AJD1017" s="0"/>
      <c r="AJE1017" s="0"/>
      <c r="AJF1017" s="0"/>
      <c r="AJG1017" s="0"/>
      <c r="AJH1017" s="0"/>
      <c r="AJI1017" s="0"/>
      <c r="AJJ1017" s="0"/>
      <c r="AJK1017" s="0"/>
      <c r="AJL1017" s="0"/>
      <c r="AJM1017" s="0"/>
      <c r="AJN1017" s="0"/>
      <c r="AJO1017" s="0"/>
      <c r="AJP1017" s="0"/>
      <c r="AJQ1017" s="0"/>
      <c r="AJR1017" s="0"/>
      <c r="AJS1017" s="0"/>
      <c r="AJT1017" s="0"/>
      <c r="AJU1017" s="0"/>
      <c r="AJV1017" s="0"/>
      <c r="AJW1017" s="0"/>
      <c r="AJX1017" s="0"/>
      <c r="AJY1017" s="0"/>
      <c r="AJZ1017" s="0"/>
      <c r="AKA1017" s="0"/>
      <c r="AKB1017" s="0"/>
      <c r="AKC1017" s="0"/>
      <c r="AKD1017" s="0"/>
      <c r="AKE1017" s="0"/>
      <c r="AKF1017" s="0"/>
      <c r="AKG1017" s="0"/>
      <c r="AKH1017" s="0"/>
      <c r="AKI1017" s="0"/>
      <c r="AKJ1017" s="0"/>
      <c r="AKK1017" s="0"/>
      <c r="AKL1017" s="0"/>
      <c r="AKM1017" s="0"/>
      <c r="AKN1017" s="0"/>
      <c r="AKO1017" s="0"/>
      <c r="AKP1017" s="0"/>
      <c r="AKQ1017" s="0"/>
      <c r="AKR1017" s="0"/>
      <c r="AKS1017" s="0"/>
      <c r="AKT1017" s="0"/>
      <c r="AKU1017" s="0"/>
      <c r="AKV1017" s="0"/>
      <c r="AKW1017" s="0"/>
      <c r="AKX1017" s="0"/>
      <c r="AKY1017" s="0"/>
      <c r="AKZ1017" s="0"/>
      <c r="ALA1017" s="0"/>
      <c r="ALB1017" s="0"/>
      <c r="ALC1017" s="0"/>
      <c r="ALD1017" s="0"/>
      <c r="ALE1017" s="0"/>
      <c r="ALF1017" s="0"/>
      <c r="ALG1017" s="0"/>
      <c r="ALH1017" s="0"/>
      <c r="ALI1017" s="0"/>
      <c r="ALJ1017" s="0"/>
      <c r="ALK1017" s="0"/>
      <c r="ALL1017" s="0"/>
      <c r="ALM1017" s="0"/>
      <c r="ALN1017" s="0"/>
      <c r="ALO1017" s="0"/>
      <c r="ALP1017" s="0"/>
      <c r="ALQ1017" s="0"/>
      <c r="ALR1017" s="0"/>
      <c r="ALS1017" s="0"/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customFormat="false" ht="19.5" hidden="true" customHeight="true" outlineLevel="0" collapsed="false">
      <c r="A1018" s="5" t="n">
        <v>1016</v>
      </c>
      <c r="B1018" s="75" t="s">
        <v>7</v>
      </c>
      <c r="C1018" s="75" t="s">
        <v>689</v>
      </c>
      <c r="D1018" s="75" t="s">
        <v>1204</v>
      </c>
      <c r="E1018" s="57" t="s">
        <v>1245</v>
      </c>
      <c r="F1018" s="57" t="s">
        <v>1247</v>
      </c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  <c r="IW1018" s="0"/>
      <c r="IX1018" s="0"/>
      <c r="IY1018" s="0"/>
      <c r="IZ1018" s="0"/>
      <c r="JA1018" s="0"/>
      <c r="JB1018" s="0"/>
      <c r="JC1018" s="0"/>
      <c r="JD1018" s="0"/>
      <c r="JE1018" s="0"/>
      <c r="JF1018" s="0"/>
      <c r="JG1018" s="0"/>
      <c r="JH1018" s="0"/>
      <c r="JI1018" s="0"/>
      <c r="JJ1018" s="0"/>
      <c r="JK1018" s="0"/>
      <c r="JL1018" s="0"/>
      <c r="JM1018" s="0"/>
      <c r="JN1018" s="0"/>
      <c r="JO1018" s="0"/>
      <c r="JP1018" s="0"/>
      <c r="JQ1018" s="0"/>
      <c r="JR1018" s="0"/>
      <c r="JS1018" s="0"/>
      <c r="JT1018" s="0"/>
      <c r="JU1018" s="0"/>
      <c r="JV1018" s="0"/>
      <c r="JW1018" s="0"/>
      <c r="JX1018" s="0"/>
      <c r="JY1018" s="0"/>
      <c r="JZ1018" s="0"/>
      <c r="KA1018" s="0"/>
      <c r="KB1018" s="0"/>
      <c r="KC1018" s="0"/>
      <c r="KD1018" s="0"/>
      <c r="KE1018" s="0"/>
      <c r="KF1018" s="0"/>
      <c r="KG1018" s="0"/>
      <c r="KH1018" s="0"/>
      <c r="KI1018" s="0"/>
      <c r="KJ1018" s="0"/>
      <c r="KK1018" s="0"/>
      <c r="KL1018" s="0"/>
      <c r="KM1018" s="0"/>
      <c r="KN1018" s="0"/>
      <c r="KO1018" s="0"/>
      <c r="KP1018" s="0"/>
      <c r="KQ1018" s="0"/>
      <c r="KR1018" s="0"/>
      <c r="KS1018" s="0"/>
      <c r="KT1018" s="0"/>
      <c r="KU1018" s="0"/>
      <c r="KV1018" s="0"/>
      <c r="KW1018" s="0"/>
      <c r="KX1018" s="0"/>
      <c r="KY1018" s="0"/>
      <c r="KZ1018" s="0"/>
      <c r="LA1018" s="0"/>
      <c r="LB1018" s="0"/>
      <c r="LC1018" s="0"/>
      <c r="LD1018" s="0"/>
      <c r="LE1018" s="0"/>
      <c r="LF1018" s="0"/>
      <c r="LG1018" s="0"/>
      <c r="LH1018" s="0"/>
      <c r="LI1018" s="0"/>
      <c r="LJ1018" s="0"/>
      <c r="LK1018" s="0"/>
      <c r="LL1018" s="0"/>
      <c r="LM1018" s="0"/>
      <c r="LN1018" s="0"/>
      <c r="LO1018" s="0"/>
      <c r="LP1018" s="0"/>
      <c r="LQ1018" s="0"/>
      <c r="LR1018" s="0"/>
      <c r="LS1018" s="0"/>
      <c r="LT1018" s="0"/>
      <c r="LU1018" s="0"/>
      <c r="LV1018" s="0"/>
      <c r="LW1018" s="0"/>
      <c r="LX1018" s="0"/>
      <c r="LY1018" s="0"/>
      <c r="LZ1018" s="0"/>
      <c r="MA1018" s="0"/>
      <c r="MB1018" s="0"/>
      <c r="MC1018" s="0"/>
      <c r="MD1018" s="0"/>
      <c r="ME1018" s="0"/>
      <c r="MF1018" s="0"/>
      <c r="MG1018" s="0"/>
      <c r="MH1018" s="0"/>
      <c r="MI1018" s="0"/>
      <c r="MJ1018" s="0"/>
      <c r="MK1018" s="0"/>
      <c r="ML1018" s="0"/>
      <c r="MM1018" s="0"/>
      <c r="MN1018" s="0"/>
      <c r="MO1018" s="0"/>
      <c r="MP1018" s="0"/>
      <c r="MQ1018" s="0"/>
      <c r="MR1018" s="0"/>
      <c r="MS1018" s="0"/>
      <c r="MT1018" s="0"/>
      <c r="MU1018" s="0"/>
      <c r="MV1018" s="0"/>
      <c r="MW1018" s="0"/>
      <c r="MX1018" s="0"/>
      <c r="MY1018" s="0"/>
      <c r="MZ1018" s="0"/>
      <c r="NA1018" s="0"/>
      <c r="NB1018" s="0"/>
      <c r="NC1018" s="0"/>
      <c r="ND1018" s="0"/>
      <c r="NE1018" s="0"/>
      <c r="NF1018" s="0"/>
      <c r="NG1018" s="0"/>
      <c r="NH1018" s="0"/>
      <c r="NI1018" s="0"/>
      <c r="NJ1018" s="0"/>
      <c r="NK1018" s="0"/>
      <c r="NL1018" s="0"/>
      <c r="NM1018" s="0"/>
      <c r="NN1018" s="0"/>
      <c r="NO1018" s="0"/>
      <c r="NP1018" s="0"/>
      <c r="NQ1018" s="0"/>
      <c r="NR1018" s="0"/>
      <c r="NS1018" s="0"/>
      <c r="NT1018" s="0"/>
      <c r="NU1018" s="0"/>
      <c r="NV1018" s="0"/>
      <c r="NW1018" s="0"/>
      <c r="NX1018" s="0"/>
      <c r="NY1018" s="0"/>
      <c r="NZ1018" s="0"/>
      <c r="OA1018" s="0"/>
      <c r="OB1018" s="0"/>
      <c r="OC1018" s="0"/>
      <c r="OD1018" s="0"/>
      <c r="OE1018" s="0"/>
      <c r="OF1018" s="0"/>
      <c r="OG1018" s="0"/>
      <c r="OH1018" s="0"/>
      <c r="OI1018" s="0"/>
      <c r="OJ1018" s="0"/>
      <c r="OK1018" s="0"/>
      <c r="OL1018" s="0"/>
      <c r="OM1018" s="0"/>
      <c r="ON1018" s="0"/>
      <c r="OO1018" s="0"/>
      <c r="OP1018" s="0"/>
      <c r="OQ1018" s="0"/>
      <c r="OR1018" s="0"/>
      <c r="OS1018" s="0"/>
      <c r="OT1018" s="0"/>
      <c r="OU1018" s="0"/>
      <c r="OV1018" s="0"/>
      <c r="OW1018" s="0"/>
      <c r="OX1018" s="0"/>
      <c r="OY1018" s="0"/>
      <c r="OZ1018" s="0"/>
      <c r="PA1018" s="0"/>
      <c r="PB1018" s="0"/>
      <c r="PC1018" s="0"/>
      <c r="PD1018" s="0"/>
      <c r="PE1018" s="0"/>
      <c r="PF1018" s="0"/>
      <c r="PG1018" s="0"/>
      <c r="PH1018" s="0"/>
      <c r="PI1018" s="0"/>
      <c r="PJ1018" s="0"/>
      <c r="PK1018" s="0"/>
      <c r="PL1018" s="0"/>
      <c r="PM1018" s="0"/>
      <c r="PN1018" s="0"/>
      <c r="PO1018" s="0"/>
      <c r="PP1018" s="0"/>
      <c r="PQ1018" s="0"/>
      <c r="PR1018" s="0"/>
      <c r="PS1018" s="0"/>
      <c r="PT1018" s="0"/>
      <c r="PU1018" s="0"/>
      <c r="PV1018" s="0"/>
      <c r="PW1018" s="0"/>
      <c r="PX1018" s="0"/>
      <c r="PY1018" s="0"/>
      <c r="PZ1018" s="0"/>
      <c r="QA1018" s="0"/>
      <c r="QB1018" s="0"/>
      <c r="QC1018" s="0"/>
      <c r="QD1018" s="0"/>
      <c r="QE1018" s="0"/>
      <c r="QF1018" s="0"/>
      <c r="QG1018" s="0"/>
      <c r="QH1018" s="0"/>
      <c r="QI1018" s="0"/>
      <c r="QJ1018" s="0"/>
      <c r="QK1018" s="0"/>
      <c r="QL1018" s="0"/>
      <c r="QM1018" s="0"/>
      <c r="QN1018" s="0"/>
      <c r="QO1018" s="0"/>
      <c r="QP1018" s="0"/>
      <c r="QQ1018" s="0"/>
      <c r="QR1018" s="0"/>
      <c r="QS1018" s="0"/>
      <c r="QT1018" s="0"/>
      <c r="QU1018" s="0"/>
      <c r="QV1018" s="0"/>
      <c r="QW1018" s="0"/>
      <c r="QX1018" s="0"/>
      <c r="QY1018" s="0"/>
      <c r="QZ1018" s="0"/>
      <c r="RA1018" s="0"/>
      <c r="RB1018" s="0"/>
      <c r="RC1018" s="0"/>
      <c r="RD1018" s="0"/>
      <c r="RE1018" s="0"/>
      <c r="RF1018" s="0"/>
      <c r="RG1018" s="0"/>
      <c r="RH1018" s="0"/>
      <c r="RI1018" s="0"/>
      <c r="RJ1018" s="0"/>
      <c r="RK1018" s="0"/>
      <c r="RL1018" s="0"/>
      <c r="RM1018" s="0"/>
      <c r="RN1018" s="0"/>
      <c r="RO1018" s="0"/>
      <c r="RP1018" s="0"/>
      <c r="RQ1018" s="0"/>
      <c r="RR1018" s="0"/>
      <c r="RS1018" s="0"/>
      <c r="RT1018" s="0"/>
      <c r="RU1018" s="0"/>
      <c r="RV1018" s="0"/>
      <c r="RW1018" s="0"/>
      <c r="RX1018" s="0"/>
      <c r="RY1018" s="0"/>
      <c r="RZ1018" s="0"/>
      <c r="SA1018" s="0"/>
      <c r="SB1018" s="0"/>
      <c r="SC1018" s="0"/>
      <c r="SD1018" s="0"/>
      <c r="SE1018" s="0"/>
      <c r="SF1018" s="0"/>
      <c r="SG1018" s="0"/>
      <c r="SH1018" s="0"/>
      <c r="SI1018" s="0"/>
      <c r="SJ1018" s="0"/>
      <c r="SK1018" s="0"/>
      <c r="SL1018" s="0"/>
      <c r="SM1018" s="0"/>
      <c r="SN1018" s="0"/>
      <c r="SO1018" s="0"/>
      <c r="SP1018" s="0"/>
      <c r="SQ1018" s="0"/>
      <c r="SR1018" s="0"/>
      <c r="SS1018" s="0"/>
      <c r="ST1018" s="0"/>
      <c r="SU1018" s="0"/>
      <c r="SV1018" s="0"/>
      <c r="SW1018" s="0"/>
      <c r="SX1018" s="0"/>
      <c r="SY1018" s="0"/>
      <c r="SZ1018" s="0"/>
      <c r="TA1018" s="0"/>
      <c r="TB1018" s="0"/>
      <c r="TC1018" s="0"/>
      <c r="TD1018" s="0"/>
      <c r="TE1018" s="0"/>
      <c r="TF1018" s="0"/>
      <c r="TG1018" s="0"/>
      <c r="TH1018" s="0"/>
      <c r="TI1018" s="0"/>
      <c r="TJ1018" s="0"/>
      <c r="TK1018" s="0"/>
      <c r="TL1018" s="0"/>
      <c r="TM1018" s="0"/>
      <c r="TN1018" s="0"/>
      <c r="TO1018" s="0"/>
      <c r="TP1018" s="0"/>
      <c r="TQ1018" s="0"/>
      <c r="TR1018" s="0"/>
      <c r="TS1018" s="0"/>
      <c r="TT1018" s="0"/>
      <c r="TU1018" s="0"/>
      <c r="TV1018" s="0"/>
      <c r="TW1018" s="0"/>
      <c r="TX1018" s="0"/>
      <c r="TY1018" s="0"/>
      <c r="TZ1018" s="0"/>
      <c r="UA1018" s="0"/>
      <c r="UB1018" s="0"/>
      <c r="UC1018" s="0"/>
      <c r="UD1018" s="0"/>
      <c r="UE1018" s="0"/>
      <c r="UF1018" s="0"/>
      <c r="UG1018" s="0"/>
      <c r="UH1018" s="0"/>
      <c r="UI1018" s="0"/>
      <c r="UJ1018" s="0"/>
      <c r="UK1018" s="0"/>
      <c r="UL1018" s="0"/>
      <c r="UM1018" s="0"/>
      <c r="UN1018" s="0"/>
      <c r="UO1018" s="0"/>
      <c r="UP1018" s="0"/>
      <c r="UQ1018" s="0"/>
      <c r="UR1018" s="0"/>
      <c r="US1018" s="0"/>
      <c r="UT1018" s="0"/>
      <c r="UU1018" s="0"/>
      <c r="UV1018" s="0"/>
      <c r="UW1018" s="0"/>
      <c r="UX1018" s="0"/>
      <c r="UY1018" s="0"/>
      <c r="UZ1018" s="0"/>
      <c r="VA1018" s="0"/>
      <c r="VB1018" s="0"/>
      <c r="VC1018" s="0"/>
      <c r="VD1018" s="0"/>
      <c r="VE1018" s="0"/>
      <c r="VF1018" s="0"/>
      <c r="VG1018" s="0"/>
      <c r="VH1018" s="0"/>
      <c r="VI1018" s="0"/>
      <c r="VJ1018" s="0"/>
      <c r="VK1018" s="0"/>
      <c r="VL1018" s="0"/>
      <c r="VM1018" s="0"/>
      <c r="VN1018" s="0"/>
      <c r="VO1018" s="0"/>
      <c r="VP1018" s="0"/>
      <c r="VQ1018" s="0"/>
      <c r="VR1018" s="0"/>
      <c r="VS1018" s="0"/>
      <c r="VT1018" s="0"/>
      <c r="VU1018" s="0"/>
      <c r="VV1018" s="0"/>
      <c r="VW1018" s="0"/>
      <c r="VX1018" s="0"/>
      <c r="VY1018" s="0"/>
      <c r="VZ1018" s="0"/>
      <c r="WA1018" s="0"/>
      <c r="WB1018" s="0"/>
      <c r="WC1018" s="0"/>
      <c r="WD1018" s="0"/>
      <c r="WE1018" s="0"/>
      <c r="WF1018" s="0"/>
      <c r="WG1018" s="0"/>
      <c r="WH1018" s="0"/>
      <c r="WI1018" s="0"/>
      <c r="WJ1018" s="0"/>
      <c r="WK1018" s="0"/>
      <c r="WL1018" s="0"/>
      <c r="WM1018" s="0"/>
      <c r="WN1018" s="0"/>
      <c r="WO1018" s="0"/>
      <c r="WP1018" s="0"/>
      <c r="WQ1018" s="0"/>
      <c r="WR1018" s="0"/>
      <c r="WS1018" s="0"/>
      <c r="WT1018" s="0"/>
      <c r="WU1018" s="0"/>
      <c r="WV1018" s="0"/>
      <c r="WW1018" s="0"/>
      <c r="WX1018" s="0"/>
      <c r="WY1018" s="0"/>
      <c r="WZ1018" s="0"/>
      <c r="XA1018" s="0"/>
      <c r="XB1018" s="0"/>
      <c r="XC1018" s="0"/>
      <c r="XD1018" s="0"/>
      <c r="XE1018" s="0"/>
      <c r="XF1018" s="0"/>
      <c r="XG1018" s="0"/>
      <c r="XH1018" s="0"/>
      <c r="XI1018" s="0"/>
      <c r="XJ1018" s="0"/>
      <c r="XK1018" s="0"/>
      <c r="XL1018" s="0"/>
      <c r="XM1018" s="0"/>
      <c r="XN1018" s="0"/>
      <c r="XO1018" s="0"/>
      <c r="XP1018" s="0"/>
      <c r="XQ1018" s="0"/>
      <c r="XR1018" s="0"/>
      <c r="XS1018" s="0"/>
      <c r="XT1018" s="0"/>
      <c r="XU1018" s="0"/>
      <c r="XV1018" s="0"/>
      <c r="XW1018" s="0"/>
      <c r="XX1018" s="0"/>
      <c r="XY1018" s="0"/>
      <c r="XZ1018" s="0"/>
      <c r="YA1018" s="0"/>
      <c r="YB1018" s="0"/>
      <c r="YC1018" s="0"/>
      <c r="YD1018" s="0"/>
      <c r="YE1018" s="0"/>
      <c r="YF1018" s="0"/>
      <c r="YG1018" s="0"/>
      <c r="YH1018" s="0"/>
      <c r="YI1018" s="0"/>
      <c r="YJ1018" s="0"/>
      <c r="YK1018" s="0"/>
      <c r="YL1018" s="0"/>
      <c r="YM1018" s="0"/>
      <c r="YN1018" s="0"/>
      <c r="YO1018" s="0"/>
      <c r="YP1018" s="0"/>
      <c r="YQ1018" s="0"/>
      <c r="YR1018" s="0"/>
      <c r="YS1018" s="0"/>
      <c r="YT1018" s="0"/>
      <c r="YU1018" s="0"/>
      <c r="YV1018" s="0"/>
      <c r="YW1018" s="0"/>
      <c r="YX1018" s="0"/>
      <c r="YY1018" s="0"/>
      <c r="YZ1018" s="0"/>
      <c r="ZA1018" s="0"/>
      <c r="ZB1018" s="0"/>
      <c r="ZC1018" s="0"/>
      <c r="ZD1018" s="0"/>
      <c r="ZE1018" s="0"/>
      <c r="ZF1018" s="0"/>
      <c r="ZG1018" s="0"/>
      <c r="ZH1018" s="0"/>
      <c r="ZI1018" s="0"/>
      <c r="ZJ1018" s="0"/>
      <c r="ZK1018" s="0"/>
      <c r="ZL1018" s="0"/>
      <c r="ZM1018" s="0"/>
      <c r="ZN1018" s="0"/>
      <c r="ZO1018" s="0"/>
      <c r="ZP1018" s="0"/>
      <c r="ZQ1018" s="0"/>
      <c r="ZR1018" s="0"/>
      <c r="ZS1018" s="0"/>
      <c r="ZT1018" s="0"/>
      <c r="ZU1018" s="0"/>
      <c r="ZV1018" s="0"/>
      <c r="ZW1018" s="0"/>
      <c r="ZX1018" s="0"/>
      <c r="ZY1018" s="0"/>
      <c r="ZZ1018" s="0"/>
      <c r="AAA1018" s="0"/>
      <c r="AAB1018" s="0"/>
      <c r="AAC1018" s="0"/>
      <c r="AAD1018" s="0"/>
      <c r="AAE1018" s="0"/>
      <c r="AAF1018" s="0"/>
      <c r="AAG1018" s="0"/>
      <c r="AAH1018" s="0"/>
      <c r="AAI1018" s="0"/>
      <c r="AAJ1018" s="0"/>
      <c r="AAK1018" s="0"/>
      <c r="AAL1018" s="0"/>
      <c r="AAM1018" s="0"/>
      <c r="AAN1018" s="0"/>
      <c r="AAO1018" s="0"/>
      <c r="AAP1018" s="0"/>
      <c r="AAQ1018" s="0"/>
      <c r="AAR1018" s="0"/>
      <c r="AAS1018" s="0"/>
      <c r="AAT1018" s="0"/>
      <c r="AAU1018" s="0"/>
      <c r="AAV1018" s="0"/>
      <c r="AAW1018" s="0"/>
      <c r="AAX1018" s="0"/>
      <c r="AAY1018" s="0"/>
      <c r="AAZ1018" s="0"/>
      <c r="ABA1018" s="0"/>
      <c r="ABB1018" s="0"/>
      <c r="ABC1018" s="0"/>
      <c r="ABD1018" s="0"/>
      <c r="ABE1018" s="0"/>
      <c r="ABF1018" s="0"/>
      <c r="ABG1018" s="0"/>
      <c r="ABH1018" s="0"/>
      <c r="ABI1018" s="0"/>
      <c r="ABJ1018" s="0"/>
      <c r="ABK1018" s="0"/>
      <c r="ABL1018" s="0"/>
      <c r="ABM1018" s="0"/>
      <c r="ABN1018" s="0"/>
      <c r="ABO1018" s="0"/>
      <c r="ABP1018" s="0"/>
      <c r="ABQ1018" s="0"/>
      <c r="ABR1018" s="0"/>
      <c r="ABS1018" s="0"/>
      <c r="ABT1018" s="0"/>
      <c r="ABU1018" s="0"/>
      <c r="ABV1018" s="0"/>
      <c r="ABW1018" s="0"/>
      <c r="ABX1018" s="0"/>
      <c r="ABY1018" s="0"/>
      <c r="ABZ1018" s="0"/>
      <c r="ACA1018" s="0"/>
      <c r="ACB1018" s="0"/>
      <c r="ACC1018" s="0"/>
      <c r="ACD1018" s="0"/>
      <c r="ACE1018" s="0"/>
      <c r="ACF1018" s="0"/>
      <c r="ACG1018" s="0"/>
      <c r="ACH1018" s="0"/>
      <c r="ACI1018" s="0"/>
      <c r="ACJ1018" s="0"/>
      <c r="ACK1018" s="0"/>
      <c r="ACL1018" s="0"/>
      <c r="ACM1018" s="0"/>
      <c r="ACN1018" s="0"/>
      <c r="ACO1018" s="0"/>
      <c r="ACP1018" s="0"/>
      <c r="ACQ1018" s="0"/>
      <c r="ACR1018" s="0"/>
      <c r="ACS1018" s="0"/>
      <c r="ACT1018" s="0"/>
      <c r="ACU1018" s="0"/>
      <c r="ACV1018" s="0"/>
      <c r="ACW1018" s="0"/>
      <c r="ACX1018" s="0"/>
      <c r="ACY1018" s="0"/>
      <c r="ACZ1018" s="0"/>
      <c r="ADA1018" s="0"/>
      <c r="ADB1018" s="0"/>
      <c r="ADC1018" s="0"/>
      <c r="ADD1018" s="0"/>
      <c r="ADE1018" s="0"/>
      <c r="ADF1018" s="0"/>
      <c r="ADG1018" s="0"/>
      <c r="ADH1018" s="0"/>
      <c r="ADI1018" s="0"/>
      <c r="ADJ1018" s="0"/>
      <c r="ADK1018" s="0"/>
      <c r="ADL1018" s="0"/>
      <c r="ADM1018" s="0"/>
      <c r="ADN1018" s="0"/>
      <c r="ADO1018" s="0"/>
      <c r="ADP1018" s="0"/>
      <c r="ADQ1018" s="0"/>
      <c r="ADR1018" s="0"/>
      <c r="ADS1018" s="0"/>
      <c r="ADT1018" s="0"/>
      <c r="ADU1018" s="0"/>
      <c r="ADV1018" s="0"/>
      <c r="ADW1018" s="0"/>
      <c r="ADX1018" s="0"/>
      <c r="ADY1018" s="0"/>
      <c r="ADZ1018" s="0"/>
      <c r="AEA1018" s="0"/>
      <c r="AEB1018" s="0"/>
      <c r="AEC1018" s="0"/>
      <c r="AED1018" s="0"/>
      <c r="AEE1018" s="0"/>
      <c r="AEF1018" s="0"/>
      <c r="AEG1018" s="0"/>
      <c r="AEH1018" s="0"/>
      <c r="AEI1018" s="0"/>
      <c r="AEJ1018" s="0"/>
      <c r="AEK1018" s="0"/>
      <c r="AEL1018" s="0"/>
      <c r="AEM1018" s="0"/>
      <c r="AEN1018" s="0"/>
      <c r="AEO1018" s="0"/>
      <c r="AEP1018" s="0"/>
      <c r="AEQ1018" s="0"/>
      <c r="AER1018" s="0"/>
      <c r="AES1018" s="0"/>
      <c r="AET1018" s="0"/>
      <c r="AEU1018" s="0"/>
      <c r="AEV1018" s="0"/>
      <c r="AEW1018" s="0"/>
      <c r="AEX1018" s="0"/>
      <c r="AEY1018" s="0"/>
      <c r="AEZ1018" s="0"/>
      <c r="AFA1018" s="0"/>
      <c r="AFB1018" s="0"/>
      <c r="AFC1018" s="0"/>
      <c r="AFD1018" s="0"/>
      <c r="AFE1018" s="0"/>
      <c r="AFF1018" s="0"/>
      <c r="AFG1018" s="0"/>
      <c r="AFH1018" s="0"/>
      <c r="AFI1018" s="0"/>
      <c r="AFJ1018" s="0"/>
      <c r="AFK1018" s="0"/>
      <c r="AFL1018" s="0"/>
      <c r="AFM1018" s="0"/>
      <c r="AFN1018" s="0"/>
      <c r="AFO1018" s="0"/>
      <c r="AFP1018" s="0"/>
      <c r="AFQ1018" s="0"/>
      <c r="AFR1018" s="0"/>
      <c r="AFS1018" s="0"/>
      <c r="AFT1018" s="0"/>
      <c r="AFU1018" s="0"/>
      <c r="AFV1018" s="0"/>
      <c r="AFW1018" s="0"/>
      <c r="AFX1018" s="0"/>
      <c r="AFY1018" s="0"/>
      <c r="AFZ1018" s="0"/>
      <c r="AGA1018" s="0"/>
      <c r="AGB1018" s="0"/>
      <c r="AGC1018" s="0"/>
      <c r="AGD1018" s="0"/>
      <c r="AGE1018" s="0"/>
      <c r="AGF1018" s="0"/>
      <c r="AGG1018" s="0"/>
      <c r="AGH1018" s="0"/>
      <c r="AGI1018" s="0"/>
      <c r="AGJ1018" s="0"/>
      <c r="AGK1018" s="0"/>
      <c r="AGL1018" s="0"/>
      <c r="AGM1018" s="0"/>
      <c r="AGN1018" s="0"/>
      <c r="AGO1018" s="0"/>
      <c r="AGP1018" s="0"/>
      <c r="AGQ1018" s="0"/>
      <c r="AGR1018" s="0"/>
      <c r="AGS1018" s="0"/>
      <c r="AGT1018" s="0"/>
      <c r="AGU1018" s="0"/>
      <c r="AGV1018" s="0"/>
      <c r="AGW1018" s="0"/>
      <c r="AGX1018" s="0"/>
      <c r="AGY1018" s="0"/>
      <c r="AGZ1018" s="0"/>
      <c r="AHA1018" s="0"/>
      <c r="AHB1018" s="0"/>
      <c r="AHC1018" s="0"/>
      <c r="AHD1018" s="0"/>
      <c r="AHE1018" s="0"/>
      <c r="AHF1018" s="0"/>
      <c r="AHG1018" s="0"/>
      <c r="AHH1018" s="0"/>
      <c r="AHI1018" s="0"/>
      <c r="AHJ1018" s="0"/>
      <c r="AHK1018" s="0"/>
      <c r="AHL1018" s="0"/>
      <c r="AHM1018" s="0"/>
      <c r="AHN1018" s="0"/>
      <c r="AHO1018" s="0"/>
      <c r="AHP1018" s="0"/>
      <c r="AHQ1018" s="0"/>
      <c r="AHR1018" s="0"/>
      <c r="AHS1018" s="0"/>
      <c r="AHT1018" s="0"/>
      <c r="AHU1018" s="0"/>
      <c r="AHV1018" s="0"/>
      <c r="AHW1018" s="0"/>
      <c r="AHX1018" s="0"/>
      <c r="AHY1018" s="0"/>
      <c r="AHZ1018" s="0"/>
      <c r="AIA1018" s="0"/>
      <c r="AIB1018" s="0"/>
      <c r="AIC1018" s="0"/>
      <c r="AID1018" s="0"/>
      <c r="AIE1018" s="0"/>
      <c r="AIF1018" s="0"/>
      <c r="AIG1018" s="0"/>
      <c r="AIH1018" s="0"/>
      <c r="AII1018" s="0"/>
      <c r="AIJ1018" s="0"/>
      <c r="AIK1018" s="0"/>
      <c r="AIL1018" s="0"/>
      <c r="AIM1018" s="0"/>
      <c r="AIN1018" s="0"/>
      <c r="AIO1018" s="0"/>
      <c r="AIP1018" s="0"/>
      <c r="AIQ1018" s="0"/>
      <c r="AIR1018" s="0"/>
      <c r="AIS1018" s="0"/>
      <c r="AIT1018" s="0"/>
      <c r="AIU1018" s="0"/>
      <c r="AIV1018" s="0"/>
      <c r="AIW1018" s="0"/>
      <c r="AIX1018" s="0"/>
      <c r="AIY1018" s="0"/>
      <c r="AIZ1018" s="0"/>
      <c r="AJA1018" s="0"/>
      <c r="AJB1018" s="0"/>
      <c r="AJC1018" s="0"/>
      <c r="AJD1018" s="0"/>
      <c r="AJE1018" s="0"/>
      <c r="AJF1018" s="0"/>
      <c r="AJG1018" s="0"/>
      <c r="AJH1018" s="0"/>
      <c r="AJI1018" s="0"/>
      <c r="AJJ1018" s="0"/>
      <c r="AJK1018" s="0"/>
      <c r="AJL1018" s="0"/>
      <c r="AJM1018" s="0"/>
      <c r="AJN1018" s="0"/>
      <c r="AJO1018" s="0"/>
      <c r="AJP1018" s="0"/>
      <c r="AJQ1018" s="0"/>
      <c r="AJR1018" s="0"/>
      <c r="AJS1018" s="0"/>
      <c r="AJT1018" s="0"/>
      <c r="AJU1018" s="0"/>
      <c r="AJV1018" s="0"/>
      <c r="AJW1018" s="0"/>
      <c r="AJX1018" s="0"/>
      <c r="AJY1018" s="0"/>
      <c r="AJZ1018" s="0"/>
      <c r="AKA1018" s="0"/>
      <c r="AKB1018" s="0"/>
      <c r="AKC1018" s="0"/>
      <c r="AKD1018" s="0"/>
      <c r="AKE1018" s="0"/>
      <c r="AKF1018" s="0"/>
      <c r="AKG1018" s="0"/>
      <c r="AKH1018" s="0"/>
      <c r="AKI1018" s="0"/>
      <c r="AKJ1018" s="0"/>
      <c r="AKK1018" s="0"/>
      <c r="AKL1018" s="0"/>
      <c r="AKM1018" s="0"/>
      <c r="AKN1018" s="0"/>
      <c r="AKO1018" s="0"/>
      <c r="AKP1018" s="0"/>
      <c r="AKQ1018" s="0"/>
      <c r="AKR1018" s="0"/>
      <c r="AKS1018" s="0"/>
      <c r="AKT1018" s="0"/>
      <c r="AKU1018" s="0"/>
      <c r="AKV1018" s="0"/>
      <c r="AKW1018" s="0"/>
      <c r="AKX1018" s="0"/>
      <c r="AKY1018" s="0"/>
      <c r="AKZ1018" s="0"/>
      <c r="ALA1018" s="0"/>
      <c r="ALB1018" s="0"/>
      <c r="ALC1018" s="0"/>
      <c r="ALD1018" s="0"/>
      <c r="ALE1018" s="0"/>
      <c r="ALF1018" s="0"/>
      <c r="ALG1018" s="0"/>
      <c r="ALH1018" s="0"/>
      <c r="ALI1018" s="0"/>
      <c r="ALJ1018" s="0"/>
      <c r="ALK1018" s="0"/>
      <c r="ALL1018" s="0"/>
      <c r="ALM1018" s="0"/>
      <c r="ALN1018" s="0"/>
      <c r="ALO1018" s="0"/>
      <c r="ALP1018" s="0"/>
      <c r="ALQ1018" s="0"/>
      <c r="ALR1018" s="0"/>
      <c r="ALS1018" s="0"/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customFormat="false" ht="19.5" hidden="true" customHeight="true" outlineLevel="0" collapsed="false">
      <c r="A1019" s="5" t="n">
        <v>1017</v>
      </c>
      <c r="B1019" s="75" t="s">
        <v>7</v>
      </c>
      <c r="C1019" s="75" t="s">
        <v>689</v>
      </c>
      <c r="D1019" s="75" t="s">
        <v>1204</v>
      </c>
      <c r="E1019" s="57" t="s">
        <v>1245</v>
      </c>
      <c r="F1019" s="57" t="s">
        <v>1248</v>
      </c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  <c r="IW1019" s="0"/>
      <c r="IX1019" s="0"/>
      <c r="IY1019" s="0"/>
      <c r="IZ1019" s="0"/>
      <c r="JA1019" s="0"/>
      <c r="JB1019" s="0"/>
      <c r="JC1019" s="0"/>
      <c r="JD1019" s="0"/>
      <c r="JE1019" s="0"/>
      <c r="JF1019" s="0"/>
      <c r="JG1019" s="0"/>
      <c r="JH1019" s="0"/>
      <c r="JI1019" s="0"/>
      <c r="JJ1019" s="0"/>
      <c r="JK1019" s="0"/>
      <c r="JL1019" s="0"/>
      <c r="JM1019" s="0"/>
      <c r="JN1019" s="0"/>
      <c r="JO1019" s="0"/>
      <c r="JP1019" s="0"/>
      <c r="JQ1019" s="0"/>
      <c r="JR1019" s="0"/>
      <c r="JS1019" s="0"/>
      <c r="JT1019" s="0"/>
      <c r="JU1019" s="0"/>
      <c r="JV1019" s="0"/>
      <c r="JW1019" s="0"/>
      <c r="JX1019" s="0"/>
      <c r="JY1019" s="0"/>
      <c r="JZ1019" s="0"/>
      <c r="KA1019" s="0"/>
      <c r="KB1019" s="0"/>
      <c r="KC1019" s="0"/>
      <c r="KD1019" s="0"/>
      <c r="KE1019" s="0"/>
      <c r="KF1019" s="0"/>
      <c r="KG1019" s="0"/>
      <c r="KH1019" s="0"/>
      <c r="KI1019" s="0"/>
      <c r="KJ1019" s="0"/>
      <c r="KK1019" s="0"/>
      <c r="KL1019" s="0"/>
      <c r="KM1019" s="0"/>
      <c r="KN1019" s="0"/>
      <c r="KO1019" s="0"/>
      <c r="KP1019" s="0"/>
      <c r="KQ1019" s="0"/>
      <c r="KR1019" s="0"/>
      <c r="KS1019" s="0"/>
      <c r="KT1019" s="0"/>
      <c r="KU1019" s="0"/>
      <c r="KV1019" s="0"/>
      <c r="KW1019" s="0"/>
      <c r="KX1019" s="0"/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  <c r="LX1019" s="0"/>
      <c r="LY1019" s="0"/>
      <c r="LZ1019" s="0"/>
      <c r="MA1019" s="0"/>
      <c r="MB1019" s="0"/>
      <c r="MC1019" s="0"/>
      <c r="MD1019" s="0"/>
      <c r="ME1019" s="0"/>
      <c r="MF1019" s="0"/>
      <c r="MG1019" s="0"/>
      <c r="MH1019" s="0"/>
      <c r="MI1019" s="0"/>
      <c r="MJ1019" s="0"/>
      <c r="MK1019" s="0"/>
      <c r="ML1019" s="0"/>
      <c r="MM1019" s="0"/>
      <c r="MN1019" s="0"/>
      <c r="MO1019" s="0"/>
      <c r="MP1019" s="0"/>
      <c r="MQ1019" s="0"/>
      <c r="MR1019" s="0"/>
      <c r="MS1019" s="0"/>
      <c r="MT1019" s="0"/>
      <c r="MU1019" s="0"/>
      <c r="MV1019" s="0"/>
      <c r="MW1019" s="0"/>
      <c r="MX1019" s="0"/>
      <c r="MY1019" s="0"/>
      <c r="MZ1019" s="0"/>
      <c r="NA1019" s="0"/>
      <c r="NB1019" s="0"/>
      <c r="NC1019" s="0"/>
      <c r="ND1019" s="0"/>
      <c r="NE1019" s="0"/>
      <c r="NF1019" s="0"/>
      <c r="NG1019" s="0"/>
      <c r="NH1019" s="0"/>
      <c r="NI1019" s="0"/>
      <c r="NJ1019" s="0"/>
      <c r="NK1019" s="0"/>
      <c r="NL1019" s="0"/>
      <c r="NM1019" s="0"/>
      <c r="NN1019" s="0"/>
      <c r="NO1019" s="0"/>
      <c r="NP1019" s="0"/>
      <c r="NQ1019" s="0"/>
      <c r="NR1019" s="0"/>
      <c r="NS1019" s="0"/>
      <c r="NT1019" s="0"/>
      <c r="NU1019" s="0"/>
      <c r="NV1019" s="0"/>
      <c r="NW1019" s="0"/>
      <c r="NX1019" s="0"/>
      <c r="NY1019" s="0"/>
      <c r="NZ1019" s="0"/>
      <c r="OA1019" s="0"/>
      <c r="OB1019" s="0"/>
      <c r="OC1019" s="0"/>
      <c r="OD1019" s="0"/>
      <c r="OE1019" s="0"/>
      <c r="OF1019" s="0"/>
      <c r="OG1019" s="0"/>
      <c r="OH1019" s="0"/>
      <c r="OI1019" s="0"/>
      <c r="OJ1019" s="0"/>
      <c r="OK1019" s="0"/>
      <c r="OL1019" s="0"/>
      <c r="OM1019" s="0"/>
      <c r="ON1019" s="0"/>
      <c r="OO1019" s="0"/>
      <c r="OP1019" s="0"/>
      <c r="OQ1019" s="0"/>
      <c r="OR1019" s="0"/>
      <c r="OS1019" s="0"/>
      <c r="OT1019" s="0"/>
      <c r="OU1019" s="0"/>
      <c r="OV1019" s="0"/>
      <c r="OW1019" s="0"/>
      <c r="OX1019" s="0"/>
      <c r="OY1019" s="0"/>
      <c r="OZ1019" s="0"/>
      <c r="PA1019" s="0"/>
      <c r="PB1019" s="0"/>
      <c r="PC1019" s="0"/>
      <c r="PD1019" s="0"/>
      <c r="PE1019" s="0"/>
      <c r="PF1019" s="0"/>
      <c r="PG1019" s="0"/>
      <c r="PH1019" s="0"/>
      <c r="PI1019" s="0"/>
      <c r="PJ1019" s="0"/>
      <c r="PK1019" s="0"/>
      <c r="PL1019" s="0"/>
      <c r="PM1019" s="0"/>
      <c r="PN1019" s="0"/>
      <c r="PO1019" s="0"/>
      <c r="PP1019" s="0"/>
      <c r="PQ1019" s="0"/>
      <c r="PR1019" s="0"/>
      <c r="PS1019" s="0"/>
      <c r="PT1019" s="0"/>
      <c r="PU1019" s="0"/>
      <c r="PV1019" s="0"/>
      <c r="PW1019" s="0"/>
      <c r="PX1019" s="0"/>
      <c r="PY1019" s="0"/>
      <c r="PZ1019" s="0"/>
      <c r="QA1019" s="0"/>
      <c r="QB1019" s="0"/>
      <c r="QC1019" s="0"/>
      <c r="QD1019" s="0"/>
      <c r="QE1019" s="0"/>
      <c r="QF1019" s="0"/>
      <c r="QG1019" s="0"/>
      <c r="QH1019" s="0"/>
      <c r="QI1019" s="0"/>
      <c r="QJ1019" s="0"/>
      <c r="QK1019" s="0"/>
      <c r="QL1019" s="0"/>
      <c r="QM1019" s="0"/>
      <c r="QN1019" s="0"/>
      <c r="QO1019" s="0"/>
      <c r="QP1019" s="0"/>
      <c r="QQ1019" s="0"/>
      <c r="QR1019" s="0"/>
      <c r="QS1019" s="0"/>
      <c r="QT1019" s="0"/>
      <c r="QU1019" s="0"/>
      <c r="QV1019" s="0"/>
      <c r="QW1019" s="0"/>
      <c r="QX1019" s="0"/>
      <c r="QY1019" s="0"/>
      <c r="QZ1019" s="0"/>
      <c r="RA1019" s="0"/>
      <c r="RB1019" s="0"/>
      <c r="RC1019" s="0"/>
      <c r="RD1019" s="0"/>
      <c r="RE1019" s="0"/>
      <c r="RF1019" s="0"/>
      <c r="RG1019" s="0"/>
      <c r="RH1019" s="0"/>
      <c r="RI1019" s="0"/>
      <c r="RJ1019" s="0"/>
      <c r="RK1019" s="0"/>
      <c r="RL1019" s="0"/>
      <c r="RM1019" s="0"/>
      <c r="RN1019" s="0"/>
      <c r="RO1019" s="0"/>
      <c r="RP1019" s="0"/>
      <c r="RQ1019" s="0"/>
      <c r="RR1019" s="0"/>
      <c r="RS1019" s="0"/>
      <c r="RT1019" s="0"/>
      <c r="RU1019" s="0"/>
      <c r="RV1019" s="0"/>
      <c r="RW1019" s="0"/>
      <c r="RX1019" s="0"/>
      <c r="RY1019" s="0"/>
      <c r="RZ1019" s="0"/>
      <c r="SA1019" s="0"/>
      <c r="SB1019" s="0"/>
      <c r="SC1019" s="0"/>
      <c r="SD1019" s="0"/>
      <c r="SE1019" s="0"/>
      <c r="SF1019" s="0"/>
      <c r="SG1019" s="0"/>
      <c r="SH1019" s="0"/>
      <c r="SI1019" s="0"/>
      <c r="SJ1019" s="0"/>
      <c r="SK1019" s="0"/>
      <c r="SL1019" s="0"/>
      <c r="SM1019" s="0"/>
      <c r="SN1019" s="0"/>
      <c r="SO1019" s="0"/>
      <c r="SP1019" s="0"/>
      <c r="SQ1019" s="0"/>
      <c r="SR1019" s="0"/>
      <c r="SS1019" s="0"/>
      <c r="ST1019" s="0"/>
      <c r="SU1019" s="0"/>
      <c r="SV1019" s="0"/>
      <c r="SW1019" s="0"/>
      <c r="SX1019" s="0"/>
      <c r="SY1019" s="0"/>
      <c r="SZ1019" s="0"/>
      <c r="TA1019" s="0"/>
      <c r="TB1019" s="0"/>
      <c r="TC1019" s="0"/>
      <c r="TD1019" s="0"/>
      <c r="TE1019" s="0"/>
      <c r="TF1019" s="0"/>
      <c r="TG1019" s="0"/>
      <c r="TH1019" s="0"/>
      <c r="TI1019" s="0"/>
      <c r="TJ1019" s="0"/>
      <c r="TK1019" s="0"/>
      <c r="TL1019" s="0"/>
      <c r="TM1019" s="0"/>
      <c r="TN1019" s="0"/>
      <c r="TO1019" s="0"/>
      <c r="TP1019" s="0"/>
      <c r="TQ1019" s="0"/>
      <c r="TR1019" s="0"/>
      <c r="TS1019" s="0"/>
      <c r="TT1019" s="0"/>
      <c r="TU1019" s="0"/>
      <c r="TV1019" s="0"/>
      <c r="TW1019" s="0"/>
      <c r="TX1019" s="0"/>
      <c r="TY1019" s="0"/>
      <c r="TZ1019" s="0"/>
      <c r="UA1019" s="0"/>
      <c r="UB1019" s="0"/>
      <c r="UC1019" s="0"/>
      <c r="UD1019" s="0"/>
      <c r="UE1019" s="0"/>
      <c r="UF1019" s="0"/>
      <c r="UG1019" s="0"/>
      <c r="UH1019" s="0"/>
      <c r="UI1019" s="0"/>
      <c r="UJ1019" s="0"/>
      <c r="UK1019" s="0"/>
      <c r="UL1019" s="0"/>
      <c r="UM1019" s="0"/>
      <c r="UN1019" s="0"/>
      <c r="UO1019" s="0"/>
      <c r="UP1019" s="0"/>
      <c r="UQ1019" s="0"/>
      <c r="UR1019" s="0"/>
      <c r="US1019" s="0"/>
      <c r="UT1019" s="0"/>
      <c r="UU1019" s="0"/>
      <c r="UV1019" s="0"/>
      <c r="UW1019" s="0"/>
      <c r="UX1019" s="0"/>
      <c r="UY1019" s="0"/>
      <c r="UZ1019" s="0"/>
      <c r="VA1019" s="0"/>
      <c r="VB1019" s="0"/>
      <c r="VC1019" s="0"/>
      <c r="VD1019" s="0"/>
      <c r="VE1019" s="0"/>
      <c r="VF1019" s="0"/>
      <c r="VG1019" s="0"/>
      <c r="VH1019" s="0"/>
      <c r="VI1019" s="0"/>
      <c r="VJ1019" s="0"/>
      <c r="VK1019" s="0"/>
      <c r="VL1019" s="0"/>
      <c r="VM1019" s="0"/>
      <c r="VN1019" s="0"/>
      <c r="VO1019" s="0"/>
      <c r="VP1019" s="0"/>
      <c r="VQ1019" s="0"/>
      <c r="VR1019" s="0"/>
      <c r="VS1019" s="0"/>
      <c r="VT1019" s="0"/>
      <c r="VU1019" s="0"/>
      <c r="VV1019" s="0"/>
      <c r="VW1019" s="0"/>
      <c r="VX1019" s="0"/>
      <c r="VY1019" s="0"/>
      <c r="VZ1019" s="0"/>
      <c r="WA1019" s="0"/>
      <c r="WB1019" s="0"/>
      <c r="WC1019" s="0"/>
      <c r="WD1019" s="0"/>
      <c r="WE1019" s="0"/>
      <c r="WF1019" s="0"/>
      <c r="WG1019" s="0"/>
      <c r="WH1019" s="0"/>
      <c r="WI1019" s="0"/>
      <c r="WJ1019" s="0"/>
      <c r="WK1019" s="0"/>
      <c r="WL1019" s="0"/>
      <c r="WM1019" s="0"/>
      <c r="WN1019" s="0"/>
      <c r="WO1019" s="0"/>
      <c r="WP1019" s="0"/>
      <c r="WQ1019" s="0"/>
      <c r="WR1019" s="0"/>
      <c r="WS1019" s="0"/>
      <c r="WT1019" s="0"/>
      <c r="WU1019" s="0"/>
      <c r="WV1019" s="0"/>
      <c r="WW1019" s="0"/>
      <c r="WX1019" s="0"/>
      <c r="WY1019" s="0"/>
      <c r="WZ1019" s="0"/>
      <c r="XA1019" s="0"/>
      <c r="XB1019" s="0"/>
      <c r="XC1019" s="0"/>
      <c r="XD1019" s="0"/>
      <c r="XE1019" s="0"/>
      <c r="XF1019" s="0"/>
      <c r="XG1019" s="0"/>
      <c r="XH1019" s="0"/>
      <c r="XI1019" s="0"/>
      <c r="XJ1019" s="0"/>
      <c r="XK1019" s="0"/>
      <c r="XL1019" s="0"/>
      <c r="XM1019" s="0"/>
      <c r="XN1019" s="0"/>
      <c r="XO1019" s="0"/>
      <c r="XP1019" s="0"/>
      <c r="XQ1019" s="0"/>
      <c r="XR1019" s="0"/>
      <c r="XS1019" s="0"/>
      <c r="XT1019" s="0"/>
      <c r="XU1019" s="0"/>
      <c r="XV1019" s="0"/>
      <c r="XW1019" s="0"/>
      <c r="XX1019" s="0"/>
      <c r="XY1019" s="0"/>
      <c r="XZ1019" s="0"/>
      <c r="YA1019" s="0"/>
      <c r="YB1019" s="0"/>
      <c r="YC1019" s="0"/>
      <c r="YD1019" s="0"/>
      <c r="YE1019" s="0"/>
      <c r="YF1019" s="0"/>
      <c r="YG1019" s="0"/>
      <c r="YH1019" s="0"/>
      <c r="YI1019" s="0"/>
      <c r="YJ1019" s="0"/>
      <c r="YK1019" s="0"/>
      <c r="YL1019" s="0"/>
      <c r="YM1019" s="0"/>
      <c r="YN1019" s="0"/>
      <c r="YO1019" s="0"/>
      <c r="YP1019" s="0"/>
      <c r="YQ1019" s="0"/>
      <c r="YR1019" s="0"/>
      <c r="YS1019" s="0"/>
      <c r="YT1019" s="0"/>
      <c r="YU1019" s="0"/>
      <c r="YV1019" s="0"/>
      <c r="YW1019" s="0"/>
      <c r="YX1019" s="0"/>
      <c r="YY1019" s="0"/>
      <c r="YZ1019" s="0"/>
      <c r="ZA1019" s="0"/>
      <c r="ZB1019" s="0"/>
      <c r="ZC1019" s="0"/>
      <c r="ZD1019" s="0"/>
      <c r="ZE1019" s="0"/>
      <c r="ZF1019" s="0"/>
      <c r="ZG1019" s="0"/>
      <c r="ZH1019" s="0"/>
      <c r="ZI1019" s="0"/>
      <c r="ZJ1019" s="0"/>
      <c r="ZK1019" s="0"/>
      <c r="ZL1019" s="0"/>
      <c r="ZM1019" s="0"/>
      <c r="ZN1019" s="0"/>
      <c r="ZO1019" s="0"/>
      <c r="ZP1019" s="0"/>
      <c r="ZQ1019" s="0"/>
      <c r="ZR1019" s="0"/>
      <c r="ZS1019" s="0"/>
      <c r="ZT1019" s="0"/>
      <c r="ZU1019" s="0"/>
      <c r="ZV1019" s="0"/>
      <c r="ZW1019" s="0"/>
      <c r="ZX1019" s="0"/>
      <c r="ZY1019" s="0"/>
      <c r="ZZ1019" s="0"/>
      <c r="AAA1019" s="0"/>
      <c r="AAB1019" s="0"/>
      <c r="AAC1019" s="0"/>
      <c r="AAD1019" s="0"/>
      <c r="AAE1019" s="0"/>
      <c r="AAF1019" s="0"/>
      <c r="AAG1019" s="0"/>
      <c r="AAH1019" s="0"/>
      <c r="AAI1019" s="0"/>
      <c r="AAJ1019" s="0"/>
      <c r="AAK1019" s="0"/>
      <c r="AAL1019" s="0"/>
      <c r="AAM1019" s="0"/>
      <c r="AAN1019" s="0"/>
      <c r="AAO1019" s="0"/>
      <c r="AAP1019" s="0"/>
      <c r="AAQ1019" s="0"/>
      <c r="AAR1019" s="0"/>
      <c r="AAS1019" s="0"/>
      <c r="AAT1019" s="0"/>
      <c r="AAU1019" s="0"/>
      <c r="AAV1019" s="0"/>
      <c r="AAW1019" s="0"/>
      <c r="AAX1019" s="0"/>
      <c r="AAY1019" s="0"/>
      <c r="AAZ1019" s="0"/>
      <c r="ABA1019" s="0"/>
      <c r="ABB1019" s="0"/>
      <c r="ABC1019" s="0"/>
      <c r="ABD1019" s="0"/>
      <c r="ABE1019" s="0"/>
      <c r="ABF1019" s="0"/>
      <c r="ABG1019" s="0"/>
      <c r="ABH1019" s="0"/>
      <c r="ABI1019" s="0"/>
      <c r="ABJ1019" s="0"/>
      <c r="ABK1019" s="0"/>
      <c r="ABL1019" s="0"/>
      <c r="ABM1019" s="0"/>
      <c r="ABN1019" s="0"/>
      <c r="ABO1019" s="0"/>
      <c r="ABP1019" s="0"/>
      <c r="ABQ1019" s="0"/>
      <c r="ABR1019" s="0"/>
      <c r="ABS1019" s="0"/>
      <c r="ABT1019" s="0"/>
      <c r="ABU1019" s="0"/>
      <c r="ABV1019" s="0"/>
      <c r="ABW1019" s="0"/>
      <c r="ABX1019" s="0"/>
      <c r="ABY1019" s="0"/>
      <c r="ABZ1019" s="0"/>
      <c r="ACA1019" s="0"/>
      <c r="ACB1019" s="0"/>
      <c r="ACC1019" s="0"/>
      <c r="ACD1019" s="0"/>
      <c r="ACE1019" s="0"/>
      <c r="ACF1019" s="0"/>
      <c r="ACG1019" s="0"/>
      <c r="ACH1019" s="0"/>
      <c r="ACI1019" s="0"/>
      <c r="ACJ1019" s="0"/>
      <c r="ACK1019" s="0"/>
      <c r="ACL1019" s="0"/>
      <c r="ACM1019" s="0"/>
      <c r="ACN1019" s="0"/>
      <c r="ACO1019" s="0"/>
      <c r="ACP1019" s="0"/>
      <c r="ACQ1019" s="0"/>
      <c r="ACR1019" s="0"/>
      <c r="ACS1019" s="0"/>
      <c r="ACT1019" s="0"/>
      <c r="ACU1019" s="0"/>
      <c r="ACV1019" s="0"/>
      <c r="ACW1019" s="0"/>
      <c r="ACX1019" s="0"/>
      <c r="ACY1019" s="0"/>
      <c r="ACZ1019" s="0"/>
      <c r="ADA1019" s="0"/>
      <c r="ADB1019" s="0"/>
      <c r="ADC1019" s="0"/>
      <c r="ADD1019" s="0"/>
      <c r="ADE1019" s="0"/>
      <c r="ADF1019" s="0"/>
      <c r="ADG1019" s="0"/>
      <c r="ADH1019" s="0"/>
      <c r="ADI1019" s="0"/>
      <c r="ADJ1019" s="0"/>
      <c r="ADK1019" s="0"/>
      <c r="ADL1019" s="0"/>
      <c r="ADM1019" s="0"/>
      <c r="ADN1019" s="0"/>
      <c r="ADO1019" s="0"/>
      <c r="ADP1019" s="0"/>
      <c r="ADQ1019" s="0"/>
      <c r="ADR1019" s="0"/>
      <c r="ADS1019" s="0"/>
      <c r="ADT1019" s="0"/>
      <c r="ADU1019" s="0"/>
      <c r="ADV1019" s="0"/>
      <c r="ADW1019" s="0"/>
      <c r="ADX1019" s="0"/>
      <c r="ADY1019" s="0"/>
      <c r="ADZ1019" s="0"/>
      <c r="AEA1019" s="0"/>
      <c r="AEB1019" s="0"/>
      <c r="AEC1019" s="0"/>
      <c r="AED1019" s="0"/>
      <c r="AEE1019" s="0"/>
      <c r="AEF1019" s="0"/>
      <c r="AEG1019" s="0"/>
      <c r="AEH1019" s="0"/>
      <c r="AEI1019" s="0"/>
      <c r="AEJ1019" s="0"/>
      <c r="AEK1019" s="0"/>
      <c r="AEL1019" s="0"/>
      <c r="AEM1019" s="0"/>
      <c r="AEN1019" s="0"/>
      <c r="AEO1019" s="0"/>
      <c r="AEP1019" s="0"/>
      <c r="AEQ1019" s="0"/>
      <c r="AER1019" s="0"/>
      <c r="AES1019" s="0"/>
      <c r="AET1019" s="0"/>
      <c r="AEU1019" s="0"/>
      <c r="AEV1019" s="0"/>
      <c r="AEW1019" s="0"/>
      <c r="AEX1019" s="0"/>
      <c r="AEY1019" s="0"/>
      <c r="AEZ1019" s="0"/>
      <c r="AFA1019" s="0"/>
      <c r="AFB1019" s="0"/>
      <c r="AFC1019" s="0"/>
      <c r="AFD1019" s="0"/>
      <c r="AFE1019" s="0"/>
      <c r="AFF1019" s="0"/>
      <c r="AFG1019" s="0"/>
      <c r="AFH1019" s="0"/>
      <c r="AFI1019" s="0"/>
      <c r="AFJ1019" s="0"/>
      <c r="AFK1019" s="0"/>
      <c r="AFL1019" s="0"/>
      <c r="AFM1019" s="0"/>
      <c r="AFN1019" s="0"/>
      <c r="AFO1019" s="0"/>
      <c r="AFP1019" s="0"/>
      <c r="AFQ1019" s="0"/>
      <c r="AFR1019" s="0"/>
      <c r="AFS1019" s="0"/>
      <c r="AFT1019" s="0"/>
      <c r="AFU1019" s="0"/>
      <c r="AFV1019" s="0"/>
      <c r="AFW1019" s="0"/>
      <c r="AFX1019" s="0"/>
      <c r="AFY1019" s="0"/>
      <c r="AFZ1019" s="0"/>
      <c r="AGA1019" s="0"/>
      <c r="AGB1019" s="0"/>
      <c r="AGC1019" s="0"/>
      <c r="AGD1019" s="0"/>
      <c r="AGE1019" s="0"/>
      <c r="AGF1019" s="0"/>
      <c r="AGG1019" s="0"/>
      <c r="AGH1019" s="0"/>
      <c r="AGI1019" s="0"/>
      <c r="AGJ1019" s="0"/>
      <c r="AGK1019" s="0"/>
      <c r="AGL1019" s="0"/>
      <c r="AGM1019" s="0"/>
      <c r="AGN1019" s="0"/>
      <c r="AGO1019" s="0"/>
      <c r="AGP1019" s="0"/>
      <c r="AGQ1019" s="0"/>
      <c r="AGR1019" s="0"/>
      <c r="AGS1019" s="0"/>
      <c r="AGT1019" s="0"/>
      <c r="AGU1019" s="0"/>
      <c r="AGV1019" s="0"/>
      <c r="AGW1019" s="0"/>
      <c r="AGX1019" s="0"/>
      <c r="AGY1019" s="0"/>
      <c r="AGZ1019" s="0"/>
      <c r="AHA1019" s="0"/>
      <c r="AHB1019" s="0"/>
      <c r="AHC1019" s="0"/>
      <c r="AHD1019" s="0"/>
      <c r="AHE1019" s="0"/>
      <c r="AHF1019" s="0"/>
      <c r="AHG1019" s="0"/>
      <c r="AHH1019" s="0"/>
      <c r="AHI1019" s="0"/>
      <c r="AHJ1019" s="0"/>
      <c r="AHK1019" s="0"/>
      <c r="AHL1019" s="0"/>
      <c r="AHM1019" s="0"/>
      <c r="AHN1019" s="0"/>
      <c r="AHO1019" s="0"/>
      <c r="AHP1019" s="0"/>
      <c r="AHQ1019" s="0"/>
      <c r="AHR1019" s="0"/>
      <c r="AHS1019" s="0"/>
      <c r="AHT1019" s="0"/>
      <c r="AHU1019" s="0"/>
      <c r="AHV1019" s="0"/>
      <c r="AHW1019" s="0"/>
      <c r="AHX1019" s="0"/>
      <c r="AHY1019" s="0"/>
      <c r="AHZ1019" s="0"/>
      <c r="AIA1019" s="0"/>
      <c r="AIB1019" s="0"/>
      <c r="AIC1019" s="0"/>
      <c r="AID1019" s="0"/>
      <c r="AIE1019" s="0"/>
      <c r="AIF1019" s="0"/>
      <c r="AIG1019" s="0"/>
      <c r="AIH1019" s="0"/>
      <c r="AII1019" s="0"/>
      <c r="AIJ1019" s="0"/>
      <c r="AIK1019" s="0"/>
      <c r="AIL1019" s="0"/>
      <c r="AIM1019" s="0"/>
      <c r="AIN1019" s="0"/>
      <c r="AIO1019" s="0"/>
      <c r="AIP1019" s="0"/>
      <c r="AIQ1019" s="0"/>
      <c r="AIR1019" s="0"/>
      <c r="AIS1019" s="0"/>
      <c r="AIT1019" s="0"/>
      <c r="AIU1019" s="0"/>
      <c r="AIV1019" s="0"/>
      <c r="AIW1019" s="0"/>
      <c r="AIX1019" s="0"/>
      <c r="AIY1019" s="0"/>
      <c r="AIZ1019" s="0"/>
      <c r="AJA1019" s="0"/>
      <c r="AJB1019" s="0"/>
      <c r="AJC1019" s="0"/>
      <c r="AJD1019" s="0"/>
      <c r="AJE1019" s="0"/>
      <c r="AJF1019" s="0"/>
      <c r="AJG1019" s="0"/>
      <c r="AJH1019" s="0"/>
      <c r="AJI1019" s="0"/>
      <c r="AJJ1019" s="0"/>
      <c r="AJK1019" s="0"/>
      <c r="AJL1019" s="0"/>
      <c r="AJM1019" s="0"/>
      <c r="AJN1019" s="0"/>
      <c r="AJO1019" s="0"/>
      <c r="AJP1019" s="0"/>
      <c r="AJQ1019" s="0"/>
      <c r="AJR1019" s="0"/>
      <c r="AJS1019" s="0"/>
      <c r="AJT1019" s="0"/>
      <c r="AJU1019" s="0"/>
      <c r="AJV1019" s="0"/>
      <c r="AJW1019" s="0"/>
      <c r="AJX1019" s="0"/>
      <c r="AJY1019" s="0"/>
      <c r="AJZ1019" s="0"/>
      <c r="AKA1019" s="0"/>
      <c r="AKB1019" s="0"/>
      <c r="AKC1019" s="0"/>
      <c r="AKD1019" s="0"/>
      <c r="AKE1019" s="0"/>
      <c r="AKF1019" s="0"/>
      <c r="AKG1019" s="0"/>
      <c r="AKH1019" s="0"/>
      <c r="AKI1019" s="0"/>
      <c r="AKJ1019" s="0"/>
      <c r="AKK1019" s="0"/>
      <c r="AKL1019" s="0"/>
      <c r="AKM1019" s="0"/>
      <c r="AKN1019" s="0"/>
      <c r="AKO1019" s="0"/>
      <c r="AKP1019" s="0"/>
      <c r="AKQ1019" s="0"/>
      <c r="AKR1019" s="0"/>
      <c r="AKS1019" s="0"/>
      <c r="AKT1019" s="0"/>
      <c r="AKU1019" s="0"/>
      <c r="AKV1019" s="0"/>
      <c r="AKW1019" s="0"/>
      <c r="AKX1019" s="0"/>
      <c r="AKY1019" s="0"/>
      <c r="AKZ1019" s="0"/>
      <c r="ALA1019" s="0"/>
      <c r="ALB1019" s="0"/>
      <c r="ALC1019" s="0"/>
      <c r="ALD1019" s="0"/>
      <c r="ALE1019" s="0"/>
      <c r="ALF1019" s="0"/>
      <c r="ALG1019" s="0"/>
      <c r="ALH1019" s="0"/>
      <c r="ALI1019" s="0"/>
      <c r="ALJ1019" s="0"/>
      <c r="ALK1019" s="0"/>
      <c r="ALL1019" s="0"/>
      <c r="ALM1019" s="0"/>
      <c r="ALN1019" s="0"/>
      <c r="ALO1019" s="0"/>
      <c r="ALP1019" s="0"/>
      <c r="ALQ1019" s="0"/>
      <c r="ALR1019" s="0"/>
      <c r="ALS1019" s="0"/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customFormat="false" ht="19.5" hidden="true" customHeight="true" outlineLevel="0" collapsed="false">
      <c r="A1020" s="5" t="n">
        <v>1018</v>
      </c>
      <c r="B1020" s="75" t="s">
        <v>7</v>
      </c>
      <c r="C1020" s="75" t="s">
        <v>689</v>
      </c>
      <c r="D1020" s="75" t="s">
        <v>1204</v>
      </c>
      <c r="E1020" s="57" t="s">
        <v>1245</v>
      </c>
      <c r="F1020" s="57" t="s">
        <v>1249</v>
      </c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/>
      <c r="LY1020" s="0"/>
      <c r="LZ1020" s="0"/>
      <c r="MA1020" s="0"/>
      <c r="MB1020" s="0"/>
      <c r="MC1020" s="0"/>
      <c r="MD1020" s="0"/>
      <c r="ME1020" s="0"/>
      <c r="MF1020" s="0"/>
      <c r="MG1020" s="0"/>
      <c r="MH1020" s="0"/>
      <c r="MI1020" s="0"/>
      <c r="MJ1020" s="0"/>
      <c r="MK1020" s="0"/>
      <c r="ML1020" s="0"/>
      <c r="MM1020" s="0"/>
      <c r="MN1020" s="0"/>
      <c r="MO1020" s="0"/>
      <c r="MP1020" s="0"/>
      <c r="MQ1020" s="0"/>
      <c r="MR1020" s="0"/>
      <c r="MS1020" s="0"/>
      <c r="MT1020" s="0"/>
      <c r="MU1020" s="0"/>
      <c r="MV1020" s="0"/>
      <c r="MW1020" s="0"/>
      <c r="MX1020" s="0"/>
      <c r="MY1020" s="0"/>
      <c r="MZ1020" s="0"/>
      <c r="NA1020" s="0"/>
      <c r="NB1020" s="0"/>
      <c r="NC1020" s="0"/>
      <c r="ND1020" s="0"/>
      <c r="NE1020" s="0"/>
      <c r="NF1020" s="0"/>
      <c r="NG1020" s="0"/>
      <c r="NH1020" s="0"/>
      <c r="NI1020" s="0"/>
      <c r="NJ1020" s="0"/>
      <c r="NK1020" s="0"/>
      <c r="NL1020" s="0"/>
      <c r="NM1020" s="0"/>
      <c r="NN1020" s="0"/>
      <c r="NO1020" s="0"/>
      <c r="NP1020" s="0"/>
      <c r="NQ1020" s="0"/>
      <c r="NR1020" s="0"/>
      <c r="NS1020" s="0"/>
      <c r="NT1020" s="0"/>
      <c r="NU1020" s="0"/>
      <c r="NV1020" s="0"/>
      <c r="NW1020" s="0"/>
      <c r="NX1020" s="0"/>
      <c r="NY1020" s="0"/>
      <c r="NZ1020" s="0"/>
      <c r="OA1020" s="0"/>
      <c r="OB1020" s="0"/>
      <c r="OC1020" s="0"/>
      <c r="OD1020" s="0"/>
      <c r="OE1020" s="0"/>
      <c r="OF1020" s="0"/>
      <c r="OG1020" s="0"/>
      <c r="OH1020" s="0"/>
      <c r="OI1020" s="0"/>
      <c r="OJ1020" s="0"/>
      <c r="OK1020" s="0"/>
      <c r="OL1020" s="0"/>
      <c r="OM1020" s="0"/>
      <c r="ON1020" s="0"/>
      <c r="OO1020" s="0"/>
      <c r="OP1020" s="0"/>
      <c r="OQ1020" s="0"/>
      <c r="OR1020" s="0"/>
      <c r="OS1020" s="0"/>
      <c r="OT1020" s="0"/>
      <c r="OU1020" s="0"/>
      <c r="OV1020" s="0"/>
      <c r="OW1020" s="0"/>
      <c r="OX1020" s="0"/>
      <c r="OY1020" s="0"/>
      <c r="OZ1020" s="0"/>
      <c r="PA1020" s="0"/>
      <c r="PB1020" s="0"/>
      <c r="PC1020" s="0"/>
      <c r="PD1020" s="0"/>
      <c r="PE1020" s="0"/>
      <c r="PF1020" s="0"/>
      <c r="PG1020" s="0"/>
      <c r="PH1020" s="0"/>
      <c r="PI1020" s="0"/>
      <c r="PJ1020" s="0"/>
      <c r="PK1020" s="0"/>
      <c r="PL1020" s="0"/>
      <c r="PM1020" s="0"/>
      <c r="PN1020" s="0"/>
      <c r="PO1020" s="0"/>
      <c r="PP1020" s="0"/>
      <c r="PQ1020" s="0"/>
      <c r="PR1020" s="0"/>
      <c r="PS1020" s="0"/>
      <c r="PT1020" s="0"/>
      <c r="PU1020" s="0"/>
      <c r="PV1020" s="0"/>
      <c r="PW1020" s="0"/>
      <c r="PX1020" s="0"/>
      <c r="PY1020" s="0"/>
      <c r="PZ1020" s="0"/>
      <c r="QA1020" s="0"/>
      <c r="QB1020" s="0"/>
      <c r="QC1020" s="0"/>
      <c r="QD1020" s="0"/>
      <c r="QE1020" s="0"/>
      <c r="QF1020" s="0"/>
      <c r="QG1020" s="0"/>
      <c r="QH1020" s="0"/>
      <c r="QI1020" s="0"/>
      <c r="QJ1020" s="0"/>
      <c r="QK1020" s="0"/>
      <c r="QL1020" s="0"/>
      <c r="QM1020" s="0"/>
      <c r="QN1020" s="0"/>
      <c r="QO1020" s="0"/>
      <c r="QP1020" s="0"/>
      <c r="QQ1020" s="0"/>
      <c r="QR1020" s="0"/>
      <c r="QS1020" s="0"/>
      <c r="QT1020" s="0"/>
      <c r="QU1020" s="0"/>
      <c r="QV1020" s="0"/>
      <c r="QW1020" s="0"/>
      <c r="QX1020" s="0"/>
      <c r="QY1020" s="0"/>
      <c r="QZ1020" s="0"/>
      <c r="RA1020" s="0"/>
      <c r="RB1020" s="0"/>
      <c r="RC1020" s="0"/>
      <c r="RD1020" s="0"/>
      <c r="RE1020" s="0"/>
      <c r="RF1020" s="0"/>
      <c r="RG1020" s="0"/>
      <c r="RH1020" s="0"/>
      <c r="RI1020" s="0"/>
      <c r="RJ1020" s="0"/>
      <c r="RK1020" s="0"/>
      <c r="RL1020" s="0"/>
      <c r="RM1020" s="0"/>
      <c r="RN1020" s="0"/>
      <c r="RO1020" s="0"/>
      <c r="RP1020" s="0"/>
      <c r="RQ1020" s="0"/>
      <c r="RR1020" s="0"/>
      <c r="RS1020" s="0"/>
      <c r="RT1020" s="0"/>
      <c r="RU1020" s="0"/>
      <c r="RV1020" s="0"/>
      <c r="RW1020" s="0"/>
      <c r="RX1020" s="0"/>
      <c r="RY1020" s="0"/>
      <c r="RZ1020" s="0"/>
      <c r="SA1020" s="0"/>
      <c r="SB1020" s="0"/>
      <c r="SC1020" s="0"/>
      <c r="SD1020" s="0"/>
      <c r="SE1020" s="0"/>
      <c r="SF1020" s="0"/>
      <c r="SG1020" s="0"/>
      <c r="SH1020" s="0"/>
      <c r="SI1020" s="0"/>
      <c r="SJ1020" s="0"/>
      <c r="SK1020" s="0"/>
      <c r="SL1020" s="0"/>
      <c r="SM1020" s="0"/>
      <c r="SN1020" s="0"/>
      <c r="SO1020" s="0"/>
      <c r="SP1020" s="0"/>
      <c r="SQ1020" s="0"/>
      <c r="SR1020" s="0"/>
      <c r="SS1020" s="0"/>
      <c r="ST1020" s="0"/>
      <c r="SU1020" s="0"/>
      <c r="SV1020" s="0"/>
      <c r="SW1020" s="0"/>
      <c r="SX1020" s="0"/>
      <c r="SY1020" s="0"/>
      <c r="SZ1020" s="0"/>
      <c r="TA1020" s="0"/>
      <c r="TB1020" s="0"/>
      <c r="TC1020" s="0"/>
      <c r="TD1020" s="0"/>
      <c r="TE1020" s="0"/>
      <c r="TF1020" s="0"/>
      <c r="TG1020" s="0"/>
      <c r="TH1020" s="0"/>
      <c r="TI1020" s="0"/>
      <c r="TJ1020" s="0"/>
      <c r="TK1020" s="0"/>
      <c r="TL1020" s="0"/>
      <c r="TM1020" s="0"/>
      <c r="TN1020" s="0"/>
      <c r="TO1020" s="0"/>
      <c r="TP1020" s="0"/>
      <c r="TQ1020" s="0"/>
      <c r="TR1020" s="0"/>
      <c r="TS1020" s="0"/>
      <c r="TT1020" s="0"/>
      <c r="TU1020" s="0"/>
      <c r="TV1020" s="0"/>
      <c r="TW1020" s="0"/>
      <c r="TX1020" s="0"/>
      <c r="TY1020" s="0"/>
      <c r="TZ1020" s="0"/>
      <c r="UA1020" s="0"/>
      <c r="UB1020" s="0"/>
      <c r="UC1020" s="0"/>
      <c r="UD1020" s="0"/>
      <c r="UE1020" s="0"/>
      <c r="UF1020" s="0"/>
      <c r="UG1020" s="0"/>
      <c r="UH1020" s="0"/>
      <c r="UI1020" s="0"/>
      <c r="UJ1020" s="0"/>
      <c r="UK1020" s="0"/>
      <c r="UL1020" s="0"/>
      <c r="UM1020" s="0"/>
      <c r="UN1020" s="0"/>
      <c r="UO1020" s="0"/>
      <c r="UP1020" s="0"/>
      <c r="UQ1020" s="0"/>
      <c r="UR1020" s="0"/>
      <c r="US1020" s="0"/>
      <c r="UT1020" s="0"/>
      <c r="UU1020" s="0"/>
      <c r="UV1020" s="0"/>
      <c r="UW1020" s="0"/>
      <c r="UX1020" s="0"/>
      <c r="UY1020" s="0"/>
      <c r="UZ1020" s="0"/>
      <c r="VA1020" s="0"/>
      <c r="VB1020" s="0"/>
      <c r="VC1020" s="0"/>
      <c r="VD1020" s="0"/>
      <c r="VE1020" s="0"/>
      <c r="VF1020" s="0"/>
      <c r="VG1020" s="0"/>
      <c r="VH1020" s="0"/>
      <c r="VI1020" s="0"/>
      <c r="VJ1020" s="0"/>
      <c r="VK1020" s="0"/>
      <c r="VL1020" s="0"/>
      <c r="VM1020" s="0"/>
      <c r="VN1020" s="0"/>
      <c r="VO1020" s="0"/>
      <c r="VP1020" s="0"/>
      <c r="VQ1020" s="0"/>
      <c r="VR1020" s="0"/>
      <c r="VS1020" s="0"/>
      <c r="VT1020" s="0"/>
      <c r="VU1020" s="0"/>
      <c r="VV1020" s="0"/>
      <c r="VW1020" s="0"/>
      <c r="VX1020" s="0"/>
      <c r="VY1020" s="0"/>
      <c r="VZ1020" s="0"/>
      <c r="WA1020" s="0"/>
      <c r="WB1020" s="0"/>
      <c r="WC1020" s="0"/>
      <c r="WD1020" s="0"/>
      <c r="WE1020" s="0"/>
      <c r="WF1020" s="0"/>
      <c r="WG1020" s="0"/>
      <c r="WH1020" s="0"/>
      <c r="WI1020" s="0"/>
      <c r="WJ1020" s="0"/>
      <c r="WK1020" s="0"/>
      <c r="WL1020" s="0"/>
      <c r="WM1020" s="0"/>
      <c r="WN1020" s="0"/>
      <c r="WO1020" s="0"/>
      <c r="WP1020" s="0"/>
      <c r="WQ1020" s="0"/>
      <c r="WR1020" s="0"/>
      <c r="WS1020" s="0"/>
      <c r="WT1020" s="0"/>
      <c r="WU1020" s="0"/>
      <c r="WV1020" s="0"/>
      <c r="WW1020" s="0"/>
      <c r="WX1020" s="0"/>
      <c r="WY1020" s="0"/>
      <c r="WZ1020" s="0"/>
      <c r="XA1020" s="0"/>
      <c r="XB1020" s="0"/>
      <c r="XC1020" s="0"/>
      <c r="XD1020" s="0"/>
      <c r="XE1020" s="0"/>
      <c r="XF1020" s="0"/>
      <c r="XG1020" s="0"/>
      <c r="XH1020" s="0"/>
      <c r="XI1020" s="0"/>
      <c r="XJ1020" s="0"/>
      <c r="XK1020" s="0"/>
      <c r="XL1020" s="0"/>
      <c r="XM1020" s="0"/>
      <c r="XN1020" s="0"/>
      <c r="XO1020" s="0"/>
      <c r="XP1020" s="0"/>
      <c r="XQ1020" s="0"/>
      <c r="XR1020" s="0"/>
      <c r="XS1020" s="0"/>
      <c r="XT1020" s="0"/>
      <c r="XU1020" s="0"/>
      <c r="XV1020" s="0"/>
      <c r="XW1020" s="0"/>
      <c r="XX1020" s="0"/>
      <c r="XY1020" s="0"/>
      <c r="XZ1020" s="0"/>
      <c r="YA1020" s="0"/>
      <c r="YB1020" s="0"/>
      <c r="YC1020" s="0"/>
      <c r="YD1020" s="0"/>
      <c r="YE1020" s="0"/>
      <c r="YF1020" s="0"/>
      <c r="YG1020" s="0"/>
      <c r="YH1020" s="0"/>
      <c r="YI1020" s="0"/>
      <c r="YJ1020" s="0"/>
      <c r="YK1020" s="0"/>
      <c r="YL1020" s="0"/>
      <c r="YM1020" s="0"/>
      <c r="YN1020" s="0"/>
      <c r="YO1020" s="0"/>
      <c r="YP1020" s="0"/>
      <c r="YQ1020" s="0"/>
      <c r="YR1020" s="0"/>
      <c r="YS1020" s="0"/>
      <c r="YT1020" s="0"/>
      <c r="YU1020" s="0"/>
      <c r="YV1020" s="0"/>
      <c r="YW1020" s="0"/>
      <c r="YX1020" s="0"/>
      <c r="YY1020" s="0"/>
      <c r="YZ1020" s="0"/>
      <c r="ZA1020" s="0"/>
      <c r="ZB1020" s="0"/>
      <c r="ZC1020" s="0"/>
      <c r="ZD1020" s="0"/>
      <c r="ZE1020" s="0"/>
      <c r="ZF1020" s="0"/>
      <c r="ZG1020" s="0"/>
      <c r="ZH1020" s="0"/>
      <c r="ZI1020" s="0"/>
      <c r="ZJ1020" s="0"/>
      <c r="ZK1020" s="0"/>
      <c r="ZL1020" s="0"/>
      <c r="ZM1020" s="0"/>
      <c r="ZN1020" s="0"/>
      <c r="ZO1020" s="0"/>
      <c r="ZP1020" s="0"/>
      <c r="ZQ1020" s="0"/>
      <c r="ZR1020" s="0"/>
      <c r="ZS1020" s="0"/>
      <c r="ZT1020" s="0"/>
      <c r="ZU1020" s="0"/>
      <c r="ZV1020" s="0"/>
      <c r="ZW1020" s="0"/>
      <c r="ZX1020" s="0"/>
      <c r="ZY1020" s="0"/>
      <c r="ZZ1020" s="0"/>
      <c r="AAA1020" s="0"/>
      <c r="AAB1020" s="0"/>
      <c r="AAC1020" s="0"/>
      <c r="AAD1020" s="0"/>
      <c r="AAE1020" s="0"/>
      <c r="AAF1020" s="0"/>
      <c r="AAG1020" s="0"/>
      <c r="AAH1020" s="0"/>
      <c r="AAI1020" s="0"/>
      <c r="AAJ1020" s="0"/>
      <c r="AAK1020" s="0"/>
      <c r="AAL1020" s="0"/>
      <c r="AAM1020" s="0"/>
      <c r="AAN1020" s="0"/>
      <c r="AAO1020" s="0"/>
      <c r="AAP1020" s="0"/>
      <c r="AAQ1020" s="0"/>
      <c r="AAR1020" s="0"/>
      <c r="AAS1020" s="0"/>
      <c r="AAT1020" s="0"/>
      <c r="AAU1020" s="0"/>
      <c r="AAV1020" s="0"/>
      <c r="AAW1020" s="0"/>
      <c r="AAX1020" s="0"/>
      <c r="AAY1020" s="0"/>
      <c r="AAZ1020" s="0"/>
      <c r="ABA1020" s="0"/>
      <c r="ABB1020" s="0"/>
      <c r="ABC1020" s="0"/>
      <c r="ABD1020" s="0"/>
      <c r="ABE1020" s="0"/>
      <c r="ABF1020" s="0"/>
      <c r="ABG1020" s="0"/>
      <c r="ABH1020" s="0"/>
      <c r="ABI1020" s="0"/>
      <c r="ABJ1020" s="0"/>
      <c r="ABK1020" s="0"/>
      <c r="ABL1020" s="0"/>
      <c r="ABM1020" s="0"/>
      <c r="ABN1020" s="0"/>
      <c r="ABO1020" s="0"/>
      <c r="ABP1020" s="0"/>
      <c r="ABQ1020" s="0"/>
      <c r="ABR1020" s="0"/>
      <c r="ABS1020" s="0"/>
      <c r="ABT1020" s="0"/>
      <c r="ABU1020" s="0"/>
      <c r="ABV1020" s="0"/>
      <c r="ABW1020" s="0"/>
      <c r="ABX1020" s="0"/>
      <c r="ABY1020" s="0"/>
      <c r="ABZ1020" s="0"/>
      <c r="ACA1020" s="0"/>
      <c r="ACB1020" s="0"/>
      <c r="ACC1020" s="0"/>
      <c r="ACD1020" s="0"/>
      <c r="ACE1020" s="0"/>
      <c r="ACF1020" s="0"/>
      <c r="ACG1020" s="0"/>
      <c r="ACH1020" s="0"/>
      <c r="ACI1020" s="0"/>
      <c r="ACJ1020" s="0"/>
      <c r="ACK1020" s="0"/>
      <c r="ACL1020" s="0"/>
      <c r="ACM1020" s="0"/>
      <c r="ACN1020" s="0"/>
      <c r="ACO1020" s="0"/>
      <c r="ACP1020" s="0"/>
      <c r="ACQ1020" s="0"/>
      <c r="ACR1020" s="0"/>
      <c r="ACS1020" s="0"/>
      <c r="ACT1020" s="0"/>
      <c r="ACU1020" s="0"/>
      <c r="ACV1020" s="0"/>
      <c r="ACW1020" s="0"/>
      <c r="ACX1020" s="0"/>
      <c r="ACY1020" s="0"/>
      <c r="ACZ1020" s="0"/>
      <c r="ADA1020" s="0"/>
      <c r="ADB1020" s="0"/>
      <c r="ADC1020" s="0"/>
      <c r="ADD1020" s="0"/>
      <c r="ADE1020" s="0"/>
      <c r="ADF1020" s="0"/>
      <c r="ADG1020" s="0"/>
      <c r="ADH1020" s="0"/>
      <c r="ADI1020" s="0"/>
      <c r="ADJ1020" s="0"/>
      <c r="ADK1020" s="0"/>
      <c r="ADL1020" s="0"/>
      <c r="ADM1020" s="0"/>
      <c r="ADN1020" s="0"/>
      <c r="ADO1020" s="0"/>
      <c r="ADP1020" s="0"/>
      <c r="ADQ1020" s="0"/>
      <c r="ADR1020" s="0"/>
      <c r="ADS1020" s="0"/>
      <c r="ADT1020" s="0"/>
      <c r="ADU1020" s="0"/>
      <c r="ADV1020" s="0"/>
      <c r="ADW1020" s="0"/>
      <c r="ADX1020" s="0"/>
      <c r="ADY1020" s="0"/>
      <c r="ADZ1020" s="0"/>
      <c r="AEA1020" s="0"/>
      <c r="AEB1020" s="0"/>
      <c r="AEC1020" s="0"/>
      <c r="AED1020" s="0"/>
      <c r="AEE1020" s="0"/>
      <c r="AEF1020" s="0"/>
      <c r="AEG1020" s="0"/>
      <c r="AEH1020" s="0"/>
      <c r="AEI1020" s="0"/>
      <c r="AEJ1020" s="0"/>
      <c r="AEK1020" s="0"/>
      <c r="AEL1020" s="0"/>
      <c r="AEM1020" s="0"/>
      <c r="AEN1020" s="0"/>
      <c r="AEO1020" s="0"/>
      <c r="AEP1020" s="0"/>
      <c r="AEQ1020" s="0"/>
      <c r="AER1020" s="0"/>
      <c r="AES1020" s="0"/>
      <c r="AET1020" s="0"/>
      <c r="AEU1020" s="0"/>
      <c r="AEV1020" s="0"/>
      <c r="AEW1020" s="0"/>
      <c r="AEX1020" s="0"/>
      <c r="AEY1020" s="0"/>
      <c r="AEZ1020" s="0"/>
      <c r="AFA1020" s="0"/>
      <c r="AFB1020" s="0"/>
      <c r="AFC1020" s="0"/>
      <c r="AFD1020" s="0"/>
      <c r="AFE1020" s="0"/>
      <c r="AFF1020" s="0"/>
      <c r="AFG1020" s="0"/>
      <c r="AFH1020" s="0"/>
      <c r="AFI1020" s="0"/>
      <c r="AFJ1020" s="0"/>
      <c r="AFK1020" s="0"/>
      <c r="AFL1020" s="0"/>
      <c r="AFM1020" s="0"/>
      <c r="AFN1020" s="0"/>
      <c r="AFO1020" s="0"/>
      <c r="AFP1020" s="0"/>
      <c r="AFQ1020" s="0"/>
      <c r="AFR1020" s="0"/>
      <c r="AFS1020" s="0"/>
      <c r="AFT1020" s="0"/>
      <c r="AFU1020" s="0"/>
      <c r="AFV1020" s="0"/>
      <c r="AFW1020" s="0"/>
      <c r="AFX1020" s="0"/>
      <c r="AFY1020" s="0"/>
      <c r="AFZ1020" s="0"/>
      <c r="AGA1020" s="0"/>
      <c r="AGB1020" s="0"/>
      <c r="AGC1020" s="0"/>
      <c r="AGD1020" s="0"/>
      <c r="AGE1020" s="0"/>
      <c r="AGF1020" s="0"/>
      <c r="AGG1020" s="0"/>
      <c r="AGH1020" s="0"/>
      <c r="AGI1020" s="0"/>
      <c r="AGJ1020" s="0"/>
      <c r="AGK1020" s="0"/>
      <c r="AGL1020" s="0"/>
      <c r="AGM1020" s="0"/>
      <c r="AGN1020" s="0"/>
      <c r="AGO1020" s="0"/>
      <c r="AGP1020" s="0"/>
      <c r="AGQ1020" s="0"/>
      <c r="AGR1020" s="0"/>
      <c r="AGS1020" s="0"/>
      <c r="AGT1020" s="0"/>
      <c r="AGU1020" s="0"/>
      <c r="AGV1020" s="0"/>
      <c r="AGW1020" s="0"/>
      <c r="AGX1020" s="0"/>
      <c r="AGY1020" s="0"/>
      <c r="AGZ1020" s="0"/>
      <c r="AHA1020" s="0"/>
      <c r="AHB1020" s="0"/>
      <c r="AHC1020" s="0"/>
      <c r="AHD1020" s="0"/>
      <c r="AHE1020" s="0"/>
      <c r="AHF1020" s="0"/>
      <c r="AHG1020" s="0"/>
      <c r="AHH1020" s="0"/>
      <c r="AHI1020" s="0"/>
      <c r="AHJ1020" s="0"/>
      <c r="AHK1020" s="0"/>
      <c r="AHL1020" s="0"/>
      <c r="AHM1020" s="0"/>
      <c r="AHN1020" s="0"/>
      <c r="AHO1020" s="0"/>
      <c r="AHP1020" s="0"/>
      <c r="AHQ1020" s="0"/>
      <c r="AHR1020" s="0"/>
      <c r="AHS1020" s="0"/>
      <c r="AHT1020" s="0"/>
      <c r="AHU1020" s="0"/>
      <c r="AHV1020" s="0"/>
      <c r="AHW1020" s="0"/>
      <c r="AHX1020" s="0"/>
      <c r="AHY1020" s="0"/>
      <c r="AHZ1020" s="0"/>
      <c r="AIA1020" s="0"/>
      <c r="AIB1020" s="0"/>
      <c r="AIC1020" s="0"/>
      <c r="AID1020" s="0"/>
      <c r="AIE1020" s="0"/>
      <c r="AIF1020" s="0"/>
      <c r="AIG1020" s="0"/>
      <c r="AIH1020" s="0"/>
      <c r="AII1020" s="0"/>
      <c r="AIJ1020" s="0"/>
      <c r="AIK1020" s="0"/>
      <c r="AIL1020" s="0"/>
      <c r="AIM1020" s="0"/>
      <c r="AIN1020" s="0"/>
      <c r="AIO1020" s="0"/>
      <c r="AIP1020" s="0"/>
      <c r="AIQ1020" s="0"/>
      <c r="AIR1020" s="0"/>
      <c r="AIS1020" s="0"/>
      <c r="AIT1020" s="0"/>
      <c r="AIU1020" s="0"/>
      <c r="AIV1020" s="0"/>
      <c r="AIW1020" s="0"/>
      <c r="AIX1020" s="0"/>
      <c r="AIY1020" s="0"/>
      <c r="AIZ1020" s="0"/>
      <c r="AJA1020" s="0"/>
      <c r="AJB1020" s="0"/>
      <c r="AJC1020" s="0"/>
      <c r="AJD1020" s="0"/>
      <c r="AJE1020" s="0"/>
      <c r="AJF1020" s="0"/>
      <c r="AJG1020" s="0"/>
      <c r="AJH1020" s="0"/>
      <c r="AJI1020" s="0"/>
      <c r="AJJ1020" s="0"/>
      <c r="AJK1020" s="0"/>
      <c r="AJL1020" s="0"/>
      <c r="AJM1020" s="0"/>
      <c r="AJN1020" s="0"/>
      <c r="AJO1020" s="0"/>
      <c r="AJP1020" s="0"/>
      <c r="AJQ1020" s="0"/>
      <c r="AJR1020" s="0"/>
      <c r="AJS1020" s="0"/>
      <c r="AJT1020" s="0"/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customFormat="false" ht="19.5" hidden="true" customHeight="true" outlineLevel="0" collapsed="false">
      <c r="A1021" s="5" t="n">
        <v>1019</v>
      </c>
      <c r="B1021" s="75" t="s">
        <v>7</v>
      </c>
      <c r="C1021" s="75" t="s">
        <v>689</v>
      </c>
      <c r="D1021" s="75" t="s">
        <v>1204</v>
      </c>
      <c r="E1021" s="57" t="s">
        <v>1250</v>
      </c>
      <c r="F1021" s="57" t="s">
        <v>1251</v>
      </c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  <c r="LX1021" s="0"/>
      <c r="LY1021" s="0"/>
      <c r="LZ1021" s="0"/>
      <c r="MA1021" s="0"/>
      <c r="MB1021" s="0"/>
      <c r="MC1021" s="0"/>
      <c r="MD1021" s="0"/>
      <c r="ME1021" s="0"/>
      <c r="MF1021" s="0"/>
      <c r="MG1021" s="0"/>
      <c r="MH1021" s="0"/>
      <c r="MI1021" s="0"/>
      <c r="MJ1021" s="0"/>
      <c r="MK1021" s="0"/>
      <c r="ML1021" s="0"/>
      <c r="MM1021" s="0"/>
      <c r="MN1021" s="0"/>
      <c r="MO1021" s="0"/>
      <c r="MP1021" s="0"/>
      <c r="MQ1021" s="0"/>
      <c r="MR1021" s="0"/>
      <c r="MS1021" s="0"/>
      <c r="MT1021" s="0"/>
      <c r="MU1021" s="0"/>
      <c r="MV1021" s="0"/>
      <c r="MW1021" s="0"/>
      <c r="MX1021" s="0"/>
      <c r="MY1021" s="0"/>
      <c r="MZ1021" s="0"/>
      <c r="NA1021" s="0"/>
      <c r="NB1021" s="0"/>
      <c r="NC1021" s="0"/>
      <c r="ND1021" s="0"/>
      <c r="NE1021" s="0"/>
      <c r="NF1021" s="0"/>
      <c r="NG1021" s="0"/>
      <c r="NH1021" s="0"/>
      <c r="NI1021" s="0"/>
      <c r="NJ1021" s="0"/>
      <c r="NK1021" s="0"/>
      <c r="NL1021" s="0"/>
      <c r="NM1021" s="0"/>
      <c r="NN1021" s="0"/>
      <c r="NO1021" s="0"/>
      <c r="NP1021" s="0"/>
      <c r="NQ1021" s="0"/>
      <c r="NR1021" s="0"/>
      <c r="NS1021" s="0"/>
      <c r="NT1021" s="0"/>
      <c r="NU1021" s="0"/>
      <c r="NV1021" s="0"/>
      <c r="NW1021" s="0"/>
      <c r="NX1021" s="0"/>
      <c r="NY1021" s="0"/>
      <c r="NZ1021" s="0"/>
      <c r="OA1021" s="0"/>
      <c r="OB1021" s="0"/>
      <c r="OC1021" s="0"/>
      <c r="OD1021" s="0"/>
      <c r="OE1021" s="0"/>
      <c r="OF1021" s="0"/>
      <c r="OG1021" s="0"/>
      <c r="OH1021" s="0"/>
      <c r="OI1021" s="0"/>
      <c r="OJ1021" s="0"/>
      <c r="OK1021" s="0"/>
      <c r="OL1021" s="0"/>
      <c r="OM1021" s="0"/>
      <c r="ON1021" s="0"/>
      <c r="OO1021" s="0"/>
      <c r="OP1021" s="0"/>
      <c r="OQ1021" s="0"/>
      <c r="OR1021" s="0"/>
      <c r="OS1021" s="0"/>
      <c r="OT1021" s="0"/>
      <c r="OU1021" s="0"/>
      <c r="OV1021" s="0"/>
      <c r="OW1021" s="0"/>
      <c r="OX1021" s="0"/>
      <c r="OY1021" s="0"/>
      <c r="OZ1021" s="0"/>
      <c r="PA1021" s="0"/>
      <c r="PB1021" s="0"/>
      <c r="PC1021" s="0"/>
      <c r="PD1021" s="0"/>
      <c r="PE1021" s="0"/>
      <c r="PF1021" s="0"/>
      <c r="PG1021" s="0"/>
      <c r="PH1021" s="0"/>
      <c r="PI1021" s="0"/>
      <c r="PJ1021" s="0"/>
      <c r="PK1021" s="0"/>
      <c r="PL1021" s="0"/>
      <c r="PM1021" s="0"/>
      <c r="PN1021" s="0"/>
      <c r="PO1021" s="0"/>
      <c r="PP1021" s="0"/>
      <c r="PQ1021" s="0"/>
      <c r="PR1021" s="0"/>
      <c r="PS1021" s="0"/>
      <c r="PT1021" s="0"/>
      <c r="PU1021" s="0"/>
      <c r="PV1021" s="0"/>
      <c r="PW1021" s="0"/>
      <c r="PX1021" s="0"/>
      <c r="PY1021" s="0"/>
      <c r="PZ1021" s="0"/>
      <c r="QA1021" s="0"/>
      <c r="QB1021" s="0"/>
      <c r="QC1021" s="0"/>
      <c r="QD1021" s="0"/>
      <c r="QE1021" s="0"/>
      <c r="QF1021" s="0"/>
      <c r="QG1021" s="0"/>
      <c r="QH1021" s="0"/>
      <c r="QI1021" s="0"/>
      <c r="QJ1021" s="0"/>
      <c r="QK1021" s="0"/>
      <c r="QL1021" s="0"/>
      <c r="QM1021" s="0"/>
      <c r="QN1021" s="0"/>
      <c r="QO1021" s="0"/>
      <c r="QP1021" s="0"/>
      <c r="QQ1021" s="0"/>
      <c r="QR1021" s="0"/>
      <c r="QS1021" s="0"/>
      <c r="QT1021" s="0"/>
      <c r="QU1021" s="0"/>
      <c r="QV1021" s="0"/>
      <c r="QW1021" s="0"/>
      <c r="QX1021" s="0"/>
      <c r="QY1021" s="0"/>
      <c r="QZ1021" s="0"/>
      <c r="RA1021" s="0"/>
      <c r="RB1021" s="0"/>
      <c r="RC1021" s="0"/>
      <c r="RD1021" s="0"/>
      <c r="RE1021" s="0"/>
      <c r="RF1021" s="0"/>
      <c r="RG1021" s="0"/>
      <c r="RH1021" s="0"/>
      <c r="RI1021" s="0"/>
      <c r="RJ1021" s="0"/>
      <c r="RK1021" s="0"/>
      <c r="RL1021" s="0"/>
      <c r="RM1021" s="0"/>
      <c r="RN1021" s="0"/>
      <c r="RO1021" s="0"/>
      <c r="RP1021" s="0"/>
      <c r="RQ1021" s="0"/>
      <c r="RR1021" s="0"/>
      <c r="RS1021" s="0"/>
      <c r="RT1021" s="0"/>
      <c r="RU1021" s="0"/>
      <c r="RV1021" s="0"/>
      <c r="RW1021" s="0"/>
      <c r="RX1021" s="0"/>
      <c r="RY1021" s="0"/>
      <c r="RZ1021" s="0"/>
      <c r="SA1021" s="0"/>
      <c r="SB1021" s="0"/>
      <c r="SC1021" s="0"/>
      <c r="SD1021" s="0"/>
      <c r="SE1021" s="0"/>
      <c r="SF1021" s="0"/>
      <c r="SG1021" s="0"/>
      <c r="SH1021" s="0"/>
      <c r="SI1021" s="0"/>
      <c r="SJ1021" s="0"/>
      <c r="SK1021" s="0"/>
      <c r="SL1021" s="0"/>
      <c r="SM1021" s="0"/>
      <c r="SN1021" s="0"/>
      <c r="SO1021" s="0"/>
      <c r="SP1021" s="0"/>
      <c r="SQ1021" s="0"/>
      <c r="SR1021" s="0"/>
      <c r="SS1021" s="0"/>
      <c r="ST1021" s="0"/>
      <c r="SU1021" s="0"/>
      <c r="SV1021" s="0"/>
      <c r="SW1021" s="0"/>
      <c r="SX1021" s="0"/>
      <c r="SY1021" s="0"/>
      <c r="SZ1021" s="0"/>
      <c r="TA1021" s="0"/>
      <c r="TB1021" s="0"/>
      <c r="TC1021" s="0"/>
      <c r="TD1021" s="0"/>
      <c r="TE1021" s="0"/>
      <c r="TF1021" s="0"/>
      <c r="TG1021" s="0"/>
      <c r="TH1021" s="0"/>
      <c r="TI1021" s="0"/>
      <c r="TJ1021" s="0"/>
      <c r="TK1021" s="0"/>
      <c r="TL1021" s="0"/>
      <c r="TM1021" s="0"/>
      <c r="TN1021" s="0"/>
      <c r="TO1021" s="0"/>
      <c r="TP1021" s="0"/>
      <c r="TQ1021" s="0"/>
      <c r="TR1021" s="0"/>
      <c r="TS1021" s="0"/>
      <c r="TT1021" s="0"/>
      <c r="TU1021" s="0"/>
      <c r="TV1021" s="0"/>
      <c r="TW1021" s="0"/>
      <c r="TX1021" s="0"/>
      <c r="TY1021" s="0"/>
      <c r="TZ1021" s="0"/>
      <c r="UA1021" s="0"/>
      <c r="UB1021" s="0"/>
      <c r="UC1021" s="0"/>
      <c r="UD1021" s="0"/>
      <c r="UE1021" s="0"/>
      <c r="UF1021" s="0"/>
      <c r="UG1021" s="0"/>
      <c r="UH1021" s="0"/>
      <c r="UI1021" s="0"/>
      <c r="UJ1021" s="0"/>
      <c r="UK1021" s="0"/>
      <c r="UL1021" s="0"/>
      <c r="UM1021" s="0"/>
      <c r="UN1021" s="0"/>
      <c r="UO1021" s="0"/>
      <c r="UP1021" s="0"/>
      <c r="UQ1021" s="0"/>
      <c r="UR1021" s="0"/>
      <c r="US1021" s="0"/>
      <c r="UT1021" s="0"/>
      <c r="UU1021" s="0"/>
      <c r="UV1021" s="0"/>
      <c r="UW1021" s="0"/>
      <c r="UX1021" s="0"/>
      <c r="UY1021" s="0"/>
      <c r="UZ1021" s="0"/>
      <c r="VA1021" s="0"/>
      <c r="VB1021" s="0"/>
      <c r="VC1021" s="0"/>
      <c r="VD1021" s="0"/>
      <c r="VE1021" s="0"/>
      <c r="VF1021" s="0"/>
      <c r="VG1021" s="0"/>
      <c r="VH1021" s="0"/>
      <c r="VI1021" s="0"/>
      <c r="VJ1021" s="0"/>
      <c r="VK1021" s="0"/>
      <c r="VL1021" s="0"/>
      <c r="VM1021" s="0"/>
      <c r="VN1021" s="0"/>
      <c r="VO1021" s="0"/>
      <c r="VP1021" s="0"/>
      <c r="VQ1021" s="0"/>
      <c r="VR1021" s="0"/>
      <c r="VS1021" s="0"/>
      <c r="VT1021" s="0"/>
      <c r="VU1021" s="0"/>
      <c r="VV1021" s="0"/>
      <c r="VW1021" s="0"/>
      <c r="VX1021" s="0"/>
      <c r="VY1021" s="0"/>
      <c r="VZ1021" s="0"/>
      <c r="WA1021" s="0"/>
      <c r="WB1021" s="0"/>
      <c r="WC1021" s="0"/>
      <c r="WD1021" s="0"/>
      <c r="WE1021" s="0"/>
      <c r="WF1021" s="0"/>
      <c r="WG1021" s="0"/>
      <c r="WH1021" s="0"/>
      <c r="WI1021" s="0"/>
      <c r="WJ1021" s="0"/>
      <c r="WK1021" s="0"/>
      <c r="WL1021" s="0"/>
      <c r="WM1021" s="0"/>
      <c r="WN1021" s="0"/>
      <c r="WO1021" s="0"/>
      <c r="WP1021" s="0"/>
      <c r="WQ1021" s="0"/>
      <c r="WR1021" s="0"/>
      <c r="WS1021" s="0"/>
      <c r="WT1021" s="0"/>
      <c r="WU1021" s="0"/>
      <c r="WV1021" s="0"/>
      <c r="WW1021" s="0"/>
      <c r="WX1021" s="0"/>
      <c r="WY1021" s="0"/>
      <c r="WZ1021" s="0"/>
      <c r="XA1021" s="0"/>
      <c r="XB1021" s="0"/>
      <c r="XC1021" s="0"/>
      <c r="XD1021" s="0"/>
      <c r="XE1021" s="0"/>
      <c r="XF1021" s="0"/>
      <c r="XG1021" s="0"/>
      <c r="XH1021" s="0"/>
      <c r="XI1021" s="0"/>
      <c r="XJ1021" s="0"/>
      <c r="XK1021" s="0"/>
      <c r="XL1021" s="0"/>
      <c r="XM1021" s="0"/>
      <c r="XN1021" s="0"/>
      <c r="XO1021" s="0"/>
      <c r="XP1021" s="0"/>
      <c r="XQ1021" s="0"/>
      <c r="XR1021" s="0"/>
      <c r="XS1021" s="0"/>
      <c r="XT1021" s="0"/>
      <c r="XU1021" s="0"/>
      <c r="XV1021" s="0"/>
      <c r="XW1021" s="0"/>
      <c r="XX1021" s="0"/>
      <c r="XY1021" s="0"/>
      <c r="XZ1021" s="0"/>
      <c r="YA1021" s="0"/>
      <c r="YB1021" s="0"/>
      <c r="YC1021" s="0"/>
      <c r="YD1021" s="0"/>
      <c r="YE1021" s="0"/>
      <c r="YF1021" s="0"/>
      <c r="YG1021" s="0"/>
      <c r="YH1021" s="0"/>
      <c r="YI1021" s="0"/>
      <c r="YJ1021" s="0"/>
      <c r="YK1021" s="0"/>
      <c r="YL1021" s="0"/>
      <c r="YM1021" s="0"/>
      <c r="YN1021" s="0"/>
      <c r="YO1021" s="0"/>
      <c r="YP1021" s="0"/>
      <c r="YQ1021" s="0"/>
      <c r="YR1021" s="0"/>
      <c r="YS1021" s="0"/>
      <c r="YT1021" s="0"/>
      <c r="YU1021" s="0"/>
      <c r="YV1021" s="0"/>
      <c r="YW1021" s="0"/>
      <c r="YX1021" s="0"/>
      <c r="YY1021" s="0"/>
      <c r="YZ1021" s="0"/>
      <c r="ZA1021" s="0"/>
      <c r="ZB1021" s="0"/>
      <c r="ZC1021" s="0"/>
      <c r="ZD1021" s="0"/>
      <c r="ZE1021" s="0"/>
      <c r="ZF1021" s="0"/>
      <c r="ZG1021" s="0"/>
      <c r="ZH1021" s="0"/>
      <c r="ZI1021" s="0"/>
      <c r="ZJ1021" s="0"/>
      <c r="ZK1021" s="0"/>
      <c r="ZL1021" s="0"/>
      <c r="ZM1021" s="0"/>
      <c r="ZN1021" s="0"/>
      <c r="ZO1021" s="0"/>
      <c r="ZP1021" s="0"/>
      <c r="ZQ1021" s="0"/>
      <c r="ZR1021" s="0"/>
      <c r="ZS1021" s="0"/>
      <c r="ZT1021" s="0"/>
      <c r="ZU1021" s="0"/>
      <c r="ZV1021" s="0"/>
      <c r="ZW1021" s="0"/>
      <c r="ZX1021" s="0"/>
      <c r="ZY1021" s="0"/>
      <c r="ZZ1021" s="0"/>
      <c r="AAA1021" s="0"/>
      <c r="AAB1021" s="0"/>
      <c r="AAC1021" s="0"/>
      <c r="AAD1021" s="0"/>
      <c r="AAE1021" s="0"/>
      <c r="AAF1021" s="0"/>
      <c r="AAG1021" s="0"/>
      <c r="AAH1021" s="0"/>
      <c r="AAI1021" s="0"/>
      <c r="AAJ1021" s="0"/>
      <c r="AAK1021" s="0"/>
      <c r="AAL1021" s="0"/>
      <c r="AAM1021" s="0"/>
      <c r="AAN1021" s="0"/>
      <c r="AAO1021" s="0"/>
      <c r="AAP1021" s="0"/>
      <c r="AAQ1021" s="0"/>
      <c r="AAR1021" s="0"/>
      <c r="AAS1021" s="0"/>
      <c r="AAT1021" s="0"/>
      <c r="AAU1021" s="0"/>
      <c r="AAV1021" s="0"/>
      <c r="AAW1021" s="0"/>
      <c r="AAX1021" s="0"/>
      <c r="AAY1021" s="0"/>
      <c r="AAZ1021" s="0"/>
      <c r="ABA1021" s="0"/>
      <c r="ABB1021" s="0"/>
      <c r="ABC1021" s="0"/>
      <c r="ABD1021" s="0"/>
      <c r="ABE1021" s="0"/>
      <c r="ABF1021" s="0"/>
      <c r="ABG1021" s="0"/>
      <c r="ABH1021" s="0"/>
      <c r="ABI1021" s="0"/>
      <c r="ABJ1021" s="0"/>
      <c r="ABK1021" s="0"/>
      <c r="ABL1021" s="0"/>
      <c r="ABM1021" s="0"/>
      <c r="ABN1021" s="0"/>
      <c r="ABO1021" s="0"/>
      <c r="ABP1021" s="0"/>
      <c r="ABQ1021" s="0"/>
      <c r="ABR1021" s="0"/>
      <c r="ABS1021" s="0"/>
      <c r="ABT1021" s="0"/>
      <c r="ABU1021" s="0"/>
      <c r="ABV1021" s="0"/>
      <c r="ABW1021" s="0"/>
      <c r="ABX1021" s="0"/>
      <c r="ABY1021" s="0"/>
      <c r="ABZ1021" s="0"/>
      <c r="ACA1021" s="0"/>
      <c r="ACB1021" s="0"/>
      <c r="ACC1021" s="0"/>
      <c r="ACD1021" s="0"/>
      <c r="ACE1021" s="0"/>
      <c r="ACF1021" s="0"/>
      <c r="ACG1021" s="0"/>
      <c r="ACH1021" s="0"/>
      <c r="ACI1021" s="0"/>
      <c r="ACJ1021" s="0"/>
      <c r="ACK1021" s="0"/>
      <c r="ACL1021" s="0"/>
      <c r="ACM1021" s="0"/>
      <c r="ACN1021" s="0"/>
      <c r="ACO1021" s="0"/>
      <c r="ACP1021" s="0"/>
      <c r="ACQ1021" s="0"/>
      <c r="ACR1021" s="0"/>
      <c r="ACS1021" s="0"/>
      <c r="ACT1021" s="0"/>
      <c r="ACU1021" s="0"/>
      <c r="ACV1021" s="0"/>
      <c r="ACW1021" s="0"/>
      <c r="ACX1021" s="0"/>
      <c r="ACY1021" s="0"/>
      <c r="ACZ1021" s="0"/>
      <c r="ADA1021" s="0"/>
      <c r="ADB1021" s="0"/>
      <c r="ADC1021" s="0"/>
      <c r="ADD1021" s="0"/>
      <c r="ADE1021" s="0"/>
      <c r="ADF1021" s="0"/>
      <c r="ADG1021" s="0"/>
      <c r="ADH1021" s="0"/>
      <c r="ADI1021" s="0"/>
      <c r="ADJ1021" s="0"/>
      <c r="ADK1021" s="0"/>
      <c r="ADL1021" s="0"/>
      <c r="ADM1021" s="0"/>
      <c r="ADN1021" s="0"/>
      <c r="ADO1021" s="0"/>
      <c r="ADP1021" s="0"/>
      <c r="ADQ1021" s="0"/>
      <c r="ADR1021" s="0"/>
      <c r="ADS1021" s="0"/>
      <c r="ADT1021" s="0"/>
      <c r="ADU1021" s="0"/>
      <c r="ADV1021" s="0"/>
      <c r="ADW1021" s="0"/>
      <c r="ADX1021" s="0"/>
      <c r="ADY1021" s="0"/>
      <c r="ADZ1021" s="0"/>
      <c r="AEA1021" s="0"/>
      <c r="AEB1021" s="0"/>
      <c r="AEC1021" s="0"/>
      <c r="AED1021" s="0"/>
      <c r="AEE1021" s="0"/>
      <c r="AEF1021" s="0"/>
      <c r="AEG1021" s="0"/>
      <c r="AEH1021" s="0"/>
      <c r="AEI1021" s="0"/>
      <c r="AEJ1021" s="0"/>
      <c r="AEK1021" s="0"/>
      <c r="AEL1021" s="0"/>
      <c r="AEM1021" s="0"/>
      <c r="AEN1021" s="0"/>
      <c r="AEO1021" s="0"/>
      <c r="AEP1021" s="0"/>
      <c r="AEQ1021" s="0"/>
      <c r="AER1021" s="0"/>
      <c r="AES1021" s="0"/>
      <c r="AET1021" s="0"/>
      <c r="AEU1021" s="0"/>
      <c r="AEV1021" s="0"/>
      <c r="AEW1021" s="0"/>
      <c r="AEX1021" s="0"/>
      <c r="AEY1021" s="0"/>
      <c r="AEZ1021" s="0"/>
      <c r="AFA1021" s="0"/>
      <c r="AFB1021" s="0"/>
      <c r="AFC1021" s="0"/>
      <c r="AFD1021" s="0"/>
      <c r="AFE1021" s="0"/>
      <c r="AFF1021" s="0"/>
      <c r="AFG1021" s="0"/>
      <c r="AFH1021" s="0"/>
      <c r="AFI1021" s="0"/>
      <c r="AFJ1021" s="0"/>
      <c r="AFK1021" s="0"/>
      <c r="AFL1021" s="0"/>
      <c r="AFM1021" s="0"/>
      <c r="AFN1021" s="0"/>
      <c r="AFO1021" s="0"/>
      <c r="AFP1021" s="0"/>
      <c r="AFQ1021" s="0"/>
      <c r="AFR1021" s="0"/>
      <c r="AFS1021" s="0"/>
      <c r="AFT1021" s="0"/>
      <c r="AFU1021" s="0"/>
      <c r="AFV1021" s="0"/>
      <c r="AFW1021" s="0"/>
      <c r="AFX1021" s="0"/>
      <c r="AFY1021" s="0"/>
      <c r="AFZ1021" s="0"/>
      <c r="AGA1021" s="0"/>
      <c r="AGB1021" s="0"/>
      <c r="AGC1021" s="0"/>
      <c r="AGD1021" s="0"/>
      <c r="AGE1021" s="0"/>
      <c r="AGF1021" s="0"/>
      <c r="AGG1021" s="0"/>
      <c r="AGH1021" s="0"/>
      <c r="AGI1021" s="0"/>
      <c r="AGJ1021" s="0"/>
      <c r="AGK1021" s="0"/>
      <c r="AGL1021" s="0"/>
      <c r="AGM1021" s="0"/>
      <c r="AGN1021" s="0"/>
      <c r="AGO1021" s="0"/>
      <c r="AGP1021" s="0"/>
      <c r="AGQ1021" s="0"/>
      <c r="AGR1021" s="0"/>
      <c r="AGS1021" s="0"/>
      <c r="AGT1021" s="0"/>
      <c r="AGU1021" s="0"/>
      <c r="AGV1021" s="0"/>
      <c r="AGW1021" s="0"/>
      <c r="AGX1021" s="0"/>
      <c r="AGY1021" s="0"/>
      <c r="AGZ1021" s="0"/>
      <c r="AHA1021" s="0"/>
      <c r="AHB1021" s="0"/>
      <c r="AHC1021" s="0"/>
      <c r="AHD1021" s="0"/>
      <c r="AHE1021" s="0"/>
      <c r="AHF1021" s="0"/>
      <c r="AHG1021" s="0"/>
      <c r="AHH1021" s="0"/>
      <c r="AHI1021" s="0"/>
      <c r="AHJ1021" s="0"/>
      <c r="AHK1021" s="0"/>
      <c r="AHL1021" s="0"/>
      <c r="AHM1021" s="0"/>
      <c r="AHN1021" s="0"/>
      <c r="AHO1021" s="0"/>
      <c r="AHP1021" s="0"/>
      <c r="AHQ1021" s="0"/>
      <c r="AHR1021" s="0"/>
      <c r="AHS1021" s="0"/>
      <c r="AHT1021" s="0"/>
      <c r="AHU1021" s="0"/>
      <c r="AHV1021" s="0"/>
      <c r="AHW1021" s="0"/>
      <c r="AHX1021" s="0"/>
      <c r="AHY1021" s="0"/>
      <c r="AHZ1021" s="0"/>
      <c r="AIA1021" s="0"/>
      <c r="AIB1021" s="0"/>
      <c r="AIC1021" s="0"/>
      <c r="AID1021" s="0"/>
      <c r="AIE1021" s="0"/>
      <c r="AIF1021" s="0"/>
      <c r="AIG1021" s="0"/>
      <c r="AIH1021" s="0"/>
      <c r="AII1021" s="0"/>
      <c r="AIJ1021" s="0"/>
      <c r="AIK1021" s="0"/>
      <c r="AIL1021" s="0"/>
      <c r="AIM1021" s="0"/>
      <c r="AIN1021" s="0"/>
      <c r="AIO1021" s="0"/>
      <c r="AIP1021" s="0"/>
      <c r="AIQ1021" s="0"/>
      <c r="AIR1021" s="0"/>
      <c r="AIS1021" s="0"/>
      <c r="AIT1021" s="0"/>
      <c r="AIU1021" s="0"/>
      <c r="AIV1021" s="0"/>
      <c r="AIW1021" s="0"/>
      <c r="AIX1021" s="0"/>
      <c r="AIY1021" s="0"/>
      <c r="AIZ1021" s="0"/>
      <c r="AJA1021" s="0"/>
      <c r="AJB1021" s="0"/>
      <c r="AJC1021" s="0"/>
      <c r="AJD1021" s="0"/>
      <c r="AJE1021" s="0"/>
      <c r="AJF1021" s="0"/>
      <c r="AJG1021" s="0"/>
      <c r="AJH1021" s="0"/>
      <c r="AJI1021" s="0"/>
      <c r="AJJ1021" s="0"/>
      <c r="AJK1021" s="0"/>
      <c r="AJL1021" s="0"/>
      <c r="AJM1021" s="0"/>
      <c r="AJN1021" s="0"/>
      <c r="AJO1021" s="0"/>
      <c r="AJP1021" s="0"/>
      <c r="AJQ1021" s="0"/>
      <c r="AJR1021" s="0"/>
      <c r="AJS1021" s="0"/>
      <c r="AJT1021" s="0"/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customFormat="false" ht="19.5" hidden="true" customHeight="true" outlineLevel="0" collapsed="false">
      <c r="A1022" s="5" t="n">
        <v>1020</v>
      </c>
      <c r="B1022" s="75" t="s">
        <v>7</v>
      </c>
      <c r="C1022" s="75" t="s">
        <v>689</v>
      </c>
      <c r="D1022" s="75" t="s">
        <v>1204</v>
      </c>
      <c r="E1022" s="57" t="s">
        <v>1250</v>
      </c>
      <c r="F1022" s="57" t="s">
        <v>1252</v>
      </c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/>
      <c r="LY1022" s="0"/>
      <c r="LZ1022" s="0"/>
      <c r="MA1022" s="0"/>
      <c r="MB1022" s="0"/>
      <c r="MC1022" s="0"/>
      <c r="MD1022" s="0"/>
      <c r="ME1022" s="0"/>
      <c r="MF1022" s="0"/>
      <c r="MG1022" s="0"/>
      <c r="MH1022" s="0"/>
      <c r="MI1022" s="0"/>
      <c r="MJ1022" s="0"/>
      <c r="MK1022" s="0"/>
      <c r="ML1022" s="0"/>
      <c r="MM1022" s="0"/>
      <c r="MN1022" s="0"/>
      <c r="MO1022" s="0"/>
      <c r="MP1022" s="0"/>
      <c r="MQ1022" s="0"/>
      <c r="MR1022" s="0"/>
      <c r="MS1022" s="0"/>
      <c r="MT1022" s="0"/>
      <c r="MU1022" s="0"/>
      <c r="MV1022" s="0"/>
      <c r="MW1022" s="0"/>
      <c r="MX1022" s="0"/>
      <c r="MY1022" s="0"/>
      <c r="MZ1022" s="0"/>
      <c r="NA1022" s="0"/>
      <c r="NB1022" s="0"/>
      <c r="NC1022" s="0"/>
      <c r="ND1022" s="0"/>
      <c r="NE1022" s="0"/>
      <c r="NF1022" s="0"/>
      <c r="NG1022" s="0"/>
      <c r="NH1022" s="0"/>
      <c r="NI1022" s="0"/>
      <c r="NJ1022" s="0"/>
      <c r="NK1022" s="0"/>
      <c r="NL1022" s="0"/>
      <c r="NM1022" s="0"/>
      <c r="NN1022" s="0"/>
      <c r="NO1022" s="0"/>
      <c r="NP1022" s="0"/>
      <c r="NQ1022" s="0"/>
      <c r="NR1022" s="0"/>
      <c r="NS1022" s="0"/>
      <c r="NT1022" s="0"/>
      <c r="NU1022" s="0"/>
      <c r="NV1022" s="0"/>
      <c r="NW1022" s="0"/>
      <c r="NX1022" s="0"/>
      <c r="NY1022" s="0"/>
      <c r="NZ1022" s="0"/>
      <c r="OA1022" s="0"/>
      <c r="OB1022" s="0"/>
      <c r="OC1022" s="0"/>
      <c r="OD1022" s="0"/>
      <c r="OE1022" s="0"/>
      <c r="OF1022" s="0"/>
      <c r="OG1022" s="0"/>
      <c r="OH1022" s="0"/>
      <c r="OI1022" s="0"/>
      <c r="OJ1022" s="0"/>
      <c r="OK1022" s="0"/>
      <c r="OL1022" s="0"/>
      <c r="OM1022" s="0"/>
      <c r="ON1022" s="0"/>
      <c r="OO1022" s="0"/>
      <c r="OP1022" s="0"/>
      <c r="OQ1022" s="0"/>
      <c r="OR1022" s="0"/>
      <c r="OS1022" s="0"/>
      <c r="OT1022" s="0"/>
      <c r="OU1022" s="0"/>
      <c r="OV1022" s="0"/>
      <c r="OW1022" s="0"/>
      <c r="OX1022" s="0"/>
      <c r="OY1022" s="0"/>
      <c r="OZ1022" s="0"/>
      <c r="PA1022" s="0"/>
      <c r="PB1022" s="0"/>
      <c r="PC1022" s="0"/>
      <c r="PD1022" s="0"/>
      <c r="PE1022" s="0"/>
      <c r="PF1022" s="0"/>
      <c r="PG1022" s="0"/>
      <c r="PH1022" s="0"/>
      <c r="PI1022" s="0"/>
      <c r="PJ1022" s="0"/>
      <c r="PK1022" s="0"/>
      <c r="PL1022" s="0"/>
      <c r="PM1022" s="0"/>
      <c r="PN1022" s="0"/>
      <c r="PO1022" s="0"/>
      <c r="PP1022" s="0"/>
      <c r="PQ1022" s="0"/>
      <c r="PR1022" s="0"/>
      <c r="PS1022" s="0"/>
      <c r="PT1022" s="0"/>
      <c r="PU1022" s="0"/>
      <c r="PV1022" s="0"/>
      <c r="PW1022" s="0"/>
      <c r="PX1022" s="0"/>
      <c r="PY1022" s="0"/>
      <c r="PZ1022" s="0"/>
      <c r="QA1022" s="0"/>
      <c r="QB1022" s="0"/>
      <c r="QC1022" s="0"/>
      <c r="QD1022" s="0"/>
      <c r="QE1022" s="0"/>
      <c r="QF1022" s="0"/>
      <c r="QG1022" s="0"/>
      <c r="QH1022" s="0"/>
      <c r="QI1022" s="0"/>
      <c r="QJ1022" s="0"/>
      <c r="QK1022" s="0"/>
      <c r="QL1022" s="0"/>
      <c r="QM1022" s="0"/>
      <c r="QN1022" s="0"/>
      <c r="QO1022" s="0"/>
      <c r="QP1022" s="0"/>
      <c r="QQ1022" s="0"/>
      <c r="QR1022" s="0"/>
      <c r="QS1022" s="0"/>
      <c r="QT1022" s="0"/>
      <c r="QU1022" s="0"/>
      <c r="QV1022" s="0"/>
      <c r="QW1022" s="0"/>
      <c r="QX1022" s="0"/>
      <c r="QY1022" s="0"/>
      <c r="QZ1022" s="0"/>
      <c r="RA1022" s="0"/>
      <c r="RB1022" s="0"/>
      <c r="RC1022" s="0"/>
      <c r="RD1022" s="0"/>
      <c r="RE1022" s="0"/>
      <c r="RF1022" s="0"/>
      <c r="RG1022" s="0"/>
      <c r="RH1022" s="0"/>
      <c r="RI1022" s="0"/>
      <c r="RJ1022" s="0"/>
      <c r="RK1022" s="0"/>
      <c r="RL1022" s="0"/>
      <c r="RM1022" s="0"/>
      <c r="RN1022" s="0"/>
      <c r="RO1022" s="0"/>
      <c r="RP1022" s="0"/>
      <c r="RQ1022" s="0"/>
      <c r="RR1022" s="0"/>
      <c r="RS1022" s="0"/>
      <c r="RT1022" s="0"/>
      <c r="RU1022" s="0"/>
      <c r="RV1022" s="0"/>
      <c r="RW1022" s="0"/>
      <c r="RX1022" s="0"/>
      <c r="RY1022" s="0"/>
      <c r="RZ1022" s="0"/>
      <c r="SA1022" s="0"/>
      <c r="SB1022" s="0"/>
      <c r="SC1022" s="0"/>
      <c r="SD1022" s="0"/>
      <c r="SE1022" s="0"/>
      <c r="SF1022" s="0"/>
      <c r="SG1022" s="0"/>
      <c r="SH1022" s="0"/>
      <c r="SI1022" s="0"/>
      <c r="SJ1022" s="0"/>
      <c r="SK1022" s="0"/>
      <c r="SL1022" s="0"/>
      <c r="SM1022" s="0"/>
      <c r="SN1022" s="0"/>
      <c r="SO1022" s="0"/>
      <c r="SP1022" s="0"/>
      <c r="SQ1022" s="0"/>
      <c r="SR1022" s="0"/>
      <c r="SS1022" s="0"/>
      <c r="ST1022" s="0"/>
      <c r="SU1022" s="0"/>
      <c r="SV1022" s="0"/>
      <c r="SW1022" s="0"/>
      <c r="SX1022" s="0"/>
      <c r="SY1022" s="0"/>
      <c r="SZ1022" s="0"/>
      <c r="TA1022" s="0"/>
      <c r="TB1022" s="0"/>
      <c r="TC1022" s="0"/>
      <c r="TD1022" s="0"/>
      <c r="TE1022" s="0"/>
      <c r="TF1022" s="0"/>
      <c r="TG1022" s="0"/>
      <c r="TH1022" s="0"/>
      <c r="TI1022" s="0"/>
      <c r="TJ1022" s="0"/>
      <c r="TK1022" s="0"/>
      <c r="TL1022" s="0"/>
      <c r="TM1022" s="0"/>
      <c r="TN1022" s="0"/>
      <c r="TO1022" s="0"/>
      <c r="TP1022" s="0"/>
      <c r="TQ1022" s="0"/>
      <c r="TR1022" s="0"/>
      <c r="TS1022" s="0"/>
      <c r="TT1022" s="0"/>
      <c r="TU1022" s="0"/>
      <c r="TV1022" s="0"/>
      <c r="TW1022" s="0"/>
      <c r="TX1022" s="0"/>
      <c r="TY1022" s="0"/>
      <c r="TZ1022" s="0"/>
      <c r="UA1022" s="0"/>
      <c r="UB1022" s="0"/>
      <c r="UC1022" s="0"/>
      <c r="UD1022" s="0"/>
      <c r="UE1022" s="0"/>
      <c r="UF1022" s="0"/>
      <c r="UG1022" s="0"/>
      <c r="UH1022" s="0"/>
      <c r="UI1022" s="0"/>
      <c r="UJ1022" s="0"/>
      <c r="UK1022" s="0"/>
      <c r="UL1022" s="0"/>
      <c r="UM1022" s="0"/>
      <c r="UN1022" s="0"/>
      <c r="UO1022" s="0"/>
      <c r="UP1022" s="0"/>
      <c r="UQ1022" s="0"/>
      <c r="UR1022" s="0"/>
      <c r="US1022" s="0"/>
      <c r="UT1022" s="0"/>
      <c r="UU1022" s="0"/>
      <c r="UV1022" s="0"/>
      <c r="UW1022" s="0"/>
      <c r="UX1022" s="0"/>
      <c r="UY1022" s="0"/>
      <c r="UZ1022" s="0"/>
      <c r="VA1022" s="0"/>
      <c r="VB1022" s="0"/>
      <c r="VC1022" s="0"/>
      <c r="VD1022" s="0"/>
      <c r="VE1022" s="0"/>
      <c r="VF1022" s="0"/>
      <c r="VG1022" s="0"/>
      <c r="VH1022" s="0"/>
      <c r="VI1022" s="0"/>
      <c r="VJ1022" s="0"/>
      <c r="VK1022" s="0"/>
      <c r="VL1022" s="0"/>
      <c r="VM1022" s="0"/>
      <c r="VN1022" s="0"/>
      <c r="VO1022" s="0"/>
      <c r="VP1022" s="0"/>
      <c r="VQ1022" s="0"/>
      <c r="VR1022" s="0"/>
      <c r="VS1022" s="0"/>
      <c r="VT1022" s="0"/>
      <c r="VU1022" s="0"/>
      <c r="VV1022" s="0"/>
      <c r="VW1022" s="0"/>
      <c r="VX1022" s="0"/>
      <c r="VY1022" s="0"/>
      <c r="VZ1022" s="0"/>
      <c r="WA1022" s="0"/>
      <c r="WB1022" s="0"/>
      <c r="WC1022" s="0"/>
      <c r="WD1022" s="0"/>
      <c r="WE1022" s="0"/>
      <c r="WF1022" s="0"/>
      <c r="WG1022" s="0"/>
      <c r="WH1022" s="0"/>
      <c r="WI1022" s="0"/>
      <c r="WJ1022" s="0"/>
      <c r="WK1022" s="0"/>
      <c r="WL1022" s="0"/>
      <c r="WM1022" s="0"/>
      <c r="WN1022" s="0"/>
      <c r="WO1022" s="0"/>
      <c r="WP1022" s="0"/>
      <c r="WQ1022" s="0"/>
      <c r="WR1022" s="0"/>
      <c r="WS1022" s="0"/>
      <c r="WT1022" s="0"/>
      <c r="WU1022" s="0"/>
      <c r="WV1022" s="0"/>
      <c r="WW1022" s="0"/>
      <c r="WX1022" s="0"/>
      <c r="WY1022" s="0"/>
      <c r="WZ1022" s="0"/>
      <c r="XA1022" s="0"/>
      <c r="XB1022" s="0"/>
      <c r="XC1022" s="0"/>
      <c r="XD1022" s="0"/>
      <c r="XE1022" s="0"/>
      <c r="XF1022" s="0"/>
      <c r="XG1022" s="0"/>
      <c r="XH1022" s="0"/>
      <c r="XI1022" s="0"/>
      <c r="XJ1022" s="0"/>
      <c r="XK1022" s="0"/>
      <c r="XL1022" s="0"/>
      <c r="XM1022" s="0"/>
      <c r="XN1022" s="0"/>
      <c r="XO1022" s="0"/>
      <c r="XP1022" s="0"/>
      <c r="XQ1022" s="0"/>
      <c r="XR1022" s="0"/>
      <c r="XS1022" s="0"/>
      <c r="XT1022" s="0"/>
      <c r="XU1022" s="0"/>
      <c r="XV1022" s="0"/>
      <c r="XW1022" s="0"/>
      <c r="XX1022" s="0"/>
      <c r="XY1022" s="0"/>
      <c r="XZ1022" s="0"/>
      <c r="YA1022" s="0"/>
      <c r="YB1022" s="0"/>
      <c r="YC1022" s="0"/>
      <c r="YD1022" s="0"/>
      <c r="YE1022" s="0"/>
      <c r="YF1022" s="0"/>
      <c r="YG1022" s="0"/>
      <c r="YH1022" s="0"/>
      <c r="YI1022" s="0"/>
      <c r="YJ1022" s="0"/>
      <c r="YK1022" s="0"/>
      <c r="YL1022" s="0"/>
      <c r="YM1022" s="0"/>
      <c r="YN1022" s="0"/>
      <c r="YO1022" s="0"/>
      <c r="YP1022" s="0"/>
      <c r="YQ1022" s="0"/>
      <c r="YR1022" s="0"/>
      <c r="YS1022" s="0"/>
      <c r="YT1022" s="0"/>
      <c r="YU1022" s="0"/>
      <c r="YV1022" s="0"/>
      <c r="YW1022" s="0"/>
      <c r="YX1022" s="0"/>
      <c r="YY1022" s="0"/>
      <c r="YZ1022" s="0"/>
      <c r="ZA1022" s="0"/>
      <c r="ZB1022" s="0"/>
      <c r="ZC1022" s="0"/>
      <c r="ZD1022" s="0"/>
      <c r="ZE1022" s="0"/>
      <c r="ZF1022" s="0"/>
      <c r="ZG1022" s="0"/>
      <c r="ZH1022" s="0"/>
      <c r="ZI1022" s="0"/>
      <c r="ZJ1022" s="0"/>
      <c r="ZK1022" s="0"/>
      <c r="ZL1022" s="0"/>
      <c r="ZM1022" s="0"/>
      <c r="ZN1022" s="0"/>
      <c r="ZO1022" s="0"/>
      <c r="ZP1022" s="0"/>
      <c r="ZQ1022" s="0"/>
      <c r="ZR1022" s="0"/>
      <c r="ZS1022" s="0"/>
      <c r="ZT1022" s="0"/>
      <c r="ZU1022" s="0"/>
      <c r="ZV1022" s="0"/>
      <c r="ZW1022" s="0"/>
      <c r="ZX1022" s="0"/>
      <c r="ZY1022" s="0"/>
      <c r="ZZ1022" s="0"/>
      <c r="AAA1022" s="0"/>
      <c r="AAB1022" s="0"/>
      <c r="AAC1022" s="0"/>
      <c r="AAD1022" s="0"/>
      <c r="AAE1022" s="0"/>
      <c r="AAF1022" s="0"/>
      <c r="AAG1022" s="0"/>
      <c r="AAH1022" s="0"/>
      <c r="AAI1022" s="0"/>
      <c r="AAJ1022" s="0"/>
      <c r="AAK1022" s="0"/>
      <c r="AAL1022" s="0"/>
      <c r="AAM1022" s="0"/>
      <c r="AAN1022" s="0"/>
      <c r="AAO1022" s="0"/>
      <c r="AAP1022" s="0"/>
      <c r="AAQ1022" s="0"/>
      <c r="AAR1022" s="0"/>
      <c r="AAS1022" s="0"/>
      <c r="AAT1022" s="0"/>
      <c r="AAU1022" s="0"/>
      <c r="AAV1022" s="0"/>
      <c r="AAW1022" s="0"/>
      <c r="AAX1022" s="0"/>
      <c r="AAY1022" s="0"/>
      <c r="AAZ1022" s="0"/>
      <c r="ABA1022" s="0"/>
      <c r="ABB1022" s="0"/>
      <c r="ABC1022" s="0"/>
      <c r="ABD1022" s="0"/>
      <c r="ABE1022" s="0"/>
      <c r="ABF1022" s="0"/>
      <c r="ABG1022" s="0"/>
      <c r="ABH1022" s="0"/>
      <c r="ABI1022" s="0"/>
      <c r="ABJ1022" s="0"/>
      <c r="ABK1022" s="0"/>
      <c r="ABL1022" s="0"/>
      <c r="ABM1022" s="0"/>
      <c r="ABN1022" s="0"/>
      <c r="ABO1022" s="0"/>
      <c r="ABP1022" s="0"/>
      <c r="ABQ1022" s="0"/>
      <c r="ABR1022" s="0"/>
      <c r="ABS1022" s="0"/>
      <c r="ABT1022" s="0"/>
      <c r="ABU1022" s="0"/>
      <c r="ABV1022" s="0"/>
      <c r="ABW1022" s="0"/>
      <c r="ABX1022" s="0"/>
      <c r="ABY1022" s="0"/>
      <c r="ABZ1022" s="0"/>
      <c r="ACA1022" s="0"/>
      <c r="ACB1022" s="0"/>
      <c r="ACC1022" s="0"/>
      <c r="ACD1022" s="0"/>
      <c r="ACE1022" s="0"/>
      <c r="ACF1022" s="0"/>
      <c r="ACG1022" s="0"/>
      <c r="ACH1022" s="0"/>
      <c r="ACI1022" s="0"/>
      <c r="ACJ1022" s="0"/>
      <c r="ACK1022" s="0"/>
      <c r="ACL1022" s="0"/>
      <c r="ACM1022" s="0"/>
      <c r="ACN1022" s="0"/>
      <c r="ACO1022" s="0"/>
      <c r="ACP1022" s="0"/>
      <c r="ACQ1022" s="0"/>
      <c r="ACR1022" s="0"/>
      <c r="ACS1022" s="0"/>
      <c r="ACT1022" s="0"/>
      <c r="ACU1022" s="0"/>
      <c r="ACV1022" s="0"/>
      <c r="ACW1022" s="0"/>
      <c r="ACX1022" s="0"/>
      <c r="ACY1022" s="0"/>
      <c r="ACZ1022" s="0"/>
      <c r="ADA1022" s="0"/>
      <c r="ADB1022" s="0"/>
      <c r="ADC1022" s="0"/>
      <c r="ADD1022" s="0"/>
      <c r="ADE1022" s="0"/>
      <c r="ADF1022" s="0"/>
      <c r="ADG1022" s="0"/>
      <c r="ADH1022" s="0"/>
      <c r="ADI1022" s="0"/>
      <c r="ADJ1022" s="0"/>
      <c r="ADK1022" s="0"/>
      <c r="ADL1022" s="0"/>
      <c r="ADM1022" s="0"/>
      <c r="ADN1022" s="0"/>
      <c r="ADO1022" s="0"/>
      <c r="ADP1022" s="0"/>
      <c r="ADQ1022" s="0"/>
      <c r="ADR1022" s="0"/>
      <c r="ADS1022" s="0"/>
      <c r="ADT1022" s="0"/>
      <c r="ADU1022" s="0"/>
      <c r="ADV1022" s="0"/>
      <c r="ADW1022" s="0"/>
      <c r="ADX1022" s="0"/>
      <c r="ADY1022" s="0"/>
      <c r="ADZ1022" s="0"/>
      <c r="AEA1022" s="0"/>
      <c r="AEB1022" s="0"/>
      <c r="AEC1022" s="0"/>
      <c r="AED1022" s="0"/>
      <c r="AEE1022" s="0"/>
      <c r="AEF1022" s="0"/>
      <c r="AEG1022" s="0"/>
      <c r="AEH1022" s="0"/>
      <c r="AEI1022" s="0"/>
      <c r="AEJ1022" s="0"/>
      <c r="AEK1022" s="0"/>
      <c r="AEL1022" s="0"/>
      <c r="AEM1022" s="0"/>
      <c r="AEN1022" s="0"/>
      <c r="AEO1022" s="0"/>
      <c r="AEP1022" s="0"/>
      <c r="AEQ1022" s="0"/>
      <c r="AER1022" s="0"/>
      <c r="AES1022" s="0"/>
      <c r="AET1022" s="0"/>
      <c r="AEU1022" s="0"/>
      <c r="AEV1022" s="0"/>
      <c r="AEW1022" s="0"/>
      <c r="AEX1022" s="0"/>
      <c r="AEY1022" s="0"/>
      <c r="AEZ1022" s="0"/>
      <c r="AFA1022" s="0"/>
      <c r="AFB1022" s="0"/>
      <c r="AFC1022" s="0"/>
      <c r="AFD1022" s="0"/>
      <c r="AFE1022" s="0"/>
      <c r="AFF1022" s="0"/>
      <c r="AFG1022" s="0"/>
      <c r="AFH1022" s="0"/>
      <c r="AFI1022" s="0"/>
      <c r="AFJ1022" s="0"/>
      <c r="AFK1022" s="0"/>
      <c r="AFL1022" s="0"/>
      <c r="AFM1022" s="0"/>
      <c r="AFN1022" s="0"/>
      <c r="AFO1022" s="0"/>
      <c r="AFP1022" s="0"/>
      <c r="AFQ1022" s="0"/>
      <c r="AFR1022" s="0"/>
      <c r="AFS1022" s="0"/>
      <c r="AFT1022" s="0"/>
      <c r="AFU1022" s="0"/>
      <c r="AFV1022" s="0"/>
      <c r="AFW1022" s="0"/>
      <c r="AFX1022" s="0"/>
      <c r="AFY1022" s="0"/>
      <c r="AFZ1022" s="0"/>
      <c r="AGA1022" s="0"/>
      <c r="AGB1022" s="0"/>
      <c r="AGC1022" s="0"/>
      <c r="AGD1022" s="0"/>
      <c r="AGE1022" s="0"/>
      <c r="AGF1022" s="0"/>
      <c r="AGG1022" s="0"/>
      <c r="AGH1022" s="0"/>
      <c r="AGI1022" s="0"/>
      <c r="AGJ1022" s="0"/>
      <c r="AGK1022" s="0"/>
      <c r="AGL1022" s="0"/>
      <c r="AGM1022" s="0"/>
      <c r="AGN1022" s="0"/>
      <c r="AGO1022" s="0"/>
      <c r="AGP1022" s="0"/>
      <c r="AGQ1022" s="0"/>
      <c r="AGR1022" s="0"/>
      <c r="AGS1022" s="0"/>
      <c r="AGT1022" s="0"/>
      <c r="AGU1022" s="0"/>
      <c r="AGV1022" s="0"/>
      <c r="AGW1022" s="0"/>
      <c r="AGX1022" s="0"/>
      <c r="AGY1022" s="0"/>
      <c r="AGZ1022" s="0"/>
      <c r="AHA1022" s="0"/>
      <c r="AHB1022" s="0"/>
      <c r="AHC1022" s="0"/>
      <c r="AHD1022" s="0"/>
      <c r="AHE1022" s="0"/>
      <c r="AHF1022" s="0"/>
      <c r="AHG1022" s="0"/>
      <c r="AHH1022" s="0"/>
      <c r="AHI1022" s="0"/>
      <c r="AHJ1022" s="0"/>
      <c r="AHK1022" s="0"/>
      <c r="AHL1022" s="0"/>
      <c r="AHM1022" s="0"/>
      <c r="AHN1022" s="0"/>
      <c r="AHO1022" s="0"/>
      <c r="AHP1022" s="0"/>
      <c r="AHQ1022" s="0"/>
      <c r="AHR1022" s="0"/>
      <c r="AHS1022" s="0"/>
      <c r="AHT1022" s="0"/>
      <c r="AHU1022" s="0"/>
      <c r="AHV1022" s="0"/>
      <c r="AHW1022" s="0"/>
      <c r="AHX1022" s="0"/>
      <c r="AHY1022" s="0"/>
      <c r="AHZ1022" s="0"/>
      <c r="AIA1022" s="0"/>
      <c r="AIB1022" s="0"/>
      <c r="AIC1022" s="0"/>
      <c r="AID1022" s="0"/>
      <c r="AIE1022" s="0"/>
      <c r="AIF1022" s="0"/>
      <c r="AIG1022" s="0"/>
      <c r="AIH1022" s="0"/>
      <c r="AII1022" s="0"/>
      <c r="AIJ1022" s="0"/>
      <c r="AIK1022" s="0"/>
      <c r="AIL1022" s="0"/>
      <c r="AIM1022" s="0"/>
      <c r="AIN1022" s="0"/>
      <c r="AIO1022" s="0"/>
      <c r="AIP1022" s="0"/>
      <c r="AIQ1022" s="0"/>
      <c r="AIR1022" s="0"/>
      <c r="AIS1022" s="0"/>
      <c r="AIT1022" s="0"/>
      <c r="AIU1022" s="0"/>
      <c r="AIV1022" s="0"/>
      <c r="AIW1022" s="0"/>
      <c r="AIX1022" s="0"/>
      <c r="AIY1022" s="0"/>
      <c r="AIZ1022" s="0"/>
      <c r="AJA1022" s="0"/>
      <c r="AJB1022" s="0"/>
      <c r="AJC1022" s="0"/>
      <c r="AJD1022" s="0"/>
      <c r="AJE1022" s="0"/>
      <c r="AJF1022" s="0"/>
      <c r="AJG1022" s="0"/>
      <c r="AJH1022" s="0"/>
      <c r="AJI1022" s="0"/>
      <c r="AJJ1022" s="0"/>
      <c r="AJK1022" s="0"/>
      <c r="AJL1022" s="0"/>
      <c r="AJM1022" s="0"/>
      <c r="AJN1022" s="0"/>
      <c r="AJO1022" s="0"/>
      <c r="AJP1022" s="0"/>
      <c r="AJQ1022" s="0"/>
      <c r="AJR1022" s="0"/>
      <c r="AJS1022" s="0"/>
      <c r="AJT1022" s="0"/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customFormat="false" ht="19.5" hidden="true" customHeight="true" outlineLevel="0" collapsed="false">
      <c r="A1023" s="5" t="n">
        <v>1021</v>
      </c>
      <c r="B1023" s="75" t="s">
        <v>7</v>
      </c>
      <c r="C1023" s="75" t="s">
        <v>689</v>
      </c>
      <c r="D1023" s="75" t="s">
        <v>1204</v>
      </c>
      <c r="E1023" s="12" t="s">
        <v>1253</v>
      </c>
      <c r="F1023" s="12" t="s">
        <v>1254</v>
      </c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/>
      <c r="LY1023" s="0"/>
      <c r="LZ1023" s="0"/>
      <c r="MA1023" s="0"/>
      <c r="MB1023" s="0"/>
      <c r="MC1023" s="0"/>
      <c r="MD1023" s="0"/>
      <c r="ME1023" s="0"/>
      <c r="MF1023" s="0"/>
      <c r="MG1023" s="0"/>
      <c r="MH1023" s="0"/>
      <c r="MI1023" s="0"/>
      <c r="MJ1023" s="0"/>
      <c r="MK1023" s="0"/>
      <c r="ML1023" s="0"/>
      <c r="MM1023" s="0"/>
      <c r="MN1023" s="0"/>
      <c r="MO1023" s="0"/>
      <c r="MP1023" s="0"/>
      <c r="MQ1023" s="0"/>
      <c r="MR1023" s="0"/>
      <c r="MS1023" s="0"/>
      <c r="MT1023" s="0"/>
      <c r="MU1023" s="0"/>
      <c r="MV1023" s="0"/>
      <c r="MW1023" s="0"/>
      <c r="MX1023" s="0"/>
      <c r="MY1023" s="0"/>
      <c r="MZ1023" s="0"/>
      <c r="NA1023" s="0"/>
      <c r="NB1023" s="0"/>
      <c r="NC1023" s="0"/>
      <c r="ND1023" s="0"/>
      <c r="NE1023" s="0"/>
      <c r="NF1023" s="0"/>
      <c r="NG1023" s="0"/>
      <c r="NH1023" s="0"/>
      <c r="NI1023" s="0"/>
      <c r="NJ1023" s="0"/>
      <c r="NK1023" s="0"/>
      <c r="NL1023" s="0"/>
      <c r="NM1023" s="0"/>
      <c r="NN1023" s="0"/>
      <c r="NO1023" s="0"/>
      <c r="NP1023" s="0"/>
      <c r="NQ1023" s="0"/>
      <c r="NR1023" s="0"/>
      <c r="NS1023" s="0"/>
      <c r="NT1023" s="0"/>
      <c r="NU1023" s="0"/>
      <c r="NV1023" s="0"/>
      <c r="NW1023" s="0"/>
      <c r="NX1023" s="0"/>
      <c r="NY1023" s="0"/>
      <c r="NZ1023" s="0"/>
      <c r="OA1023" s="0"/>
      <c r="OB1023" s="0"/>
      <c r="OC1023" s="0"/>
      <c r="OD1023" s="0"/>
      <c r="OE1023" s="0"/>
      <c r="OF1023" s="0"/>
      <c r="OG1023" s="0"/>
      <c r="OH1023" s="0"/>
      <c r="OI1023" s="0"/>
      <c r="OJ1023" s="0"/>
      <c r="OK1023" s="0"/>
      <c r="OL1023" s="0"/>
      <c r="OM1023" s="0"/>
      <c r="ON1023" s="0"/>
      <c r="OO1023" s="0"/>
      <c r="OP1023" s="0"/>
      <c r="OQ1023" s="0"/>
      <c r="OR1023" s="0"/>
      <c r="OS1023" s="0"/>
      <c r="OT1023" s="0"/>
      <c r="OU1023" s="0"/>
      <c r="OV1023" s="0"/>
      <c r="OW1023" s="0"/>
      <c r="OX1023" s="0"/>
      <c r="OY1023" s="0"/>
      <c r="OZ1023" s="0"/>
      <c r="PA1023" s="0"/>
      <c r="PB1023" s="0"/>
      <c r="PC1023" s="0"/>
      <c r="PD1023" s="0"/>
      <c r="PE1023" s="0"/>
      <c r="PF1023" s="0"/>
      <c r="PG1023" s="0"/>
      <c r="PH1023" s="0"/>
      <c r="PI1023" s="0"/>
      <c r="PJ1023" s="0"/>
      <c r="PK1023" s="0"/>
      <c r="PL1023" s="0"/>
      <c r="PM1023" s="0"/>
      <c r="PN1023" s="0"/>
      <c r="PO1023" s="0"/>
      <c r="PP1023" s="0"/>
      <c r="PQ1023" s="0"/>
      <c r="PR1023" s="0"/>
      <c r="PS1023" s="0"/>
      <c r="PT1023" s="0"/>
      <c r="PU1023" s="0"/>
      <c r="PV1023" s="0"/>
      <c r="PW1023" s="0"/>
      <c r="PX1023" s="0"/>
      <c r="PY1023" s="0"/>
      <c r="PZ1023" s="0"/>
      <c r="QA1023" s="0"/>
      <c r="QB1023" s="0"/>
      <c r="QC1023" s="0"/>
      <c r="QD1023" s="0"/>
      <c r="QE1023" s="0"/>
      <c r="QF1023" s="0"/>
      <c r="QG1023" s="0"/>
      <c r="QH1023" s="0"/>
      <c r="QI1023" s="0"/>
      <c r="QJ1023" s="0"/>
      <c r="QK1023" s="0"/>
      <c r="QL1023" s="0"/>
      <c r="QM1023" s="0"/>
      <c r="QN1023" s="0"/>
      <c r="QO1023" s="0"/>
      <c r="QP1023" s="0"/>
      <c r="QQ1023" s="0"/>
      <c r="QR1023" s="0"/>
      <c r="QS1023" s="0"/>
      <c r="QT1023" s="0"/>
      <c r="QU1023" s="0"/>
      <c r="QV1023" s="0"/>
      <c r="QW1023" s="0"/>
      <c r="QX1023" s="0"/>
      <c r="QY1023" s="0"/>
      <c r="QZ1023" s="0"/>
      <c r="RA1023" s="0"/>
      <c r="RB1023" s="0"/>
      <c r="RC1023" s="0"/>
      <c r="RD1023" s="0"/>
      <c r="RE1023" s="0"/>
      <c r="RF1023" s="0"/>
      <c r="RG1023" s="0"/>
      <c r="RH1023" s="0"/>
      <c r="RI1023" s="0"/>
      <c r="RJ1023" s="0"/>
      <c r="RK1023" s="0"/>
      <c r="RL1023" s="0"/>
      <c r="RM1023" s="0"/>
      <c r="RN1023" s="0"/>
      <c r="RO1023" s="0"/>
      <c r="RP1023" s="0"/>
      <c r="RQ1023" s="0"/>
      <c r="RR1023" s="0"/>
      <c r="RS1023" s="0"/>
      <c r="RT1023" s="0"/>
      <c r="RU1023" s="0"/>
      <c r="RV1023" s="0"/>
      <c r="RW1023" s="0"/>
      <c r="RX1023" s="0"/>
      <c r="RY1023" s="0"/>
      <c r="RZ1023" s="0"/>
      <c r="SA1023" s="0"/>
      <c r="SB1023" s="0"/>
      <c r="SC1023" s="0"/>
      <c r="SD1023" s="0"/>
      <c r="SE1023" s="0"/>
      <c r="SF1023" s="0"/>
      <c r="SG1023" s="0"/>
      <c r="SH1023" s="0"/>
      <c r="SI1023" s="0"/>
      <c r="SJ1023" s="0"/>
      <c r="SK1023" s="0"/>
      <c r="SL1023" s="0"/>
      <c r="SM1023" s="0"/>
      <c r="SN1023" s="0"/>
      <c r="SO1023" s="0"/>
      <c r="SP1023" s="0"/>
      <c r="SQ1023" s="0"/>
      <c r="SR1023" s="0"/>
      <c r="SS1023" s="0"/>
      <c r="ST1023" s="0"/>
      <c r="SU1023" s="0"/>
      <c r="SV1023" s="0"/>
      <c r="SW1023" s="0"/>
      <c r="SX1023" s="0"/>
      <c r="SY1023" s="0"/>
      <c r="SZ1023" s="0"/>
      <c r="TA1023" s="0"/>
      <c r="TB1023" s="0"/>
      <c r="TC1023" s="0"/>
      <c r="TD1023" s="0"/>
      <c r="TE1023" s="0"/>
      <c r="TF1023" s="0"/>
      <c r="TG1023" s="0"/>
      <c r="TH1023" s="0"/>
      <c r="TI1023" s="0"/>
      <c r="TJ1023" s="0"/>
      <c r="TK1023" s="0"/>
      <c r="TL1023" s="0"/>
      <c r="TM1023" s="0"/>
      <c r="TN1023" s="0"/>
      <c r="TO1023" s="0"/>
      <c r="TP1023" s="0"/>
      <c r="TQ1023" s="0"/>
      <c r="TR1023" s="0"/>
      <c r="TS1023" s="0"/>
      <c r="TT1023" s="0"/>
      <c r="TU1023" s="0"/>
      <c r="TV1023" s="0"/>
      <c r="TW1023" s="0"/>
      <c r="TX1023" s="0"/>
      <c r="TY1023" s="0"/>
      <c r="TZ1023" s="0"/>
      <c r="UA1023" s="0"/>
      <c r="UB1023" s="0"/>
      <c r="UC1023" s="0"/>
      <c r="UD1023" s="0"/>
      <c r="UE1023" s="0"/>
      <c r="UF1023" s="0"/>
      <c r="UG1023" s="0"/>
      <c r="UH1023" s="0"/>
      <c r="UI1023" s="0"/>
      <c r="UJ1023" s="0"/>
      <c r="UK1023" s="0"/>
      <c r="UL1023" s="0"/>
      <c r="UM1023" s="0"/>
      <c r="UN1023" s="0"/>
      <c r="UO1023" s="0"/>
      <c r="UP1023" s="0"/>
      <c r="UQ1023" s="0"/>
      <c r="UR1023" s="0"/>
      <c r="US1023" s="0"/>
      <c r="UT1023" s="0"/>
      <c r="UU1023" s="0"/>
      <c r="UV1023" s="0"/>
      <c r="UW1023" s="0"/>
      <c r="UX1023" s="0"/>
      <c r="UY1023" s="0"/>
      <c r="UZ1023" s="0"/>
      <c r="VA1023" s="0"/>
      <c r="VB1023" s="0"/>
      <c r="VC1023" s="0"/>
      <c r="VD1023" s="0"/>
      <c r="VE1023" s="0"/>
      <c r="VF1023" s="0"/>
      <c r="VG1023" s="0"/>
      <c r="VH1023" s="0"/>
      <c r="VI1023" s="0"/>
      <c r="VJ1023" s="0"/>
      <c r="VK1023" s="0"/>
      <c r="VL1023" s="0"/>
      <c r="VM1023" s="0"/>
      <c r="VN1023" s="0"/>
      <c r="VO1023" s="0"/>
      <c r="VP1023" s="0"/>
      <c r="VQ1023" s="0"/>
      <c r="VR1023" s="0"/>
      <c r="VS1023" s="0"/>
      <c r="VT1023" s="0"/>
      <c r="VU1023" s="0"/>
      <c r="VV1023" s="0"/>
      <c r="VW1023" s="0"/>
      <c r="VX1023" s="0"/>
      <c r="VY1023" s="0"/>
      <c r="VZ1023" s="0"/>
      <c r="WA1023" s="0"/>
      <c r="WB1023" s="0"/>
      <c r="WC1023" s="0"/>
      <c r="WD1023" s="0"/>
      <c r="WE1023" s="0"/>
      <c r="WF1023" s="0"/>
      <c r="WG1023" s="0"/>
      <c r="WH1023" s="0"/>
      <c r="WI1023" s="0"/>
      <c r="WJ1023" s="0"/>
      <c r="WK1023" s="0"/>
      <c r="WL1023" s="0"/>
      <c r="WM1023" s="0"/>
      <c r="WN1023" s="0"/>
      <c r="WO1023" s="0"/>
      <c r="WP1023" s="0"/>
      <c r="WQ1023" s="0"/>
      <c r="WR1023" s="0"/>
      <c r="WS1023" s="0"/>
      <c r="WT1023" s="0"/>
      <c r="WU1023" s="0"/>
      <c r="WV1023" s="0"/>
      <c r="WW1023" s="0"/>
      <c r="WX1023" s="0"/>
      <c r="WY1023" s="0"/>
      <c r="WZ1023" s="0"/>
      <c r="XA1023" s="0"/>
      <c r="XB1023" s="0"/>
      <c r="XC1023" s="0"/>
      <c r="XD1023" s="0"/>
      <c r="XE1023" s="0"/>
      <c r="XF1023" s="0"/>
      <c r="XG1023" s="0"/>
      <c r="XH1023" s="0"/>
      <c r="XI1023" s="0"/>
      <c r="XJ1023" s="0"/>
      <c r="XK1023" s="0"/>
      <c r="XL1023" s="0"/>
      <c r="XM1023" s="0"/>
      <c r="XN1023" s="0"/>
      <c r="XO1023" s="0"/>
      <c r="XP1023" s="0"/>
      <c r="XQ1023" s="0"/>
      <c r="XR1023" s="0"/>
      <c r="XS1023" s="0"/>
      <c r="XT1023" s="0"/>
      <c r="XU1023" s="0"/>
      <c r="XV1023" s="0"/>
      <c r="XW1023" s="0"/>
      <c r="XX1023" s="0"/>
      <c r="XY1023" s="0"/>
      <c r="XZ1023" s="0"/>
      <c r="YA1023" s="0"/>
      <c r="YB1023" s="0"/>
      <c r="YC1023" s="0"/>
      <c r="YD1023" s="0"/>
      <c r="YE1023" s="0"/>
      <c r="YF1023" s="0"/>
      <c r="YG1023" s="0"/>
      <c r="YH1023" s="0"/>
      <c r="YI1023" s="0"/>
      <c r="YJ1023" s="0"/>
      <c r="YK1023" s="0"/>
      <c r="YL1023" s="0"/>
      <c r="YM1023" s="0"/>
      <c r="YN1023" s="0"/>
      <c r="YO1023" s="0"/>
      <c r="YP1023" s="0"/>
      <c r="YQ1023" s="0"/>
      <c r="YR1023" s="0"/>
      <c r="YS1023" s="0"/>
      <c r="YT1023" s="0"/>
      <c r="YU1023" s="0"/>
      <c r="YV1023" s="0"/>
      <c r="YW1023" s="0"/>
      <c r="YX1023" s="0"/>
      <c r="YY1023" s="0"/>
      <c r="YZ1023" s="0"/>
      <c r="ZA1023" s="0"/>
      <c r="ZB1023" s="0"/>
      <c r="ZC1023" s="0"/>
      <c r="ZD1023" s="0"/>
      <c r="ZE1023" s="0"/>
      <c r="ZF1023" s="0"/>
      <c r="ZG1023" s="0"/>
      <c r="ZH1023" s="0"/>
      <c r="ZI1023" s="0"/>
      <c r="ZJ1023" s="0"/>
      <c r="ZK1023" s="0"/>
      <c r="ZL1023" s="0"/>
      <c r="ZM1023" s="0"/>
      <c r="ZN1023" s="0"/>
      <c r="ZO1023" s="0"/>
      <c r="ZP1023" s="0"/>
      <c r="ZQ1023" s="0"/>
      <c r="ZR1023" s="0"/>
      <c r="ZS1023" s="0"/>
      <c r="ZT1023" s="0"/>
      <c r="ZU1023" s="0"/>
      <c r="ZV1023" s="0"/>
      <c r="ZW1023" s="0"/>
      <c r="ZX1023" s="0"/>
      <c r="ZY1023" s="0"/>
      <c r="ZZ1023" s="0"/>
      <c r="AAA1023" s="0"/>
      <c r="AAB1023" s="0"/>
      <c r="AAC1023" s="0"/>
      <c r="AAD1023" s="0"/>
      <c r="AAE1023" s="0"/>
      <c r="AAF1023" s="0"/>
      <c r="AAG1023" s="0"/>
      <c r="AAH1023" s="0"/>
      <c r="AAI1023" s="0"/>
      <c r="AAJ1023" s="0"/>
      <c r="AAK1023" s="0"/>
      <c r="AAL1023" s="0"/>
      <c r="AAM1023" s="0"/>
      <c r="AAN1023" s="0"/>
      <c r="AAO1023" s="0"/>
      <c r="AAP1023" s="0"/>
      <c r="AAQ1023" s="0"/>
      <c r="AAR1023" s="0"/>
      <c r="AAS1023" s="0"/>
      <c r="AAT1023" s="0"/>
      <c r="AAU1023" s="0"/>
      <c r="AAV1023" s="0"/>
      <c r="AAW1023" s="0"/>
      <c r="AAX1023" s="0"/>
      <c r="AAY1023" s="0"/>
      <c r="AAZ1023" s="0"/>
      <c r="ABA1023" s="0"/>
      <c r="ABB1023" s="0"/>
      <c r="ABC1023" s="0"/>
      <c r="ABD1023" s="0"/>
      <c r="ABE1023" s="0"/>
      <c r="ABF1023" s="0"/>
      <c r="ABG1023" s="0"/>
      <c r="ABH1023" s="0"/>
      <c r="ABI1023" s="0"/>
      <c r="ABJ1023" s="0"/>
      <c r="ABK1023" s="0"/>
      <c r="ABL1023" s="0"/>
      <c r="ABM1023" s="0"/>
      <c r="ABN1023" s="0"/>
      <c r="ABO1023" s="0"/>
      <c r="ABP1023" s="0"/>
      <c r="ABQ1023" s="0"/>
      <c r="ABR1023" s="0"/>
      <c r="ABS1023" s="0"/>
      <c r="ABT1023" s="0"/>
      <c r="ABU1023" s="0"/>
      <c r="ABV1023" s="0"/>
      <c r="ABW1023" s="0"/>
      <c r="ABX1023" s="0"/>
      <c r="ABY1023" s="0"/>
      <c r="ABZ1023" s="0"/>
      <c r="ACA1023" s="0"/>
      <c r="ACB1023" s="0"/>
      <c r="ACC1023" s="0"/>
      <c r="ACD1023" s="0"/>
      <c r="ACE1023" s="0"/>
      <c r="ACF1023" s="0"/>
      <c r="ACG1023" s="0"/>
      <c r="ACH1023" s="0"/>
      <c r="ACI1023" s="0"/>
      <c r="ACJ1023" s="0"/>
      <c r="ACK1023" s="0"/>
      <c r="ACL1023" s="0"/>
      <c r="ACM1023" s="0"/>
      <c r="ACN1023" s="0"/>
      <c r="ACO1023" s="0"/>
      <c r="ACP1023" s="0"/>
      <c r="ACQ1023" s="0"/>
      <c r="ACR1023" s="0"/>
      <c r="ACS1023" s="0"/>
      <c r="ACT1023" s="0"/>
      <c r="ACU1023" s="0"/>
      <c r="ACV1023" s="0"/>
      <c r="ACW1023" s="0"/>
      <c r="ACX1023" s="0"/>
      <c r="ACY1023" s="0"/>
      <c r="ACZ1023" s="0"/>
      <c r="ADA1023" s="0"/>
      <c r="ADB1023" s="0"/>
      <c r="ADC1023" s="0"/>
      <c r="ADD1023" s="0"/>
      <c r="ADE1023" s="0"/>
      <c r="ADF1023" s="0"/>
      <c r="ADG1023" s="0"/>
      <c r="ADH1023" s="0"/>
      <c r="ADI1023" s="0"/>
      <c r="ADJ1023" s="0"/>
      <c r="ADK1023" s="0"/>
      <c r="ADL1023" s="0"/>
      <c r="ADM1023" s="0"/>
      <c r="ADN1023" s="0"/>
      <c r="ADO1023" s="0"/>
      <c r="ADP1023" s="0"/>
      <c r="ADQ1023" s="0"/>
      <c r="ADR1023" s="0"/>
      <c r="ADS1023" s="0"/>
      <c r="ADT1023" s="0"/>
      <c r="ADU1023" s="0"/>
      <c r="ADV1023" s="0"/>
      <c r="ADW1023" s="0"/>
      <c r="ADX1023" s="0"/>
      <c r="ADY1023" s="0"/>
      <c r="ADZ1023" s="0"/>
      <c r="AEA1023" s="0"/>
      <c r="AEB1023" s="0"/>
      <c r="AEC1023" s="0"/>
      <c r="AED1023" s="0"/>
      <c r="AEE1023" s="0"/>
      <c r="AEF1023" s="0"/>
      <c r="AEG1023" s="0"/>
      <c r="AEH1023" s="0"/>
      <c r="AEI1023" s="0"/>
      <c r="AEJ1023" s="0"/>
      <c r="AEK1023" s="0"/>
      <c r="AEL1023" s="0"/>
      <c r="AEM1023" s="0"/>
      <c r="AEN1023" s="0"/>
      <c r="AEO1023" s="0"/>
      <c r="AEP1023" s="0"/>
      <c r="AEQ1023" s="0"/>
      <c r="AER1023" s="0"/>
      <c r="AES1023" s="0"/>
      <c r="AET1023" s="0"/>
      <c r="AEU1023" s="0"/>
      <c r="AEV1023" s="0"/>
      <c r="AEW1023" s="0"/>
      <c r="AEX1023" s="0"/>
      <c r="AEY1023" s="0"/>
      <c r="AEZ1023" s="0"/>
      <c r="AFA1023" s="0"/>
      <c r="AFB1023" s="0"/>
      <c r="AFC1023" s="0"/>
      <c r="AFD1023" s="0"/>
      <c r="AFE1023" s="0"/>
      <c r="AFF1023" s="0"/>
      <c r="AFG1023" s="0"/>
      <c r="AFH1023" s="0"/>
      <c r="AFI1023" s="0"/>
      <c r="AFJ1023" s="0"/>
      <c r="AFK1023" s="0"/>
      <c r="AFL1023" s="0"/>
      <c r="AFM1023" s="0"/>
      <c r="AFN1023" s="0"/>
      <c r="AFO1023" s="0"/>
      <c r="AFP1023" s="0"/>
      <c r="AFQ1023" s="0"/>
      <c r="AFR1023" s="0"/>
      <c r="AFS1023" s="0"/>
      <c r="AFT1023" s="0"/>
      <c r="AFU1023" s="0"/>
      <c r="AFV1023" s="0"/>
      <c r="AFW1023" s="0"/>
      <c r="AFX1023" s="0"/>
      <c r="AFY1023" s="0"/>
      <c r="AFZ1023" s="0"/>
      <c r="AGA1023" s="0"/>
      <c r="AGB1023" s="0"/>
      <c r="AGC1023" s="0"/>
      <c r="AGD1023" s="0"/>
      <c r="AGE1023" s="0"/>
      <c r="AGF1023" s="0"/>
      <c r="AGG1023" s="0"/>
      <c r="AGH1023" s="0"/>
      <c r="AGI1023" s="0"/>
      <c r="AGJ1023" s="0"/>
      <c r="AGK1023" s="0"/>
      <c r="AGL1023" s="0"/>
      <c r="AGM1023" s="0"/>
      <c r="AGN1023" s="0"/>
      <c r="AGO1023" s="0"/>
      <c r="AGP1023" s="0"/>
      <c r="AGQ1023" s="0"/>
      <c r="AGR1023" s="0"/>
      <c r="AGS1023" s="0"/>
      <c r="AGT1023" s="0"/>
      <c r="AGU1023" s="0"/>
      <c r="AGV1023" s="0"/>
      <c r="AGW1023" s="0"/>
      <c r="AGX1023" s="0"/>
      <c r="AGY1023" s="0"/>
      <c r="AGZ1023" s="0"/>
      <c r="AHA1023" s="0"/>
      <c r="AHB1023" s="0"/>
      <c r="AHC1023" s="0"/>
      <c r="AHD1023" s="0"/>
      <c r="AHE1023" s="0"/>
      <c r="AHF1023" s="0"/>
      <c r="AHG1023" s="0"/>
      <c r="AHH1023" s="0"/>
      <c r="AHI1023" s="0"/>
      <c r="AHJ1023" s="0"/>
      <c r="AHK1023" s="0"/>
      <c r="AHL1023" s="0"/>
      <c r="AHM1023" s="0"/>
      <c r="AHN1023" s="0"/>
      <c r="AHO1023" s="0"/>
      <c r="AHP1023" s="0"/>
      <c r="AHQ1023" s="0"/>
      <c r="AHR1023" s="0"/>
      <c r="AHS1023" s="0"/>
      <c r="AHT1023" s="0"/>
      <c r="AHU1023" s="0"/>
      <c r="AHV1023" s="0"/>
      <c r="AHW1023" s="0"/>
      <c r="AHX1023" s="0"/>
      <c r="AHY1023" s="0"/>
      <c r="AHZ1023" s="0"/>
      <c r="AIA1023" s="0"/>
      <c r="AIB1023" s="0"/>
      <c r="AIC1023" s="0"/>
      <c r="AID1023" s="0"/>
      <c r="AIE1023" s="0"/>
      <c r="AIF1023" s="0"/>
      <c r="AIG1023" s="0"/>
      <c r="AIH1023" s="0"/>
      <c r="AII1023" s="0"/>
      <c r="AIJ1023" s="0"/>
      <c r="AIK1023" s="0"/>
      <c r="AIL1023" s="0"/>
      <c r="AIM1023" s="0"/>
      <c r="AIN1023" s="0"/>
      <c r="AIO1023" s="0"/>
      <c r="AIP1023" s="0"/>
      <c r="AIQ1023" s="0"/>
      <c r="AIR1023" s="0"/>
      <c r="AIS1023" s="0"/>
      <c r="AIT1023" s="0"/>
      <c r="AIU1023" s="0"/>
      <c r="AIV1023" s="0"/>
      <c r="AIW1023" s="0"/>
      <c r="AIX1023" s="0"/>
      <c r="AIY1023" s="0"/>
      <c r="AIZ1023" s="0"/>
      <c r="AJA1023" s="0"/>
      <c r="AJB1023" s="0"/>
      <c r="AJC1023" s="0"/>
      <c r="AJD1023" s="0"/>
      <c r="AJE1023" s="0"/>
      <c r="AJF1023" s="0"/>
      <c r="AJG1023" s="0"/>
      <c r="AJH1023" s="0"/>
      <c r="AJI1023" s="0"/>
      <c r="AJJ1023" s="0"/>
      <c r="AJK1023" s="0"/>
      <c r="AJL1023" s="0"/>
      <c r="AJM1023" s="0"/>
      <c r="AJN1023" s="0"/>
      <c r="AJO1023" s="0"/>
      <c r="AJP1023" s="0"/>
      <c r="AJQ1023" s="0"/>
      <c r="AJR1023" s="0"/>
      <c r="AJS1023" s="0"/>
      <c r="AJT1023" s="0"/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9.5" hidden="true" customHeight="true" outlineLevel="0" collapsed="false">
      <c r="A1024" s="5" t="n">
        <v>1022</v>
      </c>
      <c r="B1024" s="75" t="s">
        <v>7</v>
      </c>
      <c r="C1024" s="75" t="s">
        <v>689</v>
      </c>
      <c r="D1024" s="75" t="s">
        <v>1204</v>
      </c>
      <c r="E1024" s="12" t="s">
        <v>1253</v>
      </c>
      <c r="F1024" s="50" t="s">
        <v>1255</v>
      </c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  <c r="LX1024" s="0"/>
      <c r="LY1024" s="0"/>
      <c r="LZ1024" s="0"/>
      <c r="MA1024" s="0"/>
      <c r="MB1024" s="0"/>
      <c r="MC1024" s="0"/>
      <c r="MD1024" s="0"/>
      <c r="ME1024" s="0"/>
      <c r="MF1024" s="0"/>
      <c r="MG1024" s="0"/>
      <c r="MH1024" s="0"/>
      <c r="MI1024" s="0"/>
      <c r="MJ1024" s="0"/>
      <c r="MK1024" s="0"/>
      <c r="ML1024" s="0"/>
      <c r="MM1024" s="0"/>
      <c r="MN1024" s="0"/>
      <c r="MO1024" s="0"/>
      <c r="MP1024" s="0"/>
      <c r="MQ1024" s="0"/>
      <c r="MR1024" s="0"/>
      <c r="MS1024" s="0"/>
      <c r="MT1024" s="0"/>
      <c r="MU1024" s="0"/>
      <c r="MV1024" s="0"/>
      <c r="MW1024" s="0"/>
      <c r="MX1024" s="0"/>
      <c r="MY1024" s="0"/>
      <c r="MZ1024" s="0"/>
      <c r="NA1024" s="0"/>
      <c r="NB1024" s="0"/>
      <c r="NC1024" s="0"/>
      <c r="ND1024" s="0"/>
      <c r="NE1024" s="0"/>
      <c r="NF1024" s="0"/>
      <c r="NG1024" s="0"/>
      <c r="NH1024" s="0"/>
      <c r="NI1024" s="0"/>
      <c r="NJ1024" s="0"/>
      <c r="NK1024" s="0"/>
      <c r="NL1024" s="0"/>
      <c r="NM1024" s="0"/>
      <c r="NN1024" s="0"/>
      <c r="NO1024" s="0"/>
      <c r="NP1024" s="0"/>
      <c r="NQ1024" s="0"/>
      <c r="NR1024" s="0"/>
      <c r="NS1024" s="0"/>
      <c r="NT1024" s="0"/>
      <c r="NU1024" s="0"/>
      <c r="NV1024" s="0"/>
      <c r="NW1024" s="0"/>
      <c r="NX1024" s="0"/>
      <c r="NY1024" s="0"/>
      <c r="NZ1024" s="0"/>
      <c r="OA1024" s="0"/>
      <c r="OB1024" s="0"/>
      <c r="OC1024" s="0"/>
      <c r="OD1024" s="0"/>
      <c r="OE1024" s="0"/>
      <c r="OF1024" s="0"/>
      <c r="OG1024" s="0"/>
      <c r="OH1024" s="0"/>
      <c r="OI1024" s="0"/>
      <c r="OJ1024" s="0"/>
      <c r="OK1024" s="0"/>
      <c r="OL1024" s="0"/>
      <c r="OM1024" s="0"/>
      <c r="ON1024" s="0"/>
      <c r="OO1024" s="0"/>
      <c r="OP1024" s="0"/>
      <c r="OQ1024" s="0"/>
      <c r="OR1024" s="0"/>
      <c r="OS1024" s="0"/>
      <c r="OT1024" s="0"/>
      <c r="OU1024" s="0"/>
      <c r="OV1024" s="0"/>
      <c r="OW1024" s="0"/>
      <c r="OX1024" s="0"/>
      <c r="OY1024" s="0"/>
      <c r="OZ1024" s="0"/>
      <c r="PA1024" s="0"/>
      <c r="PB1024" s="0"/>
      <c r="PC1024" s="0"/>
      <c r="PD1024" s="0"/>
      <c r="PE1024" s="0"/>
      <c r="PF1024" s="0"/>
      <c r="PG1024" s="0"/>
      <c r="PH1024" s="0"/>
      <c r="PI1024" s="0"/>
      <c r="PJ1024" s="0"/>
      <c r="PK1024" s="0"/>
      <c r="PL1024" s="0"/>
      <c r="PM1024" s="0"/>
      <c r="PN1024" s="0"/>
      <c r="PO1024" s="0"/>
      <c r="PP1024" s="0"/>
      <c r="PQ1024" s="0"/>
      <c r="PR1024" s="0"/>
      <c r="PS1024" s="0"/>
      <c r="PT1024" s="0"/>
      <c r="PU1024" s="0"/>
      <c r="PV1024" s="0"/>
      <c r="PW1024" s="0"/>
      <c r="PX1024" s="0"/>
      <c r="PY1024" s="0"/>
      <c r="PZ1024" s="0"/>
      <c r="QA1024" s="0"/>
      <c r="QB1024" s="0"/>
      <c r="QC1024" s="0"/>
      <c r="QD1024" s="0"/>
      <c r="QE1024" s="0"/>
      <c r="QF1024" s="0"/>
      <c r="QG1024" s="0"/>
      <c r="QH1024" s="0"/>
      <c r="QI1024" s="0"/>
      <c r="QJ1024" s="0"/>
      <c r="QK1024" s="0"/>
      <c r="QL1024" s="0"/>
      <c r="QM1024" s="0"/>
      <c r="QN1024" s="0"/>
      <c r="QO1024" s="0"/>
      <c r="QP1024" s="0"/>
      <c r="QQ1024" s="0"/>
      <c r="QR1024" s="0"/>
      <c r="QS1024" s="0"/>
      <c r="QT1024" s="0"/>
      <c r="QU1024" s="0"/>
      <c r="QV1024" s="0"/>
      <c r="QW1024" s="0"/>
      <c r="QX1024" s="0"/>
      <c r="QY1024" s="0"/>
      <c r="QZ1024" s="0"/>
      <c r="RA1024" s="0"/>
      <c r="RB1024" s="0"/>
      <c r="RC1024" s="0"/>
      <c r="RD1024" s="0"/>
      <c r="RE1024" s="0"/>
      <c r="RF1024" s="0"/>
      <c r="RG1024" s="0"/>
      <c r="RH1024" s="0"/>
      <c r="RI1024" s="0"/>
      <c r="RJ1024" s="0"/>
      <c r="RK1024" s="0"/>
      <c r="RL1024" s="0"/>
      <c r="RM1024" s="0"/>
      <c r="RN1024" s="0"/>
      <c r="RO1024" s="0"/>
      <c r="RP1024" s="0"/>
      <c r="RQ1024" s="0"/>
      <c r="RR1024" s="0"/>
      <c r="RS1024" s="0"/>
      <c r="RT1024" s="0"/>
      <c r="RU1024" s="0"/>
      <c r="RV1024" s="0"/>
      <c r="RW1024" s="0"/>
      <c r="RX1024" s="0"/>
      <c r="RY1024" s="0"/>
      <c r="RZ1024" s="0"/>
      <c r="SA1024" s="0"/>
      <c r="SB1024" s="0"/>
      <c r="SC1024" s="0"/>
      <c r="SD1024" s="0"/>
      <c r="SE1024" s="0"/>
      <c r="SF1024" s="0"/>
      <c r="SG1024" s="0"/>
      <c r="SH1024" s="0"/>
      <c r="SI1024" s="0"/>
      <c r="SJ1024" s="0"/>
      <c r="SK1024" s="0"/>
      <c r="SL1024" s="0"/>
      <c r="SM1024" s="0"/>
      <c r="SN1024" s="0"/>
      <c r="SO1024" s="0"/>
      <c r="SP1024" s="0"/>
      <c r="SQ1024" s="0"/>
      <c r="SR1024" s="0"/>
      <c r="SS1024" s="0"/>
      <c r="ST1024" s="0"/>
      <c r="SU1024" s="0"/>
      <c r="SV1024" s="0"/>
      <c r="SW1024" s="0"/>
      <c r="SX1024" s="0"/>
      <c r="SY1024" s="0"/>
      <c r="SZ1024" s="0"/>
      <c r="TA1024" s="0"/>
      <c r="TB1024" s="0"/>
      <c r="TC1024" s="0"/>
      <c r="TD1024" s="0"/>
      <c r="TE1024" s="0"/>
      <c r="TF1024" s="0"/>
      <c r="TG1024" s="0"/>
      <c r="TH1024" s="0"/>
      <c r="TI1024" s="0"/>
      <c r="TJ1024" s="0"/>
      <c r="TK1024" s="0"/>
      <c r="TL1024" s="0"/>
      <c r="TM1024" s="0"/>
      <c r="TN1024" s="0"/>
      <c r="TO1024" s="0"/>
      <c r="TP1024" s="0"/>
      <c r="TQ1024" s="0"/>
      <c r="TR1024" s="0"/>
      <c r="TS1024" s="0"/>
      <c r="TT1024" s="0"/>
      <c r="TU1024" s="0"/>
      <c r="TV1024" s="0"/>
      <c r="TW1024" s="0"/>
      <c r="TX1024" s="0"/>
      <c r="TY1024" s="0"/>
      <c r="TZ1024" s="0"/>
      <c r="UA1024" s="0"/>
      <c r="UB1024" s="0"/>
      <c r="UC1024" s="0"/>
      <c r="UD1024" s="0"/>
      <c r="UE1024" s="0"/>
      <c r="UF1024" s="0"/>
      <c r="UG1024" s="0"/>
      <c r="UH1024" s="0"/>
      <c r="UI1024" s="0"/>
      <c r="UJ1024" s="0"/>
      <c r="UK1024" s="0"/>
      <c r="UL1024" s="0"/>
      <c r="UM1024" s="0"/>
      <c r="UN1024" s="0"/>
      <c r="UO1024" s="0"/>
      <c r="UP1024" s="0"/>
      <c r="UQ1024" s="0"/>
      <c r="UR1024" s="0"/>
      <c r="US1024" s="0"/>
      <c r="UT1024" s="0"/>
      <c r="UU1024" s="0"/>
      <c r="UV1024" s="0"/>
      <c r="UW1024" s="0"/>
      <c r="UX1024" s="0"/>
      <c r="UY1024" s="0"/>
      <c r="UZ1024" s="0"/>
      <c r="VA1024" s="0"/>
      <c r="VB1024" s="0"/>
      <c r="VC1024" s="0"/>
      <c r="VD1024" s="0"/>
      <c r="VE1024" s="0"/>
      <c r="VF1024" s="0"/>
      <c r="VG1024" s="0"/>
      <c r="VH1024" s="0"/>
      <c r="VI1024" s="0"/>
      <c r="VJ1024" s="0"/>
      <c r="VK1024" s="0"/>
      <c r="VL1024" s="0"/>
      <c r="VM1024" s="0"/>
      <c r="VN1024" s="0"/>
      <c r="VO1024" s="0"/>
      <c r="VP1024" s="0"/>
      <c r="VQ1024" s="0"/>
      <c r="VR1024" s="0"/>
      <c r="VS1024" s="0"/>
      <c r="VT1024" s="0"/>
      <c r="VU1024" s="0"/>
      <c r="VV1024" s="0"/>
      <c r="VW1024" s="0"/>
      <c r="VX1024" s="0"/>
      <c r="VY1024" s="0"/>
      <c r="VZ1024" s="0"/>
      <c r="WA1024" s="0"/>
      <c r="WB1024" s="0"/>
      <c r="WC1024" s="0"/>
      <c r="WD1024" s="0"/>
      <c r="WE1024" s="0"/>
      <c r="WF1024" s="0"/>
      <c r="WG1024" s="0"/>
      <c r="WH1024" s="0"/>
      <c r="WI1024" s="0"/>
      <c r="WJ1024" s="0"/>
      <c r="WK1024" s="0"/>
      <c r="WL1024" s="0"/>
      <c r="WM1024" s="0"/>
      <c r="WN1024" s="0"/>
      <c r="WO1024" s="0"/>
      <c r="WP1024" s="0"/>
      <c r="WQ1024" s="0"/>
      <c r="WR1024" s="0"/>
      <c r="WS1024" s="0"/>
      <c r="WT1024" s="0"/>
      <c r="WU1024" s="0"/>
      <c r="WV1024" s="0"/>
      <c r="WW1024" s="0"/>
      <c r="WX1024" s="0"/>
      <c r="WY1024" s="0"/>
      <c r="WZ1024" s="0"/>
      <c r="XA1024" s="0"/>
      <c r="XB1024" s="0"/>
      <c r="XC1024" s="0"/>
      <c r="XD1024" s="0"/>
      <c r="XE1024" s="0"/>
      <c r="XF1024" s="0"/>
      <c r="XG1024" s="0"/>
      <c r="XH1024" s="0"/>
      <c r="XI1024" s="0"/>
      <c r="XJ1024" s="0"/>
      <c r="XK1024" s="0"/>
      <c r="XL1024" s="0"/>
      <c r="XM1024" s="0"/>
      <c r="XN1024" s="0"/>
      <c r="XO1024" s="0"/>
      <c r="XP1024" s="0"/>
      <c r="XQ1024" s="0"/>
      <c r="XR1024" s="0"/>
      <c r="XS1024" s="0"/>
      <c r="XT1024" s="0"/>
      <c r="XU1024" s="0"/>
      <c r="XV1024" s="0"/>
      <c r="XW1024" s="0"/>
      <c r="XX1024" s="0"/>
      <c r="XY1024" s="0"/>
      <c r="XZ1024" s="0"/>
      <c r="YA1024" s="0"/>
      <c r="YB1024" s="0"/>
      <c r="YC1024" s="0"/>
      <c r="YD1024" s="0"/>
      <c r="YE1024" s="0"/>
      <c r="YF1024" s="0"/>
      <c r="YG1024" s="0"/>
      <c r="YH1024" s="0"/>
      <c r="YI1024" s="0"/>
      <c r="YJ1024" s="0"/>
      <c r="YK1024" s="0"/>
      <c r="YL1024" s="0"/>
      <c r="YM1024" s="0"/>
      <c r="YN1024" s="0"/>
      <c r="YO1024" s="0"/>
      <c r="YP1024" s="0"/>
      <c r="YQ1024" s="0"/>
      <c r="YR1024" s="0"/>
      <c r="YS1024" s="0"/>
      <c r="YT1024" s="0"/>
      <c r="YU1024" s="0"/>
      <c r="YV1024" s="0"/>
      <c r="YW1024" s="0"/>
      <c r="YX1024" s="0"/>
      <c r="YY1024" s="0"/>
      <c r="YZ1024" s="0"/>
      <c r="ZA1024" s="0"/>
      <c r="ZB1024" s="0"/>
      <c r="ZC1024" s="0"/>
      <c r="ZD1024" s="0"/>
      <c r="ZE1024" s="0"/>
      <c r="ZF1024" s="0"/>
      <c r="ZG1024" s="0"/>
      <c r="ZH1024" s="0"/>
      <c r="ZI1024" s="0"/>
      <c r="ZJ1024" s="0"/>
      <c r="ZK1024" s="0"/>
      <c r="ZL1024" s="0"/>
      <c r="ZM1024" s="0"/>
      <c r="ZN1024" s="0"/>
      <c r="ZO1024" s="0"/>
      <c r="ZP1024" s="0"/>
      <c r="ZQ1024" s="0"/>
      <c r="ZR1024" s="0"/>
      <c r="ZS1024" s="0"/>
      <c r="ZT1024" s="0"/>
      <c r="ZU1024" s="0"/>
      <c r="ZV1024" s="0"/>
      <c r="ZW1024" s="0"/>
      <c r="ZX1024" s="0"/>
      <c r="ZY1024" s="0"/>
      <c r="ZZ1024" s="0"/>
      <c r="AAA1024" s="0"/>
      <c r="AAB1024" s="0"/>
      <c r="AAC1024" s="0"/>
      <c r="AAD1024" s="0"/>
      <c r="AAE1024" s="0"/>
      <c r="AAF1024" s="0"/>
      <c r="AAG1024" s="0"/>
      <c r="AAH1024" s="0"/>
      <c r="AAI1024" s="0"/>
      <c r="AAJ1024" s="0"/>
      <c r="AAK1024" s="0"/>
      <c r="AAL1024" s="0"/>
      <c r="AAM1024" s="0"/>
      <c r="AAN1024" s="0"/>
      <c r="AAO1024" s="0"/>
      <c r="AAP1024" s="0"/>
      <c r="AAQ1024" s="0"/>
      <c r="AAR1024" s="0"/>
      <c r="AAS1024" s="0"/>
      <c r="AAT1024" s="0"/>
      <c r="AAU1024" s="0"/>
      <c r="AAV1024" s="0"/>
      <c r="AAW1024" s="0"/>
      <c r="AAX1024" s="0"/>
      <c r="AAY1024" s="0"/>
      <c r="AAZ1024" s="0"/>
      <c r="ABA1024" s="0"/>
      <c r="ABB1024" s="0"/>
      <c r="ABC1024" s="0"/>
      <c r="ABD1024" s="0"/>
      <c r="ABE1024" s="0"/>
      <c r="ABF1024" s="0"/>
      <c r="ABG1024" s="0"/>
      <c r="ABH1024" s="0"/>
      <c r="ABI1024" s="0"/>
      <c r="ABJ1024" s="0"/>
      <c r="ABK1024" s="0"/>
      <c r="ABL1024" s="0"/>
      <c r="ABM1024" s="0"/>
      <c r="ABN1024" s="0"/>
      <c r="ABO1024" s="0"/>
      <c r="ABP1024" s="0"/>
      <c r="ABQ1024" s="0"/>
      <c r="ABR1024" s="0"/>
      <c r="ABS1024" s="0"/>
      <c r="ABT1024" s="0"/>
      <c r="ABU1024" s="0"/>
      <c r="ABV1024" s="0"/>
      <c r="ABW1024" s="0"/>
      <c r="ABX1024" s="0"/>
      <c r="ABY1024" s="0"/>
      <c r="ABZ1024" s="0"/>
      <c r="ACA1024" s="0"/>
      <c r="ACB1024" s="0"/>
      <c r="ACC1024" s="0"/>
      <c r="ACD1024" s="0"/>
      <c r="ACE1024" s="0"/>
      <c r="ACF1024" s="0"/>
      <c r="ACG1024" s="0"/>
      <c r="ACH1024" s="0"/>
      <c r="ACI1024" s="0"/>
      <c r="ACJ1024" s="0"/>
      <c r="ACK1024" s="0"/>
      <c r="ACL1024" s="0"/>
      <c r="ACM1024" s="0"/>
      <c r="ACN1024" s="0"/>
      <c r="ACO1024" s="0"/>
      <c r="ACP1024" s="0"/>
      <c r="ACQ1024" s="0"/>
      <c r="ACR1024" s="0"/>
      <c r="ACS1024" s="0"/>
      <c r="ACT1024" s="0"/>
      <c r="ACU1024" s="0"/>
      <c r="ACV1024" s="0"/>
      <c r="ACW1024" s="0"/>
      <c r="ACX1024" s="0"/>
      <c r="ACY1024" s="0"/>
      <c r="ACZ1024" s="0"/>
      <c r="ADA1024" s="0"/>
      <c r="ADB1024" s="0"/>
      <c r="ADC1024" s="0"/>
      <c r="ADD1024" s="0"/>
      <c r="ADE1024" s="0"/>
      <c r="ADF1024" s="0"/>
      <c r="ADG1024" s="0"/>
      <c r="ADH1024" s="0"/>
      <c r="ADI1024" s="0"/>
      <c r="ADJ1024" s="0"/>
      <c r="ADK1024" s="0"/>
      <c r="ADL1024" s="0"/>
      <c r="ADM1024" s="0"/>
      <c r="ADN1024" s="0"/>
      <c r="ADO1024" s="0"/>
      <c r="ADP1024" s="0"/>
      <c r="ADQ1024" s="0"/>
      <c r="ADR1024" s="0"/>
      <c r="ADS1024" s="0"/>
      <c r="ADT1024" s="0"/>
      <c r="ADU1024" s="0"/>
      <c r="ADV1024" s="0"/>
      <c r="ADW1024" s="0"/>
      <c r="ADX1024" s="0"/>
      <c r="ADY1024" s="0"/>
      <c r="ADZ1024" s="0"/>
      <c r="AEA1024" s="0"/>
      <c r="AEB1024" s="0"/>
      <c r="AEC1024" s="0"/>
      <c r="AED1024" s="0"/>
      <c r="AEE1024" s="0"/>
      <c r="AEF1024" s="0"/>
      <c r="AEG1024" s="0"/>
      <c r="AEH1024" s="0"/>
      <c r="AEI1024" s="0"/>
      <c r="AEJ1024" s="0"/>
      <c r="AEK1024" s="0"/>
      <c r="AEL1024" s="0"/>
      <c r="AEM1024" s="0"/>
      <c r="AEN1024" s="0"/>
      <c r="AEO1024" s="0"/>
      <c r="AEP1024" s="0"/>
      <c r="AEQ1024" s="0"/>
      <c r="AER1024" s="0"/>
      <c r="AES1024" s="0"/>
      <c r="AET1024" s="0"/>
      <c r="AEU1024" s="0"/>
      <c r="AEV1024" s="0"/>
      <c r="AEW1024" s="0"/>
      <c r="AEX1024" s="0"/>
      <c r="AEY1024" s="0"/>
      <c r="AEZ1024" s="0"/>
      <c r="AFA1024" s="0"/>
      <c r="AFB1024" s="0"/>
      <c r="AFC1024" s="0"/>
      <c r="AFD1024" s="0"/>
      <c r="AFE1024" s="0"/>
      <c r="AFF1024" s="0"/>
      <c r="AFG1024" s="0"/>
      <c r="AFH1024" s="0"/>
      <c r="AFI1024" s="0"/>
      <c r="AFJ1024" s="0"/>
      <c r="AFK1024" s="0"/>
      <c r="AFL1024" s="0"/>
      <c r="AFM1024" s="0"/>
      <c r="AFN1024" s="0"/>
      <c r="AFO1024" s="0"/>
      <c r="AFP1024" s="0"/>
      <c r="AFQ1024" s="0"/>
      <c r="AFR1024" s="0"/>
      <c r="AFS1024" s="0"/>
      <c r="AFT1024" s="0"/>
      <c r="AFU1024" s="0"/>
      <c r="AFV1024" s="0"/>
      <c r="AFW1024" s="0"/>
      <c r="AFX1024" s="0"/>
      <c r="AFY1024" s="0"/>
      <c r="AFZ1024" s="0"/>
      <c r="AGA1024" s="0"/>
      <c r="AGB1024" s="0"/>
      <c r="AGC1024" s="0"/>
      <c r="AGD1024" s="0"/>
      <c r="AGE1024" s="0"/>
      <c r="AGF1024" s="0"/>
      <c r="AGG1024" s="0"/>
      <c r="AGH1024" s="0"/>
      <c r="AGI1024" s="0"/>
      <c r="AGJ1024" s="0"/>
      <c r="AGK1024" s="0"/>
      <c r="AGL1024" s="0"/>
      <c r="AGM1024" s="0"/>
      <c r="AGN1024" s="0"/>
      <c r="AGO1024" s="0"/>
      <c r="AGP1024" s="0"/>
      <c r="AGQ1024" s="0"/>
      <c r="AGR1024" s="0"/>
      <c r="AGS1024" s="0"/>
      <c r="AGT1024" s="0"/>
      <c r="AGU1024" s="0"/>
      <c r="AGV1024" s="0"/>
      <c r="AGW1024" s="0"/>
      <c r="AGX1024" s="0"/>
      <c r="AGY1024" s="0"/>
      <c r="AGZ1024" s="0"/>
      <c r="AHA1024" s="0"/>
      <c r="AHB1024" s="0"/>
      <c r="AHC1024" s="0"/>
      <c r="AHD1024" s="0"/>
      <c r="AHE1024" s="0"/>
      <c r="AHF1024" s="0"/>
      <c r="AHG1024" s="0"/>
      <c r="AHH1024" s="0"/>
      <c r="AHI1024" s="0"/>
      <c r="AHJ1024" s="0"/>
      <c r="AHK1024" s="0"/>
      <c r="AHL1024" s="0"/>
      <c r="AHM1024" s="0"/>
      <c r="AHN1024" s="0"/>
      <c r="AHO1024" s="0"/>
      <c r="AHP1024" s="0"/>
      <c r="AHQ1024" s="0"/>
      <c r="AHR1024" s="0"/>
      <c r="AHS1024" s="0"/>
      <c r="AHT1024" s="0"/>
      <c r="AHU1024" s="0"/>
      <c r="AHV1024" s="0"/>
      <c r="AHW1024" s="0"/>
      <c r="AHX1024" s="0"/>
      <c r="AHY1024" s="0"/>
      <c r="AHZ1024" s="0"/>
      <c r="AIA1024" s="0"/>
      <c r="AIB1024" s="0"/>
      <c r="AIC1024" s="0"/>
      <c r="AID1024" s="0"/>
      <c r="AIE1024" s="0"/>
      <c r="AIF1024" s="0"/>
      <c r="AIG1024" s="0"/>
      <c r="AIH1024" s="0"/>
      <c r="AII1024" s="0"/>
      <c r="AIJ1024" s="0"/>
      <c r="AIK1024" s="0"/>
      <c r="AIL1024" s="0"/>
      <c r="AIM1024" s="0"/>
      <c r="AIN1024" s="0"/>
      <c r="AIO1024" s="0"/>
      <c r="AIP1024" s="0"/>
      <c r="AIQ1024" s="0"/>
      <c r="AIR1024" s="0"/>
      <c r="AIS1024" s="0"/>
      <c r="AIT1024" s="0"/>
      <c r="AIU1024" s="0"/>
      <c r="AIV1024" s="0"/>
      <c r="AIW1024" s="0"/>
      <c r="AIX1024" s="0"/>
      <c r="AIY1024" s="0"/>
      <c r="AIZ1024" s="0"/>
      <c r="AJA1024" s="0"/>
      <c r="AJB1024" s="0"/>
      <c r="AJC1024" s="0"/>
      <c r="AJD1024" s="0"/>
      <c r="AJE1024" s="0"/>
      <c r="AJF1024" s="0"/>
      <c r="AJG1024" s="0"/>
      <c r="AJH1024" s="0"/>
      <c r="AJI1024" s="0"/>
      <c r="AJJ1024" s="0"/>
      <c r="AJK1024" s="0"/>
      <c r="AJL1024" s="0"/>
      <c r="AJM1024" s="0"/>
      <c r="AJN1024" s="0"/>
      <c r="AJO1024" s="0"/>
      <c r="AJP1024" s="0"/>
      <c r="AJQ1024" s="0"/>
      <c r="AJR1024" s="0"/>
      <c r="AJS1024" s="0"/>
      <c r="AJT1024" s="0"/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customFormat="false" ht="19.5" hidden="true" customHeight="true" outlineLevel="0" collapsed="false">
      <c r="A1025" s="5" t="n">
        <v>1023</v>
      </c>
      <c r="B1025" s="75" t="s">
        <v>7</v>
      </c>
      <c r="C1025" s="75" t="s">
        <v>689</v>
      </c>
      <c r="D1025" s="75" t="s">
        <v>1204</v>
      </c>
      <c r="E1025" s="57" t="s">
        <v>1253</v>
      </c>
      <c r="F1025" s="57" t="s">
        <v>1256</v>
      </c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  <c r="IW1025" s="0"/>
      <c r="IX1025" s="0"/>
      <c r="IY1025" s="0"/>
      <c r="IZ1025" s="0"/>
      <c r="JA1025" s="0"/>
      <c r="JB1025" s="0"/>
      <c r="JC1025" s="0"/>
      <c r="JD1025" s="0"/>
      <c r="JE1025" s="0"/>
      <c r="JF1025" s="0"/>
      <c r="JG1025" s="0"/>
      <c r="JH1025" s="0"/>
      <c r="JI1025" s="0"/>
      <c r="JJ1025" s="0"/>
      <c r="JK1025" s="0"/>
      <c r="JL1025" s="0"/>
      <c r="JM1025" s="0"/>
      <c r="JN1025" s="0"/>
      <c r="JO1025" s="0"/>
      <c r="JP1025" s="0"/>
      <c r="JQ1025" s="0"/>
      <c r="JR1025" s="0"/>
      <c r="JS1025" s="0"/>
      <c r="JT1025" s="0"/>
      <c r="JU1025" s="0"/>
      <c r="JV1025" s="0"/>
      <c r="JW1025" s="0"/>
      <c r="JX1025" s="0"/>
      <c r="JY1025" s="0"/>
      <c r="JZ1025" s="0"/>
      <c r="KA1025" s="0"/>
      <c r="KB1025" s="0"/>
      <c r="KC1025" s="0"/>
      <c r="KD1025" s="0"/>
      <c r="KE1025" s="0"/>
      <c r="KF1025" s="0"/>
      <c r="KG1025" s="0"/>
      <c r="KH1025" s="0"/>
      <c r="KI1025" s="0"/>
      <c r="KJ1025" s="0"/>
      <c r="KK1025" s="0"/>
      <c r="KL1025" s="0"/>
      <c r="KM1025" s="0"/>
      <c r="KN1025" s="0"/>
      <c r="KO1025" s="0"/>
      <c r="KP1025" s="0"/>
      <c r="KQ1025" s="0"/>
      <c r="KR1025" s="0"/>
      <c r="KS1025" s="0"/>
      <c r="KT1025" s="0"/>
      <c r="KU1025" s="0"/>
      <c r="KV1025" s="0"/>
      <c r="KW1025" s="0"/>
      <c r="KX1025" s="0"/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  <c r="LX1025" s="0"/>
      <c r="LY1025" s="0"/>
      <c r="LZ1025" s="0"/>
      <c r="MA1025" s="0"/>
      <c r="MB1025" s="0"/>
      <c r="MC1025" s="0"/>
      <c r="MD1025" s="0"/>
      <c r="ME1025" s="0"/>
      <c r="MF1025" s="0"/>
      <c r="MG1025" s="0"/>
      <c r="MH1025" s="0"/>
      <c r="MI1025" s="0"/>
      <c r="MJ1025" s="0"/>
      <c r="MK1025" s="0"/>
      <c r="ML1025" s="0"/>
      <c r="MM1025" s="0"/>
      <c r="MN1025" s="0"/>
      <c r="MO1025" s="0"/>
      <c r="MP1025" s="0"/>
      <c r="MQ1025" s="0"/>
      <c r="MR1025" s="0"/>
      <c r="MS1025" s="0"/>
      <c r="MT1025" s="0"/>
      <c r="MU1025" s="0"/>
      <c r="MV1025" s="0"/>
      <c r="MW1025" s="0"/>
      <c r="MX1025" s="0"/>
      <c r="MY1025" s="0"/>
      <c r="MZ1025" s="0"/>
      <c r="NA1025" s="0"/>
      <c r="NB1025" s="0"/>
      <c r="NC1025" s="0"/>
      <c r="ND1025" s="0"/>
      <c r="NE1025" s="0"/>
      <c r="NF1025" s="0"/>
      <c r="NG1025" s="0"/>
      <c r="NH1025" s="0"/>
      <c r="NI1025" s="0"/>
      <c r="NJ1025" s="0"/>
      <c r="NK1025" s="0"/>
      <c r="NL1025" s="0"/>
      <c r="NM1025" s="0"/>
      <c r="NN1025" s="0"/>
      <c r="NO1025" s="0"/>
      <c r="NP1025" s="0"/>
      <c r="NQ1025" s="0"/>
      <c r="NR1025" s="0"/>
      <c r="NS1025" s="0"/>
      <c r="NT1025" s="0"/>
      <c r="NU1025" s="0"/>
      <c r="NV1025" s="0"/>
      <c r="NW1025" s="0"/>
      <c r="NX1025" s="0"/>
      <c r="NY1025" s="0"/>
      <c r="NZ1025" s="0"/>
      <c r="OA1025" s="0"/>
      <c r="OB1025" s="0"/>
      <c r="OC1025" s="0"/>
      <c r="OD1025" s="0"/>
      <c r="OE1025" s="0"/>
      <c r="OF1025" s="0"/>
      <c r="OG1025" s="0"/>
      <c r="OH1025" s="0"/>
      <c r="OI1025" s="0"/>
      <c r="OJ1025" s="0"/>
      <c r="OK1025" s="0"/>
      <c r="OL1025" s="0"/>
      <c r="OM1025" s="0"/>
      <c r="ON1025" s="0"/>
      <c r="OO1025" s="0"/>
      <c r="OP1025" s="0"/>
      <c r="OQ1025" s="0"/>
      <c r="OR1025" s="0"/>
      <c r="OS1025" s="0"/>
      <c r="OT1025" s="0"/>
      <c r="OU1025" s="0"/>
      <c r="OV1025" s="0"/>
      <c r="OW1025" s="0"/>
      <c r="OX1025" s="0"/>
      <c r="OY1025" s="0"/>
      <c r="OZ1025" s="0"/>
      <c r="PA1025" s="0"/>
      <c r="PB1025" s="0"/>
      <c r="PC1025" s="0"/>
      <c r="PD1025" s="0"/>
      <c r="PE1025" s="0"/>
      <c r="PF1025" s="0"/>
      <c r="PG1025" s="0"/>
      <c r="PH1025" s="0"/>
      <c r="PI1025" s="0"/>
      <c r="PJ1025" s="0"/>
      <c r="PK1025" s="0"/>
      <c r="PL1025" s="0"/>
      <c r="PM1025" s="0"/>
      <c r="PN1025" s="0"/>
      <c r="PO1025" s="0"/>
      <c r="PP1025" s="0"/>
      <c r="PQ1025" s="0"/>
      <c r="PR1025" s="0"/>
      <c r="PS1025" s="0"/>
      <c r="PT1025" s="0"/>
      <c r="PU1025" s="0"/>
      <c r="PV1025" s="0"/>
      <c r="PW1025" s="0"/>
      <c r="PX1025" s="0"/>
      <c r="PY1025" s="0"/>
      <c r="PZ1025" s="0"/>
      <c r="QA1025" s="0"/>
      <c r="QB1025" s="0"/>
      <c r="QC1025" s="0"/>
      <c r="QD1025" s="0"/>
      <c r="QE1025" s="0"/>
      <c r="QF1025" s="0"/>
      <c r="QG1025" s="0"/>
      <c r="QH1025" s="0"/>
      <c r="QI1025" s="0"/>
      <c r="QJ1025" s="0"/>
      <c r="QK1025" s="0"/>
      <c r="QL1025" s="0"/>
      <c r="QM1025" s="0"/>
      <c r="QN1025" s="0"/>
      <c r="QO1025" s="0"/>
      <c r="QP1025" s="0"/>
      <c r="QQ1025" s="0"/>
      <c r="QR1025" s="0"/>
      <c r="QS1025" s="0"/>
      <c r="QT1025" s="0"/>
      <c r="QU1025" s="0"/>
      <c r="QV1025" s="0"/>
      <c r="QW1025" s="0"/>
      <c r="QX1025" s="0"/>
      <c r="QY1025" s="0"/>
      <c r="QZ1025" s="0"/>
      <c r="RA1025" s="0"/>
      <c r="RB1025" s="0"/>
      <c r="RC1025" s="0"/>
      <c r="RD1025" s="0"/>
      <c r="RE1025" s="0"/>
      <c r="RF1025" s="0"/>
      <c r="RG1025" s="0"/>
      <c r="RH1025" s="0"/>
      <c r="RI1025" s="0"/>
      <c r="RJ1025" s="0"/>
      <c r="RK1025" s="0"/>
      <c r="RL1025" s="0"/>
      <c r="RM1025" s="0"/>
      <c r="RN1025" s="0"/>
      <c r="RO1025" s="0"/>
      <c r="RP1025" s="0"/>
      <c r="RQ1025" s="0"/>
      <c r="RR1025" s="0"/>
      <c r="RS1025" s="0"/>
      <c r="RT1025" s="0"/>
      <c r="RU1025" s="0"/>
      <c r="RV1025" s="0"/>
      <c r="RW1025" s="0"/>
      <c r="RX1025" s="0"/>
      <c r="RY1025" s="0"/>
      <c r="RZ1025" s="0"/>
      <c r="SA1025" s="0"/>
      <c r="SB1025" s="0"/>
      <c r="SC1025" s="0"/>
      <c r="SD1025" s="0"/>
      <c r="SE1025" s="0"/>
      <c r="SF1025" s="0"/>
      <c r="SG1025" s="0"/>
      <c r="SH1025" s="0"/>
      <c r="SI1025" s="0"/>
      <c r="SJ1025" s="0"/>
      <c r="SK1025" s="0"/>
      <c r="SL1025" s="0"/>
      <c r="SM1025" s="0"/>
      <c r="SN1025" s="0"/>
      <c r="SO1025" s="0"/>
      <c r="SP1025" s="0"/>
      <c r="SQ1025" s="0"/>
      <c r="SR1025" s="0"/>
      <c r="SS1025" s="0"/>
      <c r="ST1025" s="0"/>
      <c r="SU1025" s="0"/>
      <c r="SV1025" s="0"/>
      <c r="SW1025" s="0"/>
      <c r="SX1025" s="0"/>
      <c r="SY1025" s="0"/>
      <c r="SZ1025" s="0"/>
      <c r="TA1025" s="0"/>
      <c r="TB1025" s="0"/>
      <c r="TC1025" s="0"/>
      <c r="TD1025" s="0"/>
      <c r="TE1025" s="0"/>
      <c r="TF1025" s="0"/>
      <c r="TG1025" s="0"/>
      <c r="TH1025" s="0"/>
      <c r="TI1025" s="0"/>
      <c r="TJ1025" s="0"/>
      <c r="TK1025" s="0"/>
      <c r="TL1025" s="0"/>
      <c r="TM1025" s="0"/>
      <c r="TN1025" s="0"/>
      <c r="TO1025" s="0"/>
      <c r="TP1025" s="0"/>
      <c r="TQ1025" s="0"/>
      <c r="TR1025" s="0"/>
      <c r="TS1025" s="0"/>
      <c r="TT1025" s="0"/>
      <c r="TU1025" s="0"/>
      <c r="TV1025" s="0"/>
      <c r="TW1025" s="0"/>
      <c r="TX1025" s="0"/>
      <c r="TY1025" s="0"/>
      <c r="TZ1025" s="0"/>
      <c r="UA1025" s="0"/>
      <c r="UB1025" s="0"/>
      <c r="UC1025" s="0"/>
      <c r="UD1025" s="0"/>
      <c r="UE1025" s="0"/>
      <c r="UF1025" s="0"/>
      <c r="UG1025" s="0"/>
      <c r="UH1025" s="0"/>
      <c r="UI1025" s="0"/>
      <c r="UJ1025" s="0"/>
      <c r="UK1025" s="0"/>
      <c r="UL1025" s="0"/>
      <c r="UM1025" s="0"/>
      <c r="UN1025" s="0"/>
      <c r="UO1025" s="0"/>
      <c r="UP1025" s="0"/>
      <c r="UQ1025" s="0"/>
      <c r="UR1025" s="0"/>
      <c r="US1025" s="0"/>
      <c r="UT1025" s="0"/>
      <c r="UU1025" s="0"/>
      <c r="UV1025" s="0"/>
      <c r="UW1025" s="0"/>
      <c r="UX1025" s="0"/>
      <c r="UY1025" s="0"/>
      <c r="UZ1025" s="0"/>
      <c r="VA1025" s="0"/>
      <c r="VB1025" s="0"/>
      <c r="VC1025" s="0"/>
      <c r="VD1025" s="0"/>
      <c r="VE1025" s="0"/>
      <c r="VF1025" s="0"/>
      <c r="VG1025" s="0"/>
      <c r="VH1025" s="0"/>
      <c r="VI1025" s="0"/>
      <c r="VJ1025" s="0"/>
      <c r="VK1025" s="0"/>
      <c r="VL1025" s="0"/>
      <c r="VM1025" s="0"/>
      <c r="VN1025" s="0"/>
      <c r="VO1025" s="0"/>
      <c r="VP1025" s="0"/>
      <c r="VQ1025" s="0"/>
      <c r="VR1025" s="0"/>
      <c r="VS1025" s="0"/>
      <c r="VT1025" s="0"/>
      <c r="VU1025" s="0"/>
      <c r="VV1025" s="0"/>
      <c r="VW1025" s="0"/>
      <c r="VX1025" s="0"/>
      <c r="VY1025" s="0"/>
      <c r="VZ1025" s="0"/>
      <c r="WA1025" s="0"/>
      <c r="WB1025" s="0"/>
      <c r="WC1025" s="0"/>
      <c r="WD1025" s="0"/>
      <c r="WE1025" s="0"/>
      <c r="WF1025" s="0"/>
      <c r="WG1025" s="0"/>
      <c r="WH1025" s="0"/>
      <c r="WI1025" s="0"/>
      <c r="WJ1025" s="0"/>
      <c r="WK1025" s="0"/>
      <c r="WL1025" s="0"/>
      <c r="WM1025" s="0"/>
      <c r="WN1025" s="0"/>
      <c r="WO1025" s="0"/>
      <c r="WP1025" s="0"/>
      <c r="WQ1025" s="0"/>
      <c r="WR1025" s="0"/>
      <c r="WS1025" s="0"/>
      <c r="WT1025" s="0"/>
      <c r="WU1025" s="0"/>
      <c r="WV1025" s="0"/>
      <c r="WW1025" s="0"/>
      <c r="WX1025" s="0"/>
      <c r="WY1025" s="0"/>
      <c r="WZ1025" s="0"/>
      <c r="XA1025" s="0"/>
      <c r="XB1025" s="0"/>
      <c r="XC1025" s="0"/>
      <c r="XD1025" s="0"/>
      <c r="XE1025" s="0"/>
      <c r="XF1025" s="0"/>
      <c r="XG1025" s="0"/>
      <c r="XH1025" s="0"/>
      <c r="XI1025" s="0"/>
      <c r="XJ1025" s="0"/>
      <c r="XK1025" s="0"/>
      <c r="XL1025" s="0"/>
      <c r="XM1025" s="0"/>
      <c r="XN1025" s="0"/>
      <c r="XO1025" s="0"/>
      <c r="XP1025" s="0"/>
      <c r="XQ1025" s="0"/>
      <c r="XR1025" s="0"/>
      <c r="XS1025" s="0"/>
      <c r="XT1025" s="0"/>
      <c r="XU1025" s="0"/>
      <c r="XV1025" s="0"/>
      <c r="XW1025" s="0"/>
      <c r="XX1025" s="0"/>
      <c r="XY1025" s="0"/>
      <c r="XZ1025" s="0"/>
      <c r="YA1025" s="0"/>
      <c r="YB1025" s="0"/>
      <c r="YC1025" s="0"/>
      <c r="YD1025" s="0"/>
      <c r="YE1025" s="0"/>
      <c r="YF1025" s="0"/>
      <c r="YG1025" s="0"/>
      <c r="YH1025" s="0"/>
      <c r="YI1025" s="0"/>
      <c r="YJ1025" s="0"/>
      <c r="YK1025" s="0"/>
      <c r="YL1025" s="0"/>
      <c r="YM1025" s="0"/>
      <c r="YN1025" s="0"/>
      <c r="YO1025" s="0"/>
      <c r="YP1025" s="0"/>
      <c r="YQ1025" s="0"/>
      <c r="YR1025" s="0"/>
      <c r="YS1025" s="0"/>
      <c r="YT1025" s="0"/>
      <c r="YU1025" s="0"/>
      <c r="YV1025" s="0"/>
      <c r="YW1025" s="0"/>
      <c r="YX1025" s="0"/>
      <c r="YY1025" s="0"/>
      <c r="YZ1025" s="0"/>
      <c r="ZA1025" s="0"/>
      <c r="ZB1025" s="0"/>
      <c r="ZC1025" s="0"/>
      <c r="ZD1025" s="0"/>
      <c r="ZE1025" s="0"/>
      <c r="ZF1025" s="0"/>
      <c r="ZG1025" s="0"/>
      <c r="ZH1025" s="0"/>
      <c r="ZI1025" s="0"/>
      <c r="ZJ1025" s="0"/>
      <c r="ZK1025" s="0"/>
      <c r="ZL1025" s="0"/>
      <c r="ZM1025" s="0"/>
      <c r="ZN1025" s="0"/>
      <c r="ZO1025" s="0"/>
      <c r="ZP1025" s="0"/>
      <c r="ZQ1025" s="0"/>
      <c r="ZR1025" s="0"/>
      <c r="ZS1025" s="0"/>
      <c r="ZT1025" s="0"/>
      <c r="ZU1025" s="0"/>
      <c r="ZV1025" s="0"/>
      <c r="ZW1025" s="0"/>
      <c r="ZX1025" s="0"/>
      <c r="ZY1025" s="0"/>
      <c r="ZZ1025" s="0"/>
      <c r="AAA1025" s="0"/>
      <c r="AAB1025" s="0"/>
      <c r="AAC1025" s="0"/>
      <c r="AAD1025" s="0"/>
      <c r="AAE1025" s="0"/>
      <c r="AAF1025" s="0"/>
      <c r="AAG1025" s="0"/>
      <c r="AAH1025" s="0"/>
      <c r="AAI1025" s="0"/>
      <c r="AAJ1025" s="0"/>
      <c r="AAK1025" s="0"/>
      <c r="AAL1025" s="0"/>
      <c r="AAM1025" s="0"/>
      <c r="AAN1025" s="0"/>
      <c r="AAO1025" s="0"/>
      <c r="AAP1025" s="0"/>
      <c r="AAQ1025" s="0"/>
      <c r="AAR1025" s="0"/>
      <c r="AAS1025" s="0"/>
      <c r="AAT1025" s="0"/>
      <c r="AAU1025" s="0"/>
      <c r="AAV1025" s="0"/>
      <c r="AAW1025" s="0"/>
      <c r="AAX1025" s="0"/>
      <c r="AAY1025" s="0"/>
      <c r="AAZ1025" s="0"/>
      <c r="ABA1025" s="0"/>
      <c r="ABB1025" s="0"/>
      <c r="ABC1025" s="0"/>
      <c r="ABD1025" s="0"/>
      <c r="ABE1025" s="0"/>
      <c r="ABF1025" s="0"/>
      <c r="ABG1025" s="0"/>
      <c r="ABH1025" s="0"/>
      <c r="ABI1025" s="0"/>
      <c r="ABJ1025" s="0"/>
      <c r="ABK1025" s="0"/>
      <c r="ABL1025" s="0"/>
      <c r="ABM1025" s="0"/>
      <c r="ABN1025" s="0"/>
      <c r="ABO1025" s="0"/>
      <c r="ABP1025" s="0"/>
      <c r="ABQ1025" s="0"/>
      <c r="ABR1025" s="0"/>
      <c r="ABS1025" s="0"/>
      <c r="ABT1025" s="0"/>
      <c r="ABU1025" s="0"/>
      <c r="ABV1025" s="0"/>
      <c r="ABW1025" s="0"/>
      <c r="ABX1025" s="0"/>
      <c r="ABY1025" s="0"/>
      <c r="ABZ1025" s="0"/>
      <c r="ACA1025" s="0"/>
      <c r="ACB1025" s="0"/>
      <c r="ACC1025" s="0"/>
      <c r="ACD1025" s="0"/>
      <c r="ACE1025" s="0"/>
      <c r="ACF1025" s="0"/>
      <c r="ACG1025" s="0"/>
      <c r="ACH1025" s="0"/>
      <c r="ACI1025" s="0"/>
      <c r="ACJ1025" s="0"/>
      <c r="ACK1025" s="0"/>
      <c r="ACL1025" s="0"/>
      <c r="ACM1025" s="0"/>
      <c r="ACN1025" s="0"/>
      <c r="ACO1025" s="0"/>
      <c r="ACP1025" s="0"/>
      <c r="ACQ1025" s="0"/>
      <c r="ACR1025" s="0"/>
      <c r="ACS1025" s="0"/>
      <c r="ACT1025" s="0"/>
      <c r="ACU1025" s="0"/>
      <c r="ACV1025" s="0"/>
      <c r="ACW1025" s="0"/>
      <c r="ACX1025" s="0"/>
      <c r="ACY1025" s="0"/>
      <c r="ACZ1025" s="0"/>
      <c r="ADA1025" s="0"/>
      <c r="ADB1025" s="0"/>
      <c r="ADC1025" s="0"/>
      <c r="ADD1025" s="0"/>
      <c r="ADE1025" s="0"/>
      <c r="ADF1025" s="0"/>
      <c r="ADG1025" s="0"/>
      <c r="ADH1025" s="0"/>
      <c r="ADI1025" s="0"/>
      <c r="ADJ1025" s="0"/>
      <c r="ADK1025" s="0"/>
      <c r="ADL1025" s="0"/>
      <c r="ADM1025" s="0"/>
      <c r="ADN1025" s="0"/>
      <c r="ADO1025" s="0"/>
      <c r="ADP1025" s="0"/>
      <c r="ADQ1025" s="0"/>
      <c r="ADR1025" s="0"/>
      <c r="ADS1025" s="0"/>
      <c r="ADT1025" s="0"/>
      <c r="ADU1025" s="0"/>
      <c r="ADV1025" s="0"/>
      <c r="ADW1025" s="0"/>
      <c r="ADX1025" s="0"/>
      <c r="ADY1025" s="0"/>
      <c r="ADZ1025" s="0"/>
      <c r="AEA1025" s="0"/>
      <c r="AEB1025" s="0"/>
      <c r="AEC1025" s="0"/>
      <c r="AED1025" s="0"/>
      <c r="AEE1025" s="0"/>
      <c r="AEF1025" s="0"/>
      <c r="AEG1025" s="0"/>
      <c r="AEH1025" s="0"/>
      <c r="AEI1025" s="0"/>
      <c r="AEJ1025" s="0"/>
      <c r="AEK1025" s="0"/>
      <c r="AEL1025" s="0"/>
      <c r="AEM1025" s="0"/>
      <c r="AEN1025" s="0"/>
      <c r="AEO1025" s="0"/>
      <c r="AEP1025" s="0"/>
      <c r="AEQ1025" s="0"/>
      <c r="AER1025" s="0"/>
      <c r="AES1025" s="0"/>
      <c r="AET1025" s="0"/>
      <c r="AEU1025" s="0"/>
      <c r="AEV1025" s="0"/>
      <c r="AEW1025" s="0"/>
      <c r="AEX1025" s="0"/>
      <c r="AEY1025" s="0"/>
      <c r="AEZ1025" s="0"/>
      <c r="AFA1025" s="0"/>
      <c r="AFB1025" s="0"/>
      <c r="AFC1025" s="0"/>
      <c r="AFD1025" s="0"/>
      <c r="AFE1025" s="0"/>
      <c r="AFF1025" s="0"/>
      <c r="AFG1025" s="0"/>
      <c r="AFH1025" s="0"/>
      <c r="AFI1025" s="0"/>
      <c r="AFJ1025" s="0"/>
      <c r="AFK1025" s="0"/>
      <c r="AFL1025" s="0"/>
      <c r="AFM1025" s="0"/>
      <c r="AFN1025" s="0"/>
      <c r="AFO1025" s="0"/>
      <c r="AFP1025" s="0"/>
      <c r="AFQ1025" s="0"/>
      <c r="AFR1025" s="0"/>
      <c r="AFS1025" s="0"/>
      <c r="AFT1025" s="0"/>
      <c r="AFU1025" s="0"/>
      <c r="AFV1025" s="0"/>
      <c r="AFW1025" s="0"/>
      <c r="AFX1025" s="0"/>
      <c r="AFY1025" s="0"/>
      <c r="AFZ1025" s="0"/>
      <c r="AGA1025" s="0"/>
      <c r="AGB1025" s="0"/>
      <c r="AGC1025" s="0"/>
      <c r="AGD1025" s="0"/>
      <c r="AGE1025" s="0"/>
      <c r="AGF1025" s="0"/>
      <c r="AGG1025" s="0"/>
      <c r="AGH1025" s="0"/>
      <c r="AGI1025" s="0"/>
      <c r="AGJ1025" s="0"/>
      <c r="AGK1025" s="0"/>
      <c r="AGL1025" s="0"/>
      <c r="AGM1025" s="0"/>
      <c r="AGN1025" s="0"/>
      <c r="AGO1025" s="0"/>
      <c r="AGP1025" s="0"/>
      <c r="AGQ1025" s="0"/>
      <c r="AGR1025" s="0"/>
      <c r="AGS1025" s="0"/>
      <c r="AGT1025" s="0"/>
      <c r="AGU1025" s="0"/>
      <c r="AGV1025" s="0"/>
      <c r="AGW1025" s="0"/>
      <c r="AGX1025" s="0"/>
      <c r="AGY1025" s="0"/>
      <c r="AGZ1025" s="0"/>
      <c r="AHA1025" s="0"/>
      <c r="AHB1025" s="0"/>
      <c r="AHC1025" s="0"/>
      <c r="AHD1025" s="0"/>
      <c r="AHE1025" s="0"/>
      <c r="AHF1025" s="0"/>
      <c r="AHG1025" s="0"/>
      <c r="AHH1025" s="0"/>
      <c r="AHI1025" s="0"/>
      <c r="AHJ1025" s="0"/>
      <c r="AHK1025" s="0"/>
      <c r="AHL1025" s="0"/>
      <c r="AHM1025" s="0"/>
      <c r="AHN1025" s="0"/>
      <c r="AHO1025" s="0"/>
      <c r="AHP1025" s="0"/>
      <c r="AHQ1025" s="0"/>
      <c r="AHR1025" s="0"/>
      <c r="AHS1025" s="0"/>
      <c r="AHT1025" s="0"/>
      <c r="AHU1025" s="0"/>
      <c r="AHV1025" s="0"/>
      <c r="AHW1025" s="0"/>
      <c r="AHX1025" s="0"/>
      <c r="AHY1025" s="0"/>
      <c r="AHZ1025" s="0"/>
      <c r="AIA1025" s="0"/>
      <c r="AIB1025" s="0"/>
      <c r="AIC1025" s="0"/>
      <c r="AID1025" s="0"/>
      <c r="AIE1025" s="0"/>
      <c r="AIF1025" s="0"/>
      <c r="AIG1025" s="0"/>
      <c r="AIH1025" s="0"/>
      <c r="AII1025" s="0"/>
      <c r="AIJ1025" s="0"/>
      <c r="AIK1025" s="0"/>
      <c r="AIL1025" s="0"/>
      <c r="AIM1025" s="0"/>
      <c r="AIN1025" s="0"/>
      <c r="AIO1025" s="0"/>
      <c r="AIP1025" s="0"/>
      <c r="AIQ1025" s="0"/>
      <c r="AIR1025" s="0"/>
      <c r="AIS1025" s="0"/>
      <c r="AIT1025" s="0"/>
      <c r="AIU1025" s="0"/>
      <c r="AIV1025" s="0"/>
      <c r="AIW1025" s="0"/>
      <c r="AIX1025" s="0"/>
      <c r="AIY1025" s="0"/>
      <c r="AIZ1025" s="0"/>
      <c r="AJA1025" s="0"/>
      <c r="AJB1025" s="0"/>
      <c r="AJC1025" s="0"/>
      <c r="AJD1025" s="0"/>
      <c r="AJE1025" s="0"/>
      <c r="AJF1025" s="0"/>
      <c r="AJG1025" s="0"/>
      <c r="AJH1025" s="0"/>
      <c r="AJI1025" s="0"/>
      <c r="AJJ1025" s="0"/>
      <c r="AJK1025" s="0"/>
      <c r="AJL1025" s="0"/>
      <c r="AJM1025" s="0"/>
      <c r="AJN1025" s="0"/>
      <c r="AJO1025" s="0"/>
      <c r="AJP1025" s="0"/>
      <c r="AJQ1025" s="0"/>
      <c r="AJR1025" s="0"/>
      <c r="AJS1025" s="0"/>
      <c r="AJT1025" s="0"/>
      <c r="AJU1025" s="0"/>
      <c r="AJV1025" s="0"/>
      <c r="AJW1025" s="0"/>
      <c r="AJX1025" s="0"/>
      <c r="AJY1025" s="0"/>
      <c r="AJZ1025" s="0"/>
      <c r="AKA1025" s="0"/>
      <c r="AKB1025" s="0"/>
      <c r="AKC1025" s="0"/>
      <c r="AKD1025" s="0"/>
      <c r="AKE1025" s="0"/>
      <c r="AKF1025" s="0"/>
      <c r="AKG1025" s="0"/>
      <c r="AKH1025" s="0"/>
      <c r="AKI1025" s="0"/>
      <c r="AKJ1025" s="0"/>
      <c r="AKK1025" s="0"/>
      <c r="AKL1025" s="0"/>
      <c r="AKM1025" s="0"/>
      <c r="AKN1025" s="0"/>
      <c r="AKO1025" s="0"/>
      <c r="AKP1025" s="0"/>
      <c r="AKQ1025" s="0"/>
      <c r="AKR1025" s="0"/>
      <c r="AKS1025" s="0"/>
      <c r="AKT1025" s="0"/>
      <c r="AKU1025" s="0"/>
      <c r="AKV1025" s="0"/>
      <c r="AKW1025" s="0"/>
      <c r="AKX1025" s="0"/>
      <c r="AKY1025" s="0"/>
      <c r="AKZ1025" s="0"/>
      <c r="ALA1025" s="0"/>
      <c r="ALB1025" s="0"/>
      <c r="ALC1025" s="0"/>
      <c r="ALD1025" s="0"/>
      <c r="ALE1025" s="0"/>
      <c r="ALF1025" s="0"/>
      <c r="ALG1025" s="0"/>
      <c r="ALH1025" s="0"/>
      <c r="ALI1025" s="0"/>
      <c r="ALJ1025" s="0"/>
      <c r="ALK1025" s="0"/>
      <c r="ALL1025" s="0"/>
      <c r="ALM1025" s="0"/>
      <c r="ALN1025" s="0"/>
      <c r="ALO1025" s="0"/>
      <c r="ALP1025" s="0"/>
      <c r="ALQ1025" s="0"/>
      <c r="ALR1025" s="0"/>
      <c r="ALS1025" s="0"/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customFormat="false" ht="19.5" hidden="true" customHeight="true" outlineLevel="0" collapsed="false">
      <c r="A1026" s="5" t="n">
        <v>1024</v>
      </c>
      <c r="B1026" s="75" t="s">
        <v>7</v>
      </c>
      <c r="C1026" s="75" t="s">
        <v>689</v>
      </c>
      <c r="D1026" s="75" t="s">
        <v>1204</v>
      </c>
      <c r="E1026" s="57" t="s">
        <v>1253</v>
      </c>
      <c r="F1026" s="57" t="s">
        <v>1257</v>
      </c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  <c r="LX1026" s="0"/>
      <c r="LY1026" s="0"/>
      <c r="LZ1026" s="0"/>
      <c r="MA1026" s="0"/>
      <c r="MB1026" s="0"/>
      <c r="MC1026" s="0"/>
      <c r="MD1026" s="0"/>
      <c r="ME1026" s="0"/>
      <c r="MF1026" s="0"/>
      <c r="MG1026" s="0"/>
      <c r="MH1026" s="0"/>
      <c r="MI1026" s="0"/>
      <c r="MJ1026" s="0"/>
      <c r="MK1026" s="0"/>
      <c r="ML1026" s="0"/>
      <c r="MM1026" s="0"/>
      <c r="MN1026" s="0"/>
      <c r="MO1026" s="0"/>
      <c r="MP1026" s="0"/>
      <c r="MQ1026" s="0"/>
      <c r="MR1026" s="0"/>
      <c r="MS1026" s="0"/>
      <c r="MT1026" s="0"/>
      <c r="MU1026" s="0"/>
      <c r="MV1026" s="0"/>
      <c r="MW1026" s="0"/>
      <c r="MX1026" s="0"/>
      <c r="MY1026" s="0"/>
      <c r="MZ1026" s="0"/>
      <c r="NA1026" s="0"/>
      <c r="NB1026" s="0"/>
      <c r="NC1026" s="0"/>
      <c r="ND1026" s="0"/>
      <c r="NE1026" s="0"/>
      <c r="NF1026" s="0"/>
      <c r="NG1026" s="0"/>
      <c r="NH1026" s="0"/>
      <c r="NI1026" s="0"/>
      <c r="NJ1026" s="0"/>
      <c r="NK1026" s="0"/>
      <c r="NL1026" s="0"/>
      <c r="NM1026" s="0"/>
      <c r="NN1026" s="0"/>
      <c r="NO1026" s="0"/>
      <c r="NP1026" s="0"/>
      <c r="NQ1026" s="0"/>
      <c r="NR1026" s="0"/>
      <c r="NS1026" s="0"/>
      <c r="NT1026" s="0"/>
      <c r="NU1026" s="0"/>
      <c r="NV1026" s="0"/>
      <c r="NW1026" s="0"/>
      <c r="NX1026" s="0"/>
      <c r="NY1026" s="0"/>
      <c r="NZ1026" s="0"/>
      <c r="OA1026" s="0"/>
      <c r="OB1026" s="0"/>
      <c r="OC1026" s="0"/>
      <c r="OD1026" s="0"/>
      <c r="OE1026" s="0"/>
      <c r="OF1026" s="0"/>
      <c r="OG1026" s="0"/>
      <c r="OH1026" s="0"/>
      <c r="OI1026" s="0"/>
      <c r="OJ1026" s="0"/>
      <c r="OK1026" s="0"/>
      <c r="OL1026" s="0"/>
      <c r="OM1026" s="0"/>
      <c r="ON1026" s="0"/>
      <c r="OO1026" s="0"/>
      <c r="OP1026" s="0"/>
      <c r="OQ1026" s="0"/>
      <c r="OR1026" s="0"/>
      <c r="OS1026" s="0"/>
      <c r="OT1026" s="0"/>
      <c r="OU1026" s="0"/>
      <c r="OV1026" s="0"/>
      <c r="OW1026" s="0"/>
      <c r="OX1026" s="0"/>
      <c r="OY1026" s="0"/>
      <c r="OZ1026" s="0"/>
      <c r="PA1026" s="0"/>
      <c r="PB1026" s="0"/>
      <c r="PC1026" s="0"/>
      <c r="PD1026" s="0"/>
      <c r="PE1026" s="0"/>
      <c r="PF1026" s="0"/>
      <c r="PG1026" s="0"/>
      <c r="PH1026" s="0"/>
      <c r="PI1026" s="0"/>
      <c r="PJ1026" s="0"/>
      <c r="PK1026" s="0"/>
      <c r="PL1026" s="0"/>
      <c r="PM1026" s="0"/>
      <c r="PN1026" s="0"/>
      <c r="PO1026" s="0"/>
      <c r="PP1026" s="0"/>
      <c r="PQ1026" s="0"/>
      <c r="PR1026" s="0"/>
      <c r="PS1026" s="0"/>
      <c r="PT1026" s="0"/>
      <c r="PU1026" s="0"/>
      <c r="PV1026" s="0"/>
      <c r="PW1026" s="0"/>
      <c r="PX1026" s="0"/>
      <c r="PY1026" s="0"/>
      <c r="PZ1026" s="0"/>
      <c r="QA1026" s="0"/>
      <c r="QB1026" s="0"/>
      <c r="QC1026" s="0"/>
      <c r="QD1026" s="0"/>
      <c r="QE1026" s="0"/>
      <c r="QF1026" s="0"/>
      <c r="QG1026" s="0"/>
      <c r="QH1026" s="0"/>
      <c r="QI1026" s="0"/>
      <c r="QJ1026" s="0"/>
      <c r="QK1026" s="0"/>
      <c r="QL1026" s="0"/>
      <c r="QM1026" s="0"/>
      <c r="QN1026" s="0"/>
      <c r="QO1026" s="0"/>
      <c r="QP1026" s="0"/>
      <c r="QQ1026" s="0"/>
      <c r="QR1026" s="0"/>
      <c r="QS1026" s="0"/>
      <c r="QT1026" s="0"/>
      <c r="QU1026" s="0"/>
      <c r="QV1026" s="0"/>
      <c r="QW1026" s="0"/>
      <c r="QX1026" s="0"/>
      <c r="QY1026" s="0"/>
      <c r="QZ1026" s="0"/>
      <c r="RA1026" s="0"/>
      <c r="RB1026" s="0"/>
      <c r="RC1026" s="0"/>
      <c r="RD1026" s="0"/>
      <c r="RE1026" s="0"/>
      <c r="RF1026" s="0"/>
      <c r="RG1026" s="0"/>
      <c r="RH1026" s="0"/>
      <c r="RI1026" s="0"/>
      <c r="RJ1026" s="0"/>
      <c r="RK1026" s="0"/>
      <c r="RL1026" s="0"/>
      <c r="RM1026" s="0"/>
      <c r="RN1026" s="0"/>
      <c r="RO1026" s="0"/>
      <c r="RP1026" s="0"/>
      <c r="RQ1026" s="0"/>
      <c r="RR1026" s="0"/>
      <c r="RS1026" s="0"/>
      <c r="RT1026" s="0"/>
      <c r="RU1026" s="0"/>
      <c r="RV1026" s="0"/>
      <c r="RW1026" s="0"/>
      <c r="RX1026" s="0"/>
      <c r="RY1026" s="0"/>
      <c r="RZ1026" s="0"/>
      <c r="SA1026" s="0"/>
      <c r="SB1026" s="0"/>
      <c r="SC1026" s="0"/>
      <c r="SD1026" s="0"/>
      <c r="SE1026" s="0"/>
      <c r="SF1026" s="0"/>
      <c r="SG1026" s="0"/>
      <c r="SH1026" s="0"/>
      <c r="SI1026" s="0"/>
      <c r="SJ1026" s="0"/>
      <c r="SK1026" s="0"/>
      <c r="SL1026" s="0"/>
      <c r="SM1026" s="0"/>
      <c r="SN1026" s="0"/>
      <c r="SO1026" s="0"/>
      <c r="SP1026" s="0"/>
      <c r="SQ1026" s="0"/>
      <c r="SR1026" s="0"/>
      <c r="SS1026" s="0"/>
      <c r="ST1026" s="0"/>
      <c r="SU1026" s="0"/>
      <c r="SV1026" s="0"/>
      <c r="SW1026" s="0"/>
      <c r="SX1026" s="0"/>
      <c r="SY1026" s="0"/>
      <c r="SZ1026" s="0"/>
      <c r="TA1026" s="0"/>
      <c r="TB1026" s="0"/>
      <c r="TC1026" s="0"/>
      <c r="TD1026" s="0"/>
      <c r="TE1026" s="0"/>
      <c r="TF1026" s="0"/>
      <c r="TG1026" s="0"/>
      <c r="TH1026" s="0"/>
      <c r="TI1026" s="0"/>
      <c r="TJ1026" s="0"/>
      <c r="TK1026" s="0"/>
      <c r="TL1026" s="0"/>
      <c r="TM1026" s="0"/>
      <c r="TN1026" s="0"/>
      <c r="TO1026" s="0"/>
      <c r="TP1026" s="0"/>
      <c r="TQ1026" s="0"/>
      <c r="TR1026" s="0"/>
      <c r="TS1026" s="0"/>
      <c r="TT1026" s="0"/>
      <c r="TU1026" s="0"/>
      <c r="TV1026" s="0"/>
      <c r="TW1026" s="0"/>
      <c r="TX1026" s="0"/>
      <c r="TY1026" s="0"/>
      <c r="TZ1026" s="0"/>
      <c r="UA1026" s="0"/>
      <c r="UB1026" s="0"/>
      <c r="UC1026" s="0"/>
      <c r="UD1026" s="0"/>
      <c r="UE1026" s="0"/>
      <c r="UF1026" s="0"/>
      <c r="UG1026" s="0"/>
      <c r="UH1026" s="0"/>
      <c r="UI1026" s="0"/>
      <c r="UJ1026" s="0"/>
      <c r="UK1026" s="0"/>
      <c r="UL1026" s="0"/>
      <c r="UM1026" s="0"/>
      <c r="UN1026" s="0"/>
      <c r="UO1026" s="0"/>
      <c r="UP1026" s="0"/>
      <c r="UQ1026" s="0"/>
      <c r="UR1026" s="0"/>
      <c r="US1026" s="0"/>
      <c r="UT1026" s="0"/>
      <c r="UU1026" s="0"/>
      <c r="UV1026" s="0"/>
      <c r="UW1026" s="0"/>
      <c r="UX1026" s="0"/>
      <c r="UY1026" s="0"/>
      <c r="UZ1026" s="0"/>
      <c r="VA1026" s="0"/>
      <c r="VB1026" s="0"/>
      <c r="VC1026" s="0"/>
      <c r="VD1026" s="0"/>
      <c r="VE1026" s="0"/>
      <c r="VF1026" s="0"/>
      <c r="VG1026" s="0"/>
      <c r="VH1026" s="0"/>
      <c r="VI1026" s="0"/>
      <c r="VJ1026" s="0"/>
      <c r="VK1026" s="0"/>
      <c r="VL1026" s="0"/>
      <c r="VM1026" s="0"/>
      <c r="VN1026" s="0"/>
      <c r="VO1026" s="0"/>
      <c r="VP1026" s="0"/>
      <c r="VQ1026" s="0"/>
      <c r="VR1026" s="0"/>
      <c r="VS1026" s="0"/>
      <c r="VT1026" s="0"/>
      <c r="VU1026" s="0"/>
      <c r="VV1026" s="0"/>
      <c r="VW1026" s="0"/>
      <c r="VX1026" s="0"/>
      <c r="VY1026" s="0"/>
      <c r="VZ1026" s="0"/>
      <c r="WA1026" s="0"/>
      <c r="WB1026" s="0"/>
      <c r="WC1026" s="0"/>
      <c r="WD1026" s="0"/>
      <c r="WE1026" s="0"/>
      <c r="WF1026" s="0"/>
      <c r="WG1026" s="0"/>
      <c r="WH1026" s="0"/>
      <c r="WI1026" s="0"/>
      <c r="WJ1026" s="0"/>
      <c r="WK1026" s="0"/>
      <c r="WL1026" s="0"/>
      <c r="WM1026" s="0"/>
      <c r="WN1026" s="0"/>
      <c r="WO1026" s="0"/>
      <c r="WP1026" s="0"/>
      <c r="WQ1026" s="0"/>
      <c r="WR1026" s="0"/>
      <c r="WS1026" s="0"/>
      <c r="WT1026" s="0"/>
      <c r="WU1026" s="0"/>
      <c r="WV1026" s="0"/>
      <c r="WW1026" s="0"/>
      <c r="WX1026" s="0"/>
      <c r="WY1026" s="0"/>
      <c r="WZ1026" s="0"/>
      <c r="XA1026" s="0"/>
      <c r="XB1026" s="0"/>
      <c r="XC1026" s="0"/>
      <c r="XD1026" s="0"/>
      <c r="XE1026" s="0"/>
      <c r="XF1026" s="0"/>
      <c r="XG1026" s="0"/>
      <c r="XH1026" s="0"/>
      <c r="XI1026" s="0"/>
      <c r="XJ1026" s="0"/>
      <c r="XK1026" s="0"/>
      <c r="XL1026" s="0"/>
      <c r="XM1026" s="0"/>
      <c r="XN1026" s="0"/>
      <c r="XO1026" s="0"/>
      <c r="XP1026" s="0"/>
      <c r="XQ1026" s="0"/>
      <c r="XR1026" s="0"/>
      <c r="XS1026" s="0"/>
      <c r="XT1026" s="0"/>
      <c r="XU1026" s="0"/>
      <c r="XV1026" s="0"/>
      <c r="XW1026" s="0"/>
      <c r="XX1026" s="0"/>
      <c r="XY1026" s="0"/>
      <c r="XZ1026" s="0"/>
      <c r="YA1026" s="0"/>
      <c r="YB1026" s="0"/>
      <c r="YC1026" s="0"/>
      <c r="YD1026" s="0"/>
      <c r="YE1026" s="0"/>
      <c r="YF1026" s="0"/>
      <c r="YG1026" s="0"/>
      <c r="YH1026" s="0"/>
      <c r="YI1026" s="0"/>
      <c r="YJ1026" s="0"/>
      <c r="YK1026" s="0"/>
      <c r="YL1026" s="0"/>
      <c r="YM1026" s="0"/>
      <c r="YN1026" s="0"/>
      <c r="YO1026" s="0"/>
      <c r="YP1026" s="0"/>
      <c r="YQ1026" s="0"/>
      <c r="YR1026" s="0"/>
      <c r="YS1026" s="0"/>
      <c r="YT1026" s="0"/>
      <c r="YU1026" s="0"/>
      <c r="YV1026" s="0"/>
      <c r="YW1026" s="0"/>
      <c r="YX1026" s="0"/>
      <c r="YY1026" s="0"/>
      <c r="YZ1026" s="0"/>
      <c r="ZA1026" s="0"/>
      <c r="ZB1026" s="0"/>
      <c r="ZC1026" s="0"/>
      <c r="ZD1026" s="0"/>
      <c r="ZE1026" s="0"/>
      <c r="ZF1026" s="0"/>
      <c r="ZG1026" s="0"/>
      <c r="ZH1026" s="0"/>
      <c r="ZI1026" s="0"/>
      <c r="ZJ1026" s="0"/>
      <c r="ZK1026" s="0"/>
      <c r="ZL1026" s="0"/>
      <c r="ZM1026" s="0"/>
      <c r="ZN1026" s="0"/>
      <c r="ZO1026" s="0"/>
      <c r="ZP1026" s="0"/>
      <c r="ZQ1026" s="0"/>
      <c r="ZR1026" s="0"/>
      <c r="ZS1026" s="0"/>
      <c r="ZT1026" s="0"/>
      <c r="ZU1026" s="0"/>
      <c r="ZV1026" s="0"/>
      <c r="ZW1026" s="0"/>
      <c r="ZX1026" s="0"/>
      <c r="ZY1026" s="0"/>
      <c r="ZZ1026" s="0"/>
      <c r="AAA1026" s="0"/>
      <c r="AAB1026" s="0"/>
      <c r="AAC1026" s="0"/>
      <c r="AAD1026" s="0"/>
      <c r="AAE1026" s="0"/>
      <c r="AAF1026" s="0"/>
      <c r="AAG1026" s="0"/>
      <c r="AAH1026" s="0"/>
      <c r="AAI1026" s="0"/>
      <c r="AAJ1026" s="0"/>
      <c r="AAK1026" s="0"/>
      <c r="AAL1026" s="0"/>
      <c r="AAM1026" s="0"/>
      <c r="AAN1026" s="0"/>
      <c r="AAO1026" s="0"/>
      <c r="AAP1026" s="0"/>
      <c r="AAQ1026" s="0"/>
      <c r="AAR1026" s="0"/>
      <c r="AAS1026" s="0"/>
      <c r="AAT1026" s="0"/>
      <c r="AAU1026" s="0"/>
      <c r="AAV1026" s="0"/>
      <c r="AAW1026" s="0"/>
      <c r="AAX1026" s="0"/>
      <c r="AAY1026" s="0"/>
      <c r="AAZ1026" s="0"/>
      <c r="ABA1026" s="0"/>
      <c r="ABB1026" s="0"/>
      <c r="ABC1026" s="0"/>
      <c r="ABD1026" s="0"/>
      <c r="ABE1026" s="0"/>
      <c r="ABF1026" s="0"/>
      <c r="ABG1026" s="0"/>
      <c r="ABH1026" s="0"/>
      <c r="ABI1026" s="0"/>
      <c r="ABJ1026" s="0"/>
      <c r="ABK1026" s="0"/>
      <c r="ABL1026" s="0"/>
      <c r="ABM1026" s="0"/>
      <c r="ABN1026" s="0"/>
      <c r="ABO1026" s="0"/>
      <c r="ABP1026" s="0"/>
      <c r="ABQ1026" s="0"/>
      <c r="ABR1026" s="0"/>
      <c r="ABS1026" s="0"/>
      <c r="ABT1026" s="0"/>
      <c r="ABU1026" s="0"/>
      <c r="ABV1026" s="0"/>
      <c r="ABW1026" s="0"/>
      <c r="ABX1026" s="0"/>
      <c r="ABY1026" s="0"/>
      <c r="ABZ1026" s="0"/>
      <c r="ACA1026" s="0"/>
      <c r="ACB1026" s="0"/>
      <c r="ACC1026" s="0"/>
      <c r="ACD1026" s="0"/>
      <c r="ACE1026" s="0"/>
      <c r="ACF1026" s="0"/>
      <c r="ACG1026" s="0"/>
      <c r="ACH1026" s="0"/>
      <c r="ACI1026" s="0"/>
      <c r="ACJ1026" s="0"/>
      <c r="ACK1026" s="0"/>
      <c r="ACL1026" s="0"/>
      <c r="ACM1026" s="0"/>
      <c r="ACN1026" s="0"/>
      <c r="ACO1026" s="0"/>
      <c r="ACP1026" s="0"/>
      <c r="ACQ1026" s="0"/>
      <c r="ACR1026" s="0"/>
      <c r="ACS1026" s="0"/>
      <c r="ACT1026" s="0"/>
      <c r="ACU1026" s="0"/>
      <c r="ACV1026" s="0"/>
      <c r="ACW1026" s="0"/>
      <c r="ACX1026" s="0"/>
      <c r="ACY1026" s="0"/>
      <c r="ACZ1026" s="0"/>
      <c r="ADA1026" s="0"/>
      <c r="ADB1026" s="0"/>
      <c r="ADC1026" s="0"/>
      <c r="ADD1026" s="0"/>
      <c r="ADE1026" s="0"/>
      <c r="ADF1026" s="0"/>
      <c r="ADG1026" s="0"/>
      <c r="ADH1026" s="0"/>
      <c r="ADI1026" s="0"/>
      <c r="ADJ1026" s="0"/>
      <c r="ADK1026" s="0"/>
      <c r="ADL1026" s="0"/>
      <c r="ADM1026" s="0"/>
      <c r="ADN1026" s="0"/>
      <c r="ADO1026" s="0"/>
      <c r="ADP1026" s="0"/>
      <c r="ADQ1026" s="0"/>
      <c r="ADR1026" s="0"/>
      <c r="ADS1026" s="0"/>
      <c r="ADT1026" s="0"/>
      <c r="ADU1026" s="0"/>
      <c r="ADV1026" s="0"/>
      <c r="ADW1026" s="0"/>
      <c r="ADX1026" s="0"/>
      <c r="ADY1026" s="0"/>
      <c r="ADZ1026" s="0"/>
      <c r="AEA1026" s="0"/>
      <c r="AEB1026" s="0"/>
      <c r="AEC1026" s="0"/>
      <c r="AED1026" s="0"/>
      <c r="AEE1026" s="0"/>
      <c r="AEF1026" s="0"/>
      <c r="AEG1026" s="0"/>
      <c r="AEH1026" s="0"/>
      <c r="AEI1026" s="0"/>
      <c r="AEJ1026" s="0"/>
      <c r="AEK1026" s="0"/>
      <c r="AEL1026" s="0"/>
      <c r="AEM1026" s="0"/>
      <c r="AEN1026" s="0"/>
      <c r="AEO1026" s="0"/>
      <c r="AEP1026" s="0"/>
      <c r="AEQ1026" s="0"/>
      <c r="AER1026" s="0"/>
      <c r="AES1026" s="0"/>
      <c r="AET1026" s="0"/>
      <c r="AEU1026" s="0"/>
      <c r="AEV1026" s="0"/>
      <c r="AEW1026" s="0"/>
      <c r="AEX1026" s="0"/>
      <c r="AEY1026" s="0"/>
      <c r="AEZ1026" s="0"/>
      <c r="AFA1026" s="0"/>
      <c r="AFB1026" s="0"/>
      <c r="AFC1026" s="0"/>
      <c r="AFD1026" s="0"/>
      <c r="AFE1026" s="0"/>
      <c r="AFF1026" s="0"/>
      <c r="AFG1026" s="0"/>
      <c r="AFH1026" s="0"/>
      <c r="AFI1026" s="0"/>
      <c r="AFJ1026" s="0"/>
      <c r="AFK1026" s="0"/>
      <c r="AFL1026" s="0"/>
      <c r="AFM1026" s="0"/>
      <c r="AFN1026" s="0"/>
      <c r="AFO1026" s="0"/>
      <c r="AFP1026" s="0"/>
      <c r="AFQ1026" s="0"/>
      <c r="AFR1026" s="0"/>
      <c r="AFS1026" s="0"/>
      <c r="AFT1026" s="0"/>
      <c r="AFU1026" s="0"/>
      <c r="AFV1026" s="0"/>
      <c r="AFW1026" s="0"/>
      <c r="AFX1026" s="0"/>
      <c r="AFY1026" s="0"/>
      <c r="AFZ1026" s="0"/>
      <c r="AGA1026" s="0"/>
      <c r="AGB1026" s="0"/>
      <c r="AGC1026" s="0"/>
      <c r="AGD1026" s="0"/>
      <c r="AGE1026" s="0"/>
      <c r="AGF1026" s="0"/>
      <c r="AGG1026" s="0"/>
      <c r="AGH1026" s="0"/>
      <c r="AGI1026" s="0"/>
      <c r="AGJ1026" s="0"/>
      <c r="AGK1026" s="0"/>
      <c r="AGL1026" s="0"/>
      <c r="AGM1026" s="0"/>
      <c r="AGN1026" s="0"/>
      <c r="AGO1026" s="0"/>
      <c r="AGP1026" s="0"/>
      <c r="AGQ1026" s="0"/>
      <c r="AGR1026" s="0"/>
      <c r="AGS1026" s="0"/>
      <c r="AGT1026" s="0"/>
      <c r="AGU1026" s="0"/>
      <c r="AGV1026" s="0"/>
      <c r="AGW1026" s="0"/>
      <c r="AGX1026" s="0"/>
      <c r="AGY1026" s="0"/>
      <c r="AGZ1026" s="0"/>
      <c r="AHA1026" s="0"/>
      <c r="AHB1026" s="0"/>
      <c r="AHC1026" s="0"/>
      <c r="AHD1026" s="0"/>
      <c r="AHE1026" s="0"/>
      <c r="AHF1026" s="0"/>
      <c r="AHG1026" s="0"/>
      <c r="AHH1026" s="0"/>
      <c r="AHI1026" s="0"/>
      <c r="AHJ1026" s="0"/>
      <c r="AHK1026" s="0"/>
      <c r="AHL1026" s="0"/>
      <c r="AHM1026" s="0"/>
      <c r="AHN1026" s="0"/>
      <c r="AHO1026" s="0"/>
      <c r="AHP1026" s="0"/>
      <c r="AHQ1026" s="0"/>
      <c r="AHR1026" s="0"/>
      <c r="AHS1026" s="0"/>
      <c r="AHT1026" s="0"/>
      <c r="AHU1026" s="0"/>
      <c r="AHV1026" s="0"/>
      <c r="AHW1026" s="0"/>
      <c r="AHX1026" s="0"/>
      <c r="AHY1026" s="0"/>
      <c r="AHZ1026" s="0"/>
      <c r="AIA1026" s="0"/>
      <c r="AIB1026" s="0"/>
      <c r="AIC1026" s="0"/>
      <c r="AID1026" s="0"/>
      <c r="AIE1026" s="0"/>
      <c r="AIF1026" s="0"/>
      <c r="AIG1026" s="0"/>
      <c r="AIH1026" s="0"/>
      <c r="AII1026" s="0"/>
      <c r="AIJ1026" s="0"/>
      <c r="AIK1026" s="0"/>
      <c r="AIL1026" s="0"/>
      <c r="AIM1026" s="0"/>
      <c r="AIN1026" s="0"/>
      <c r="AIO1026" s="0"/>
      <c r="AIP1026" s="0"/>
      <c r="AIQ1026" s="0"/>
      <c r="AIR1026" s="0"/>
      <c r="AIS1026" s="0"/>
      <c r="AIT1026" s="0"/>
      <c r="AIU1026" s="0"/>
      <c r="AIV1026" s="0"/>
      <c r="AIW1026" s="0"/>
      <c r="AIX1026" s="0"/>
      <c r="AIY1026" s="0"/>
      <c r="AIZ1026" s="0"/>
      <c r="AJA1026" s="0"/>
      <c r="AJB1026" s="0"/>
      <c r="AJC1026" s="0"/>
      <c r="AJD1026" s="0"/>
      <c r="AJE1026" s="0"/>
      <c r="AJF1026" s="0"/>
      <c r="AJG1026" s="0"/>
      <c r="AJH1026" s="0"/>
      <c r="AJI1026" s="0"/>
      <c r="AJJ1026" s="0"/>
      <c r="AJK1026" s="0"/>
      <c r="AJL1026" s="0"/>
      <c r="AJM1026" s="0"/>
      <c r="AJN1026" s="0"/>
      <c r="AJO1026" s="0"/>
      <c r="AJP1026" s="0"/>
      <c r="AJQ1026" s="0"/>
      <c r="AJR1026" s="0"/>
      <c r="AJS1026" s="0"/>
      <c r="AJT1026" s="0"/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customFormat="false" ht="19.5" hidden="true" customHeight="true" outlineLevel="0" collapsed="false">
      <c r="A1027" s="5" t="n">
        <v>1025</v>
      </c>
      <c r="B1027" s="75" t="s">
        <v>7</v>
      </c>
      <c r="C1027" s="75" t="s">
        <v>689</v>
      </c>
      <c r="D1027" s="75" t="s">
        <v>1204</v>
      </c>
      <c r="E1027" s="57" t="s">
        <v>1253</v>
      </c>
      <c r="F1027" s="57" t="s">
        <v>1258</v>
      </c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  <c r="IW1027" s="0"/>
      <c r="IX1027" s="0"/>
      <c r="IY1027" s="0"/>
      <c r="IZ1027" s="0"/>
      <c r="JA1027" s="0"/>
      <c r="JB1027" s="0"/>
      <c r="JC1027" s="0"/>
      <c r="JD1027" s="0"/>
      <c r="JE1027" s="0"/>
      <c r="JF1027" s="0"/>
      <c r="JG1027" s="0"/>
      <c r="JH1027" s="0"/>
      <c r="JI1027" s="0"/>
      <c r="JJ1027" s="0"/>
      <c r="JK1027" s="0"/>
      <c r="JL1027" s="0"/>
      <c r="JM1027" s="0"/>
      <c r="JN1027" s="0"/>
      <c r="JO1027" s="0"/>
      <c r="JP1027" s="0"/>
      <c r="JQ1027" s="0"/>
      <c r="JR1027" s="0"/>
      <c r="JS1027" s="0"/>
      <c r="JT1027" s="0"/>
      <c r="JU1027" s="0"/>
      <c r="JV1027" s="0"/>
      <c r="JW1027" s="0"/>
      <c r="JX1027" s="0"/>
      <c r="JY1027" s="0"/>
      <c r="JZ1027" s="0"/>
      <c r="KA1027" s="0"/>
      <c r="KB1027" s="0"/>
      <c r="KC1027" s="0"/>
      <c r="KD1027" s="0"/>
      <c r="KE1027" s="0"/>
      <c r="KF1027" s="0"/>
      <c r="KG1027" s="0"/>
      <c r="KH1027" s="0"/>
      <c r="KI1027" s="0"/>
      <c r="KJ1027" s="0"/>
      <c r="KK1027" s="0"/>
      <c r="KL1027" s="0"/>
      <c r="KM1027" s="0"/>
      <c r="KN1027" s="0"/>
      <c r="KO1027" s="0"/>
      <c r="KP1027" s="0"/>
      <c r="KQ1027" s="0"/>
      <c r="KR1027" s="0"/>
      <c r="KS1027" s="0"/>
      <c r="KT1027" s="0"/>
      <c r="KU1027" s="0"/>
      <c r="KV1027" s="0"/>
      <c r="KW1027" s="0"/>
      <c r="KX1027" s="0"/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  <c r="LX1027" s="0"/>
      <c r="LY1027" s="0"/>
      <c r="LZ1027" s="0"/>
      <c r="MA1027" s="0"/>
      <c r="MB1027" s="0"/>
      <c r="MC1027" s="0"/>
      <c r="MD1027" s="0"/>
      <c r="ME1027" s="0"/>
      <c r="MF1027" s="0"/>
      <c r="MG1027" s="0"/>
      <c r="MH1027" s="0"/>
      <c r="MI1027" s="0"/>
      <c r="MJ1027" s="0"/>
      <c r="MK1027" s="0"/>
      <c r="ML1027" s="0"/>
      <c r="MM1027" s="0"/>
      <c r="MN1027" s="0"/>
      <c r="MO1027" s="0"/>
      <c r="MP1027" s="0"/>
      <c r="MQ1027" s="0"/>
      <c r="MR1027" s="0"/>
      <c r="MS1027" s="0"/>
      <c r="MT1027" s="0"/>
      <c r="MU1027" s="0"/>
      <c r="MV1027" s="0"/>
      <c r="MW1027" s="0"/>
      <c r="MX1027" s="0"/>
      <c r="MY1027" s="0"/>
      <c r="MZ1027" s="0"/>
      <c r="NA1027" s="0"/>
      <c r="NB1027" s="0"/>
      <c r="NC1027" s="0"/>
      <c r="ND1027" s="0"/>
      <c r="NE1027" s="0"/>
      <c r="NF1027" s="0"/>
      <c r="NG1027" s="0"/>
      <c r="NH1027" s="0"/>
      <c r="NI1027" s="0"/>
      <c r="NJ1027" s="0"/>
      <c r="NK1027" s="0"/>
      <c r="NL1027" s="0"/>
      <c r="NM1027" s="0"/>
      <c r="NN1027" s="0"/>
      <c r="NO1027" s="0"/>
      <c r="NP1027" s="0"/>
      <c r="NQ1027" s="0"/>
      <c r="NR1027" s="0"/>
      <c r="NS1027" s="0"/>
      <c r="NT1027" s="0"/>
      <c r="NU1027" s="0"/>
      <c r="NV1027" s="0"/>
      <c r="NW1027" s="0"/>
      <c r="NX1027" s="0"/>
      <c r="NY1027" s="0"/>
      <c r="NZ1027" s="0"/>
      <c r="OA1027" s="0"/>
      <c r="OB1027" s="0"/>
      <c r="OC1027" s="0"/>
      <c r="OD1027" s="0"/>
      <c r="OE1027" s="0"/>
      <c r="OF1027" s="0"/>
      <c r="OG1027" s="0"/>
      <c r="OH1027" s="0"/>
      <c r="OI1027" s="0"/>
      <c r="OJ1027" s="0"/>
      <c r="OK1027" s="0"/>
      <c r="OL1027" s="0"/>
      <c r="OM1027" s="0"/>
      <c r="ON1027" s="0"/>
      <c r="OO1027" s="0"/>
      <c r="OP1027" s="0"/>
      <c r="OQ1027" s="0"/>
      <c r="OR1027" s="0"/>
      <c r="OS1027" s="0"/>
      <c r="OT1027" s="0"/>
      <c r="OU1027" s="0"/>
      <c r="OV1027" s="0"/>
      <c r="OW1027" s="0"/>
      <c r="OX1027" s="0"/>
      <c r="OY1027" s="0"/>
      <c r="OZ1027" s="0"/>
      <c r="PA1027" s="0"/>
      <c r="PB1027" s="0"/>
      <c r="PC1027" s="0"/>
      <c r="PD1027" s="0"/>
      <c r="PE1027" s="0"/>
      <c r="PF1027" s="0"/>
      <c r="PG1027" s="0"/>
      <c r="PH1027" s="0"/>
      <c r="PI1027" s="0"/>
      <c r="PJ1027" s="0"/>
      <c r="PK1027" s="0"/>
      <c r="PL1027" s="0"/>
      <c r="PM1027" s="0"/>
      <c r="PN1027" s="0"/>
      <c r="PO1027" s="0"/>
      <c r="PP1027" s="0"/>
      <c r="PQ1027" s="0"/>
      <c r="PR1027" s="0"/>
      <c r="PS1027" s="0"/>
      <c r="PT1027" s="0"/>
      <c r="PU1027" s="0"/>
      <c r="PV1027" s="0"/>
      <c r="PW1027" s="0"/>
      <c r="PX1027" s="0"/>
      <c r="PY1027" s="0"/>
      <c r="PZ1027" s="0"/>
      <c r="QA1027" s="0"/>
      <c r="QB1027" s="0"/>
      <c r="QC1027" s="0"/>
      <c r="QD1027" s="0"/>
      <c r="QE1027" s="0"/>
      <c r="QF1027" s="0"/>
      <c r="QG1027" s="0"/>
      <c r="QH1027" s="0"/>
      <c r="QI1027" s="0"/>
      <c r="QJ1027" s="0"/>
      <c r="QK1027" s="0"/>
      <c r="QL1027" s="0"/>
      <c r="QM1027" s="0"/>
      <c r="QN1027" s="0"/>
      <c r="QO1027" s="0"/>
      <c r="QP1027" s="0"/>
      <c r="QQ1027" s="0"/>
      <c r="QR1027" s="0"/>
      <c r="QS1027" s="0"/>
      <c r="QT1027" s="0"/>
      <c r="QU1027" s="0"/>
      <c r="QV1027" s="0"/>
      <c r="QW1027" s="0"/>
      <c r="QX1027" s="0"/>
      <c r="QY1027" s="0"/>
      <c r="QZ1027" s="0"/>
      <c r="RA1027" s="0"/>
      <c r="RB1027" s="0"/>
      <c r="RC1027" s="0"/>
      <c r="RD1027" s="0"/>
      <c r="RE1027" s="0"/>
      <c r="RF1027" s="0"/>
      <c r="RG1027" s="0"/>
      <c r="RH1027" s="0"/>
      <c r="RI1027" s="0"/>
      <c r="RJ1027" s="0"/>
      <c r="RK1027" s="0"/>
      <c r="RL1027" s="0"/>
      <c r="RM1027" s="0"/>
      <c r="RN1027" s="0"/>
      <c r="RO1027" s="0"/>
      <c r="RP1027" s="0"/>
      <c r="RQ1027" s="0"/>
      <c r="RR1027" s="0"/>
      <c r="RS1027" s="0"/>
      <c r="RT1027" s="0"/>
      <c r="RU1027" s="0"/>
      <c r="RV1027" s="0"/>
      <c r="RW1027" s="0"/>
      <c r="RX1027" s="0"/>
      <c r="RY1027" s="0"/>
      <c r="RZ1027" s="0"/>
      <c r="SA1027" s="0"/>
      <c r="SB1027" s="0"/>
      <c r="SC1027" s="0"/>
      <c r="SD1027" s="0"/>
      <c r="SE1027" s="0"/>
      <c r="SF1027" s="0"/>
      <c r="SG1027" s="0"/>
      <c r="SH1027" s="0"/>
      <c r="SI1027" s="0"/>
      <c r="SJ1027" s="0"/>
      <c r="SK1027" s="0"/>
      <c r="SL1027" s="0"/>
      <c r="SM1027" s="0"/>
      <c r="SN1027" s="0"/>
      <c r="SO1027" s="0"/>
      <c r="SP1027" s="0"/>
      <c r="SQ1027" s="0"/>
      <c r="SR1027" s="0"/>
      <c r="SS1027" s="0"/>
      <c r="ST1027" s="0"/>
      <c r="SU1027" s="0"/>
      <c r="SV1027" s="0"/>
      <c r="SW1027" s="0"/>
      <c r="SX1027" s="0"/>
      <c r="SY1027" s="0"/>
      <c r="SZ1027" s="0"/>
      <c r="TA1027" s="0"/>
      <c r="TB1027" s="0"/>
      <c r="TC1027" s="0"/>
      <c r="TD1027" s="0"/>
      <c r="TE1027" s="0"/>
      <c r="TF1027" s="0"/>
      <c r="TG1027" s="0"/>
      <c r="TH1027" s="0"/>
      <c r="TI1027" s="0"/>
      <c r="TJ1027" s="0"/>
      <c r="TK1027" s="0"/>
      <c r="TL1027" s="0"/>
      <c r="TM1027" s="0"/>
      <c r="TN1027" s="0"/>
      <c r="TO1027" s="0"/>
      <c r="TP1027" s="0"/>
      <c r="TQ1027" s="0"/>
      <c r="TR1027" s="0"/>
      <c r="TS1027" s="0"/>
      <c r="TT1027" s="0"/>
      <c r="TU1027" s="0"/>
      <c r="TV1027" s="0"/>
      <c r="TW1027" s="0"/>
      <c r="TX1027" s="0"/>
      <c r="TY1027" s="0"/>
      <c r="TZ1027" s="0"/>
      <c r="UA1027" s="0"/>
      <c r="UB1027" s="0"/>
      <c r="UC1027" s="0"/>
      <c r="UD1027" s="0"/>
      <c r="UE1027" s="0"/>
      <c r="UF1027" s="0"/>
      <c r="UG1027" s="0"/>
      <c r="UH1027" s="0"/>
      <c r="UI1027" s="0"/>
      <c r="UJ1027" s="0"/>
      <c r="UK1027" s="0"/>
      <c r="UL1027" s="0"/>
      <c r="UM1027" s="0"/>
      <c r="UN1027" s="0"/>
      <c r="UO1027" s="0"/>
      <c r="UP1027" s="0"/>
      <c r="UQ1027" s="0"/>
      <c r="UR1027" s="0"/>
      <c r="US1027" s="0"/>
      <c r="UT1027" s="0"/>
      <c r="UU1027" s="0"/>
      <c r="UV1027" s="0"/>
      <c r="UW1027" s="0"/>
      <c r="UX1027" s="0"/>
      <c r="UY1027" s="0"/>
      <c r="UZ1027" s="0"/>
      <c r="VA1027" s="0"/>
      <c r="VB1027" s="0"/>
      <c r="VC1027" s="0"/>
      <c r="VD1027" s="0"/>
      <c r="VE1027" s="0"/>
      <c r="VF1027" s="0"/>
      <c r="VG1027" s="0"/>
      <c r="VH1027" s="0"/>
      <c r="VI1027" s="0"/>
      <c r="VJ1027" s="0"/>
      <c r="VK1027" s="0"/>
      <c r="VL1027" s="0"/>
      <c r="VM1027" s="0"/>
      <c r="VN1027" s="0"/>
      <c r="VO1027" s="0"/>
      <c r="VP1027" s="0"/>
      <c r="VQ1027" s="0"/>
      <c r="VR1027" s="0"/>
      <c r="VS1027" s="0"/>
      <c r="VT1027" s="0"/>
      <c r="VU1027" s="0"/>
      <c r="VV1027" s="0"/>
      <c r="VW1027" s="0"/>
      <c r="VX1027" s="0"/>
      <c r="VY1027" s="0"/>
      <c r="VZ1027" s="0"/>
      <c r="WA1027" s="0"/>
      <c r="WB1027" s="0"/>
      <c r="WC1027" s="0"/>
      <c r="WD1027" s="0"/>
      <c r="WE1027" s="0"/>
      <c r="WF1027" s="0"/>
      <c r="WG1027" s="0"/>
      <c r="WH1027" s="0"/>
      <c r="WI1027" s="0"/>
      <c r="WJ1027" s="0"/>
      <c r="WK1027" s="0"/>
      <c r="WL1027" s="0"/>
      <c r="WM1027" s="0"/>
      <c r="WN1027" s="0"/>
      <c r="WO1027" s="0"/>
      <c r="WP1027" s="0"/>
      <c r="WQ1027" s="0"/>
      <c r="WR1027" s="0"/>
      <c r="WS1027" s="0"/>
      <c r="WT1027" s="0"/>
      <c r="WU1027" s="0"/>
      <c r="WV1027" s="0"/>
      <c r="WW1027" s="0"/>
      <c r="WX1027" s="0"/>
      <c r="WY1027" s="0"/>
      <c r="WZ1027" s="0"/>
      <c r="XA1027" s="0"/>
      <c r="XB1027" s="0"/>
      <c r="XC1027" s="0"/>
      <c r="XD1027" s="0"/>
      <c r="XE1027" s="0"/>
      <c r="XF1027" s="0"/>
      <c r="XG1027" s="0"/>
      <c r="XH1027" s="0"/>
      <c r="XI1027" s="0"/>
      <c r="XJ1027" s="0"/>
      <c r="XK1027" s="0"/>
      <c r="XL1027" s="0"/>
      <c r="XM1027" s="0"/>
      <c r="XN1027" s="0"/>
      <c r="XO1027" s="0"/>
      <c r="XP1027" s="0"/>
      <c r="XQ1027" s="0"/>
      <c r="XR1027" s="0"/>
      <c r="XS1027" s="0"/>
      <c r="XT1027" s="0"/>
      <c r="XU1027" s="0"/>
      <c r="XV1027" s="0"/>
      <c r="XW1027" s="0"/>
      <c r="XX1027" s="0"/>
      <c r="XY1027" s="0"/>
      <c r="XZ1027" s="0"/>
      <c r="YA1027" s="0"/>
      <c r="YB1027" s="0"/>
      <c r="YC1027" s="0"/>
      <c r="YD1027" s="0"/>
      <c r="YE1027" s="0"/>
      <c r="YF1027" s="0"/>
      <c r="YG1027" s="0"/>
      <c r="YH1027" s="0"/>
      <c r="YI1027" s="0"/>
      <c r="YJ1027" s="0"/>
      <c r="YK1027" s="0"/>
      <c r="YL1027" s="0"/>
      <c r="YM1027" s="0"/>
      <c r="YN1027" s="0"/>
      <c r="YO1027" s="0"/>
      <c r="YP1027" s="0"/>
      <c r="YQ1027" s="0"/>
      <c r="YR1027" s="0"/>
      <c r="YS1027" s="0"/>
      <c r="YT1027" s="0"/>
      <c r="YU1027" s="0"/>
      <c r="YV1027" s="0"/>
      <c r="YW1027" s="0"/>
      <c r="YX1027" s="0"/>
      <c r="YY1027" s="0"/>
      <c r="YZ1027" s="0"/>
      <c r="ZA1027" s="0"/>
      <c r="ZB1027" s="0"/>
      <c r="ZC1027" s="0"/>
      <c r="ZD1027" s="0"/>
      <c r="ZE1027" s="0"/>
      <c r="ZF1027" s="0"/>
      <c r="ZG1027" s="0"/>
      <c r="ZH1027" s="0"/>
      <c r="ZI1027" s="0"/>
      <c r="ZJ1027" s="0"/>
      <c r="ZK1027" s="0"/>
      <c r="ZL1027" s="0"/>
      <c r="ZM1027" s="0"/>
      <c r="ZN1027" s="0"/>
      <c r="ZO1027" s="0"/>
      <c r="ZP1027" s="0"/>
      <c r="ZQ1027" s="0"/>
      <c r="ZR1027" s="0"/>
      <c r="ZS1027" s="0"/>
      <c r="ZT1027" s="0"/>
      <c r="ZU1027" s="0"/>
      <c r="ZV1027" s="0"/>
      <c r="ZW1027" s="0"/>
      <c r="ZX1027" s="0"/>
      <c r="ZY1027" s="0"/>
      <c r="ZZ1027" s="0"/>
      <c r="AAA1027" s="0"/>
      <c r="AAB1027" s="0"/>
      <c r="AAC1027" s="0"/>
      <c r="AAD1027" s="0"/>
      <c r="AAE1027" s="0"/>
      <c r="AAF1027" s="0"/>
      <c r="AAG1027" s="0"/>
      <c r="AAH1027" s="0"/>
      <c r="AAI1027" s="0"/>
      <c r="AAJ1027" s="0"/>
      <c r="AAK1027" s="0"/>
      <c r="AAL1027" s="0"/>
      <c r="AAM1027" s="0"/>
      <c r="AAN1027" s="0"/>
      <c r="AAO1027" s="0"/>
      <c r="AAP1027" s="0"/>
      <c r="AAQ1027" s="0"/>
      <c r="AAR1027" s="0"/>
      <c r="AAS1027" s="0"/>
      <c r="AAT1027" s="0"/>
      <c r="AAU1027" s="0"/>
      <c r="AAV1027" s="0"/>
      <c r="AAW1027" s="0"/>
      <c r="AAX1027" s="0"/>
      <c r="AAY1027" s="0"/>
      <c r="AAZ1027" s="0"/>
      <c r="ABA1027" s="0"/>
      <c r="ABB1027" s="0"/>
      <c r="ABC1027" s="0"/>
      <c r="ABD1027" s="0"/>
      <c r="ABE1027" s="0"/>
      <c r="ABF1027" s="0"/>
      <c r="ABG1027" s="0"/>
      <c r="ABH1027" s="0"/>
      <c r="ABI1027" s="0"/>
      <c r="ABJ1027" s="0"/>
      <c r="ABK1027" s="0"/>
      <c r="ABL1027" s="0"/>
      <c r="ABM1027" s="0"/>
      <c r="ABN1027" s="0"/>
      <c r="ABO1027" s="0"/>
      <c r="ABP1027" s="0"/>
      <c r="ABQ1027" s="0"/>
      <c r="ABR1027" s="0"/>
      <c r="ABS1027" s="0"/>
      <c r="ABT1027" s="0"/>
      <c r="ABU1027" s="0"/>
      <c r="ABV1027" s="0"/>
      <c r="ABW1027" s="0"/>
      <c r="ABX1027" s="0"/>
      <c r="ABY1027" s="0"/>
      <c r="ABZ1027" s="0"/>
      <c r="ACA1027" s="0"/>
      <c r="ACB1027" s="0"/>
      <c r="ACC1027" s="0"/>
      <c r="ACD1027" s="0"/>
      <c r="ACE1027" s="0"/>
      <c r="ACF1027" s="0"/>
      <c r="ACG1027" s="0"/>
      <c r="ACH1027" s="0"/>
      <c r="ACI1027" s="0"/>
      <c r="ACJ1027" s="0"/>
      <c r="ACK1027" s="0"/>
      <c r="ACL1027" s="0"/>
      <c r="ACM1027" s="0"/>
      <c r="ACN1027" s="0"/>
      <c r="ACO1027" s="0"/>
      <c r="ACP1027" s="0"/>
      <c r="ACQ1027" s="0"/>
      <c r="ACR1027" s="0"/>
      <c r="ACS1027" s="0"/>
      <c r="ACT1027" s="0"/>
      <c r="ACU1027" s="0"/>
      <c r="ACV1027" s="0"/>
      <c r="ACW1027" s="0"/>
      <c r="ACX1027" s="0"/>
      <c r="ACY1027" s="0"/>
      <c r="ACZ1027" s="0"/>
      <c r="ADA1027" s="0"/>
      <c r="ADB1027" s="0"/>
      <c r="ADC1027" s="0"/>
      <c r="ADD1027" s="0"/>
      <c r="ADE1027" s="0"/>
      <c r="ADF1027" s="0"/>
      <c r="ADG1027" s="0"/>
      <c r="ADH1027" s="0"/>
      <c r="ADI1027" s="0"/>
      <c r="ADJ1027" s="0"/>
      <c r="ADK1027" s="0"/>
      <c r="ADL1027" s="0"/>
      <c r="ADM1027" s="0"/>
      <c r="ADN1027" s="0"/>
      <c r="ADO1027" s="0"/>
      <c r="ADP1027" s="0"/>
      <c r="ADQ1027" s="0"/>
      <c r="ADR1027" s="0"/>
      <c r="ADS1027" s="0"/>
      <c r="ADT1027" s="0"/>
      <c r="ADU1027" s="0"/>
      <c r="ADV1027" s="0"/>
      <c r="ADW1027" s="0"/>
      <c r="ADX1027" s="0"/>
      <c r="ADY1027" s="0"/>
      <c r="ADZ1027" s="0"/>
      <c r="AEA1027" s="0"/>
      <c r="AEB1027" s="0"/>
      <c r="AEC1027" s="0"/>
      <c r="AED1027" s="0"/>
      <c r="AEE1027" s="0"/>
      <c r="AEF1027" s="0"/>
      <c r="AEG1027" s="0"/>
      <c r="AEH1027" s="0"/>
      <c r="AEI1027" s="0"/>
      <c r="AEJ1027" s="0"/>
      <c r="AEK1027" s="0"/>
      <c r="AEL1027" s="0"/>
      <c r="AEM1027" s="0"/>
      <c r="AEN1027" s="0"/>
      <c r="AEO1027" s="0"/>
      <c r="AEP1027" s="0"/>
      <c r="AEQ1027" s="0"/>
      <c r="AER1027" s="0"/>
      <c r="AES1027" s="0"/>
      <c r="AET1027" s="0"/>
      <c r="AEU1027" s="0"/>
      <c r="AEV1027" s="0"/>
      <c r="AEW1027" s="0"/>
      <c r="AEX1027" s="0"/>
      <c r="AEY1027" s="0"/>
      <c r="AEZ1027" s="0"/>
      <c r="AFA1027" s="0"/>
      <c r="AFB1027" s="0"/>
      <c r="AFC1027" s="0"/>
      <c r="AFD1027" s="0"/>
      <c r="AFE1027" s="0"/>
      <c r="AFF1027" s="0"/>
      <c r="AFG1027" s="0"/>
      <c r="AFH1027" s="0"/>
      <c r="AFI1027" s="0"/>
      <c r="AFJ1027" s="0"/>
      <c r="AFK1027" s="0"/>
      <c r="AFL1027" s="0"/>
      <c r="AFM1027" s="0"/>
      <c r="AFN1027" s="0"/>
      <c r="AFO1027" s="0"/>
      <c r="AFP1027" s="0"/>
      <c r="AFQ1027" s="0"/>
      <c r="AFR1027" s="0"/>
      <c r="AFS1027" s="0"/>
      <c r="AFT1027" s="0"/>
      <c r="AFU1027" s="0"/>
      <c r="AFV1027" s="0"/>
      <c r="AFW1027" s="0"/>
      <c r="AFX1027" s="0"/>
      <c r="AFY1027" s="0"/>
      <c r="AFZ1027" s="0"/>
      <c r="AGA1027" s="0"/>
      <c r="AGB1027" s="0"/>
      <c r="AGC1027" s="0"/>
      <c r="AGD1027" s="0"/>
      <c r="AGE1027" s="0"/>
      <c r="AGF1027" s="0"/>
      <c r="AGG1027" s="0"/>
      <c r="AGH1027" s="0"/>
      <c r="AGI1027" s="0"/>
      <c r="AGJ1027" s="0"/>
      <c r="AGK1027" s="0"/>
      <c r="AGL1027" s="0"/>
      <c r="AGM1027" s="0"/>
      <c r="AGN1027" s="0"/>
      <c r="AGO1027" s="0"/>
      <c r="AGP1027" s="0"/>
      <c r="AGQ1027" s="0"/>
      <c r="AGR1027" s="0"/>
      <c r="AGS1027" s="0"/>
      <c r="AGT1027" s="0"/>
      <c r="AGU1027" s="0"/>
      <c r="AGV1027" s="0"/>
      <c r="AGW1027" s="0"/>
      <c r="AGX1027" s="0"/>
      <c r="AGY1027" s="0"/>
      <c r="AGZ1027" s="0"/>
      <c r="AHA1027" s="0"/>
      <c r="AHB1027" s="0"/>
      <c r="AHC1027" s="0"/>
      <c r="AHD1027" s="0"/>
      <c r="AHE1027" s="0"/>
      <c r="AHF1027" s="0"/>
      <c r="AHG1027" s="0"/>
      <c r="AHH1027" s="0"/>
      <c r="AHI1027" s="0"/>
      <c r="AHJ1027" s="0"/>
      <c r="AHK1027" s="0"/>
      <c r="AHL1027" s="0"/>
      <c r="AHM1027" s="0"/>
      <c r="AHN1027" s="0"/>
      <c r="AHO1027" s="0"/>
      <c r="AHP1027" s="0"/>
      <c r="AHQ1027" s="0"/>
      <c r="AHR1027" s="0"/>
      <c r="AHS1027" s="0"/>
      <c r="AHT1027" s="0"/>
      <c r="AHU1027" s="0"/>
      <c r="AHV1027" s="0"/>
      <c r="AHW1027" s="0"/>
      <c r="AHX1027" s="0"/>
      <c r="AHY1027" s="0"/>
      <c r="AHZ1027" s="0"/>
      <c r="AIA1027" s="0"/>
      <c r="AIB1027" s="0"/>
      <c r="AIC1027" s="0"/>
      <c r="AID1027" s="0"/>
      <c r="AIE1027" s="0"/>
      <c r="AIF1027" s="0"/>
      <c r="AIG1027" s="0"/>
      <c r="AIH1027" s="0"/>
      <c r="AII1027" s="0"/>
      <c r="AIJ1027" s="0"/>
      <c r="AIK1027" s="0"/>
      <c r="AIL1027" s="0"/>
      <c r="AIM1027" s="0"/>
      <c r="AIN1027" s="0"/>
      <c r="AIO1027" s="0"/>
      <c r="AIP1027" s="0"/>
      <c r="AIQ1027" s="0"/>
      <c r="AIR1027" s="0"/>
      <c r="AIS1027" s="0"/>
      <c r="AIT1027" s="0"/>
      <c r="AIU1027" s="0"/>
      <c r="AIV1027" s="0"/>
      <c r="AIW1027" s="0"/>
      <c r="AIX1027" s="0"/>
      <c r="AIY1027" s="0"/>
      <c r="AIZ1027" s="0"/>
      <c r="AJA1027" s="0"/>
      <c r="AJB1027" s="0"/>
      <c r="AJC1027" s="0"/>
      <c r="AJD1027" s="0"/>
      <c r="AJE1027" s="0"/>
      <c r="AJF1027" s="0"/>
      <c r="AJG1027" s="0"/>
      <c r="AJH1027" s="0"/>
      <c r="AJI1027" s="0"/>
      <c r="AJJ1027" s="0"/>
      <c r="AJK1027" s="0"/>
      <c r="AJL1027" s="0"/>
      <c r="AJM1027" s="0"/>
      <c r="AJN1027" s="0"/>
      <c r="AJO1027" s="0"/>
      <c r="AJP1027" s="0"/>
      <c r="AJQ1027" s="0"/>
      <c r="AJR1027" s="0"/>
      <c r="AJS1027" s="0"/>
      <c r="AJT1027" s="0"/>
      <c r="AJU1027" s="0"/>
      <c r="AJV1027" s="0"/>
      <c r="AJW1027" s="0"/>
      <c r="AJX1027" s="0"/>
      <c r="AJY1027" s="0"/>
      <c r="AJZ1027" s="0"/>
      <c r="AKA1027" s="0"/>
      <c r="AKB1027" s="0"/>
      <c r="AKC1027" s="0"/>
      <c r="AKD1027" s="0"/>
      <c r="AKE1027" s="0"/>
      <c r="AKF1027" s="0"/>
      <c r="AKG1027" s="0"/>
      <c r="AKH1027" s="0"/>
      <c r="AKI1027" s="0"/>
      <c r="AKJ1027" s="0"/>
      <c r="AKK1027" s="0"/>
      <c r="AKL1027" s="0"/>
      <c r="AKM1027" s="0"/>
      <c r="AKN1027" s="0"/>
      <c r="AKO1027" s="0"/>
      <c r="AKP1027" s="0"/>
      <c r="AKQ1027" s="0"/>
      <c r="AKR1027" s="0"/>
      <c r="AKS1027" s="0"/>
      <c r="AKT1027" s="0"/>
      <c r="AKU1027" s="0"/>
      <c r="AKV1027" s="0"/>
      <c r="AKW1027" s="0"/>
      <c r="AKX1027" s="0"/>
      <c r="AKY1027" s="0"/>
      <c r="AKZ1027" s="0"/>
      <c r="ALA1027" s="0"/>
      <c r="ALB1027" s="0"/>
      <c r="ALC1027" s="0"/>
      <c r="ALD1027" s="0"/>
      <c r="ALE1027" s="0"/>
      <c r="ALF1027" s="0"/>
      <c r="ALG1027" s="0"/>
      <c r="ALH1027" s="0"/>
      <c r="ALI1027" s="0"/>
      <c r="ALJ1027" s="0"/>
      <c r="ALK1027" s="0"/>
      <c r="ALL1027" s="0"/>
      <c r="ALM1027" s="0"/>
      <c r="ALN1027" s="0"/>
      <c r="ALO1027" s="0"/>
      <c r="ALP1027" s="0"/>
      <c r="ALQ1027" s="0"/>
      <c r="ALR1027" s="0"/>
      <c r="ALS1027" s="0"/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customFormat="false" ht="19.5" hidden="true" customHeight="true" outlineLevel="0" collapsed="false">
      <c r="A1028" s="5" t="n">
        <v>1026</v>
      </c>
      <c r="B1028" s="75" t="s">
        <v>7</v>
      </c>
      <c r="C1028" s="75" t="s">
        <v>689</v>
      </c>
      <c r="D1028" s="75" t="s">
        <v>1204</v>
      </c>
      <c r="E1028" s="57" t="s">
        <v>1253</v>
      </c>
      <c r="F1028" s="57" t="s">
        <v>1259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  <c r="IW1028" s="0"/>
      <c r="IX1028" s="0"/>
      <c r="IY1028" s="0"/>
      <c r="IZ1028" s="0"/>
      <c r="JA1028" s="0"/>
      <c r="JB1028" s="0"/>
      <c r="JC1028" s="0"/>
      <c r="JD1028" s="0"/>
      <c r="JE1028" s="0"/>
      <c r="JF1028" s="0"/>
      <c r="JG1028" s="0"/>
      <c r="JH1028" s="0"/>
      <c r="JI1028" s="0"/>
      <c r="JJ1028" s="0"/>
      <c r="JK1028" s="0"/>
      <c r="JL1028" s="0"/>
      <c r="JM1028" s="0"/>
      <c r="JN1028" s="0"/>
      <c r="JO1028" s="0"/>
      <c r="JP1028" s="0"/>
      <c r="JQ1028" s="0"/>
      <c r="JR1028" s="0"/>
      <c r="JS1028" s="0"/>
      <c r="JT1028" s="0"/>
      <c r="JU1028" s="0"/>
      <c r="JV1028" s="0"/>
      <c r="JW1028" s="0"/>
      <c r="JX1028" s="0"/>
      <c r="JY1028" s="0"/>
      <c r="JZ1028" s="0"/>
      <c r="KA1028" s="0"/>
      <c r="KB1028" s="0"/>
      <c r="KC1028" s="0"/>
      <c r="KD1028" s="0"/>
      <c r="KE1028" s="0"/>
      <c r="KF1028" s="0"/>
      <c r="KG1028" s="0"/>
      <c r="KH1028" s="0"/>
      <c r="KI1028" s="0"/>
      <c r="KJ1028" s="0"/>
      <c r="KK1028" s="0"/>
      <c r="KL1028" s="0"/>
      <c r="KM1028" s="0"/>
      <c r="KN1028" s="0"/>
      <c r="KO1028" s="0"/>
      <c r="KP1028" s="0"/>
      <c r="KQ1028" s="0"/>
      <c r="KR1028" s="0"/>
      <c r="KS1028" s="0"/>
      <c r="KT1028" s="0"/>
      <c r="KU1028" s="0"/>
      <c r="KV1028" s="0"/>
      <c r="KW1028" s="0"/>
      <c r="KX1028" s="0"/>
      <c r="KY1028" s="0"/>
      <c r="KZ1028" s="0"/>
      <c r="LA1028" s="0"/>
      <c r="LB1028" s="0"/>
      <c r="LC1028" s="0"/>
      <c r="LD1028" s="0"/>
      <c r="LE1028" s="0"/>
      <c r="LF1028" s="0"/>
      <c r="LG1028" s="0"/>
      <c r="LH1028" s="0"/>
      <c r="LI1028" s="0"/>
      <c r="LJ1028" s="0"/>
      <c r="LK1028" s="0"/>
      <c r="LL1028" s="0"/>
      <c r="LM1028" s="0"/>
      <c r="LN1028" s="0"/>
      <c r="LO1028" s="0"/>
      <c r="LP1028" s="0"/>
      <c r="LQ1028" s="0"/>
      <c r="LR1028" s="0"/>
      <c r="LS1028" s="0"/>
      <c r="LT1028" s="0"/>
      <c r="LU1028" s="0"/>
      <c r="LV1028" s="0"/>
      <c r="LW1028" s="0"/>
      <c r="LX1028" s="0"/>
      <c r="LY1028" s="0"/>
      <c r="LZ1028" s="0"/>
      <c r="MA1028" s="0"/>
      <c r="MB1028" s="0"/>
      <c r="MC1028" s="0"/>
      <c r="MD1028" s="0"/>
      <c r="ME1028" s="0"/>
      <c r="MF1028" s="0"/>
      <c r="MG1028" s="0"/>
      <c r="MH1028" s="0"/>
      <c r="MI1028" s="0"/>
      <c r="MJ1028" s="0"/>
      <c r="MK1028" s="0"/>
      <c r="ML1028" s="0"/>
      <c r="MM1028" s="0"/>
      <c r="MN1028" s="0"/>
      <c r="MO1028" s="0"/>
      <c r="MP1028" s="0"/>
      <c r="MQ1028" s="0"/>
      <c r="MR1028" s="0"/>
      <c r="MS1028" s="0"/>
      <c r="MT1028" s="0"/>
      <c r="MU1028" s="0"/>
      <c r="MV1028" s="0"/>
      <c r="MW1028" s="0"/>
      <c r="MX1028" s="0"/>
      <c r="MY1028" s="0"/>
      <c r="MZ1028" s="0"/>
      <c r="NA1028" s="0"/>
      <c r="NB1028" s="0"/>
      <c r="NC1028" s="0"/>
      <c r="ND1028" s="0"/>
      <c r="NE1028" s="0"/>
      <c r="NF1028" s="0"/>
      <c r="NG1028" s="0"/>
      <c r="NH1028" s="0"/>
      <c r="NI1028" s="0"/>
      <c r="NJ1028" s="0"/>
      <c r="NK1028" s="0"/>
      <c r="NL1028" s="0"/>
      <c r="NM1028" s="0"/>
      <c r="NN1028" s="0"/>
      <c r="NO1028" s="0"/>
      <c r="NP1028" s="0"/>
      <c r="NQ1028" s="0"/>
      <c r="NR1028" s="0"/>
      <c r="NS1028" s="0"/>
      <c r="NT1028" s="0"/>
      <c r="NU1028" s="0"/>
      <c r="NV1028" s="0"/>
      <c r="NW1028" s="0"/>
      <c r="NX1028" s="0"/>
      <c r="NY1028" s="0"/>
      <c r="NZ1028" s="0"/>
      <c r="OA1028" s="0"/>
      <c r="OB1028" s="0"/>
      <c r="OC1028" s="0"/>
      <c r="OD1028" s="0"/>
      <c r="OE1028" s="0"/>
      <c r="OF1028" s="0"/>
      <c r="OG1028" s="0"/>
      <c r="OH1028" s="0"/>
      <c r="OI1028" s="0"/>
      <c r="OJ1028" s="0"/>
      <c r="OK1028" s="0"/>
      <c r="OL1028" s="0"/>
      <c r="OM1028" s="0"/>
      <c r="ON1028" s="0"/>
      <c r="OO1028" s="0"/>
      <c r="OP1028" s="0"/>
      <c r="OQ1028" s="0"/>
      <c r="OR1028" s="0"/>
      <c r="OS1028" s="0"/>
      <c r="OT1028" s="0"/>
      <c r="OU1028" s="0"/>
      <c r="OV1028" s="0"/>
      <c r="OW1028" s="0"/>
      <c r="OX1028" s="0"/>
      <c r="OY1028" s="0"/>
      <c r="OZ1028" s="0"/>
      <c r="PA1028" s="0"/>
      <c r="PB1028" s="0"/>
      <c r="PC1028" s="0"/>
      <c r="PD1028" s="0"/>
      <c r="PE1028" s="0"/>
      <c r="PF1028" s="0"/>
      <c r="PG1028" s="0"/>
      <c r="PH1028" s="0"/>
      <c r="PI1028" s="0"/>
      <c r="PJ1028" s="0"/>
      <c r="PK1028" s="0"/>
      <c r="PL1028" s="0"/>
      <c r="PM1028" s="0"/>
      <c r="PN1028" s="0"/>
      <c r="PO1028" s="0"/>
      <c r="PP1028" s="0"/>
      <c r="PQ1028" s="0"/>
      <c r="PR1028" s="0"/>
      <c r="PS1028" s="0"/>
      <c r="PT1028" s="0"/>
      <c r="PU1028" s="0"/>
      <c r="PV1028" s="0"/>
      <c r="PW1028" s="0"/>
      <c r="PX1028" s="0"/>
      <c r="PY1028" s="0"/>
      <c r="PZ1028" s="0"/>
      <c r="QA1028" s="0"/>
      <c r="QB1028" s="0"/>
      <c r="QC1028" s="0"/>
      <c r="QD1028" s="0"/>
      <c r="QE1028" s="0"/>
      <c r="QF1028" s="0"/>
      <c r="QG1028" s="0"/>
      <c r="QH1028" s="0"/>
      <c r="QI1028" s="0"/>
      <c r="QJ1028" s="0"/>
      <c r="QK1028" s="0"/>
      <c r="QL1028" s="0"/>
      <c r="QM1028" s="0"/>
      <c r="QN1028" s="0"/>
      <c r="QO1028" s="0"/>
      <c r="QP1028" s="0"/>
      <c r="QQ1028" s="0"/>
      <c r="QR1028" s="0"/>
      <c r="QS1028" s="0"/>
      <c r="QT1028" s="0"/>
      <c r="QU1028" s="0"/>
      <c r="QV1028" s="0"/>
      <c r="QW1028" s="0"/>
      <c r="QX1028" s="0"/>
      <c r="QY1028" s="0"/>
      <c r="QZ1028" s="0"/>
      <c r="RA1028" s="0"/>
      <c r="RB1028" s="0"/>
      <c r="RC1028" s="0"/>
      <c r="RD1028" s="0"/>
      <c r="RE1028" s="0"/>
      <c r="RF1028" s="0"/>
      <c r="RG1028" s="0"/>
      <c r="RH1028" s="0"/>
      <c r="RI1028" s="0"/>
      <c r="RJ1028" s="0"/>
      <c r="RK1028" s="0"/>
      <c r="RL1028" s="0"/>
      <c r="RM1028" s="0"/>
      <c r="RN1028" s="0"/>
      <c r="RO1028" s="0"/>
      <c r="RP1028" s="0"/>
      <c r="RQ1028" s="0"/>
      <c r="RR1028" s="0"/>
      <c r="RS1028" s="0"/>
      <c r="RT1028" s="0"/>
      <c r="RU1028" s="0"/>
      <c r="RV1028" s="0"/>
      <c r="RW1028" s="0"/>
      <c r="RX1028" s="0"/>
      <c r="RY1028" s="0"/>
      <c r="RZ1028" s="0"/>
      <c r="SA1028" s="0"/>
      <c r="SB1028" s="0"/>
      <c r="SC1028" s="0"/>
      <c r="SD1028" s="0"/>
      <c r="SE1028" s="0"/>
      <c r="SF1028" s="0"/>
      <c r="SG1028" s="0"/>
      <c r="SH1028" s="0"/>
      <c r="SI1028" s="0"/>
      <c r="SJ1028" s="0"/>
      <c r="SK1028" s="0"/>
      <c r="SL1028" s="0"/>
      <c r="SM1028" s="0"/>
      <c r="SN1028" s="0"/>
      <c r="SO1028" s="0"/>
      <c r="SP1028" s="0"/>
      <c r="SQ1028" s="0"/>
      <c r="SR1028" s="0"/>
      <c r="SS1028" s="0"/>
      <c r="ST1028" s="0"/>
      <c r="SU1028" s="0"/>
      <c r="SV1028" s="0"/>
      <c r="SW1028" s="0"/>
      <c r="SX1028" s="0"/>
      <c r="SY1028" s="0"/>
      <c r="SZ1028" s="0"/>
      <c r="TA1028" s="0"/>
      <c r="TB1028" s="0"/>
      <c r="TC1028" s="0"/>
      <c r="TD1028" s="0"/>
      <c r="TE1028" s="0"/>
      <c r="TF1028" s="0"/>
      <c r="TG1028" s="0"/>
      <c r="TH1028" s="0"/>
      <c r="TI1028" s="0"/>
      <c r="TJ1028" s="0"/>
      <c r="TK1028" s="0"/>
      <c r="TL1028" s="0"/>
      <c r="TM1028" s="0"/>
      <c r="TN1028" s="0"/>
      <c r="TO1028" s="0"/>
      <c r="TP1028" s="0"/>
      <c r="TQ1028" s="0"/>
      <c r="TR1028" s="0"/>
      <c r="TS1028" s="0"/>
      <c r="TT1028" s="0"/>
      <c r="TU1028" s="0"/>
      <c r="TV1028" s="0"/>
      <c r="TW1028" s="0"/>
      <c r="TX1028" s="0"/>
      <c r="TY1028" s="0"/>
      <c r="TZ1028" s="0"/>
      <c r="UA1028" s="0"/>
      <c r="UB1028" s="0"/>
      <c r="UC1028" s="0"/>
      <c r="UD1028" s="0"/>
      <c r="UE1028" s="0"/>
      <c r="UF1028" s="0"/>
      <c r="UG1028" s="0"/>
      <c r="UH1028" s="0"/>
      <c r="UI1028" s="0"/>
      <c r="UJ1028" s="0"/>
      <c r="UK1028" s="0"/>
      <c r="UL1028" s="0"/>
      <c r="UM1028" s="0"/>
      <c r="UN1028" s="0"/>
      <c r="UO1028" s="0"/>
      <c r="UP1028" s="0"/>
      <c r="UQ1028" s="0"/>
      <c r="UR1028" s="0"/>
      <c r="US1028" s="0"/>
      <c r="UT1028" s="0"/>
      <c r="UU1028" s="0"/>
      <c r="UV1028" s="0"/>
      <c r="UW1028" s="0"/>
      <c r="UX1028" s="0"/>
      <c r="UY1028" s="0"/>
      <c r="UZ1028" s="0"/>
      <c r="VA1028" s="0"/>
      <c r="VB1028" s="0"/>
      <c r="VC1028" s="0"/>
      <c r="VD1028" s="0"/>
      <c r="VE1028" s="0"/>
      <c r="VF1028" s="0"/>
      <c r="VG1028" s="0"/>
      <c r="VH1028" s="0"/>
      <c r="VI1028" s="0"/>
      <c r="VJ1028" s="0"/>
      <c r="VK1028" s="0"/>
      <c r="VL1028" s="0"/>
      <c r="VM1028" s="0"/>
      <c r="VN1028" s="0"/>
      <c r="VO1028" s="0"/>
      <c r="VP1028" s="0"/>
      <c r="VQ1028" s="0"/>
      <c r="VR1028" s="0"/>
      <c r="VS1028" s="0"/>
      <c r="VT1028" s="0"/>
      <c r="VU1028" s="0"/>
      <c r="VV1028" s="0"/>
      <c r="VW1028" s="0"/>
      <c r="VX1028" s="0"/>
      <c r="VY1028" s="0"/>
      <c r="VZ1028" s="0"/>
      <c r="WA1028" s="0"/>
      <c r="WB1028" s="0"/>
      <c r="WC1028" s="0"/>
      <c r="WD1028" s="0"/>
      <c r="WE1028" s="0"/>
      <c r="WF1028" s="0"/>
      <c r="WG1028" s="0"/>
      <c r="WH1028" s="0"/>
      <c r="WI1028" s="0"/>
      <c r="WJ1028" s="0"/>
      <c r="WK1028" s="0"/>
      <c r="WL1028" s="0"/>
      <c r="WM1028" s="0"/>
      <c r="WN1028" s="0"/>
      <c r="WO1028" s="0"/>
      <c r="WP1028" s="0"/>
      <c r="WQ1028" s="0"/>
      <c r="WR1028" s="0"/>
      <c r="WS1028" s="0"/>
      <c r="WT1028" s="0"/>
      <c r="WU1028" s="0"/>
      <c r="WV1028" s="0"/>
      <c r="WW1028" s="0"/>
      <c r="WX1028" s="0"/>
      <c r="WY1028" s="0"/>
      <c r="WZ1028" s="0"/>
      <c r="XA1028" s="0"/>
      <c r="XB1028" s="0"/>
      <c r="XC1028" s="0"/>
      <c r="XD1028" s="0"/>
      <c r="XE1028" s="0"/>
      <c r="XF1028" s="0"/>
      <c r="XG1028" s="0"/>
      <c r="XH1028" s="0"/>
      <c r="XI1028" s="0"/>
      <c r="XJ1028" s="0"/>
      <c r="XK1028" s="0"/>
      <c r="XL1028" s="0"/>
      <c r="XM1028" s="0"/>
      <c r="XN1028" s="0"/>
      <c r="XO1028" s="0"/>
      <c r="XP1028" s="0"/>
      <c r="XQ1028" s="0"/>
      <c r="XR1028" s="0"/>
      <c r="XS1028" s="0"/>
      <c r="XT1028" s="0"/>
      <c r="XU1028" s="0"/>
      <c r="XV1028" s="0"/>
      <c r="XW1028" s="0"/>
      <c r="XX1028" s="0"/>
      <c r="XY1028" s="0"/>
      <c r="XZ1028" s="0"/>
      <c r="YA1028" s="0"/>
      <c r="YB1028" s="0"/>
      <c r="YC1028" s="0"/>
      <c r="YD1028" s="0"/>
      <c r="YE1028" s="0"/>
      <c r="YF1028" s="0"/>
      <c r="YG1028" s="0"/>
      <c r="YH1028" s="0"/>
      <c r="YI1028" s="0"/>
      <c r="YJ1028" s="0"/>
      <c r="YK1028" s="0"/>
      <c r="YL1028" s="0"/>
      <c r="YM1028" s="0"/>
      <c r="YN1028" s="0"/>
      <c r="YO1028" s="0"/>
      <c r="YP1028" s="0"/>
      <c r="YQ1028" s="0"/>
      <c r="YR1028" s="0"/>
      <c r="YS1028" s="0"/>
      <c r="YT1028" s="0"/>
      <c r="YU1028" s="0"/>
      <c r="YV1028" s="0"/>
      <c r="YW1028" s="0"/>
      <c r="YX1028" s="0"/>
      <c r="YY1028" s="0"/>
      <c r="YZ1028" s="0"/>
      <c r="ZA1028" s="0"/>
      <c r="ZB1028" s="0"/>
      <c r="ZC1028" s="0"/>
      <c r="ZD1028" s="0"/>
      <c r="ZE1028" s="0"/>
      <c r="ZF1028" s="0"/>
      <c r="ZG1028" s="0"/>
      <c r="ZH1028" s="0"/>
      <c r="ZI1028" s="0"/>
      <c r="ZJ1028" s="0"/>
      <c r="ZK1028" s="0"/>
      <c r="ZL1028" s="0"/>
      <c r="ZM1028" s="0"/>
      <c r="ZN1028" s="0"/>
      <c r="ZO1028" s="0"/>
      <c r="ZP1028" s="0"/>
      <c r="ZQ1028" s="0"/>
      <c r="ZR1028" s="0"/>
      <c r="ZS1028" s="0"/>
      <c r="ZT1028" s="0"/>
      <c r="ZU1028" s="0"/>
      <c r="ZV1028" s="0"/>
      <c r="ZW1028" s="0"/>
      <c r="ZX1028" s="0"/>
      <c r="ZY1028" s="0"/>
      <c r="ZZ1028" s="0"/>
      <c r="AAA1028" s="0"/>
      <c r="AAB1028" s="0"/>
      <c r="AAC1028" s="0"/>
      <c r="AAD1028" s="0"/>
      <c r="AAE1028" s="0"/>
      <c r="AAF1028" s="0"/>
      <c r="AAG1028" s="0"/>
      <c r="AAH1028" s="0"/>
      <c r="AAI1028" s="0"/>
      <c r="AAJ1028" s="0"/>
      <c r="AAK1028" s="0"/>
      <c r="AAL1028" s="0"/>
      <c r="AAM1028" s="0"/>
      <c r="AAN1028" s="0"/>
      <c r="AAO1028" s="0"/>
      <c r="AAP1028" s="0"/>
      <c r="AAQ1028" s="0"/>
      <c r="AAR1028" s="0"/>
      <c r="AAS1028" s="0"/>
      <c r="AAT1028" s="0"/>
      <c r="AAU1028" s="0"/>
      <c r="AAV1028" s="0"/>
      <c r="AAW1028" s="0"/>
      <c r="AAX1028" s="0"/>
      <c r="AAY1028" s="0"/>
      <c r="AAZ1028" s="0"/>
      <c r="ABA1028" s="0"/>
      <c r="ABB1028" s="0"/>
      <c r="ABC1028" s="0"/>
      <c r="ABD1028" s="0"/>
      <c r="ABE1028" s="0"/>
      <c r="ABF1028" s="0"/>
      <c r="ABG1028" s="0"/>
      <c r="ABH1028" s="0"/>
      <c r="ABI1028" s="0"/>
      <c r="ABJ1028" s="0"/>
      <c r="ABK1028" s="0"/>
      <c r="ABL1028" s="0"/>
      <c r="ABM1028" s="0"/>
      <c r="ABN1028" s="0"/>
      <c r="ABO1028" s="0"/>
      <c r="ABP1028" s="0"/>
      <c r="ABQ1028" s="0"/>
      <c r="ABR1028" s="0"/>
      <c r="ABS1028" s="0"/>
      <c r="ABT1028" s="0"/>
      <c r="ABU1028" s="0"/>
      <c r="ABV1028" s="0"/>
      <c r="ABW1028" s="0"/>
      <c r="ABX1028" s="0"/>
      <c r="ABY1028" s="0"/>
      <c r="ABZ1028" s="0"/>
      <c r="ACA1028" s="0"/>
      <c r="ACB1028" s="0"/>
      <c r="ACC1028" s="0"/>
      <c r="ACD1028" s="0"/>
      <c r="ACE1028" s="0"/>
      <c r="ACF1028" s="0"/>
      <c r="ACG1028" s="0"/>
      <c r="ACH1028" s="0"/>
      <c r="ACI1028" s="0"/>
      <c r="ACJ1028" s="0"/>
      <c r="ACK1028" s="0"/>
      <c r="ACL1028" s="0"/>
      <c r="ACM1028" s="0"/>
      <c r="ACN1028" s="0"/>
      <c r="ACO1028" s="0"/>
      <c r="ACP1028" s="0"/>
      <c r="ACQ1028" s="0"/>
      <c r="ACR1028" s="0"/>
      <c r="ACS1028" s="0"/>
      <c r="ACT1028" s="0"/>
      <c r="ACU1028" s="0"/>
      <c r="ACV1028" s="0"/>
      <c r="ACW1028" s="0"/>
      <c r="ACX1028" s="0"/>
      <c r="ACY1028" s="0"/>
      <c r="ACZ1028" s="0"/>
      <c r="ADA1028" s="0"/>
      <c r="ADB1028" s="0"/>
      <c r="ADC1028" s="0"/>
      <c r="ADD1028" s="0"/>
      <c r="ADE1028" s="0"/>
      <c r="ADF1028" s="0"/>
      <c r="ADG1028" s="0"/>
      <c r="ADH1028" s="0"/>
      <c r="ADI1028" s="0"/>
      <c r="ADJ1028" s="0"/>
      <c r="ADK1028" s="0"/>
      <c r="ADL1028" s="0"/>
      <c r="ADM1028" s="0"/>
      <c r="ADN1028" s="0"/>
      <c r="ADO1028" s="0"/>
      <c r="ADP1028" s="0"/>
      <c r="ADQ1028" s="0"/>
      <c r="ADR1028" s="0"/>
      <c r="ADS1028" s="0"/>
      <c r="ADT1028" s="0"/>
      <c r="ADU1028" s="0"/>
      <c r="ADV1028" s="0"/>
      <c r="ADW1028" s="0"/>
      <c r="ADX1028" s="0"/>
      <c r="ADY1028" s="0"/>
      <c r="ADZ1028" s="0"/>
      <c r="AEA1028" s="0"/>
      <c r="AEB1028" s="0"/>
      <c r="AEC1028" s="0"/>
      <c r="AED1028" s="0"/>
      <c r="AEE1028" s="0"/>
      <c r="AEF1028" s="0"/>
      <c r="AEG1028" s="0"/>
      <c r="AEH1028" s="0"/>
      <c r="AEI1028" s="0"/>
      <c r="AEJ1028" s="0"/>
      <c r="AEK1028" s="0"/>
      <c r="AEL1028" s="0"/>
      <c r="AEM1028" s="0"/>
      <c r="AEN1028" s="0"/>
      <c r="AEO1028" s="0"/>
      <c r="AEP1028" s="0"/>
      <c r="AEQ1028" s="0"/>
      <c r="AER1028" s="0"/>
      <c r="AES1028" s="0"/>
      <c r="AET1028" s="0"/>
      <c r="AEU1028" s="0"/>
      <c r="AEV1028" s="0"/>
      <c r="AEW1028" s="0"/>
      <c r="AEX1028" s="0"/>
      <c r="AEY1028" s="0"/>
      <c r="AEZ1028" s="0"/>
      <c r="AFA1028" s="0"/>
      <c r="AFB1028" s="0"/>
      <c r="AFC1028" s="0"/>
      <c r="AFD1028" s="0"/>
      <c r="AFE1028" s="0"/>
      <c r="AFF1028" s="0"/>
      <c r="AFG1028" s="0"/>
      <c r="AFH1028" s="0"/>
      <c r="AFI1028" s="0"/>
      <c r="AFJ1028" s="0"/>
      <c r="AFK1028" s="0"/>
      <c r="AFL1028" s="0"/>
      <c r="AFM1028" s="0"/>
      <c r="AFN1028" s="0"/>
      <c r="AFO1028" s="0"/>
      <c r="AFP1028" s="0"/>
      <c r="AFQ1028" s="0"/>
      <c r="AFR1028" s="0"/>
      <c r="AFS1028" s="0"/>
      <c r="AFT1028" s="0"/>
      <c r="AFU1028" s="0"/>
      <c r="AFV1028" s="0"/>
      <c r="AFW1028" s="0"/>
      <c r="AFX1028" s="0"/>
      <c r="AFY1028" s="0"/>
      <c r="AFZ1028" s="0"/>
      <c r="AGA1028" s="0"/>
      <c r="AGB1028" s="0"/>
      <c r="AGC1028" s="0"/>
      <c r="AGD1028" s="0"/>
      <c r="AGE1028" s="0"/>
      <c r="AGF1028" s="0"/>
      <c r="AGG1028" s="0"/>
      <c r="AGH1028" s="0"/>
      <c r="AGI1028" s="0"/>
      <c r="AGJ1028" s="0"/>
      <c r="AGK1028" s="0"/>
      <c r="AGL1028" s="0"/>
      <c r="AGM1028" s="0"/>
      <c r="AGN1028" s="0"/>
      <c r="AGO1028" s="0"/>
      <c r="AGP1028" s="0"/>
      <c r="AGQ1028" s="0"/>
      <c r="AGR1028" s="0"/>
      <c r="AGS1028" s="0"/>
      <c r="AGT1028" s="0"/>
      <c r="AGU1028" s="0"/>
      <c r="AGV1028" s="0"/>
      <c r="AGW1028" s="0"/>
      <c r="AGX1028" s="0"/>
      <c r="AGY1028" s="0"/>
      <c r="AGZ1028" s="0"/>
      <c r="AHA1028" s="0"/>
      <c r="AHB1028" s="0"/>
      <c r="AHC1028" s="0"/>
      <c r="AHD1028" s="0"/>
      <c r="AHE1028" s="0"/>
      <c r="AHF1028" s="0"/>
      <c r="AHG1028" s="0"/>
      <c r="AHH1028" s="0"/>
      <c r="AHI1028" s="0"/>
      <c r="AHJ1028" s="0"/>
      <c r="AHK1028" s="0"/>
      <c r="AHL1028" s="0"/>
      <c r="AHM1028" s="0"/>
      <c r="AHN1028" s="0"/>
      <c r="AHO1028" s="0"/>
      <c r="AHP1028" s="0"/>
      <c r="AHQ1028" s="0"/>
      <c r="AHR1028" s="0"/>
      <c r="AHS1028" s="0"/>
      <c r="AHT1028" s="0"/>
      <c r="AHU1028" s="0"/>
      <c r="AHV1028" s="0"/>
      <c r="AHW1028" s="0"/>
      <c r="AHX1028" s="0"/>
      <c r="AHY1028" s="0"/>
      <c r="AHZ1028" s="0"/>
      <c r="AIA1028" s="0"/>
      <c r="AIB1028" s="0"/>
      <c r="AIC1028" s="0"/>
      <c r="AID1028" s="0"/>
      <c r="AIE1028" s="0"/>
      <c r="AIF1028" s="0"/>
      <c r="AIG1028" s="0"/>
      <c r="AIH1028" s="0"/>
      <c r="AII1028" s="0"/>
      <c r="AIJ1028" s="0"/>
      <c r="AIK1028" s="0"/>
      <c r="AIL1028" s="0"/>
      <c r="AIM1028" s="0"/>
      <c r="AIN1028" s="0"/>
      <c r="AIO1028" s="0"/>
      <c r="AIP1028" s="0"/>
      <c r="AIQ1028" s="0"/>
      <c r="AIR1028" s="0"/>
      <c r="AIS1028" s="0"/>
      <c r="AIT1028" s="0"/>
      <c r="AIU1028" s="0"/>
      <c r="AIV1028" s="0"/>
      <c r="AIW1028" s="0"/>
      <c r="AIX1028" s="0"/>
      <c r="AIY1028" s="0"/>
      <c r="AIZ1028" s="0"/>
      <c r="AJA1028" s="0"/>
      <c r="AJB1028" s="0"/>
      <c r="AJC1028" s="0"/>
      <c r="AJD1028" s="0"/>
      <c r="AJE1028" s="0"/>
      <c r="AJF1028" s="0"/>
      <c r="AJG1028" s="0"/>
      <c r="AJH1028" s="0"/>
      <c r="AJI1028" s="0"/>
      <c r="AJJ1028" s="0"/>
      <c r="AJK1028" s="0"/>
      <c r="AJL1028" s="0"/>
      <c r="AJM1028" s="0"/>
      <c r="AJN1028" s="0"/>
      <c r="AJO1028" s="0"/>
      <c r="AJP1028" s="0"/>
      <c r="AJQ1028" s="0"/>
      <c r="AJR1028" s="0"/>
      <c r="AJS1028" s="0"/>
      <c r="AJT1028" s="0"/>
      <c r="AJU1028" s="0"/>
      <c r="AJV1028" s="0"/>
      <c r="AJW1028" s="0"/>
      <c r="AJX1028" s="0"/>
      <c r="AJY1028" s="0"/>
      <c r="AJZ1028" s="0"/>
      <c r="AKA1028" s="0"/>
      <c r="AKB1028" s="0"/>
      <c r="AKC1028" s="0"/>
      <c r="AKD1028" s="0"/>
      <c r="AKE1028" s="0"/>
      <c r="AKF1028" s="0"/>
      <c r="AKG1028" s="0"/>
      <c r="AKH1028" s="0"/>
      <c r="AKI1028" s="0"/>
      <c r="AKJ1028" s="0"/>
      <c r="AKK1028" s="0"/>
      <c r="AKL1028" s="0"/>
      <c r="AKM1028" s="0"/>
      <c r="AKN1028" s="0"/>
      <c r="AKO1028" s="0"/>
      <c r="AKP1028" s="0"/>
      <c r="AKQ1028" s="0"/>
      <c r="AKR1028" s="0"/>
      <c r="AKS1028" s="0"/>
      <c r="AKT1028" s="0"/>
      <c r="AKU1028" s="0"/>
      <c r="AKV1028" s="0"/>
      <c r="AKW1028" s="0"/>
      <c r="AKX1028" s="0"/>
      <c r="AKY1028" s="0"/>
      <c r="AKZ1028" s="0"/>
      <c r="ALA1028" s="0"/>
      <c r="ALB1028" s="0"/>
      <c r="ALC1028" s="0"/>
      <c r="ALD1028" s="0"/>
      <c r="ALE1028" s="0"/>
      <c r="ALF1028" s="0"/>
      <c r="ALG1028" s="0"/>
      <c r="ALH1028" s="0"/>
      <c r="ALI1028" s="0"/>
      <c r="ALJ1028" s="0"/>
      <c r="ALK1028" s="0"/>
      <c r="ALL1028" s="0"/>
      <c r="ALM1028" s="0"/>
      <c r="ALN1028" s="0"/>
      <c r="ALO1028" s="0"/>
      <c r="ALP1028" s="0"/>
      <c r="ALQ1028" s="0"/>
      <c r="ALR1028" s="0"/>
      <c r="ALS1028" s="0"/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customFormat="false" ht="19.5" hidden="true" customHeight="true" outlineLevel="0" collapsed="false">
      <c r="A1029" s="5" t="n">
        <v>1027</v>
      </c>
      <c r="B1029" s="75" t="s">
        <v>7</v>
      </c>
      <c r="C1029" s="75" t="s">
        <v>689</v>
      </c>
      <c r="D1029" s="75" t="s">
        <v>1204</v>
      </c>
      <c r="E1029" s="57" t="s">
        <v>1253</v>
      </c>
      <c r="F1029" s="57" t="s">
        <v>1260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  <c r="IW1029" s="0"/>
      <c r="IX1029" s="0"/>
      <c r="IY1029" s="0"/>
      <c r="IZ1029" s="0"/>
      <c r="JA1029" s="0"/>
      <c r="JB1029" s="0"/>
      <c r="JC1029" s="0"/>
      <c r="JD1029" s="0"/>
      <c r="JE1029" s="0"/>
      <c r="JF1029" s="0"/>
      <c r="JG1029" s="0"/>
      <c r="JH1029" s="0"/>
      <c r="JI1029" s="0"/>
      <c r="JJ1029" s="0"/>
      <c r="JK1029" s="0"/>
      <c r="JL1029" s="0"/>
      <c r="JM1029" s="0"/>
      <c r="JN1029" s="0"/>
      <c r="JO1029" s="0"/>
      <c r="JP1029" s="0"/>
      <c r="JQ1029" s="0"/>
      <c r="JR1029" s="0"/>
      <c r="JS1029" s="0"/>
      <c r="JT1029" s="0"/>
      <c r="JU1029" s="0"/>
      <c r="JV1029" s="0"/>
      <c r="JW1029" s="0"/>
      <c r="JX1029" s="0"/>
      <c r="JY1029" s="0"/>
      <c r="JZ1029" s="0"/>
      <c r="KA1029" s="0"/>
      <c r="KB1029" s="0"/>
      <c r="KC1029" s="0"/>
      <c r="KD1029" s="0"/>
      <c r="KE1029" s="0"/>
      <c r="KF1029" s="0"/>
      <c r="KG1029" s="0"/>
      <c r="KH1029" s="0"/>
      <c r="KI1029" s="0"/>
      <c r="KJ1029" s="0"/>
      <c r="KK1029" s="0"/>
      <c r="KL1029" s="0"/>
      <c r="KM1029" s="0"/>
      <c r="KN1029" s="0"/>
      <c r="KO1029" s="0"/>
      <c r="KP1029" s="0"/>
      <c r="KQ1029" s="0"/>
      <c r="KR1029" s="0"/>
      <c r="KS1029" s="0"/>
      <c r="KT1029" s="0"/>
      <c r="KU1029" s="0"/>
      <c r="KV1029" s="0"/>
      <c r="KW1029" s="0"/>
      <c r="KX1029" s="0"/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  <c r="LX1029" s="0"/>
      <c r="LY1029" s="0"/>
      <c r="LZ1029" s="0"/>
      <c r="MA1029" s="0"/>
      <c r="MB1029" s="0"/>
      <c r="MC1029" s="0"/>
      <c r="MD1029" s="0"/>
      <c r="ME1029" s="0"/>
      <c r="MF1029" s="0"/>
      <c r="MG1029" s="0"/>
      <c r="MH1029" s="0"/>
      <c r="MI1029" s="0"/>
      <c r="MJ1029" s="0"/>
      <c r="MK1029" s="0"/>
      <c r="ML1029" s="0"/>
      <c r="MM1029" s="0"/>
      <c r="MN1029" s="0"/>
      <c r="MO1029" s="0"/>
      <c r="MP1029" s="0"/>
      <c r="MQ1029" s="0"/>
      <c r="MR1029" s="0"/>
      <c r="MS1029" s="0"/>
      <c r="MT1029" s="0"/>
      <c r="MU1029" s="0"/>
      <c r="MV1029" s="0"/>
      <c r="MW1029" s="0"/>
      <c r="MX1029" s="0"/>
      <c r="MY1029" s="0"/>
      <c r="MZ1029" s="0"/>
      <c r="NA1029" s="0"/>
      <c r="NB1029" s="0"/>
      <c r="NC1029" s="0"/>
      <c r="ND1029" s="0"/>
      <c r="NE1029" s="0"/>
      <c r="NF1029" s="0"/>
      <c r="NG1029" s="0"/>
      <c r="NH1029" s="0"/>
      <c r="NI1029" s="0"/>
      <c r="NJ1029" s="0"/>
      <c r="NK1029" s="0"/>
      <c r="NL1029" s="0"/>
      <c r="NM1029" s="0"/>
      <c r="NN1029" s="0"/>
      <c r="NO1029" s="0"/>
      <c r="NP1029" s="0"/>
      <c r="NQ1029" s="0"/>
      <c r="NR1029" s="0"/>
      <c r="NS1029" s="0"/>
      <c r="NT1029" s="0"/>
      <c r="NU1029" s="0"/>
      <c r="NV1029" s="0"/>
      <c r="NW1029" s="0"/>
      <c r="NX1029" s="0"/>
      <c r="NY1029" s="0"/>
      <c r="NZ1029" s="0"/>
      <c r="OA1029" s="0"/>
      <c r="OB1029" s="0"/>
      <c r="OC1029" s="0"/>
      <c r="OD1029" s="0"/>
      <c r="OE1029" s="0"/>
      <c r="OF1029" s="0"/>
      <c r="OG1029" s="0"/>
      <c r="OH1029" s="0"/>
      <c r="OI1029" s="0"/>
      <c r="OJ1029" s="0"/>
      <c r="OK1029" s="0"/>
      <c r="OL1029" s="0"/>
      <c r="OM1029" s="0"/>
      <c r="ON1029" s="0"/>
      <c r="OO1029" s="0"/>
      <c r="OP1029" s="0"/>
      <c r="OQ1029" s="0"/>
      <c r="OR1029" s="0"/>
      <c r="OS1029" s="0"/>
      <c r="OT1029" s="0"/>
      <c r="OU1029" s="0"/>
      <c r="OV1029" s="0"/>
      <c r="OW1029" s="0"/>
      <c r="OX1029" s="0"/>
      <c r="OY1029" s="0"/>
      <c r="OZ1029" s="0"/>
      <c r="PA1029" s="0"/>
      <c r="PB1029" s="0"/>
      <c r="PC1029" s="0"/>
      <c r="PD1029" s="0"/>
      <c r="PE1029" s="0"/>
      <c r="PF1029" s="0"/>
      <c r="PG1029" s="0"/>
      <c r="PH1029" s="0"/>
      <c r="PI1029" s="0"/>
      <c r="PJ1029" s="0"/>
      <c r="PK1029" s="0"/>
      <c r="PL1029" s="0"/>
      <c r="PM1029" s="0"/>
      <c r="PN1029" s="0"/>
      <c r="PO1029" s="0"/>
      <c r="PP1029" s="0"/>
      <c r="PQ1029" s="0"/>
      <c r="PR1029" s="0"/>
      <c r="PS1029" s="0"/>
      <c r="PT1029" s="0"/>
      <c r="PU1029" s="0"/>
      <c r="PV1029" s="0"/>
      <c r="PW1029" s="0"/>
      <c r="PX1029" s="0"/>
      <c r="PY1029" s="0"/>
      <c r="PZ1029" s="0"/>
      <c r="QA1029" s="0"/>
      <c r="QB1029" s="0"/>
      <c r="QC1029" s="0"/>
      <c r="QD1029" s="0"/>
      <c r="QE1029" s="0"/>
      <c r="QF1029" s="0"/>
      <c r="QG1029" s="0"/>
      <c r="QH1029" s="0"/>
      <c r="QI1029" s="0"/>
      <c r="QJ1029" s="0"/>
      <c r="QK1029" s="0"/>
      <c r="QL1029" s="0"/>
      <c r="QM1029" s="0"/>
      <c r="QN1029" s="0"/>
      <c r="QO1029" s="0"/>
      <c r="QP1029" s="0"/>
      <c r="QQ1029" s="0"/>
      <c r="QR1029" s="0"/>
      <c r="QS1029" s="0"/>
      <c r="QT1029" s="0"/>
      <c r="QU1029" s="0"/>
      <c r="QV1029" s="0"/>
      <c r="QW1029" s="0"/>
      <c r="QX1029" s="0"/>
      <c r="QY1029" s="0"/>
      <c r="QZ1029" s="0"/>
      <c r="RA1029" s="0"/>
      <c r="RB1029" s="0"/>
      <c r="RC1029" s="0"/>
      <c r="RD1029" s="0"/>
      <c r="RE1029" s="0"/>
      <c r="RF1029" s="0"/>
      <c r="RG1029" s="0"/>
      <c r="RH1029" s="0"/>
      <c r="RI1029" s="0"/>
      <c r="RJ1029" s="0"/>
      <c r="RK1029" s="0"/>
      <c r="RL1029" s="0"/>
      <c r="RM1029" s="0"/>
      <c r="RN1029" s="0"/>
      <c r="RO1029" s="0"/>
      <c r="RP1029" s="0"/>
      <c r="RQ1029" s="0"/>
      <c r="RR1029" s="0"/>
      <c r="RS1029" s="0"/>
      <c r="RT1029" s="0"/>
      <c r="RU1029" s="0"/>
      <c r="RV1029" s="0"/>
      <c r="RW1029" s="0"/>
      <c r="RX1029" s="0"/>
      <c r="RY1029" s="0"/>
      <c r="RZ1029" s="0"/>
      <c r="SA1029" s="0"/>
      <c r="SB1029" s="0"/>
      <c r="SC1029" s="0"/>
      <c r="SD1029" s="0"/>
      <c r="SE1029" s="0"/>
      <c r="SF1029" s="0"/>
      <c r="SG1029" s="0"/>
      <c r="SH1029" s="0"/>
      <c r="SI1029" s="0"/>
      <c r="SJ1029" s="0"/>
      <c r="SK1029" s="0"/>
      <c r="SL1029" s="0"/>
      <c r="SM1029" s="0"/>
      <c r="SN1029" s="0"/>
      <c r="SO1029" s="0"/>
      <c r="SP1029" s="0"/>
      <c r="SQ1029" s="0"/>
      <c r="SR1029" s="0"/>
      <c r="SS1029" s="0"/>
      <c r="ST1029" s="0"/>
      <c r="SU1029" s="0"/>
      <c r="SV1029" s="0"/>
      <c r="SW1029" s="0"/>
      <c r="SX1029" s="0"/>
      <c r="SY1029" s="0"/>
      <c r="SZ1029" s="0"/>
      <c r="TA1029" s="0"/>
      <c r="TB1029" s="0"/>
      <c r="TC1029" s="0"/>
      <c r="TD1029" s="0"/>
      <c r="TE1029" s="0"/>
      <c r="TF1029" s="0"/>
      <c r="TG1029" s="0"/>
      <c r="TH1029" s="0"/>
      <c r="TI1029" s="0"/>
      <c r="TJ1029" s="0"/>
      <c r="TK1029" s="0"/>
      <c r="TL1029" s="0"/>
      <c r="TM1029" s="0"/>
      <c r="TN1029" s="0"/>
      <c r="TO1029" s="0"/>
      <c r="TP1029" s="0"/>
      <c r="TQ1029" s="0"/>
      <c r="TR1029" s="0"/>
      <c r="TS1029" s="0"/>
      <c r="TT1029" s="0"/>
      <c r="TU1029" s="0"/>
      <c r="TV1029" s="0"/>
      <c r="TW1029" s="0"/>
      <c r="TX1029" s="0"/>
      <c r="TY1029" s="0"/>
      <c r="TZ1029" s="0"/>
      <c r="UA1029" s="0"/>
      <c r="UB1029" s="0"/>
      <c r="UC1029" s="0"/>
      <c r="UD1029" s="0"/>
      <c r="UE1029" s="0"/>
      <c r="UF1029" s="0"/>
      <c r="UG1029" s="0"/>
      <c r="UH1029" s="0"/>
      <c r="UI1029" s="0"/>
      <c r="UJ1029" s="0"/>
      <c r="UK1029" s="0"/>
      <c r="UL1029" s="0"/>
      <c r="UM1029" s="0"/>
      <c r="UN1029" s="0"/>
      <c r="UO1029" s="0"/>
      <c r="UP1029" s="0"/>
      <c r="UQ1029" s="0"/>
      <c r="UR1029" s="0"/>
      <c r="US1029" s="0"/>
      <c r="UT1029" s="0"/>
      <c r="UU1029" s="0"/>
      <c r="UV1029" s="0"/>
      <c r="UW1029" s="0"/>
      <c r="UX1029" s="0"/>
      <c r="UY1029" s="0"/>
      <c r="UZ1029" s="0"/>
      <c r="VA1029" s="0"/>
      <c r="VB1029" s="0"/>
      <c r="VC1029" s="0"/>
      <c r="VD1029" s="0"/>
      <c r="VE1029" s="0"/>
      <c r="VF1029" s="0"/>
      <c r="VG1029" s="0"/>
      <c r="VH1029" s="0"/>
      <c r="VI1029" s="0"/>
      <c r="VJ1029" s="0"/>
      <c r="VK1029" s="0"/>
      <c r="VL1029" s="0"/>
      <c r="VM1029" s="0"/>
      <c r="VN1029" s="0"/>
      <c r="VO1029" s="0"/>
      <c r="VP1029" s="0"/>
      <c r="VQ1029" s="0"/>
      <c r="VR1029" s="0"/>
      <c r="VS1029" s="0"/>
      <c r="VT1029" s="0"/>
      <c r="VU1029" s="0"/>
      <c r="VV1029" s="0"/>
      <c r="VW1029" s="0"/>
      <c r="VX1029" s="0"/>
      <c r="VY1029" s="0"/>
      <c r="VZ1029" s="0"/>
      <c r="WA1029" s="0"/>
      <c r="WB1029" s="0"/>
      <c r="WC1029" s="0"/>
      <c r="WD1029" s="0"/>
      <c r="WE1029" s="0"/>
      <c r="WF1029" s="0"/>
      <c r="WG1029" s="0"/>
      <c r="WH1029" s="0"/>
      <c r="WI1029" s="0"/>
      <c r="WJ1029" s="0"/>
      <c r="WK1029" s="0"/>
      <c r="WL1029" s="0"/>
      <c r="WM1029" s="0"/>
      <c r="WN1029" s="0"/>
      <c r="WO1029" s="0"/>
      <c r="WP1029" s="0"/>
      <c r="WQ1029" s="0"/>
      <c r="WR1029" s="0"/>
      <c r="WS1029" s="0"/>
      <c r="WT1029" s="0"/>
      <c r="WU1029" s="0"/>
      <c r="WV1029" s="0"/>
      <c r="WW1029" s="0"/>
      <c r="WX1029" s="0"/>
      <c r="WY1029" s="0"/>
      <c r="WZ1029" s="0"/>
      <c r="XA1029" s="0"/>
      <c r="XB1029" s="0"/>
      <c r="XC1029" s="0"/>
      <c r="XD1029" s="0"/>
      <c r="XE1029" s="0"/>
      <c r="XF1029" s="0"/>
      <c r="XG1029" s="0"/>
      <c r="XH1029" s="0"/>
      <c r="XI1029" s="0"/>
      <c r="XJ1029" s="0"/>
      <c r="XK1029" s="0"/>
      <c r="XL1029" s="0"/>
      <c r="XM1029" s="0"/>
      <c r="XN1029" s="0"/>
      <c r="XO1029" s="0"/>
      <c r="XP1029" s="0"/>
      <c r="XQ1029" s="0"/>
      <c r="XR1029" s="0"/>
      <c r="XS1029" s="0"/>
      <c r="XT1029" s="0"/>
      <c r="XU1029" s="0"/>
      <c r="XV1029" s="0"/>
      <c r="XW1029" s="0"/>
      <c r="XX1029" s="0"/>
      <c r="XY1029" s="0"/>
      <c r="XZ1029" s="0"/>
      <c r="YA1029" s="0"/>
      <c r="YB1029" s="0"/>
      <c r="YC1029" s="0"/>
      <c r="YD1029" s="0"/>
      <c r="YE1029" s="0"/>
      <c r="YF1029" s="0"/>
      <c r="YG1029" s="0"/>
      <c r="YH1029" s="0"/>
      <c r="YI1029" s="0"/>
      <c r="YJ1029" s="0"/>
      <c r="YK1029" s="0"/>
      <c r="YL1029" s="0"/>
      <c r="YM1029" s="0"/>
      <c r="YN1029" s="0"/>
      <c r="YO1029" s="0"/>
      <c r="YP1029" s="0"/>
      <c r="YQ1029" s="0"/>
      <c r="YR1029" s="0"/>
      <c r="YS1029" s="0"/>
      <c r="YT1029" s="0"/>
      <c r="YU1029" s="0"/>
      <c r="YV1029" s="0"/>
      <c r="YW1029" s="0"/>
      <c r="YX1029" s="0"/>
      <c r="YY1029" s="0"/>
      <c r="YZ1029" s="0"/>
      <c r="ZA1029" s="0"/>
      <c r="ZB1029" s="0"/>
      <c r="ZC1029" s="0"/>
      <c r="ZD1029" s="0"/>
      <c r="ZE1029" s="0"/>
      <c r="ZF1029" s="0"/>
      <c r="ZG1029" s="0"/>
      <c r="ZH1029" s="0"/>
      <c r="ZI1029" s="0"/>
      <c r="ZJ1029" s="0"/>
      <c r="ZK1029" s="0"/>
      <c r="ZL1029" s="0"/>
      <c r="ZM1029" s="0"/>
      <c r="ZN1029" s="0"/>
      <c r="ZO1029" s="0"/>
      <c r="ZP1029" s="0"/>
      <c r="ZQ1029" s="0"/>
      <c r="ZR1029" s="0"/>
      <c r="ZS1029" s="0"/>
      <c r="ZT1029" s="0"/>
      <c r="ZU1029" s="0"/>
      <c r="ZV1029" s="0"/>
      <c r="ZW1029" s="0"/>
      <c r="ZX1029" s="0"/>
      <c r="ZY1029" s="0"/>
      <c r="ZZ1029" s="0"/>
      <c r="AAA1029" s="0"/>
      <c r="AAB1029" s="0"/>
      <c r="AAC1029" s="0"/>
      <c r="AAD1029" s="0"/>
      <c r="AAE1029" s="0"/>
      <c r="AAF1029" s="0"/>
      <c r="AAG1029" s="0"/>
      <c r="AAH1029" s="0"/>
      <c r="AAI1029" s="0"/>
      <c r="AAJ1029" s="0"/>
      <c r="AAK1029" s="0"/>
      <c r="AAL1029" s="0"/>
      <c r="AAM1029" s="0"/>
      <c r="AAN1029" s="0"/>
      <c r="AAO1029" s="0"/>
      <c r="AAP1029" s="0"/>
      <c r="AAQ1029" s="0"/>
      <c r="AAR1029" s="0"/>
      <c r="AAS1029" s="0"/>
      <c r="AAT1029" s="0"/>
      <c r="AAU1029" s="0"/>
      <c r="AAV1029" s="0"/>
      <c r="AAW1029" s="0"/>
      <c r="AAX1029" s="0"/>
      <c r="AAY1029" s="0"/>
      <c r="AAZ1029" s="0"/>
      <c r="ABA1029" s="0"/>
      <c r="ABB1029" s="0"/>
      <c r="ABC1029" s="0"/>
      <c r="ABD1029" s="0"/>
      <c r="ABE1029" s="0"/>
      <c r="ABF1029" s="0"/>
      <c r="ABG1029" s="0"/>
      <c r="ABH1029" s="0"/>
      <c r="ABI1029" s="0"/>
      <c r="ABJ1029" s="0"/>
      <c r="ABK1029" s="0"/>
      <c r="ABL1029" s="0"/>
      <c r="ABM1029" s="0"/>
      <c r="ABN1029" s="0"/>
      <c r="ABO1029" s="0"/>
      <c r="ABP1029" s="0"/>
      <c r="ABQ1029" s="0"/>
      <c r="ABR1029" s="0"/>
      <c r="ABS1029" s="0"/>
      <c r="ABT1029" s="0"/>
      <c r="ABU1029" s="0"/>
      <c r="ABV1029" s="0"/>
      <c r="ABW1029" s="0"/>
      <c r="ABX1029" s="0"/>
      <c r="ABY1029" s="0"/>
      <c r="ABZ1029" s="0"/>
      <c r="ACA1029" s="0"/>
      <c r="ACB1029" s="0"/>
      <c r="ACC1029" s="0"/>
      <c r="ACD1029" s="0"/>
      <c r="ACE1029" s="0"/>
      <c r="ACF1029" s="0"/>
      <c r="ACG1029" s="0"/>
      <c r="ACH1029" s="0"/>
      <c r="ACI1029" s="0"/>
      <c r="ACJ1029" s="0"/>
      <c r="ACK1029" s="0"/>
      <c r="ACL1029" s="0"/>
      <c r="ACM1029" s="0"/>
      <c r="ACN1029" s="0"/>
      <c r="ACO1029" s="0"/>
      <c r="ACP1029" s="0"/>
      <c r="ACQ1029" s="0"/>
      <c r="ACR1029" s="0"/>
      <c r="ACS1029" s="0"/>
      <c r="ACT1029" s="0"/>
      <c r="ACU1029" s="0"/>
      <c r="ACV1029" s="0"/>
      <c r="ACW1029" s="0"/>
      <c r="ACX1029" s="0"/>
      <c r="ACY1029" s="0"/>
      <c r="ACZ1029" s="0"/>
      <c r="ADA1029" s="0"/>
      <c r="ADB1029" s="0"/>
      <c r="ADC1029" s="0"/>
      <c r="ADD1029" s="0"/>
      <c r="ADE1029" s="0"/>
      <c r="ADF1029" s="0"/>
      <c r="ADG1029" s="0"/>
      <c r="ADH1029" s="0"/>
      <c r="ADI1029" s="0"/>
      <c r="ADJ1029" s="0"/>
      <c r="ADK1029" s="0"/>
      <c r="ADL1029" s="0"/>
      <c r="ADM1029" s="0"/>
      <c r="ADN1029" s="0"/>
      <c r="ADO1029" s="0"/>
      <c r="ADP1029" s="0"/>
      <c r="ADQ1029" s="0"/>
      <c r="ADR1029" s="0"/>
      <c r="ADS1029" s="0"/>
      <c r="ADT1029" s="0"/>
      <c r="ADU1029" s="0"/>
      <c r="ADV1029" s="0"/>
      <c r="ADW1029" s="0"/>
      <c r="ADX1029" s="0"/>
      <c r="ADY1029" s="0"/>
      <c r="ADZ1029" s="0"/>
      <c r="AEA1029" s="0"/>
      <c r="AEB1029" s="0"/>
      <c r="AEC1029" s="0"/>
      <c r="AED1029" s="0"/>
      <c r="AEE1029" s="0"/>
      <c r="AEF1029" s="0"/>
      <c r="AEG1029" s="0"/>
      <c r="AEH1029" s="0"/>
      <c r="AEI1029" s="0"/>
      <c r="AEJ1029" s="0"/>
      <c r="AEK1029" s="0"/>
      <c r="AEL1029" s="0"/>
      <c r="AEM1029" s="0"/>
      <c r="AEN1029" s="0"/>
      <c r="AEO1029" s="0"/>
      <c r="AEP1029" s="0"/>
      <c r="AEQ1029" s="0"/>
      <c r="AER1029" s="0"/>
      <c r="AES1029" s="0"/>
      <c r="AET1029" s="0"/>
      <c r="AEU1029" s="0"/>
      <c r="AEV1029" s="0"/>
      <c r="AEW1029" s="0"/>
      <c r="AEX1029" s="0"/>
      <c r="AEY1029" s="0"/>
      <c r="AEZ1029" s="0"/>
      <c r="AFA1029" s="0"/>
      <c r="AFB1029" s="0"/>
      <c r="AFC1029" s="0"/>
      <c r="AFD1029" s="0"/>
      <c r="AFE1029" s="0"/>
      <c r="AFF1029" s="0"/>
      <c r="AFG1029" s="0"/>
      <c r="AFH1029" s="0"/>
      <c r="AFI1029" s="0"/>
      <c r="AFJ1029" s="0"/>
      <c r="AFK1029" s="0"/>
      <c r="AFL1029" s="0"/>
      <c r="AFM1029" s="0"/>
      <c r="AFN1029" s="0"/>
      <c r="AFO1029" s="0"/>
      <c r="AFP1029" s="0"/>
      <c r="AFQ1029" s="0"/>
      <c r="AFR1029" s="0"/>
      <c r="AFS1029" s="0"/>
      <c r="AFT1029" s="0"/>
      <c r="AFU1029" s="0"/>
      <c r="AFV1029" s="0"/>
      <c r="AFW1029" s="0"/>
      <c r="AFX1029" s="0"/>
      <c r="AFY1029" s="0"/>
      <c r="AFZ1029" s="0"/>
      <c r="AGA1029" s="0"/>
      <c r="AGB1029" s="0"/>
      <c r="AGC1029" s="0"/>
      <c r="AGD1029" s="0"/>
      <c r="AGE1029" s="0"/>
      <c r="AGF1029" s="0"/>
      <c r="AGG1029" s="0"/>
      <c r="AGH1029" s="0"/>
      <c r="AGI1029" s="0"/>
      <c r="AGJ1029" s="0"/>
      <c r="AGK1029" s="0"/>
      <c r="AGL1029" s="0"/>
      <c r="AGM1029" s="0"/>
      <c r="AGN1029" s="0"/>
      <c r="AGO1029" s="0"/>
      <c r="AGP1029" s="0"/>
      <c r="AGQ1029" s="0"/>
      <c r="AGR1029" s="0"/>
      <c r="AGS1029" s="0"/>
      <c r="AGT1029" s="0"/>
      <c r="AGU1029" s="0"/>
      <c r="AGV1029" s="0"/>
      <c r="AGW1029" s="0"/>
      <c r="AGX1029" s="0"/>
      <c r="AGY1029" s="0"/>
      <c r="AGZ1029" s="0"/>
      <c r="AHA1029" s="0"/>
      <c r="AHB1029" s="0"/>
      <c r="AHC1029" s="0"/>
      <c r="AHD1029" s="0"/>
      <c r="AHE1029" s="0"/>
      <c r="AHF1029" s="0"/>
      <c r="AHG1029" s="0"/>
      <c r="AHH1029" s="0"/>
      <c r="AHI1029" s="0"/>
      <c r="AHJ1029" s="0"/>
      <c r="AHK1029" s="0"/>
      <c r="AHL1029" s="0"/>
      <c r="AHM1029" s="0"/>
      <c r="AHN1029" s="0"/>
      <c r="AHO1029" s="0"/>
      <c r="AHP1029" s="0"/>
      <c r="AHQ1029" s="0"/>
      <c r="AHR1029" s="0"/>
      <c r="AHS1029" s="0"/>
      <c r="AHT1029" s="0"/>
      <c r="AHU1029" s="0"/>
      <c r="AHV1029" s="0"/>
      <c r="AHW1029" s="0"/>
      <c r="AHX1029" s="0"/>
      <c r="AHY1029" s="0"/>
      <c r="AHZ1029" s="0"/>
      <c r="AIA1029" s="0"/>
      <c r="AIB1029" s="0"/>
      <c r="AIC1029" s="0"/>
      <c r="AID1029" s="0"/>
      <c r="AIE1029" s="0"/>
      <c r="AIF1029" s="0"/>
      <c r="AIG1029" s="0"/>
      <c r="AIH1029" s="0"/>
      <c r="AII1029" s="0"/>
      <c r="AIJ1029" s="0"/>
      <c r="AIK1029" s="0"/>
      <c r="AIL1029" s="0"/>
      <c r="AIM1029" s="0"/>
      <c r="AIN1029" s="0"/>
      <c r="AIO1029" s="0"/>
      <c r="AIP1029" s="0"/>
      <c r="AIQ1029" s="0"/>
      <c r="AIR1029" s="0"/>
      <c r="AIS1029" s="0"/>
      <c r="AIT1029" s="0"/>
      <c r="AIU1029" s="0"/>
      <c r="AIV1029" s="0"/>
      <c r="AIW1029" s="0"/>
      <c r="AIX1029" s="0"/>
      <c r="AIY1029" s="0"/>
      <c r="AIZ1029" s="0"/>
      <c r="AJA1029" s="0"/>
      <c r="AJB1029" s="0"/>
      <c r="AJC1029" s="0"/>
      <c r="AJD1029" s="0"/>
      <c r="AJE1029" s="0"/>
      <c r="AJF1029" s="0"/>
      <c r="AJG1029" s="0"/>
      <c r="AJH1029" s="0"/>
      <c r="AJI1029" s="0"/>
      <c r="AJJ1029" s="0"/>
      <c r="AJK1029" s="0"/>
      <c r="AJL1029" s="0"/>
      <c r="AJM1029" s="0"/>
      <c r="AJN1029" s="0"/>
      <c r="AJO1029" s="0"/>
      <c r="AJP1029" s="0"/>
      <c r="AJQ1029" s="0"/>
      <c r="AJR1029" s="0"/>
      <c r="AJS1029" s="0"/>
      <c r="AJT1029" s="0"/>
      <c r="AJU1029" s="0"/>
      <c r="AJV1029" s="0"/>
      <c r="AJW1029" s="0"/>
      <c r="AJX1029" s="0"/>
      <c r="AJY1029" s="0"/>
      <c r="AJZ1029" s="0"/>
      <c r="AKA1029" s="0"/>
      <c r="AKB1029" s="0"/>
      <c r="AKC1029" s="0"/>
      <c r="AKD1029" s="0"/>
      <c r="AKE1029" s="0"/>
      <c r="AKF1029" s="0"/>
      <c r="AKG1029" s="0"/>
      <c r="AKH1029" s="0"/>
      <c r="AKI1029" s="0"/>
      <c r="AKJ1029" s="0"/>
      <c r="AKK1029" s="0"/>
      <c r="AKL1029" s="0"/>
      <c r="AKM1029" s="0"/>
      <c r="AKN1029" s="0"/>
      <c r="AKO1029" s="0"/>
      <c r="AKP1029" s="0"/>
      <c r="AKQ1029" s="0"/>
      <c r="AKR1029" s="0"/>
      <c r="AKS1029" s="0"/>
      <c r="AKT1029" s="0"/>
      <c r="AKU1029" s="0"/>
      <c r="AKV1029" s="0"/>
      <c r="AKW1029" s="0"/>
      <c r="AKX1029" s="0"/>
      <c r="AKY1029" s="0"/>
      <c r="AKZ1029" s="0"/>
      <c r="ALA1029" s="0"/>
      <c r="ALB1029" s="0"/>
      <c r="ALC1029" s="0"/>
      <c r="ALD1029" s="0"/>
      <c r="ALE1029" s="0"/>
      <c r="ALF1029" s="0"/>
      <c r="ALG1029" s="0"/>
      <c r="ALH1029" s="0"/>
      <c r="ALI1029" s="0"/>
      <c r="ALJ1029" s="0"/>
      <c r="ALK1029" s="0"/>
      <c r="ALL1029" s="0"/>
      <c r="ALM1029" s="0"/>
      <c r="ALN1029" s="0"/>
      <c r="ALO1029" s="0"/>
      <c r="ALP1029" s="0"/>
      <c r="ALQ1029" s="0"/>
      <c r="ALR1029" s="0"/>
      <c r="ALS1029" s="0"/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customFormat="false" ht="19.5" hidden="true" customHeight="true" outlineLevel="0" collapsed="false">
      <c r="A1030" s="5" t="n">
        <v>1028</v>
      </c>
      <c r="B1030" s="75" t="s">
        <v>7</v>
      </c>
      <c r="C1030" s="75" t="s">
        <v>689</v>
      </c>
      <c r="D1030" s="75" t="s">
        <v>1204</v>
      </c>
      <c r="E1030" s="57" t="s">
        <v>1253</v>
      </c>
      <c r="F1030" s="57" t="s">
        <v>1261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/>
      <c r="LY1030" s="0"/>
      <c r="LZ1030" s="0"/>
      <c r="MA1030" s="0"/>
      <c r="MB1030" s="0"/>
      <c r="MC1030" s="0"/>
      <c r="MD1030" s="0"/>
      <c r="ME1030" s="0"/>
      <c r="MF1030" s="0"/>
      <c r="MG1030" s="0"/>
      <c r="MH1030" s="0"/>
      <c r="MI1030" s="0"/>
      <c r="MJ1030" s="0"/>
      <c r="MK1030" s="0"/>
      <c r="ML1030" s="0"/>
      <c r="MM1030" s="0"/>
      <c r="MN1030" s="0"/>
      <c r="MO1030" s="0"/>
      <c r="MP1030" s="0"/>
      <c r="MQ1030" s="0"/>
      <c r="MR1030" s="0"/>
      <c r="MS1030" s="0"/>
      <c r="MT1030" s="0"/>
      <c r="MU1030" s="0"/>
      <c r="MV1030" s="0"/>
      <c r="MW1030" s="0"/>
      <c r="MX1030" s="0"/>
      <c r="MY1030" s="0"/>
      <c r="MZ1030" s="0"/>
      <c r="NA1030" s="0"/>
      <c r="NB1030" s="0"/>
      <c r="NC1030" s="0"/>
      <c r="ND1030" s="0"/>
      <c r="NE1030" s="0"/>
      <c r="NF1030" s="0"/>
      <c r="NG1030" s="0"/>
      <c r="NH1030" s="0"/>
      <c r="NI1030" s="0"/>
      <c r="NJ1030" s="0"/>
      <c r="NK1030" s="0"/>
      <c r="NL1030" s="0"/>
      <c r="NM1030" s="0"/>
      <c r="NN1030" s="0"/>
      <c r="NO1030" s="0"/>
      <c r="NP1030" s="0"/>
      <c r="NQ1030" s="0"/>
      <c r="NR1030" s="0"/>
      <c r="NS1030" s="0"/>
      <c r="NT1030" s="0"/>
      <c r="NU1030" s="0"/>
      <c r="NV1030" s="0"/>
      <c r="NW1030" s="0"/>
      <c r="NX1030" s="0"/>
      <c r="NY1030" s="0"/>
      <c r="NZ1030" s="0"/>
      <c r="OA1030" s="0"/>
      <c r="OB1030" s="0"/>
      <c r="OC1030" s="0"/>
      <c r="OD1030" s="0"/>
      <c r="OE1030" s="0"/>
      <c r="OF1030" s="0"/>
      <c r="OG1030" s="0"/>
      <c r="OH1030" s="0"/>
      <c r="OI1030" s="0"/>
      <c r="OJ1030" s="0"/>
      <c r="OK1030" s="0"/>
      <c r="OL1030" s="0"/>
      <c r="OM1030" s="0"/>
      <c r="ON1030" s="0"/>
      <c r="OO1030" s="0"/>
      <c r="OP1030" s="0"/>
      <c r="OQ1030" s="0"/>
      <c r="OR1030" s="0"/>
      <c r="OS1030" s="0"/>
      <c r="OT1030" s="0"/>
      <c r="OU1030" s="0"/>
      <c r="OV1030" s="0"/>
      <c r="OW1030" s="0"/>
      <c r="OX1030" s="0"/>
      <c r="OY1030" s="0"/>
      <c r="OZ1030" s="0"/>
      <c r="PA1030" s="0"/>
      <c r="PB1030" s="0"/>
      <c r="PC1030" s="0"/>
      <c r="PD1030" s="0"/>
      <c r="PE1030" s="0"/>
      <c r="PF1030" s="0"/>
      <c r="PG1030" s="0"/>
      <c r="PH1030" s="0"/>
      <c r="PI1030" s="0"/>
      <c r="PJ1030" s="0"/>
      <c r="PK1030" s="0"/>
      <c r="PL1030" s="0"/>
      <c r="PM1030" s="0"/>
      <c r="PN1030" s="0"/>
      <c r="PO1030" s="0"/>
      <c r="PP1030" s="0"/>
      <c r="PQ1030" s="0"/>
      <c r="PR1030" s="0"/>
      <c r="PS1030" s="0"/>
      <c r="PT1030" s="0"/>
      <c r="PU1030" s="0"/>
      <c r="PV1030" s="0"/>
      <c r="PW1030" s="0"/>
      <c r="PX1030" s="0"/>
      <c r="PY1030" s="0"/>
      <c r="PZ1030" s="0"/>
      <c r="QA1030" s="0"/>
      <c r="QB1030" s="0"/>
      <c r="QC1030" s="0"/>
      <c r="QD1030" s="0"/>
      <c r="QE1030" s="0"/>
      <c r="QF1030" s="0"/>
      <c r="QG1030" s="0"/>
      <c r="QH1030" s="0"/>
      <c r="QI1030" s="0"/>
      <c r="QJ1030" s="0"/>
      <c r="QK1030" s="0"/>
      <c r="QL1030" s="0"/>
      <c r="QM1030" s="0"/>
      <c r="QN1030" s="0"/>
      <c r="QO1030" s="0"/>
      <c r="QP1030" s="0"/>
      <c r="QQ1030" s="0"/>
      <c r="QR1030" s="0"/>
      <c r="QS1030" s="0"/>
      <c r="QT1030" s="0"/>
      <c r="QU1030" s="0"/>
      <c r="QV1030" s="0"/>
      <c r="QW1030" s="0"/>
      <c r="QX1030" s="0"/>
      <c r="QY1030" s="0"/>
      <c r="QZ1030" s="0"/>
      <c r="RA1030" s="0"/>
      <c r="RB1030" s="0"/>
      <c r="RC1030" s="0"/>
      <c r="RD1030" s="0"/>
      <c r="RE1030" s="0"/>
      <c r="RF1030" s="0"/>
      <c r="RG1030" s="0"/>
      <c r="RH1030" s="0"/>
      <c r="RI1030" s="0"/>
      <c r="RJ1030" s="0"/>
      <c r="RK1030" s="0"/>
      <c r="RL1030" s="0"/>
      <c r="RM1030" s="0"/>
      <c r="RN1030" s="0"/>
      <c r="RO1030" s="0"/>
      <c r="RP1030" s="0"/>
      <c r="RQ1030" s="0"/>
      <c r="RR1030" s="0"/>
      <c r="RS1030" s="0"/>
      <c r="RT1030" s="0"/>
      <c r="RU1030" s="0"/>
      <c r="RV1030" s="0"/>
      <c r="RW1030" s="0"/>
      <c r="RX1030" s="0"/>
      <c r="RY1030" s="0"/>
      <c r="RZ1030" s="0"/>
      <c r="SA1030" s="0"/>
      <c r="SB1030" s="0"/>
      <c r="SC1030" s="0"/>
      <c r="SD1030" s="0"/>
      <c r="SE1030" s="0"/>
      <c r="SF1030" s="0"/>
      <c r="SG1030" s="0"/>
      <c r="SH1030" s="0"/>
      <c r="SI1030" s="0"/>
      <c r="SJ1030" s="0"/>
      <c r="SK1030" s="0"/>
      <c r="SL1030" s="0"/>
      <c r="SM1030" s="0"/>
      <c r="SN1030" s="0"/>
      <c r="SO1030" s="0"/>
      <c r="SP1030" s="0"/>
      <c r="SQ1030" s="0"/>
      <c r="SR1030" s="0"/>
      <c r="SS1030" s="0"/>
      <c r="ST1030" s="0"/>
      <c r="SU1030" s="0"/>
      <c r="SV1030" s="0"/>
      <c r="SW1030" s="0"/>
      <c r="SX1030" s="0"/>
      <c r="SY1030" s="0"/>
      <c r="SZ1030" s="0"/>
      <c r="TA1030" s="0"/>
      <c r="TB1030" s="0"/>
      <c r="TC1030" s="0"/>
      <c r="TD1030" s="0"/>
      <c r="TE1030" s="0"/>
      <c r="TF1030" s="0"/>
      <c r="TG1030" s="0"/>
      <c r="TH1030" s="0"/>
      <c r="TI1030" s="0"/>
      <c r="TJ1030" s="0"/>
      <c r="TK1030" s="0"/>
      <c r="TL1030" s="0"/>
      <c r="TM1030" s="0"/>
      <c r="TN1030" s="0"/>
      <c r="TO1030" s="0"/>
      <c r="TP1030" s="0"/>
      <c r="TQ1030" s="0"/>
      <c r="TR1030" s="0"/>
      <c r="TS1030" s="0"/>
      <c r="TT1030" s="0"/>
      <c r="TU1030" s="0"/>
      <c r="TV1030" s="0"/>
      <c r="TW1030" s="0"/>
      <c r="TX1030" s="0"/>
      <c r="TY1030" s="0"/>
      <c r="TZ1030" s="0"/>
      <c r="UA1030" s="0"/>
      <c r="UB1030" s="0"/>
      <c r="UC1030" s="0"/>
      <c r="UD1030" s="0"/>
      <c r="UE1030" s="0"/>
      <c r="UF1030" s="0"/>
      <c r="UG1030" s="0"/>
      <c r="UH1030" s="0"/>
      <c r="UI1030" s="0"/>
      <c r="UJ1030" s="0"/>
      <c r="UK1030" s="0"/>
      <c r="UL1030" s="0"/>
      <c r="UM1030" s="0"/>
      <c r="UN1030" s="0"/>
      <c r="UO1030" s="0"/>
      <c r="UP1030" s="0"/>
      <c r="UQ1030" s="0"/>
      <c r="UR1030" s="0"/>
      <c r="US1030" s="0"/>
      <c r="UT1030" s="0"/>
      <c r="UU1030" s="0"/>
      <c r="UV1030" s="0"/>
      <c r="UW1030" s="0"/>
      <c r="UX1030" s="0"/>
      <c r="UY1030" s="0"/>
      <c r="UZ1030" s="0"/>
      <c r="VA1030" s="0"/>
      <c r="VB1030" s="0"/>
      <c r="VC1030" s="0"/>
      <c r="VD1030" s="0"/>
      <c r="VE1030" s="0"/>
      <c r="VF1030" s="0"/>
      <c r="VG1030" s="0"/>
      <c r="VH1030" s="0"/>
      <c r="VI1030" s="0"/>
      <c r="VJ1030" s="0"/>
      <c r="VK1030" s="0"/>
      <c r="VL1030" s="0"/>
      <c r="VM1030" s="0"/>
      <c r="VN1030" s="0"/>
      <c r="VO1030" s="0"/>
      <c r="VP1030" s="0"/>
      <c r="VQ1030" s="0"/>
      <c r="VR1030" s="0"/>
      <c r="VS1030" s="0"/>
      <c r="VT1030" s="0"/>
      <c r="VU1030" s="0"/>
      <c r="VV1030" s="0"/>
      <c r="VW1030" s="0"/>
      <c r="VX1030" s="0"/>
      <c r="VY1030" s="0"/>
      <c r="VZ1030" s="0"/>
      <c r="WA1030" s="0"/>
      <c r="WB1030" s="0"/>
      <c r="WC1030" s="0"/>
      <c r="WD1030" s="0"/>
      <c r="WE1030" s="0"/>
      <c r="WF1030" s="0"/>
      <c r="WG1030" s="0"/>
      <c r="WH1030" s="0"/>
      <c r="WI1030" s="0"/>
      <c r="WJ1030" s="0"/>
      <c r="WK1030" s="0"/>
      <c r="WL1030" s="0"/>
      <c r="WM1030" s="0"/>
      <c r="WN1030" s="0"/>
      <c r="WO1030" s="0"/>
      <c r="WP1030" s="0"/>
      <c r="WQ1030" s="0"/>
      <c r="WR1030" s="0"/>
      <c r="WS1030" s="0"/>
      <c r="WT1030" s="0"/>
      <c r="WU1030" s="0"/>
      <c r="WV1030" s="0"/>
      <c r="WW1030" s="0"/>
      <c r="WX1030" s="0"/>
      <c r="WY1030" s="0"/>
      <c r="WZ1030" s="0"/>
      <c r="XA1030" s="0"/>
      <c r="XB1030" s="0"/>
      <c r="XC1030" s="0"/>
      <c r="XD1030" s="0"/>
      <c r="XE1030" s="0"/>
      <c r="XF1030" s="0"/>
      <c r="XG1030" s="0"/>
      <c r="XH1030" s="0"/>
      <c r="XI1030" s="0"/>
      <c r="XJ1030" s="0"/>
      <c r="XK1030" s="0"/>
      <c r="XL1030" s="0"/>
      <c r="XM1030" s="0"/>
      <c r="XN1030" s="0"/>
      <c r="XO1030" s="0"/>
      <c r="XP1030" s="0"/>
      <c r="XQ1030" s="0"/>
      <c r="XR1030" s="0"/>
      <c r="XS1030" s="0"/>
      <c r="XT1030" s="0"/>
      <c r="XU1030" s="0"/>
      <c r="XV1030" s="0"/>
      <c r="XW1030" s="0"/>
      <c r="XX1030" s="0"/>
      <c r="XY1030" s="0"/>
      <c r="XZ1030" s="0"/>
      <c r="YA1030" s="0"/>
      <c r="YB1030" s="0"/>
      <c r="YC1030" s="0"/>
      <c r="YD1030" s="0"/>
      <c r="YE1030" s="0"/>
      <c r="YF1030" s="0"/>
      <c r="YG1030" s="0"/>
      <c r="YH1030" s="0"/>
      <c r="YI1030" s="0"/>
      <c r="YJ1030" s="0"/>
      <c r="YK1030" s="0"/>
      <c r="YL1030" s="0"/>
      <c r="YM1030" s="0"/>
      <c r="YN1030" s="0"/>
      <c r="YO1030" s="0"/>
      <c r="YP1030" s="0"/>
      <c r="YQ1030" s="0"/>
      <c r="YR1030" s="0"/>
      <c r="YS1030" s="0"/>
      <c r="YT1030" s="0"/>
      <c r="YU1030" s="0"/>
      <c r="YV1030" s="0"/>
      <c r="YW1030" s="0"/>
      <c r="YX1030" s="0"/>
      <c r="YY1030" s="0"/>
      <c r="YZ1030" s="0"/>
      <c r="ZA1030" s="0"/>
      <c r="ZB1030" s="0"/>
      <c r="ZC1030" s="0"/>
      <c r="ZD1030" s="0"/>
      <c r="ZE1030" s="0"/>
      <c r="ZF1030" s="0"/>
      <c r="ZG1030" s="0"/>
      <c r="ZH1030" s="0"/>
      <c r="ZI1030" s="0"/>
      <c r="ZJ1030" s="0"/>
      <c r="ZK1030" s="0"/>
      <c r="ZL1030" s="0"/>
      <c r="ZM1030" s="0"/>
      <c r="ZN1030" s="0"/>
      <c r="ZO1030" s="0"/>
      <c r="ZP1030" s="0"/>
      <c r="ZQ1030" s="0"/>
      <c r="ZR1030" s="0"/>
      <c r="ZS1030" s="0"/>
      <c r="ZT1030" s="0"/>
      <c r="ZU1030" s="0"/>
      <c r="ZV1030" s="0"/>
      <c r="ZW1030" s="0"/>
      <c r="ZX1030" s="0"/>
      <c r="ZY1030" s="0"/>
      <c r="ZZ1030" s="0"/>
      <c r="AAA1030" s="0"/>
      <c r="AAB1030" s="0"/>
      <c r="AAC1030" s="0"/>
      <c r="AAD1030" s="0"/>
      <c r="AAE1030" s="0"/>
      <c r="AAF1030" s="0"/>
      <c r="AAG1030" s="0"/>
      <c r="AAH1030" s="0"/>
      <c r="AAI1030" s="0"/>
      <c r="AAJ1030" s="0"/>
      <c r="AAK1030" s="0"/>
      <c r="AAL1030" s="0"/>
      <c r="AAM1030" s="0"/>
      <c r="AAN1030" s="0"/>
      <c r="AAO1030" s="0"/>
      <c r="AAP1030" s="0"/>
      <c r="AAQ1030" s="0"/>
      <c r="AAR1030" s="0"/>
      <c r="AAS1030" s="0"/>
      <c r="AAT1030" s="0"/>
      <c r="AAU1030" s="0"/>
      <c r="AAV1030" s="0"/>
      <c r="AAW1030" s="0"/>
      <c r="AAX1030" s="0"/>
      <c r="AAY1030" s="0"/>
      <c r="AAZ1030" s="0"/>
      <c r="ABA1030" s="0"/>
      <c r="ABB1030" s="0"/>
      <c r="ABC1030" s="0"/>
      <c r="ABD1030" s="0"/>
      <c r="ABE1030" s="0"/>
      <c r="ABF1030" s="0"/>
      <c r="ABG1030" s="0"/>
      <c r="ABH1030" s="0"/>
      <c r="ABI1030" s="0"/>
      <c r="ABJ1030" s="0"/>
      <c r="ABK1030" s="0"/>
      <c r="ABL1030" s="0"/>
      <c r="ABM1030" s="0"/>
      <c r="ABN1030" s="0"/>
      <c r="ABO1030" s="0"/>
      <c r="ABP1030" s="0"/>
      <c r="ABQ1030" s="0"/>
      <c r="ABR1030" s="0"/>
      <c r="ABS1030" s="0"/>
      <c r="ABT1030" s="0"/>
      <c r="ABU1030" s="0"/>
      <c r="ABV1030" s="0"/>
      <c r="ABW1030" s="0"/>
      <c r="ABX1030" s="0"/>
      <c r="ABY1030" s="0"/>
      <c r="ABZ1030" s="0"/>
      <c r="ACA1030" s="0"/>
      <c r="ACB1030" s="0"/>
      <c r="ACC1030" s="0"/>
      <c r="ACD1030" s="0"/>
      <c r="ACE1030" s="0"/>
      <c r="ACF1030" s="0"/>
      <c r="ACG1030" s="0"/>
      <c r="ACH1030" s="0"/>
      <c r="ACI1030" s="0"/>
      <c r="ACJ1030" s="0"/>
      <c r="ACK1030" s="0"/>
      <c r="ACL1030" s="0"/>
      <c r="ACM1030" s="0"/>
      <c r="ACN1030" s="0"/>
      <c r="ACO1030" s="0"/>
      <c r="ACP1030" s="0"/>
      <c r="ACQ1030" s="0"/>
      <c r="ACR1030" s="0"/>
      <c r="ACS1030" s="0"/>
      <c r="ACT1030" s="0"/>
      <c r="ACU1030" s="0"/>
      <c r="ACV1030" s="0"/>
      <c r="ACW1030" s="0"/>
      <c r="ACX1030" s="0"/>
      <c r="ACY1030" s="0"/>
      <c r="ACZ1030" s="0"/>
      <c r="ADA1030" s="0"/>
      <c r="ADB1030" s="0"/>
      <c r="ADC1030" s="0"/>
      <c r="ADD1030" s="0"/>
      <c r="ADE1030" s="0"/>
      <c r="ADF1030" s="0"/>
      <c r="ADG1030" s="0"/>
      <c r="ADH1030" s="0"/>
      <c r="ADI1030" s="0"/>
      <c r="ADJ1030" s="0"/>
      <c r="ADK1030" s="0"/>
      <c r="ADL1030" s="0"/>
      <c r="ADM1030" s="0"/>
      <c r="ADN1030" s="0"/>
      <c r="ADO1030" s="0"/>
      <c r="ADP1030" s="0"/>
      <c r="ADQ1030" s="0"/>
      <c r="ADR1030" s="0"/>
      <c r="ADS1030" s="0"/>
      <c r="ADT1030" s="0"/>
      <c r="ADU1030" s="0"/>
      <c r="ADV1030" s="0"/>
      <c r="ADW1030" s="0"/>
      <c r="ADX1030" s="0"/>
      <c r="ADY1030" s="0"/>
      <c r="ADZ1030" s="0"/>
      <c r="AEA1030" s="0"/>
      <c r="AEB1030" s="0"/>
      <c r="AEC1030" s="0"/>
      <c r="AED1030" s="0"/>
      <c r="AEE1030" s="0"/>
      <c r="AEF1030" s="0"/>
      <c r="AEG1030" s="0"/>
      <c r="AEH1030" s="0"/>
      <c r="AEI1030" s="0"/>
      <c r="AEJ1030" s="0"/>
      <c r="AEK1030" s="0"/>
      <c r="AEL1030" s="0"/>
      <c r="AEM1030" s="0"/>
      <c r="AEN1030" s="0"/>
      <c r="AEO1030" s="0"/>
      <c r="AEP1030" s="0"/>
      <c r="AEQ1030" s="0"/>
      <c r="AER1030" s="0"/>
      <c r="AES1030" s="0"/>
      <c r="AET1030" s="0"/>
      <c r="AEU1030" s="0"/>
      <c r="AEV1030" s="0"/>
      <c r="AEW1030" s="0"/>
      <c r="AEX1030" s="0"/>
      <c r="AEY1030" s="0"/>
      <c r="AEZ1030" s="0"/>
      <c r="AFA1030" s="0"/>
      <c r="AFB1030" s="0"/>
      <c r="AFC1030" s="0"/>
      <c r="AFD1030" s="0"/>
      <c r="AFE1030" s="0"/>
      <c r="AFF1030" s="0"/>
      <c r="AFG1030" s="0"/>
      <c r="AFH1030" s="0"/>
      <c r="AFI1030" s="0"/>
      <c r="AFJ1030" s="0"/>
      <c r="AFK1030" s="0"/>
      <c r="AFL1030" s="0"/>
      <c r="AFM1030" s="0"/>
      <c r="AFN1030" s="0"/>
      <c r="AFO1030" s="0"/>
      <c r="AFP1030" s="0"/>
      <c r="AFQ1030" s="0"/>
      <c r="AFR1030" s="0"/>
      <c r="AFS1030" s="0"/>
      <c r="AFT1030" s="0"/>
      <c r="AFU1030" s="0"/>
      <c r="AFV1030" s="0"/>
      <c r="AFW1030" s="0"/>
      <c r="AFX1030" s="0"/>
      <c r="AFY1030" s="0"/>
      <c r="AFZ1030" s="0"/>
      <c r="AGA1030" s="0"/>
      <c r="AGB1030" s="0"/>
      <c r="AGC1030" s="0"/>
      <c r="AGD1030" s="0"/>
      <c r="AGE1030" s="0"/>
      <c r="AGF1030" s="0"/>
      <c r="AGG1030" s="0"/>
      <c r="AGH1030" s="0"/>
      <c r="AGI1030" s="0"/>
      <c r="AGJ1030" s="0"/>
      <c r="AGK1030" s="0"/>
      <c r="AGL1030" s="0"/>
      <c r="AGM1030" s="0"/>
      <c r="AGN1030" s="0"/>
      <c r="AGO1030" s="0"/>
      <c r="AGP1030" s="0"/>
      <c r="AGQ1030" s="0"/>
      <c r="AGR1030" s="0"/>
      <c r="AGS1030" s="0"/>
      <c r="AGT1030" s="0"/>
      <c r="AGU1030" s="0"/>
      <c r="AGV1030" s="0"/>
      <c r="AGW1030" s="0"/>
      <c r="AGX1030" s="0"/>
      <c r="AGY1030" s="0"/>
      <c r="AGZ1030" s="0"/>
      <c r="AHA1030" s="0"/>
      <c r="AHB1030" s="0"/>
      <c r="AHC1030" s="0"/>
      <c r="AHD1030" s="0"/>
      <c r="AHE1030" s="0"/>
      <c r="AHF1030" s="0"/>
      <c r="AHG1030" s="0"/>
      <c r="AHH1030" s="0"/>
      <c r="AHI1030" s="0"/>
      <c r="AHJ1030" s="0"/>
      <c r="AHK1030" s="0"/>
      <c r="AHL1030" s="0"/>
      <c r="AHM1030" s="0"/>
      <c r="AHN1030" s="0"/>
      <c r="AHO1030" s="0"/>
      <c r="AHP1030" s="0"/>
      <c r="AHQ1030" s="0"/>
      <c r="AHR1030" s="0"/>
      <c r="AHS1030" s="0"/>
      <c r="AHT1030" s="0"/>
      <c r="AHU1030" s="0"/>
      <c r="AHV1030" s="0"/>
      <c r="AHW1030" s="0"/>
      <c r="AHX1030" s="0"/>
      <c r="AHY1030" s="0"/>
      <c r="AHZ1030" s="0"/>
      <c r="AIA1030" s="0"/>
      <c r="AIB1030" s="0"/>
      <c r="AIC1030" s="0"/>
      <c r="AID1030" s="0"/>
      <c r="AIE1030" s="0"/>
      <c r="AIF1030" s="0"/>
      <c r="AIG1030" s="0"/>
      <c r="AIH1030" s="0"/>
      <c r="AII1030" s="0"/>
      <c r="AIJ1030" s="0"/>
      <c r="AIK1030" s="0"/>
      <c r="AIL1030" s="0"/>
      <c r="AIM1030" s="0"/>
      <c r="AIN1030" s="0"/>
      <c r="AIO1030" s="0"/>
      <c r="AIP1030" s="0"/>
      <c r="AIQ1030" s="0"/>
      <c r="AIR1030" s="0"/>
      <c r="AIS1030" s="0"/>
      <c r="AIT1030" s="0"/>
      <c r="AIU1030" s="0"/>
      <c r="AIV1030" s="0"/>
      <c r="AIW1030" s="0"/>
      <c r="AIX1030" s="0"/>
      <c r="AIY1030" s="0"/>
      <c r="AIZ1030" s="0"/>
      <c r="AJA1030" s="0"/>
      <c r="AJB1030" s="0"/>
      <c r="AJC1030" s="0"/>
      <c r="AJD1030" s="0"/>
      <c r="AJE1030" s="0"/>
      <c r="AJF1030" s="0"/>
      <c r="AJG1030" s="0"/>
      <c r="AJH1030" s="0"/>
      <c r="AJI1030" s="0"/>
      <c r="AJJ1030" s="0"/>
      <c r="AJK1030" s="0"/>
      <c r="AJL1030" s="0"/>
      <c r="AJM1030" s="0"/>
      <c r="AJN1030" s="0"/>
      <c r="AJO1030" s="0"/>
      <c r="AJP1030" s="0"/>
      <c r="AJQ1030" s="0"/>
      <c r="AJR1030" s="0"/>
      <c r="AJS1030" s="0"/>
      <c r="AJT1030" s="0"/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customFormat="false" ht="19.5" hidden="true" customHeight="true" outlineLevel="0" collapsed="false">
      <c r="A1031" s="5" t="n">
        <v>1029</v>
      </c>
      <c r="B1031" s="75" t="s">
        <v>7</v>
      </c>
      <c r="C1031" s="75" t="s">
        <v>689</v>
      </c>
      <c r="D1031" s="75" t="s">
        <v>1204</v>
      </c>
      <c r="E1031" s="57" t="s">
        <v>1262</v>
      </c>
      <c r="F1031" s="57" t="s">
        <v>1263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  <c r="IW1031" s="0"/>
      <c r="IX1031" s="0"/>
      <c r="IY1031" s="0"/>
      <c r="IZ1031" s="0"/>
      <c r="JA1031" s="0"/>
      <c r="JB1031" s="0"/>
      <c r="JC1031" s="0"/>
      <c r="JD1031" s="0"/>
      <c r="JE1031" s="0"/>
      <c r="JF1031" s="0"/>
      <c r="JG1031" s="0"/>
      <c r="JH1031" s="0"/>
      <c r="JI1031" s="0"/>
      <c r="JJ1031" s="0"/>
      <c r="JK1031" s="0"/>
      <c r="JL1031" s="0"/>
      <c r="JM1031" s="0"/>
      <c r="JN1031" s="0"/>
      <c r="JO1031" s="0"/>
      <c r="JP1031" s="0"/>
      <c r="JQ1031" s="0"/>
      <c r="JR1031" s="0"/>
      <c r="JS1031" s="0"/>
      <c r="JT1031" s="0"/>
      <c r="JU1031" s="0"/>
      <c r="JV1031" s="0"/>
      <c r="JW1031" s="0"/>
      <c r="JX1031" s="0"/>
      <c r="JY1031" s="0"/>
      <c r="JZ1031" s="0"/>
      <c r="KA1031" s="0"/>
      <c r="KB1031" s="0"/>
      <c r="KC1031" s="0"/>
      <c r="KD1031" s="0"/>
      <c r="KE1031" s="0"/>
      <c r="KF1031" s="0"/>
      <c r="KG1031" s="0"/>
      <c r="KH1031" s="0"/>
      <c r="KI1031" s="0"/>
      <c r="KJ1031" s="0"/>
      <c r="KK1031" s="0"/>
      <c r="KL1031" s="0"/>
      <c r="KM1031" s="0"/>
      <c r="KN1031" s="0"/>
      <c r="KO1031" s="0"/>
      <c r="KP1031" s="0"/>
      <c r="KQ1031" s="0"/>
      <c r="KR1031" s="0"/>
      <c r="KS1031" s="0"/>
      <c r="KT1031" s="0"/>
      <c r="KU1031" s="0"/>
      <c r="KV1031" s="0"/>
      <c r="KW1031" s="0"/>
      <c r="KX1031" s="0"/>
      <c r="KY1031" s="0"/>
      <c r="KZ1031" s="0"/>
      <c r="LA1031" s="0"/>
      <c r="LB1031" s="0"/>
      <c r="LC1031" s="0"/>
      <c r="LD1031" s="0"/>
      <c r="LE1031" s="0"/>
      <c r="LF1031" s="0"/>
      <c r="LG1031" s="0"/>
      <c r="LH1031" s="0"/>
      <c r="LI1031" s="0"/>
      <c r="LJ1031" s="0"/>
      <c r="LK1031" s="0"/>
      <c r="LL1031" s="0"/>
      <c r="LM1031" s="0"/>
      <c r="LN1031" s="0"/>
      <c r="LO1031" s="0"/>
      <c r="LP1031" s="0"/>
      <c r="LQ1031" s="0"/>
      <c r="LR1031" s="0"/>
      <c r="LS1031" s="0"/>
      <c r="LT1031" s="0"/>
      <c r="LU1031" s="0"/>
      <c r="LV1031" s="0"/>
      <c r="LW1031" s="0"/>
      <c r="LX1031" s="0"/>
      <c r="LY1031" s="0"/>
      <c r="LZ1031" s="0"/>
      <c r="MA1031" s="0"/>
      <c r="MB1031" s="0"/>
      <c r="MC1031" s="0"/>
      <c r="MD1031" s="0"/>
      <c r="ME1031" s="0"/>
      <c r="MF1031" s="0"/>
      <c r="MG1031" s="0"/>
      <c r="MH1031" s="0"/>
      <c r="MI1031" s="0"/>
      <c r="MJ1031" s="0"/>
      <c r="MK1031" s="0"/>
      <c r="ML1031" s="0"/>
      <c r="MM1031" s="0"/>
      <c r="MN1031" s="0"/>
      <c r="MO1031" s="0"/>
      <c r="MP1031" s="0"/>
      <c r="MQ1031" s="0"/>
      <c r="MR1031" s="0"/>
      <c r="MS1031" s="0"/>
      <c r="MT1031" s="0"/>
      <c r="MU1031" s="0"/>
      <c r="MV1031" s="0"/>
      <c r="MW1031" s="0"/>
      <c r="MX1031" s="0"/>
      <c r="MY1031" s="0"/>
      <c r="MZ1031" s="0"/>
      <c r="NA1031" s="0"/>
      <c r="NB1031" s="0"/>
      <c r="NC1031" s="0"/>
      <c r="ND1031" s="0"/>
      <c r="NE1031" s="0"/>
      <c r="NF1031" s="0"/>
      <c r="NG1031" s="0"/>
      <c r="NH1031" s="0"/>
      <c r="NI1031" s="0"/>
      <c r="NJ1031" s="0"/>
      <c r="NK1031" s="0"/>
      <c r="NL1031" s="0"/>
      <c r="NM1031" s="0"/>
      <c r="NN1031" s="0"/>
      <c r="NO1031" s="0"/>
      <c r="NP1031" s="0"/>
      <c r="NQ1031" s="0"/>
      <c r="NR1031" s="0"/>
      <c r="NS1031" s="0"/>
      <c r="NT1031" s="0"/>
      <c r="NU1031" s="0"/>
      <c r="NV1031" s="0"/>
      <c r="NW1031" s="0"/>
      <c r="NX1031" s="0"/>
      <c r="NY1031" s="0"/>
      <c r="NZ1031" s="0"/>
      <c r="OA1031" s="0"/>
      <c r="OB1031" s="0"/>
      <c r="OC1031" s="0"/>
      <c r="OD1031" s="0"/>
      <c r="OE1031" s="0"/>
      <c r="OF1031" s="0"/>
      <c r="OG1031" s="0"/>
      <c r="OH1031" s="0"/>
      <c r="OI1031" s="0"/>
      <c r="OJ1031" s="0"/>
      <c r="OK1031" s="0"/>
      <c r="OL1031" s="0"/>
      <c r="OM1031" s="0"/>
      <c r="ON1031" s="0"/>
      <c r="OO1031" s="0"/>
      <c r="OP1031" s="0"/>
      <c r="OQ1031" s="0"/>
      <c r="OR1031" s="0"/>
      <c r="OS1031" s="0"/>
      <c r="OT1031" s="0"/>
      <c r="OU1031" s="0"/>
      <c r="OV1031" s="0"/>
      <c r="OW1031" s="0"/>
      <c r="OX1031" s="0"/>
      <c r="OY1031" s="0"/>
      <c r="OZ1031" s="0"/>
      <c r="PA1031" s="0"/>
      <c r="PB1031" s="0"/>
      <c r="PC1031" s="0"/>
      <c r="PD1031" s="0"/>
      <c r="PE1031" s="0"/>
      <c r="PF1031" s="0"/>
      <c r="PG1031" s="0"/>
      <c r="PH1031" s="0"/>
      <c r="PI1031" s="0"/>
      <c r="PJ1031" s="0"/>
      <c r="PK1031" s="0"/>
      <c r="PL1031" s="0"/>
      <c r="PM1031" s="0"/>
      <c r="PN1031" s="0"/>
      <c r="PO1031" s="0"/>
      <c r="PP1031" s="0"/>
      <c r="PQ1031" s="0"/>
      <c r="PR1031" s="0"/>
      <c r="PS1031" s="0"/>
      <c r="PT1031" s="0"/>
      <c r="PU1031" s="0"/>
      <c r="PV1031" s="0"/>
      <c r="PW1031" s="0"/>
      <c r="PX1031" s="0"/>
      <c r="PY1031" s="0"/>
      <c r="PZ1031" s="0"/>
      <c r="QA1031" s="0"/>
      <c r="QB1031" s="0"/>
      <c r="QC1031" s="0"/>
      <c r="QD1031" s="0"/>
      <c r="QE1031" s="0"/>
      <c r="QF1031" s="0"/>
      <c r="QG1031" s="0"/>
      <c r="QH1031" s="0"/>
      <c r="QI1031" s="0"/>
      <c r="QJ1031" s="0"/>
      <c r="QK1031" s="0"/>
      <c r="QL1031" s="0"/>
      <c r="QM1031" s="0"/>
      <c r="QN1031" s="0"/>
      <c r="QO1031" s="0"/>
      <c r="QP1031" s="0"/>
      <c r="QQ1031" s="0"/>
      <c r="QR1031" s="0"/>
      <c r="QS1031" s="0"/>
      <c r="QT1031" s="0"/>
      <c r="QU1031" s="0"/>
      <c r="QV1031" s="0"/>
      <c r="QW1031" s="0"/>
      <c r="QX1031" s="0"/>
      <c r="QY1031" s="0"/>
      <c r="QZ1031" s="0"/>
      <c r="RA1031" s="0"/>
      <c r="RB1031" s="0"/>
      <c r="RC1031" s="0"/>
      <c r="RD1031" s="0"/>
      <c r="RE1031" s="0"/>
      <c r="RF1031" s="0"/>
      <c r="RG1031" s="0"/>
      <c r="RH1031" s="0"/>
      <c r="RI1031" s="0"/>
      <c r="RJ1031" s="0"/>
      <c r="RK1031" s="0"/>
      <c r="RL1031" s="0"/>
      <c r="RM1031" s="0"/>
      <c r="RN1031" s="0"/>
      <c r="RO1031" s="0"/>
      <c r="RP1031" s="0"/>
      <c r="RQ1031" s="0"/>
      <c r="RR1031" s="0"/>
      <c r="RS1031" s="0"/>
      <c r="RT1031" s="0"/>
      <c r="RU1031" s="0"/>
      <c r="RV1031" s="0"/>
      <c r="RW1031" s="0"/>
      <c r="RX1031" s="0"/>
      <c r="RY1031" s="0"/>
      <c r="RZ1031" s="0"/>
      <c r="SA1031" s="0"/>
      <c r="SB1031" s="0"/>
      <c r="SC1031" s="0"/>
      <c r="SD1031" s="0"/>
      <c r="SE1031" s="0"/>
      <c r="SF1031" s="0"/>
      <c r="SG1031" s="0"/>
      <c r="SH1031" s="0"/>
      <c r="SI1031" s="0"/>
      <c r="SJ1031" s="0"/>
      <c r="SK1031" s="0"/>
      <c r="SL1031" s="0"/>
      <c r="SM1031" s="0"/>
      <c r="SN1031" s="0"/>
      <c r="SO1031" s="0"/>
      <c r="SP1031" s="0"/>
      <c r="SQ1031" s="0"/>
      <c r="SR1031" s="0"/>
      <c r="SS1031" s="0"/>
      <c r="ST1031" s="0"/>
      <c r="SU1031" s="0"/>
      <c r="SV1031" s="0"/>
      <c r="SW1031" s="0"/>
      <c r="SX1031" s="0"/>
      <c r="SY1031" s="0"/>
      <c r="SZ1031" s="0"/>
      <c r="TA1031" s="0"/>
      <c r="TB1031" s="0"/>
      <c r="TC1031" s="0"/>
      <c r="TD1031" s="0"/>
      <c r="TE1031" s="0"/>
      <c r="TF1031" s="0"/>
      <c r="TG1031" s="0"/>
      <c r="TH1031" s="0"/>
      <c r="TI1031" s="0"/>
      <c r="TJ1031" s="0"/>
      <c r="TK1031" s="0"/>
      <c r="TL1031" s="0"/>
      <c r="TM1031" s="0"/>
      <c r="TN1031" s="0"/>
      <c r="TO1031" s="0"/>
      <c r="TP1031" s="0"/>
      <c r="TQ1031" s="0"/>
      <c r="TR1031" s="0"/>
      <c r="TS1031" s="0"/>
      <c r="TT1031" s="0"/>
      <c r="TU1031" s="0"/>
      <c r="TV1031" s="0"/>
      <c r="TW1031" s="0"/>
      <c r="TX1031" s="0"/>
      <c r="TY1031" s="0"/>
      <c r="TZ1031" s="0"/>
      <c r="UA1031" s="0"/>
      <c r="UB1031" s="0"/>
      <c r="UC1031" s="0"/>
      <c r="UD1031" s="0"/>
      <c r="UE1031" s="0"/>
      <c r="UF1031" s="0"/>
      <c r="UG1031" s="0"/>
      <c r="UH1031" s="0"/>
      <c r="UI1031" s="0"/>
      <c r="UJ1031" s="0"/>
      <c r="UK1031" s="0"/>
      <c r="UL1031" s="0"/>
      <c r="UM1031" s="0"/>
      <c r="UN1031" s="0"/>
      <c r="UO1031" s="0"/>
      <c r="UP1031" s="0"/>
      <c r="UQ1031" s="0"/>
      <c r="UR1031" s="0"/>
      <c r="US1031" s="0"/>
      <c r="UT1031" s="0"/>
      <c r="UU1031" s="0"/>
      <c r="UV1031" s="0"/>
      <c r="UW1031" s="0"/>
      <c r="UX1031" s="0"/>
      <c r="UY1031" s="0"/>
      <c r="UZ1031" s="0"/>
      <c r="VA1031" s="0"/>
      <c r="VB1031" s="0"/>
      <c r="VC1031" s="0"/>
      <c r="VD1031" s="0"/>
      <c r="VE1031" s="0"/>
      <c r="VF1031" s="0"/>
      <c r="VG1031" s="0"/>
      <c r="VH1031" s="0"/>
      <c r="VI1031" s="0"/>
      <c r="VJ1031" s="0"/>
      <c r="VK1031" s="0"/>
      <c r="VL1031" s="0"/>
      <c r="VM1031" s="0"/>
      <c r="VN1031" s="0"/>
      <c r="VO1031" s="0"/>
      <c r="VP1031" s="0"/>
      <c r="VQ1031" s="0"/>
      <c r="VR1031" s="0"/>
      <c r="VS1031" s="0"/>
      <c r="VT1031" s="0"/>
      <c r="VU1031" s="0"/>
      <c r="VV1031" s="0"/>
      <c r="VW1031" s="0"/>
      <c r="VX1031" s="0"/>
      <c r="VY1031" s="0"/>
      <c r="VZ1031" s="0"/>
      <c r="WA1031" s="0"/>
      <c r="WB1031" s="0"/>
      <c r="WC1031" s="0"/>
      <c r="WD1031" s="0"/>
      <c r="WE1031" s="0"/>
      <c r="WF1031" s="0"/>
      <c r="WG1031" s="0"/>
      <c r="WH1031" s="0"/>
      <c r="WI1031" s="0"/>
      <c r="WJ1031" s="0"/>
      <c r="WK1031" s="0"/>
      <c r="WL1031" s="0"/>
      <c r="WM1031" s="0"/>
      <c r="WN1031" s="0"/>
      <c r="WO1031" s="0"/>
      <c r="WP1031" s="0"/>
      <c r="WQ1031" s="0"/>
      <c r="WR1031" s="0"/>
      <c r="WS1031" s="0"/>
      <c r="WT1031" s="0"/>
      <c r="WU1031" s="0"/>
      <c r="WV1031" s="0"/>
      <c r="WW1031" s="0"/>
      <c r="WX1031" s="0"/>
      <c r="WY1031" s="0"/>
      <c r="WZ1031" s="0"/>
      <c r="XA1031" s="0"/>
      <c r="XB1031" s="0"/>
      <c r="XC1031" s="0"/>
      <c r="XD1031" s="0"/>
      <c r="XE1031" s="0"/>
      <c r="XF1031" s="0"/>
      <c r="XG1031" s="0"/>
      <c r="XH1031" s="0"/>
      <c r="XI1031" s="0"/>
      <c r="XJ1031" s="0"/>
      <c r="XK1031" s="0"/>
      <c r="XL1031" s="0"/>
      <c r="XM1031" s="0"/>
      <c r="XN1031" s="0"/>
      <c r="XO1031" s="0"/>
      <c r="XP1031" s="0"/>
      <c r="XQ1031" s="0"/>
      <c r="XR1031" s="0"/>
      <c r="XS1031" s="0"/>
      <c r="XT1031" s="0"/>
      <c r="XU1031" s="0"/>
      <c r="XV1031" s="0"/>
      <c r="XW1031" s="0"/>
      <c r="XX1031" s="0"/>
      <c r="XY1031" s="0"/>
      <c r="XZ1031" s="0"/>
      <c r="YA1031" s="0"/>
      <c r="YB1031" s="0"/>
      <c r="YC1031" s="0"/>
      <c r="YD1031" s="0"/>
      <c r="YE1031" s="0"/>
      <c r="YF1031" s="0"/>
      <c r="YG1031" s="0"/>
      <c r="YH1031" s="0"/>
      <c r="YI1031" s="0"/>
      <c r="YJ1031" s="0"/>
      <c r="YK1031" s="0"/>
      <c r="YL1031" s="0"/>
      <c r="YM1031" s="0"/>
      <c r="YN1031" s="0"/>
      <c r="YO1031" s="0"/>
      <c r="YP1031" s="0"/>
      <c r="YQ1031" s="0"/>
      <c r="YR1031" s="0"/>
      <c r="YS1031" s="0"/>
      <c r="YT1031" s="0"/>
      <c r="YU1031" s="0"/>
      <c r="YV1031" s="0"/>
      <c r="YW1031" s="0"/>
      <c r="YX1031" s="0"/>
      <c r="YY1031" s="0"/>
      <c r="YZ1031" s="0"/>
      <c r="ZA1031" s="0"/>
      <c r="ZB1031" s="0"/>
      <c r="ZC1031" s="0"/>
      <c r="ZD1031" s="0"/>
      <c r="ZE1031" s="0"/>
      <c r="ZF1031" s="0"/>
      <c r="ZG1031" s="0"/>
      <c r="ZH1031" s="0"/>
      <c r="ZI1031" s="0"/>
      <c r="ZJ1031" s="0"/>
      <c r="ZK1031" s="0"/>
      <c r="ZL1031" s="0"/>
      <c r="ZM1031" s="0"/>
      <c r="ZN1031" s="0"/>
      <c r="ZO1031" s="0"/>
      <c r="ZP1031" s="0"/>
      <c r="ZQ1031" s="0"/>
      <c r="ZR1031" s="0"/>
      <c r="ZS1031" s="0"/>
      <c r="ZT1031" s="0"/>
      <c r="ZU1031" s="0"/>
      <c r="ZV1031" s="0"/>
      <c r="ZW1031" s="0"/>
      <c r="ZX1031" s="0"/>
      <c r="ZY1031" s="0"/>
      <c r="ZZ1031" s="0"/>
      <c r="AAA1031" s="0"/>
      <c r="AAB1031" s="0"/>
      <c r="AAC1031" s="0"/>
      <c r="AAD1031" s="0"/>
      <c r="AAE1031" s="0"/>
      <c r="AAF1031" s="0"/>
      <c r="AAG1031" s="0"/>
      <c r="AAH1031" s="0"/>
      <c r="AAI1031" s="0"/>
      <c r="AAJ1031" s="0"/>
      <c r="AAK1031" s="0"/>
      <c r="AAL1031" s="0"/>
      <c r="AAM1031" s="0"/>
      <c r="AAN1031" s="0"/>
      <c r="AAO1031" s="0"/>
      <c r="AAP1031" s="0"/>
      <c r="AAQ1031" s="0"/>
      <c r="AAR1031" s="0"/>
      <c r="AAS1031" s="0"/>
      <c r="AAT1031" s="0"/>
      <c r="AAU1031" s="0"/>
      <c r="AAV1031" s="0"/>
      <c r="AAW1031" s="0"/>
      <c r="AAX1031" s="0"/>
      <c r="AAY1031" s="0"/>
      <c r="AAZ1031" s="0"/>
      <c r="ABA1031" s="0"/>
      <c r="ABB1031" s="0"/>
      <c r="ABC1031" s="0"/>
      <c r="ABD1031" s="0"/>
      <c r="ABE1031" s="0"/>
      <c r="ABF1031" s="0"/>
      <c r="ABG1031" s="0"/>
      <c r="ABH1031" s="0"/>
      <c r="ABI1031" s="0"/>
      <c r="ABJ1031" s="0"/>
      <c r="ABK1031" s="0"/>
      <c r="ABL1031" s="0"/>
      <c r="ABM1031" s="0"/>
      <c r="ABN1031" s="0"/>
      <c r="ABO1031" s="0"/>
      <c r="ABP1031" s="0"/>
      <c r="ABQ1031" s="0"/>
      <c r="ABR1031" s="0"/>
      <c r="ABS1031" s="0"/>
      <c r="ABT1031" s="0"/>
      <c r="ABU1031" s="0"/>
      <c r="ABV1031" s="0"/>
      <c r="ABW1031" s="0"/>
      <c r="ABX1031" s="0"/>
      <c r="ABY1031" s="0"/>
      <c r="ABZ1031" s="0"/>
      <c r="ACA1031" s="0"/>
      <c r="ACB1031" s="0"/>
      <c r="ACC1031" s="0"/>
      <c r="ACD1031" s="0"/>
      <c r="ACE1031" s="0"/>
      <c r="ACF1031" s="0"/>
      <c r="ACG1031" s="0"/>
      <c r="ACH1031" s="0"/>
      <c r="ACI1031" s="0"/>
      <c r="ACJ1031" s="0"/>
      <c r="ACK1031" s="0"/>
      <c r="ACL1031" s="0"/>
      <c r="ACM1031" s="0"/>
      <c r="ACN1031" s="0"/>
      <c r="ACO1031" s="0"/>
      <c r="ACP1031" s="0"/>
      <c r="ACQ1031" s="0"/>
      <c r="ACR1031" s="0"/>
      <c r="ACS1031" s="0"/>
      <c r="ACT1031" s="0"/>
      <c r="ACU1031" s="0"/>
      <c r="ACV1031" s="0"/>
      <c r="ACW1031" s="0"/>
      <c r="ACX1031" s="0"/>
      <c r="ACY1031" s="0"/>
      <c r="ACZ1031" s="0"/>
      <c r="ADA1031" s="0"/>
      <c r="ADB1031" s="0"/>
      <c r="ADC1031" s="0"/>
      <c r="ADD1031" s="0"/>
      <c r="ADE1031" s="0"/>
      <c r="ADF1031" s="0"/>
      <c r="ADG1031" s="0"/>
      <c r="ADH1031" s="0"/>
      <c r="ADI1031" s="0"/>
      <c r="ADJ1031" s="0"/>
      <c r="ADK1031" s="0"/>
      <c r="ADL1031" s="0"/>
      <c r="ADM1031" s="0"/>
      <c r="ADN1031" s="0"/>
      <c r="ADO1031" s="0"/>
      <c r="ADP1031" s="0"/>
      <c r="ADQ1031" s="0"/>
      <c r="ADR1031" s="0"/>
      <c r="ADS1031" s="0"/>
      <c r="ADT1031" s="0"/>
      <c r="ADU1031" s="0"/>
      <c r="ADV1031" s="0"/>
      <c r="ADW1031" s="0"/>
      <c r="ADX1031" s="0"/>
      <c r="ADY1031" s="0"/>
      <c r="ADZ1031" s="0"/>
      <c r="AEA1031" s="0"/>
      <c r="AEB1031" s="0"/>
      <c r="AEC1031" s="0"/>
      <c r="AED1031" s="0"/>
      <c r="AEE1031" s="0"/>
      <c r="AEF1031" s="0"/>
      <c r="AEG1031" s="0"/>
      <c r="AEH1031" s="0"/>
      <c r="AEI1031" s="0"/>
      <c r="AEJ1031" s="0"/>
      <c r="AEK1031" s="0"/>
      <c r="AEL1031" s="0"/>
      <c r="AEM1031" s="0"/>
      <c r="AEN1031" s="0"/>
      <c r="AEO1031" s="0"/>
      <c r="AEP1031" s="0"/>
      <c r="AEQ1031" s="0"/>
      <c r="AER1031" s="0"/>
      <c r="AES1031" s="0"/>
      <c r="AET1031" s="0"/>
      <c r="AEU1031" s="0"/>
      <c r="AEV1031" s="0"/>
      <c r="AEW1031" s="0"/>
      <c r="AEX1031" s="0"/>
      <c r="AEY1031" s="0"/>
      <c r="AEZ1031" s="0"/>
      <c r="AFA1031" s="0"/>
      <c r="AFB1031" s="0"/>
      <c r="AFC1031" s="0"/>
      <c r="AFD1031" s="0"/>
      <c r="AFE1031" s="0"/>
      <c r="AFF1031" s="0"/>
      <c r="AFG1031" s="0"/>
      <c r="AFH1031" s="0"/>
      <c r="AFI1031" s="0"/>
      <c r="AFJ1031" s="0"/>
      <c r="AFK1031" s="0"/>
      <c r="AFL1031" s="0"/>
      <c r="AFM1031" s="0"/>
      <c r="AFN1031" s="0"/>
      <c r="AFO1031" s="0"/>
      <c r="AFP1031" s="0"/>
      <c r="AFQ1031" s="0"/>
      <c r="AFR1031" s="0"/>
      <c r="AFS1031" s="0"/>
      <c r="AFT1031" s="0"/>
      <c r="AFU1031" s="0"/>
      <c r="AFV1031" s="0"/>
      <c r="AFW1031" s="0"/>
      <c r="AFX1031" s="0"/>
      <c r="AFY1031" s="0"/>
      <c r="AFZ1031" s="0"/>
      <c r="AGA1031" s="0"/>
      <c r="AGB1031" s="0"/>
      <c r="AGC1031" s="0"/>
      <c r="AGD1031" s="0"/>
      <c r="AGE1031" s="0"/>
      <c r="AGF1031" s="0"/>
      <c r="AGG1031" s="0"/>
      <c r="AGH1031" s="0"/>
      <c r="AGI1031" s="0"/>
      <c r="AGJ1031" s="0"/>
      <c r="AGK1031" s="0"/>
      <c r="AGL1031" s="0"/>
      <c r="AGM1031" s="0"/>
      <c r="AGN1031" s="0"/>
      <c r="AGO1031" s="0"/>
      <c r="AGP1031" s="0"/>
      <c r="AGQ1031" s="0"/>
      <c r="AGR1031" s="0"/>
      <c r="AGS1031" s="0"/>
      <c r="AGT1031" s="0"/>
      <c r="AGU1031" s="0"/>
      <c r="AGV1031" s="0"/>
      <c r="AGW1031" s="0"/>
      <c r="AGX1031" s="0"/>
      <c r="AGY1031" s="0"/>
      <c r="AGZ1031" s="0"/>
      <c r="AHA1031" s="0"/>
      <c r="AHB1031" s="0"/>
      <c r="AHC1031" s="0"/>
      <c r="AHD1031" s="0"/>
      <c r="AHE1031" s="0"/>
      <c r="AHF1031" s="0"/>
      <c r="AHG1031" s="0"/>
      <c r="AHH1031" s="0"/>
      <c r="AHI1031" s="0"/>
      <c r="AHJ1031" s="0"/>
      <c r="AHK1031" s="0"/>
      <c r="AHL1031" s="0"/>
      <c r="AHM1031" s="0"/>
      <c r="AHN1031" s="0"/>
      <c r="AHO1031" s="0"/>
      <c r="AHP1031" s="0"/>
      <c r="AHQ1031" s="0"/>
      <c r="AHR1031" s="0"/>
      <c r="AHS1031" s="0"/>
      <c r="AHT1031" s="0"/>
      <c r="AHU1031" s="0"/>
      <c r="AHV1031" s="0"/>
      <c r="AHW1031" s="0"/>
      <c r="AHX1031" s="0"/>
      <c r="AHY1031" s="0"/>
      <c r="AHZ1031" s="0"/>
      <c r="AIA1031" s="0"/>
      <c r="AIB1031" s="0"/>
      <c r="AIC1031" s="0"/>
      <c r="AID1031" s="0"/>
      <c r="AIE1031" s="0"/>
      <c r="AIF1031" s="0"/>
      <c r="AIG1031" s="0"/>
      <c r="AIH1031" s="0"/>
      <c r="AII1031" s="0"/>
      <c r="AIJ1031" s="0"/>
      <c r="AIK1031" s="0"/>
      <c r="AIL1031" s="0"/>
      <c r="AIM1031" s="0"/>
      <c r="AIN1031" s="0"/>
      <c r="AIO1031" s="0"/>
      <c r="AIP1031" s="0"/>
      <c r="AIQ1031" s="0"/>
      <c r="AIR1031" s="0"/>
      <c r="AIS1031" s="0"/>
      <c r="AIT1031" s="0"/>
      <c r="AIU1031" s="0"/>
      <c r="AIV1031" s="0"/>
      <c r="AIW1031" s="0"/>
      <c r="AIX1031" s="0"/>
      <c r="AIY1031" s="0"/>
      <c r="AIZ1031" s="0"/>
      <c r="AJA1031" s="0"/>
      <c r="AJB1031" s="0"/>
      <c r="AJC1031" s="0"/>
      <c r="AJD1031" s="0"/>
      <c r="AJE1031" s="0"/>
      <c r="AJF1031" s="0"/>
      <c r="AJG1031" s="0"/>
      <c r="AJH1031" s="0"/>
      <c r="AJI1031" s="0"/>
      <c r="AJJ1031" s="0"/>
      <c r="AJK1031" s="0"/>
      <c r="AJL1031" s="0"/>
      <c r="AJM1031" s="0"/>
      <c r="AJN1031" s="0"/>
      <c r="AJO1031" s="0"/>
      <c r="AJP1031" s="0"/>
      <c r="AJQ1031" s="0"/>
      <c r="AJR1031" s="0"/>
      <c r="AJS1031" s="0"/>
      <c r="AJT1031" s="0"/>
      <c r="AJU1031" s="0"/>
      <c r="AJV1031" s="0"/>
      <c r="AJW1031" s="0"/>
      <c r="AJX1031" s="0"/>
      <c r="AJY1031" s="0"/>
      <c r="AJZ1031" s="0"/>
      <c r="AKA1031" s="0"/>
      <c r="AKB1031" s="0"/>
      <c r="AKC1031" s="0"/>
      <c r="AKD1031" s="0"/>
      <c r="AKE1031" s="0"/>
      <c r="AKF1031" s="0"/>
      <c r="AKG1031" s="0"/>
      <c r="AKH1031" s="0"/>
      <c r="AKI1031" s="0"/>
      <c r="AKJ1031" s="0"/>
      <c r="AKK1031" s="0"/>
      <c r="AKL1031" s="0"/>
      <c r="AKM1031" s="0"/>
      <c r="AKN1031" s="0"/>
      <c r="AKO1031" s="0"/>
      <c r="AKP1031" s="0"/>
      <c r="AKQ1031" s="0"/>
      <c r="AKR1031" s="0"/>
      <c r="AKS1031" s="0"/>
      <c r="AKT1031" s="0"/>
      <c r="AKU1031" s="0"/>
      <c r="AKV1031" s="0"/>
      <c r="AKW1031" s="0"/>
      <c r="AKX1031" s="0"/>
      <c r="AKY1031" s="0"/>
      <c r="AKZ1031" s="0"/>
      <c r="ALA1031" s="0"/>
      <c r="ALB1031" s="0"/>
      <c r="ALC1031" s="0"/>
      <c r="ALD1031" s="0"/>
      <c r="ALE1031" s="0"/>
      <c r="ALF1031" s="0"/>
      <c r="ALG1031" s="0"/>
      <c r="ALH1031" s="0"/>
      <c r="ALI1031" s="0"/>
      <c r="ALJ1031" s="0"/>
      <c r="ALK1031" s="0"/>
      <c r="ALL1031" s="0"/>
      <c r="ALM1031" s="0"/>
      <c r="ALN1031" s="0"/>
      <c r="ALO1031" s="0"/>
      <c r="ALP1031" s="0"/>
      <c r="ALQ1031" s="0"/>
      <c r="ALR1031" s="0"/>
      <c r="ALS1031" s="0"/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customFormat="false" ht="19.5" hidden="true" customHeight="true" outlineLevel="0" collapsed="false">
      <c r="A1032" s="5" t="n">
        <v>1030</v>
      </c>
      <c r="B1032" s="75" t="s">
        <v>7</v>
      </c>
      <c r="C1032" s="75" t="s">
        <v>689</v>
      </c>
      <c r="D1032" s="75" t="s">
        <v>1204</v>
      </c>
      <c r="E1032" s="57" t="s">
        <v>1262</v>
      </c>
      <c r="F1032" s="57" t="s">
        <v>1264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  <c r="IW1032" s="0"/>
      <c r="IX1032" s="0"/>
      <c r="IY1032" s="0"/>
      <c r="IZ1032" s="0"/>
      <c r="JA1032" s="0"/>
      <c r="JB1032" s="0"/>
      <c r="JC1032" s="0"/>
      <c r="JD1032" s="0"/>
      <c r="JE1032" s="0"/>
      <c r="JF1032" s="0"/>
      <c r="JG1032" s="0"/>
      <c r="JH1032" s="0"/>
      <c r="JI1032" s="0"/>
      <c r="JJ1032" s="0"/>
      <c r="JK1032" s="0"/>
      <c r="JL1032" s="0"/>
      <c r="JM1032" s="0"/>
      <c r="JN1032" s="0"/>
      <c r="JO1032" s="0"/>
      <c r="JP1032" s="0"/>
      <c r="JQ1032" s="0"/>
      <c r="JR1032" s="0"/>
      <c r="JS1032" s="0"/>
      <c r="JT1032" s="0"/>
      <c r="JU1032" s="0"/>
      <c r="JV1032" s="0"/>
      <c r="JW1032" s="0"/>
      <c r="JX1032" s="0"/>
      <c r="JY1032" s="0"/>
      <c r="JZ1032" s="0"/>
      <c r="KA1032" s="0"/>
      <c r="KB1032" s="0"/>
      <c r="KC1032" s="0"/>
      <c r="KD1032" s="0"/>
      <c r="KE1032" s="0"/>
      <c r="KF1032" s="0"/>
      <c r="KG1032" s="0"/>
      <c r="KH1032" s="0"/>
      <c r="KI1032" s="0"/>
      <c r="KJ1032" s="0"/>
      <c r="KK1032" s="0"/>
      <c r="KL1032" s="0"/>
      <c r="KM1032" s="0"/>
      <c r="KN1032" s="0"/>
      <c r="KO1032" s="0"/>
      <c r="KP1032" s="0"/>
      <c r="KQ1032" s="0"/>
      <c r="KR1032" s="0"/>
      <c r="KS1032" s="0"/>
      <c r="KT1032" s="0"/>
      <c r="KU1032" s="0"/>
      <c r="KV1032" s="0"/>
      <c r="KW1032" s="0"/>
      <c r="KX1032" s="0"/>
      <c r="KY1032" s="0"/>
      <c r="KZ1032" s="0"/>
      <c r="LA1032" s="0"/>
      <c r="LB1032" s="0"/>
      <c r="LC1032" s="0"/>
      <c r="LD1032" s="0"/>
      <c r="LE1032" s="0"/>
      <c r="LF1032" s="0"/>
      <c r="LG1032" s="0"/>
      <c r="LH1032" s="0"/>
      <c r="LI1032" s="0"/>
      <c r="LJ1032" s="0"/>
      <c r="LK1032" s="0"/>
      <c r="LL1032" s="0"/>
      <c r="LM1032" s="0"/>
      <c r="LN1032" s="0"/>
      <c r="LO1032" s="0"/>
      <c r="LP1032" s="0"/>
      <c r="LQ1032" s="0"/>
      <c r="LR1032" s="0"/>
      <c r="LS1032" s="0"/>
      <c r="LT1032" s="0"/>
      <c r="LU1032" s="0"/>
      <c r="LV1032" s="0"/>
      <c r="LW1032" s="0"/>
      <c r="LX1032" s="0"/>
      <c r="LY1032" s="0"/>
      <c r="LZ1032" s="0"/>
      <c r="MA1032" s="0"/>
      <c r="MB1032" s="0"/>
      <c r="MC1032" s="0"/>
      <c r="MD1032" s="0"/>
      <c r="ME1032" s="0"/>
      <c r="MF1032" s="0"/>
      <c r="MG1032" s="0"/>
      <c r="MH1032" s="0"/>
      <c r="MI1032" s="0"/>
      <c r="MJ1032" s="0"/>
      <c r="MK1032" s="0"/>
      <c r="ML1032" s="0"/>
      <c r="MM1032" s="0"/>
      <c r="MN1032" s="0"/>
      <c r="MO1032" s="0"/>
      <c r="MP1032" s="0"/>
      <c r="MQ1032" s="0"/>
      <c r="MR1032" s="0"/>
      <c r="MS1032" s="0"/>
      <c r="MT1032" s="0"/>
      <c r="MU1032" s="0"/>
      <c r="MV1032" s="0"/>
      <c r="MW1032" s="0"/>
      <c r="MX1032" s="0"/>
      <c r="MY1032" s="0"/>
      <c r="MZ1032" s="0"/>
      <c r="NA1032" s="0"/>
      <c r="NB1032" s="0"/>
      <c r="NC1032" s="0"/>
      <c r="ND1032" s="0"/>
      <c r="NE1032" s="0"/>
      <c r="NF1032" s="0"/>
      <c r="NG1032" s="0"/>
      <c r="NH1032" s="0"/>
      <c r="NI1032" s="0"/>
      <c r="NJ1032" s="0"/>
      <c r="NK1032" s="0"/>
      <c r="NL1032" s="0"/>
      <c r="NM1032" s="0"/>
      <c r="NN1032" s="0"/>
      <c r="NO1032" s="0"/>
      <c r="NP1032" s="0"/>
      <c r="NQ1032" s="0"/>
      <c r="NR1032" s="0"/>
      <c r="NS1032" s="0"/>
      <c r="NT1032" s="0"/>
      <c r="NU1032" s="0"/>
      <c r="NV1032" s="0"/>
      <c r="NW1032" s="0"/>
      <c r="NX1032" s="0"/>
      <c r="NY1032" s="0"/>
      <c r="NZ1032" s="0"/>
      <c r="OA1032" s="0"/>
      <c r="OB1032" s="0"/>
      <c r="OC1032" s="0"/>
      <c r="OD1032" s="0"/>
      <c r="OE1032" s="0"/>
      <c r="OF1032" s="0"/>
      <c r="OG1032" s="0"/>
      <c r="OH1032" s="0"/>
      <c r="OI1032" s="0"/>
      <c r="OJ1032" s="0"/>
      <c r="OK1032" s="0"/>
      <c r="OL1032" s="0"/>
      <c r="OM1032" s="0"/>
      <c r="ON1032" s="0"/>
      <c r="OO1032" s="0"/>
      <c r="OP1032" s="0"/>
      <c r="OQ1032" s="0"/>
      <c r="OR1032" s="0"/>
      <c r="OS1032" s="0"/>
      <c r="OT1032" s="0"/>
      <c r="OU1032" s="0"/>
      <c r="OV1032" s="0"/>
      <c r="OW1032" s="0"/>
      <c r="OX1032" s="0"/>
      <c r="OY1032" s="0"/>
      <c r="OZ1032" s="0"/>
      <c r="PA1032" s="0"/>
      <c r="PB1032" s="0"/>
      <c r="PC1032" s="0"/>
      <c r="PD1032" s="0"/>
      <c r="PE1032" s="0"/>
      <c r="PF1032" s="0"/>
      <c r="PG1032" s="0"/>
      <c r="PH1032" s="0"/>
      <c r="PI1032" s="0"/>
      <c r="PJ1032" s="0"/>
      <c r="PK1032" s="0"/>
      <c r="PL1032" s="0"/>
      <c r="PM1032" s="0"/>
      <c r="PN1032" s="0"/>
      <c r="PO1032" s="0"/>
      <c r="PP1032" s="0"/>
      <c r="PQ1032" s="0"/>
      <c r="PR1032" s="0"/>
      <c r="PS1032" s="0"/>
      <c r="PT1032" s="0"/>
      <c r="PU1032" s="0"/>
      <c r="PV1032" s="0"/>
      <c r="PW1032" s="0"/>
      <c r="PX1032" s="0"/>
      <c r="PY1032" s="0"/>
      <c r="PZ1032" s="0"/>
      <c r="QA1032" s="0"/>
      <c r="QB1032" s="0"/>
      <c r="QC1032" s="0"/>
      <c r="QD1032" s="0"/>
      <c r="QE1032" s="0"/>
      <c r="QF1032" s="0"/>
      <c r="QG1032" s="0"/>
      <c r="QH1032" s="0"/>
      <c r="QI1032" s="0"/>
      <c r="QJ1032" s="0"/>
      <c r="QK1032" s="0"/>
      <c r="QL1032" s="0"/>
      <c r="QM1032" s="0"/>
      <c r="QN1032" s="0"/>
      <c r="QO1032" s="0"/>
      <c r="QP1032" s="0"/>
      <c r="QQ1032" s="0"/>
      <c r="QR1032" s="0"/>
      <c r="QS1032" s="0"/>
      <c r="QT1032" s="0"/>
      <c r="QU1032" s="0"/>
      <c r="QV1032" s="0"/>
      <c r="QW1032" s="0"/>
      <c r="QX1032" s="0"/>
      <c r="QY1032" s="0"/>
      <c r="QZ1032" s="0"/>
      <c r="RA1032" s="0"/>
      <c r="RB1032" s="0"/>
      <c r="RC1032" s="0"/>
      <c r="RD1032" s="0"/>
      <c r="RE1032" s="0"/>
      <c r="RF1032" s="0"/>
      <c r="RG1032" s="0"/>
      <c r="RH1032" s="0"/>
      <c r="RI1032" s="0"/>
      <c r="RJ1032" s="0"/>
      <c r="RK1032" s="0"/>
      <c r="RL1032" s="0"/>
      <c r="RM1032" s="0"/>
      <c r="RN1032" s="0"/>
      <c r="RO1032" s="0"/>
      <c r="RP1032" s="0"/>
      <c r="RQ1032" s="0"/>
      <c r="RR1032" s="0"/>
      <c r="RS1032" s="0"/>
      <c r="RT1032" s="0"/>
      <c r="RU1032" s="0"/>
      <c r="RV1032" s="0"/>
      <c r="RW1032" s="0"/>
      <c r="RX1032" s="0"/>
      <c r="RY1032" s="0"/>
      <c r="RZ1032" s="0"/>
      <c r="SA1032" s="0"/>
      <c r="SB1032" s="0"/>
      <c r="SC1032" s="0"/>
      <c r="SD1032" s="0"/>
      <c r="SE1032" s="0"/>
      <c r="SF1032" s="0"/>
      <c r="SG1032" s="0"/>
      <c r="SH1032" s="0"/>
      <c r="SI1032" s="0"/>
      <c r="SJ1032" s="0"/>
      <c r="SK1032" s="0"/>
      <c r="SL1032" s="0"/>
      <c r="SM1032" s="0"/>
      <c r="SN1032" s="0"/>
      <c r="SO1032" s="0"/>
      <c r="SP1032" s="0"/>
      <c r="SQ1032" s="0"/>
      <c r="SR1032" s="0"/>
      <c r="SS1032" s="0"/>
      <c r="ST1032" s="0"/>
      <c r="SU1032" s="0"/>
      <c r="SV1032" s="0"/>
      <c r="SW1032" s="0"/>
      <c r="SX1032" s="0"/>
      <c r="SY1032" s="0"/>
      <c r="SZ1032" s="0"/>
      <c r="TA1032" s="0"/>
      <c r="TB1032" s="0"/>
      <c r="TC1032" s="0"/>
      <c r="TD1032" s="0"/>
      <c r="TE1032" s="0"/>
      <c r="TF1032" s="0"/>
      <c r="TG1032" s="0"/>
      <c r="TH1032" s="0"/>
      <c r="TI1032" s="0"/>
      <c r="TJ1032" s="0"/>
      <c r="TK1032" s="0"/>
      <c r="TL1032" s="0"/>
      <c r="TM1032" s="0"/>
      <c r="TN1032" s="0"/>
      <c r="TO1032" s="0"/>
      <c r="TP1032" s="0"/>
      <c r="TQ1032" s="0"/>
      <c r="TR1032" s="0"/>
      <c r="TS1032" s="0"/>
      <c r="TT1032" s="0"/>
      <c r="TU1032" s="0"/>
      <c r="TV1032" s="0"/>
      <c r="TW1032" s="0"/>
      <c r="TX1032" s="0"/>
      <c r="TY1032" s="0"/>
      <c r="TZ1032" s="0"/>
      <c r="UA1032" s="0"/>
      <c r="UB1032" s="0"/>
      <c r="UC1032" s="0"/>
      <c r="UD1032" s="0"/>
      <c r="UE1032" s="0"/>
      <c r="UF1032" s="0"/>
      <c r="UG1032" s="0"/>
      <c r="UH1032" s="0"/>
      <c r="UI1032" s="0"/>
      <c r="UJ1032" s="0"/>
      <c r="UK1032" s="0"/>
      <c r="UL1032" s="0"/>
      <c r="UM1032" s="0"/>
      <c r="UN1032" s="0"/>
      <c r="UO1032" s="0"/>
      <c r="UP1032" s="0"/>
      <c r="UQ1032" s="0"/>
      <c r="UR1032" s="0"/>
      <c r="US1032" s="0"/>
      <c r="UT1032" s="0"/>
      <c r="UU1032" s="0"/>
      <c r="UV1032" s="0"/>
      <c r="UW1032" s="0"/>
      <c r="UX1032" s="0"/>
      <c r="UY1032" s="0"/>
      <c r="UZ1032" s="0"/>
      <c r="VA1032" s="0"/>
      <c r="VB1032" s="0"/>
      <c r="VC1032" s="0"/>
      <c r="VD1032" s="0"/>
      <c r="VE1032" s="0"/>
      <c r="VF1032" s="0"/>
      <c r="VG1032" s="0"/>
      <c r="VH1032" s="0"/>
      <c r="VI1032" s="0"/>
      <c r="VJ1032" s="0"/>
      <c r="VK1032" s="0"/>
      <c r="VL1032" s="0"/>
      <c r="VM1032" s="0"/>
      <c r="VN1032" s="0"/>
      <c r="VO1032" s="0"/>
      <c r="VP1032" s="0"/>
      <c r="VQ1032" s="0"/>
      <c r="VR1032" s="0"/>
      <c r="VS1032" s="0"/>
      <c r="VT1032" s="0"/>
      <c r="VU1032" s="0"/>
      <c r="VV1032" s="0"/>
      <c r="VW1032" s="0"/>
      <c r="VX1032" s="0"/>
      <c r="VY1032" s="0"/>
      <c r="VZ1032" s="0"/>
      <c r="WA1032" s="0"/>
      <c r="WB1032" s="0"/>
      <c r="WC1032" s="0"/>
      <c r="WD1032" s="0"/>
      <c r="WE1032" s="0"/>
      <c r="WF1032" s="0"/>
      <c r="WG1032" s="0"/>
      <c r="WH1032" s="0"/>
      <c r="WI1032" s="0"/>
      <c r="WJ1032" s="0"/>
      <c r="WK1032" s="0"/>
      <c r="WL1032" s="0"/>
      <c r="WM1032" s="0"/>
      <c r="WN1032" s="0"/>
      <c r="WO1032" s="0"/>
      <c r="WP1032" s="0"/>
      <c r="WQ1032" s="0"/>
      <c r="WR1032" s="0"/>
      <c r="WS1032" s="0"/>
      <c r="WT1032" s="0"/>
      <c r="WU1032" s="0"/>
      <c r="WV1032" s="0"/>
      <c r="WW1032" s="0"/>
      <c r="WX1032" s="0"/>
      <c r="WY1032" s="0"/>
      <c r="WZ1032" s="0"/>
      <c r="XA1032" s="0"/>
      <c r="XB1032" s="0"/>
      <c r="XC1032" s="0"/>
      <c r="XD1032" s="0"/>
      <c r="XE1032" s="0"/>
      <c r="XF1032" s="0"/>
      <c r="XG1032" s="0"/>
      <c r="XH1032" s="0"/>
      <c r="XI1032" s="0"/>
      <c r="XJ1032" s="0"/>
      <c r="XK1032" s="0"/>
      <c r="XL1032" s="0"/>
      <c r="XM1032" s="0"/>
      <c r="XN1032" s="0"/>
      <c r="XO1032" s="0"/>
      <c r="XP1032" s="0"/>
      <c r="XQ1032" s="0"/>
      <c r="XR1032" s="0"/>
      <c r="XS1032" s="0"/>
      <c r="XT1032" s="0"/>
      <c r="XU1032" s="0"/>
      <c r="XV1032" s="0"/>
      <c r="XW1032" s="0"/>
      <c r="XX1032" s="0"/>
      <c r="XY1032" s="0"/>
      <c r="XZ1032" s="0"/>
      <c r="YA1032" s="0"/>
      <c r="YB1032" s="0"/>
      <c r="YC1032" s="0"/>
      <c r="YD1032" s="0"/>
      <c r="YE1032" s="0"/>
      <c r="YF1032" s="0"/>
      <c r="YG1032" s="0"/>
      <c r="YH1032" s="0"/>
      <c r="YI1032" s="0"/>
      <c r="YJ1032" s="0"/>
      <c r="YK1032" s="0"/>
      <c r="YL1032" s="0"/>
      <c r="YM1032" s="0"/>
      <c r="YN1032" s="0"/>
      <c r="YO1032" s="0"/>
      <c r="YP1032" s="0"/>
      <c r="YQ1032" s="0"/>
      <c r="YR1032" s="0"/>
      <c r="YS1032" s="0"/>
      <c r="YT1032" s="0"/>
      <c r="YU1032" s="0"/>
      <c r="YV1032" s="0"/>
      <c r="YW1032" s="0"/>
      <c r="YX1032" s="0"/>
      <c r="YY1032" s="0"/>
      <c r="YZ1032" s="0"/>
      <c r="ZA1032" s="0"/>
      <c r="ZB1032" s="0"/>
      <c r="ZC1032" s="0"/>
      <c r="ZD1032" s="0"/>
      <c r="ZE1032" s="0"/>
      <c r="ZF1032" s="0"/>
      <c r="ZG1032" s="0"/>
      <c r="ZH1032" s="0"/>
      <c r="ZI1032" s="0"/>
      <c r="ZJ1032" s="0"/>
      <c r="ZK1032" s="0"/>
      <c r="ZL1032" s="0"/>
      <c r="ZM1032" s="0"/>
      <c r="ZN1032" s="0"/>
      <c r="ZO1032" s="0"/>
      <c r="ZP1032" s="0"/>
      <c r="ZQ1032" s="0"/>
      <c r="ZR1032" s="0"/>
      <c r="ZS1032" s="0"/>
      <c r="ZT1032" s="0"/>
      <c r="ZU1032" s="0"/>
      <c r="ZV1032" s="0"/>
      <c r="ZW1032" s="0"/>
      <c r="ZX1032" s="0"/>
      <c r="ZY1032" s="0"/>
      <c r="ZZ1032" s="0"/>
      <c r="AAA1032" s="0"/>
      <c r="AAB1032" s="0"/>
      <c r="AAC1032" s="0"/>
      <c r="AAD1032" s="0"/>
      <c r="AAE1032" s="0"/>
      <c r="AAF1032" s="0"/>
      <c r="AAG1032" s="0"/>
      <c r="AAH1032" s="0"/>
      <c r="AAI1032" s="0"/>
      <c r="AAJ1032" s="0"/>
      <c r="AAK1032" s="0"/>
      <c r="AAL1032" s="0"/>
      <c r="AAM1032" s="0"/>
      <c r="AAN1032" s="0"/>
      <c r="AAO1032" s="0"/>
      <c r="AAP1032" s="0"/>
      <c r="AAQ1032" s="0"/>
      <c r="AAR1032" s="0"/>
      <c r="AAS1032" s="0"/>
      <c r="AAT1032" s="0"/>
      <c r="AAU1032" s="0"/>
      <c r="AAV1032" s="0"/>
      <c r="AAW1032" s="0"/>
      <c r="AAX1032" s="0"/>
      <c r="AAY1032" s="0"/>
      <c r="AAZ1032" s="0"/>
      <c r="ABA1032" s="0"/>
      <c r="ABB1032" s="0"/>
      <c r="ABC1032" s="0"/>
      <c r="ABD1032" s="0"/>
      <c r="ABE1032" s="0"/>
      <c r="ABF1032" s="0"/>
      <c r="ABG1032" s="0"/>
      <c r="ABH1032" s="0"/>
      <c r="ABI1032" s="0"/>
      <c r="ABJ1032" s="0"/>
      <c r="ABK1032" s="0"/>
      <c r="ABL1032" s="0"/>
      <c r="ABM1032" s="0"/>
      <c r="ABN1032" s="0"/>
      <c r="ABO1032" s="0"/>
      <c r="ABP1032" s="0"/>
      <c r="ABQ1032" s="0"/>
      <c r="ABR1032" s="0"/>
      <c r="ABS1032" s="0"/>
      <c r="ABT1032" s="0"/>
      <c r="ABU1032" s="0"/>
      <c r="ABV1032" s="0"/>
      <c r="ABW1032" s="0"/>
      <c r="ABX1032" s="0"/>
      <c r="ABY1032" s="0"/>
      <c r="ABZ1032" s="0"/>
      <c r="ACA1032" s="0"/>
      <c r="ACB1032" s="0"/>
      <c r="ACC1032" s="0"/>
      <c r="ACD1032" s="0"/>
      <c r="ACE1032" s="0"/>
      <c r="ACF1032" s="0"/>
      <c r="ACG1032" s="0"/>
      <c r="ACH1032" s="0"/>
      <c r="ACI1032" s="0"/>
      <c r="ACJ1032" s="0"/>
      <c r="ACK1032" s="0"/>
      <c r="ACL1032" s="0"/>
      <c r="ACM1032" s="0"/>
      <c r="ACN1032" s="0"/>
      <c r="ACO1032" s="0"/>
      <c r="ACP1032" s="0"/>
      <c r="ACQ1032" s="0"/>
      <c r="ACR1032" s="0"/>
      <c r="ACS1032" s="0"/>
      <c r="ACT1032" s="0"/>
      <c r="ACU1032" s="0"/>
      <c r="ACV1032" s="0"/>
      <c r="ACW1032" s="0"/>
      <c r="ACX1032" s="0"/>
      <c r="ACY1032" s="0"/>
      <c r="ACZ1032" s="0"/>
      <c r="ADA1032" s="0"/>
      <c r="ADB1032" s="0"/>
      <c r="ADC1032" s="0"/>
      <c r="ADD1032" s="0"/>
      <c r="ADE1032" s="0"/>
      <c r="ADF1032" s="0"/>
      <c r="ADG1032" s="0"/>
      <c r="ADH1032" s="0"/>
      <c r="ADI1032" s="0"/>
      <c r="ADJ1032" s="0"/>
      <c r="ADK1032" s="0"/>
      <c r="ADL1032" s="0"/>
      <c r="ADM1032" s="0"/>
      <c r="ADN1032" s="0"/>
      <c r="ADO1032" s="0"/>
      <c r="ADP1032" s="0"/>
      <c r="ADQ1032" s="0"/>
      <c r="ADR1032" s="0"/>
      <c r="ADS1032" s="0"/>
      <c r="ADT1032" s="0"/>
      <c r="ADU1032" s="0"/>
      <c r="ADV1032" s="0"/>
      <c r="ADW1032" s="0"/>
      <c r="ADX1032" s="0"/>
      <c r="ADY1032" s="0"/>
      <c r="ADZ1032" s="0"/>
      <c r="AEA1032" s="0"/>
      <c r="AEB1032" s="0"/>
      <c r="AEC1032" s="0"/>
      <c r="AED1032" s="0"/>
      <c r="AEE1032" s="0"/>
      <c r="AEF1032" s="0"/>
      <c r="AEG1032" s="0"/>
      <c r="AEH1032" s="0"/>
      <c r="AEI1032" s="0"/>
      <c r="AEJ1032" s="0"/>
      <c r="AEK1032" s="0"/>
      <c r="AEL1032" s="0"/>
      <c r="AEM1032" s="0"/>
      <c r="AEN1032" s="0"/>
      <c r="AEO1032" s="0"/>
      <c r="AEP1032" s="0"/>
      <c r="AEQ1032" s="0"/>
      <c r="AER1032" s="0"/>
      <c r="AES1032" s="0"/>
      <c r="AET1032" s="0"/>
      <c r="AEU1032" s="0"/>
      <c r="AEV1032" s="0"/>
      <c r="AEW1032" s="0"/>
      <c r="AEX1032" s="0"/>
      <c r="AEY1032" s="0"/>
      <c r="AEZ1032" s="0"/>
      <c r="AFA1032" s="0"/>
      <c r="AFB1032" s="0"/>
      <c r="AFC1032" s="0"/>
      <c r="AFD1032" s="0"/>
      <c r="AFE1032" s="0"/>
      <c r="AFF1032" s="0"/>
      <c r="AFG1032" s="0"/>
      <c r="AFH1032" s="0"/>
      <c r="AFI1032" s="0"/>
      <c r="AFJ1032" s="0"/>
      <c r="AFK1032" s="0"/>
      <c r="AFL1032" s="0"/>
      <c r="AFM1032" s="0"/>
      <c r="AFN1032" s="0"/>
      <c r="AFO1032" s="0"/>
      <c r="AFP1032" s="0"/>
      <c r="AFQ1032" s="0"/>
      <c r="AFR1032" s="0"/>
      <c r="AFS1032" s="0"/>
      <c r="AFT1032" s="0"/>
      <c r="AFU1032" s="0"/>
      <c r="AFV1032" s="0"/>
      <c r="AFW1032" s="0"/>
      <c r="AFX1032" s="0"/>
      <c r="AFY1032" s="0"/>
      <c r="AFZ1032" s="0"/>
      <c r="AGA1032" s="0"/>
      <c r="AGB1032" s="0"/>
      <c r="AGC1032" s="0"/>
      <c r="AGD1032" s="0"/>
      <c r="AGE1032" s="0"/>
      <c r="AGF1032" s="0"/>
      <c r="AGG1032" s="0"/>
      <c r="AGH1032" s="0"/>
      <c r="AGI1032" s="0"/>
      <c r="AGJ1032" s="0"/>
      <c r="AGK1032" s="0"/>
      <c r="AGL1032" s="0"/>
      <c r="AGM1032" s="0"/>
      <c r="AGN1032" s="0"/>
      <c r="AGO1032" s="0"/>
      <c r="AGP1032" s="0"/>
      <c r="AGQ1032" s="0"/>
      <c r="AGR1032" s="0"/>
      <c r="AGS1032" s="0"/>
      <c r="AGT1032" s="0"/>
      <c r="AGU1032" s="0"/>
      <c r="AGV1032" s="0"/>
      <c r="AGW1032" s="0"/>
      <c r="AGX1032" s="0"/>
      <c r="AGY1032" s="0"/>
      <c r="AGZ1032" s="0"/>
      <c r="AHA1032" s="0"/>
      <c r="AHB1032" s="0"/>
      <c r="AHC1032" s="0"/>
      <c r="AHD1032" s="0"/>
      <c r="AHE1032" s="0"/>
      <c r="AHF1032" s="0"/>
      <c r="AHG1032" s="0"/>
      <c r="AHH1032" s="0"/>
      <c r="AHI1032" s="0"/>
      <c r="AHJ1032" s="0"/>
      <c r="AHK1032" s="0"/>
      <c r="AHL1032" s="0"/>
      <c r="AHM1032" s="0"/>
      <c r="AHN1032" s="0"/>
      <c r="AHO1032" s="0"/>
      <c r="AHP1032" s="0"/>
      <c r="AHQ1032" s="0"/>
      <c r="AHR1032" s="0"/>
      <c r="AHS1032" s="0"/>
      <c r="AHT1032" s="0"/>
      <c r="AHU1032" s="0"/>
      <c r="AHV1032" s="0"/>
      <c r="AHW1032" s="0"/>
      <c r="AHX1032" s="0"/>
      <c r="AHY1032" s="0"/>
      <c r="AHZ1032" s="0"/>
      <c r="AIA1032" s="0"/>
      <c r="AIB1032" s="0"/>
      <c r="AIC1032" s="0"/>
      <c r="AID1032" s="0"/>
      <c r="AIE1032" s="0"/>
      <c r="AIF1032" s="0"/>
      <c r="AIG1032" s="0"/>
      <c r="AIH1032" s="0"/>
      <c r="AII1032" s="0"/>
      <c r="AIJ1032" s="0"/>
      <c r="AIK1032" s="0"/>
      <c r="AIL1032" s="0"/>
      <c r="AIM1032" s="0"/>
      <c r="AIN1032" s="0"/>
      <c r="AIO1032" s="0"/>
      <c r="AIP1032" s="0"/>
      <c r="AIQ1032" s="0"/>
      <c r="AIR1032" s="0"/>
      <c r="AIS1032" s="0"/>
      <c r="AIT1032" s="0"/>
      <c r="AIU1032" s="0"/>
      <c r="AIV1032" s="0"/>
      <c r="AIW1032" s="0"/>
      <c r="AIX1032" s="0"/>
      <c r="AIY1032" s="0"/>
      <c r="AIZ1032" s="0"/>
      <c r="AJA1032" s="0"/>
      <c r="AJB1032" s="0"/>
      <c r="AJC1032" s="0"/>
      <c r="AJD1032" s="0"/>
      <c r="AJE1032" s="0"/>
      <c r="AJF1032" s="0"/>
      <c r="AJG1032" s="0"/>
      <c r="AJH1032" s="0"/>
      <c r="AJI1032" s="0"/>
      <c r="AJJ1032" s="0"/>
      <c r="AJK1032" s="0"/>
      <c r="AJL1032" s="0"/>
      <c r="AJM1032" s="0"/>
      <c r="AJN1032" s="0"/>
      <c r="AJO1032" s="0"/>
      <c r="AJP1032" s="0"/>
      <c r="AJQ1032" s="0"/>
      <c r="AJR1032" s="0"/>
      <c r="AJS1032" s="0"/>
      <c r="AJT1032" s="0"/>
      <c r="AJU1032" s="0"/>
      <c r="AJV1032" s="0"/>
      <c r="AJW1032" s="0"/>
      <c r="AJX1032" s="0"/>
      <c r="AJY1032" s="0"/>
      <c r="AJZ1032" s="0"/>
      <c r="AKA1032" s="0"/>
      <c r="AKB1032" s="0"/>
      <c r="AKC1032" s="0"/>
      <c r="AKD1032" s="0"/>
      <c r="AKE1032" s="0"/>
      <c r="AKF1032" s="0"/>
      <c r="AKG1032" s="0"/>
      <c r="AKH1032" s="0"/>
      <c r="AKI1032" s="0"/>
      <c r="AKJ1032" s="0"/>
      <c r="AKK1032" s="0"/>
      <c r="AKL1032" s="0"/>
      <c r="AKM1032" s="0"/>
      <c r="AKN1032" s="0"/>
      <c r="AKO1032" s="0"/>
      <c r="AKP1032" s="0"/>
      <c r="AKQ1032" s="0"/>
      <c r="AKR1032" s="0"/>
      <c r="AKS1032" s="0"/>
      <c r="AKT1032" s="0"/>
      <c r="AKU1032" s="0"/>
      <c r="AKV1032" s="0"/>
      <c r="AKW1032" s="0"/>
      <c r="AKX1032" s="0"/>
      <c r="AKY1032" s="0"/>
      <c r="AKZ1032" s="0"/>
      <c r="ALA1032" s="0"/>
      <c r="ALB1032" s="0"/>
      <c r="ALC1032" s="0"/>
      <c r="ALD1032" s="0"/>
      <c r="ALE1032" s="0"/>
      <c r="ALF1032" s="0"/>
      <c r="ALG1032" s="0"/>
      <c r="ALH1032" s="0"/>
      <c r="ALI1032" s="0"/>
      <c r="ALJ1032" s="0"/>
      <c r="ALK1032" s="0"/>
      <c r="ALL1032" s="0"/>
      <c r="ALM1032" s="0"/>
      <c r="ALN1032" s="0"/>
      <c r="ALO1032" s="0"/>
      <c r="ALP1032" s="0"/>
      <c r="ALQ1032" s="0"/>
      <c r="ALR1032" s="0"/>
      <c r="ALS1032" s="0"/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customFormat="false" ht="19.5" hidden="true" customHeight="true" outlineLevel="0" collapsed="false">
      <c r="A1033" s="5" t="n">
        <v>1031</v>
      </c>
      <c r="B1033" s="75" t="s">
        <v>7</v>
      </c>
      <c r="C1033" s="75" t="s">
        <v>689</v>
      </c>
      <c r="D1033" s="75" t="s">
        <v>1204</v>
      </c>
      <c r="E1033" s="57" t="s">
        <v>1262</v>
      </c>
      <c r="F1033" s="57" t="s">
        <v>1265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  <c r="IW1033" s="0"/>
      <c r="IX1033" s="0"/>
      <c r="IY1033" s="0"/>
      <c r="IZ1033" s="0"/>
      <c r="JA1033" s="0"/>
      <c r="JB1033" s="0"/>
      <c r="JC1033" s="0"/>
      <c r="JD1033" s="0"/>
      <c r="JE1033" s="0"/>
      <c r="JF1033" s="0"/>
      <c r="JG1033" s="0"/>
      <c r="JH1033" s="0"/>
      <c r="JI1033" s="0"/>
      <c r="JJ1033" s="0"/>
      <c r="JK1033" s="0"/>
      <c r="JL1033" s="0"/>
      <c r="JM1033" s="0"/>
      <c r="JN1033" s="0"/>
      <c r="JO1033" s="0"/>
      <c r="JP1033" s="0"/>
      <c r="JQ1033" s="0"/>
      <c r="JR1033" s="0"/>
      <c r="JS1033" s="0"/>
      <c r="JT1033" s="0"/>
      <c r="JU1033" s="0"/>
      <c r="JV1033" s="0"/>
      <c r="JW1033" s="0"/>
      <c r="JX1033" s="0"/>
      <c r="JY1033" s="0"/>
      <c r="JZ1033" s="0"/>
      <c r="KA1033" s="0"/>
      <c r="KB1033" s="0"/>
      <c r="KC1033" s="0"/>
      <c r="KD1033" s="0"/>
      <c r="KE1033" s="0"/>
      <c r="KF1033" s="0"/>
      <c r="KG1033" s="0"/>
      <c r="KH1033" s="0"/>
      <c r="KI1033" s="0"/>
      <c r="KJ1033" s="0"/>
      <c r="KK1033" s="0"/>
      <c r="KL1033" s="0"/>
      <c r="KM1033" s="0"/>
      <c r="KN1033" s="0"/>
      <c r="KO1033" s="0"/>
      <c r="KP1033" s="0"/>
      <c r="KQ1033" s="0"/>
      <c r="KR1033" s="0"/>
      <c r="KS1033" s="0"/>
      <c r="KT1033" s="0"/>
      <c r="KU1033" s="0"/>
      <c r="KV1033" s="0"/>
      <c r="KW1033" s="0"/>
      <c r="KX1033" s="0"/>
      <c r="KY1033" s="0"/>
      <c r="KZ1033" s="0"/>
      <c r="LA1033" s="0"/>
      <c r="LB1033" s="0"/>
      <c r="LC1033" s="0"/>
      <c r="LD1033" s="0"/>
      <c r="LE1033" s="0"/>
      <c r="LF1033" s="0"/>
      <c r="LG1033" s="0"/>
      <c r="LH1033" s="0"/>
      <c r="LI1033" s="0"/>
      <c r="LJ1033" s="0"/>
      <c r="LK1033" s="0"/>
      <c r="LL1033" s="0"/>
      <c r="LM1033" s="0"/>
      <c r="LN1033" s="0"/>
      <c r="LO1033" s="0"/>
      <c r="LP1033" s="0"/>
      <c r="LQ1033" s="0"/>
      <c r="LR1033" s="0"/>
      <c r="LS1033" s="0"/>
      <c r="LT1033" s="0"/>
      <c r="LU1033" s="0"/>
      <c r="LV1033" s="0"/>
      <c r="LW1033" s="0"/>
      <c r="LX1033" s="0"/>
      <c r="LY1033" s="0"/>
      <c r="LZ1033" s="0"/>
      <c r="MA1033" s="0"/>
      <c r="MB1033" s="0"/>
      <c r="MC1033" s="0"/>
      <c r="MD1033" s="0"/>
      <c r="ME1033" s="0"/>
      <c r="MF1033" s="0"/>
      <c r="MG1033" s="0"/>
      <c r="MH1033" s="0"/>
      <c r="MI1033" s="0"/>
      <c r="MJ1033" s="0"/>
      <c r="MK1033" s="0"/>
      <c r="ML1033" s="0"/>
      <c r="MM1033" s="0"/>
      <c r="MN1033" s="0"/>
      <c r="MO1033" s="0"/>
      <c r="MP1033" s="0"/>
      <c r="MQ1033" s="0"/>
      <c r="MR1033" s="0"/>
      <c r="MS1033" s="0"/>
      <c r="MT1033" s="0"/>
      <c r="MU1033" s="0"/>
      <c r="MV1033" s="0"/>
      <c r="MW1033" s="0"/>
      <c r="MX1033" s="0"/>
      <c r="MY1033" s="0"/>
      <c r="MZ1033" s="0"/>
      <c r="NA1033" s="0"/>
      <c r="NB1033" s="0"/>
      <c r="NC1033" s="0"/>
      <c r="ND1033" s="0"/>
      <c r="NE1033" s="0"/>
      <c r="NF1033" s="0"/>
      <c r="NG1033" s="0"/>
      <c r="NH1033" s="0"/>
      <c r="NI1033" s="0"/>
      <c r="NJ1033" s="0"/>
      <c r="NK1033" s="0"/>
      <c r="NL1033" s="0"/>
      <c r="NM1033" s="0"/>
      <c r="NN1033" s="0"/>
      <c r="NO1033" s="0"/>
      <c r="NP1033" s="0"/>
      <c r="NQ1033" s="0"/>
      <c r="NR1033" s="0"/>
      <c r="NS1033" s="0"/>
      <c r="NT1033" s="0"/>
      <c r="NU1033" s="0"/>
      <c r="NV1033" s="0"/>
      <c r="NW1033" s="0"/>
      <c r="NX1033" s="0"/>
      <c r="NY1033" s="0"/>
      <c r="NZ1033" s="0"/>
      <c r="OA1033" s="0"/>
      <c r="OB1033" s="0"/>
      <c r="OC1033" s="0"/>
      <c r="OD1033" s="0"/>
      <c r="OE1033" s="0"/>
      <c r="OF1033" s="0"/>
      <c r="OG1033" s="0"/>
      <c r="OH1033" s="0"/>
      <c r="OI1033" s="0"/>
      <c r="OJ1033" s="0"/>
      <c r="OK1033" s="0"/>
      <c r="OL1033" s="0"/>
      <c r="OM1033" s="0"/>
      <c r="ON1033" s="0"/>
      <c r="OO1033" s="0"/>
      <c r="OP1033" s="0"/>
      <c r="OQ1033" s="0"/>
      <c r="OR1033" s="0"/>
      <c r="OS1033" s="0"/>
      <c r="OT1033" s="0"/>
      <c r="OU1033" s="0"/>
      <c r="OV1033" s="0"/>
      <c r="OW1033" s="0"/>
      <c r="OX1033" s="0"/>
      <c r="OY1033" s="0"/>
      <c r="OZ1033" s="0"/>
      <c r="PA1033" s="0"/>
      <c r="PB1033" s="0"/>
      <c r="PC1033" s="0"/>
      <c r="PD1033" s="0"/>
      <c r="PE1033" s="0"/>
      <c r="PF1033" s="0"/>
      <c r="PG1033" s="0"/>
      <c r="PH1033" s="0"/>
      <c r="PI1033" s="0"/>
      <c r="PJ1033" s="0"/>
      <c r="PK1033" s="0"/>
      <c r="PL1033" s="0"/>
      <c r="PM1033" s="0"/>
      <c r="PN1033" s="0"/>
      <c r="PO1033" s="0"/>
      <c r="PP1033" s="0"/>
      <c r="PQ1033" s="0"/>
      <c r="PR1033" s="0"/>
      <c r="PS1033" s="0"/>
      <c r="PT1033" s="0"/>
      <c r="PU1033" s="0"/>
      <c r="PV1033" s="0"/>
      <c r="PW1033" s="0"/>
      <c r="PX1033" s="0"/>
      <c r="PY1033" s="0"/>
      <c r="PZ1033" s="0"/>
      <c r="QA1033" s="0"/>
      <c r="QB1033" s="0"/>
      <c r="QC1033" s="0"/>
      <c r="QD1033" s="0"/>
      <c r="QE1033" s="0"/>
      <c r="QF1033" s="0"/>
      <c r="QG1033" s="0"/>
      <c r="QH1033" s="0"/>
      <c r="QI1033" s="0"/>
      <c r="QJ1033" s="0"/>
      <c r="QK1033" s="0"/>
      <c r="QL1033" s="0"/>
      <c r="QM1033" s="0"/>
      <c r="QN1033" s="0"/>
      <c r="QO1033" s="0"/>
      <c r="QP1033" s="0"/>
      <c r="QQ1033" s="0"/>
      <c r="QR1033" s="0"/>
      <c r="QS1033" s="0"/>
      <c r="QT1033" s="0"/>
      <c r="QU1033" s="0"/>
      <c r="QV1033" s="0"/>
      <c r="QW1033" s="0"/>
      <c r="QX1033" s="0"/>
      <c r="QY1033" s="0"/>
      <c r="QZ1033" s="0"/>
      <c r="RA1033" s="0"/>
      <c r="RB1033" s="0"/>
      <c r="RC1033" s="0"/>
      <c r="RD1033" s="0"/>
      <c r="RE1033" s="0"/>
      <c r="RF1033" s="0"/>
      <c r="RG1033" s="0"/>
      <c r="RH1033" s="0"/>
      <c r="RI1033" s="0"/>
      <c r="RJ1033" s="0"/>
      <c r="RK1033" s="0"/>
      <c r="RL1033" s="0"/>
      <c r="RM1033" s="0"/>
      <c r="RN1033" s="0"/>
      <c r="RO1033" s="0"/>
      <c r="RP1033" s="0"/>
      <c r="RQ1033" s="0"/>
      <c r="RR1033" s="0"/>
      <c r="RS1033" s="0"/>
      <c r="RT1033" s="0"/>
      <c r="RU1033" s="0"/>
      <c r="RV1033" s="0"/>
      <c r="RW1033" s="0"/>
      <c r="RX1033" s="0"/>
      <c r="RY1033" s="0"/>
      <c r="RZ1033" s="0"/>
      <c r="SA1033" s="0"/>
      <c r="SB1033" s="0"/>
      <c r="SC1033" s="0"/>
      <c r="SD1033" s="0"/>
      <c r="SE1033" s="0"/>
      <c r="SF1033" s="0"/>
      <c r="SG1033" s="0"/>
      <c r="SH1033" s="0"/>
      <c r="SI1033" s="0"/>
      <c r="SJ1033" s="0"/>
      <c r="SK1033" s="0"/>
      <c r="SL1033" s="0"/>
      <c r="SM1033" s="0"/>
      <c r="SN1033" s="0"/>
      <c r="SO1033" s="0"/>
      <c r="SP1033" s="0"/>
      <c r="SQ1033" s="0"/>
      <c r="SR1033" s="0"/>
      <c r="SS1033" s="0"/>
      <c r="ST1033" s="0"/>
      <c r="SU1033" s="0"/>
      <c r="SV1033" s="0"/>
      <c r="SW1033" s="0"/>
      <c r="SX1033" s="0"/>
      <c r="SY1033" s="0"/>
      <c r="SZ1033" s="0"/>
      <c r="TA1033" s="0"/>
      <c r="TB1033" s="0"/>
      <c r="TC1033" s="0"/>
      <c r="TD1033" s="0"/>
      <c r="TE1033" s="0"/>
      <c r="TF1033" s="0"/>
      <c r="TG1033" s="0"/>
      <c r="TH1033" s="0"/>
      <c r="TI1033" s="0"/>
      <c r="TJ1033" s="0"/>
      <c r="TK1033" s="0"/>
      <c r="TL1033" s="0"/>
      <c r="TM1033" s="0"/>
      <c r="TN1033" s="0"/>
      <c r="TO1033" s="0"/>
      <c r="TP1033" s="0"/>
      <c r="TQ1033" s="0"/>
      <c r="TR1033" s="0"/>
      <c r="TS1033" s="0"/>
      <c r="TT1033" s="0"/>
      <c r="TU1033" s="0"/>
      <c r="TV1033" s="0"/>
      <c r="TW1033" s="0"/>
      <c r="TX1033" s="0"/>
      <c r="TY1033" s="0"/>
      <c r="TZ1033" s="0"/>
      <c r="UA1033" s="0"/>
      <c r="UB1033" s="0"/>
      <c r="UC1033" s="0"/>
      <c r="UD1033" s="0"/>
      <c r="UE1033" s="0"/>
      <c r="UF1033" s="0"/>
      <c r="UG1033" s="0"/>
      <c r="UH1033" s="0"/>
      <c r="UI1033" s="0"/>
      <c r="UJ1033" s="0"/>
      <c r="UK1033" s="0"/>
      <c r="UL1033" s="0"/>
      <c r="UM1033" s="0"/>
      <c r="UN1033" s="0"/>
      <c r="UO1033" s="0"/>
      <c r="UP1033" s="0"/>
      <c r="UQ1033" s="0"/>
      <c r="UR1033" s="0"/>
      <c r="US1033" s="0"/>
      <c r="UT1033" s="0"/>
      <c r="UU1033" s="0"/>
      <c r="UV1033" s="0"/>
      <c r="UW1033" s="0"/>
      <c r="UX1033" s="0"/>
      <c r="UY1033" s="0"/>
      <c r="UZ1033" s="0"/>
      <c r="VA1033" s="0"/>
      <c r="VB1033" s="0"/>
      <c r="VC1033" s="0"/>
      <c r="VD1033" s="0"/>
      <c r="VE1033" s="0"/>
      <c r="VF1033" s="0"/>
      <c r="VG1033" s="0"/>
      <c r="VH1033" s="0"/>
      <c r="VI1033" s="0"/>
      <c r="VJ1033" s="0"/>
      <c r="VK1033" s="0"/>
      <c r="VL1033" s="0"/>
      <c r="VM1033" s="0"/>
      <c r="VN1033" s="0"/>
      <c r="VO1033" s="0"/>
      <c r="VP1033" s="0"/>
      <c r="VQ1033" s="0"/>
      <c r="VR1033" s="0"/>
      <c r="VS1033" s="0"/>
      <c r="VT1033" s="0"/>
      <c r="VU1033" s="0"/>
      <c r="VV1033" s="0"/>
      <c r="VW1033" s="0"/>
      <c r="VX1033" s="0"/>
      <c r="VY1033" s="0"/>
      <c r="VZ1033" s="0"/>
      <c r="WA1033" s="0"/>
      <c r="WB1033" s="0"/>
      <c r="WC1033" s="0"/>
      <c r="WD1033" s="0"/>
      <c r="WE1033" s="0"/>
      <c r="WF1033" s="0"/>
      <c r="WG1033" s="0"/>
      <c r="WH1033" s="0"/>
      <c r="WI1033" s="0"/>
      <c r="WJ1033" s="0"/>
      <c r="WK1033" s="0"/>
      <c r="WL1033" s="0"/>
      <c r="WM1033" s="0"/>
      <c r="WN1033" s="0"/>
      <c r="WO1033" s="0"/>
      <c r="WP1033" s="0"/>
      <c r="WQ1033" s="0"/>
      <c r="WR1033" s="0"/>
      <c r="WS1033" s="0"/>
      <c r="WT1033" s="0"/>
      <c r="WU1033" s="0"/>
      <c r="WV1033" s="0"/>
      <c r="WW1033" s="0"/>
      <c r="WX1033" s="0"/>
      <c r="WY1033" s="0"/>
      <c r="WZ1033" s="0"/>
      <c r="XA1033" s="0"/>
      <c r="XB1033" s="0"/>
      <c r="XC1033" s="0"/>
      <c r="XD1033" s="0"/>
      <c r="XE1033" s="0"/>
      <c r="XF1033" s="0"/>
      <c r="XG1033" s="0"/>
      <c r="XH1033" s="0"/>
      <c r="XI1033" s="0"/>
      <c r="XJ1033" s="0"/>
      <c r="XK1033" s="0"/>
      <c r="XL1033" s="0"/>
      <c r="XM1033" s="0"/>
      <c r="XN1033" s="0"/>
      <c r="XO1033" s="0"/>
      <c r="XP1033" s="0"/>
      <c r="XQ1033" s="0"/>
      <c r="XR1033" s="0"/>
      <c r="XS1033" s="0"/>
      <c r="XT1033" s="0"/>
      <c r="XU1033" s="0"/>
      <c r="XV1033" s="0"/>
      <c r="XW1033" s="0"/>
      <c r="XX1033" s="0"/>
      <c r="XY1033" s="0"/>
      <c r="XZ1033" s="0"/>
      <c r="YA1033" s="0"/>
      <c r="YB1033" s="0"/>
      <c r="YC1033" s="0"/>
      <c r="YD1033" s="0"/>
      <c r="YE1033" s="0"/>
      <c r="YF1033" s="0"/>
      <c r="YG1033" s="0"/>
      <c r="YH1033" s="0"/>
      <c r="YI1033" s="0"/>
      <c r="YJ1033" s="0"/>
      <c r="YK1033" s="0"/>
      <c r="YL1033" s="0"/>
      <c r="YM1033" s="0"/>
      <c r="YN1033" s="0"/>
      <c r="YO1033" s="0"/>
      <c r="YP1033" s="0"/>
      <c r="YQ1033" s="0"/>
      <c r="YR1033" s="0"/>
      <c r="YS1033" s="0"/>
      <c r="YT1033" s="0"/>
      <c r="YU1033" s="0"/>
      <c r="YV1033" s="0"/>
      <c r="YW1033" s="0"/>
      <c r="YX1033" s="0"/>
      <c r="YY1033" s="0"/>
      <c r="YZ1033" s="0"/>
      <c r="ZA1033" s="0"/>
      <c r="ZB1033" s="0"/>
      <c r="ZC1033" s="0"/>
      <c r="ZD1033" s="0"/>
      <c r="ZE1033" s="0"/>
      <c r="ZF1033" s="0"/>
      <c r="ZG1033" s="0"/>
      <c r="ZH1033" s="0"/>
      <c r="ZI1033" s="0"/>
      <c r="ZJ1033" s="0"/>
      <c r="ZK1033" s="0"/>
      <c r="ZL1033" s="0"/>
      <c r="ZM1033" s="0"/>
      <c r="ZN1033" s="0"/>
      <c r="ZO1033" s="0"/>
      <c r="ZP1033" s="0"/>
      <c r="ZQ1033" s="0"/>
      <c r="ZR1033" s="0"/>
      <c r="ZS1033" s="0"/>
      <c r="ZT1033" s="0"/>
      <c r="ZU1033" s="0"/>
      <c r="ZV1033" s="0"/>
      <c r="ZW1033" s="0"/>
      <c r="ZX1033" s="0"/>
      <c r="ZY1033" s="0"/>
      <c r="ZZ1033" s="0"/>
      <c r="AAA1033" s="0"/>
      <c r="AAB1033" s="0"/>
      <c r="AAC1033" s="0"/>
      <c r="AAD1033" s="0"/>
      <c r="AAE1033" s="0"/>
      <c r="AAF1033" s="0"/>
      <c r="AAG1033" s="0"/>
      <c r="AAH1033" s="0"/>
      <c r="AAI1033" s="0"/>
      <c r="AAJ1033" s="0"/>
      <c r="AAK1033" s="0"/>
      <c r="AAL1033" s="0"/>
      <c r="AAM1033" s="0"/>
      <c r="AAN1033" s="0"/>
      <c r="AAO1033" s="0"/>
      <c r="AAP1033" s="0"/>
      <c r="AAQ1033" s="0"/>
      <c r="AAR1033" s="0"/>
      <c r="AAS1033" s="0"/>
      <c r="AAT1033" s="0"/>
      <c r="AAU1033" s="0"/>
      <c r="AAV1033" s="0"/>
      <c r="AAW1033" s="0"/>
      <c r="AAX1033" s="0"/>
      <c r="AAY1033" s="0"/>
      <c r="AAZ1033" s="0"/>
      <c r="ABA1033" s="0"/>
      <c r="ABB1033" s="0"/>
      <c r="ABC1033" s="0"/>
      <c r="ABD1033" s="0"/>
      <c r="ABE1033" s="0"/>
      <c r="ABF1033" s="0"/>
      <c r="ABG1033" s="0"/>
      <c r="ABH1033" s="0"/>
      <c r="ABI1033" s="0"/>
      <c r="ABJ1033" s="0"/>
      <c r="ABK1033" s="0"/>
      <c r="ABL1033" s="0"/>
      <c r="ABM1033" s="0"/>
      <c r="ABN1033" s="0"/>
      <c r="ABO1033" s="0"/>
      <c r="ABP1033" s="0"/>
      <c r="ABQ1033" s="0"/>
      <c r="ABR1033" s="0"/>
      <c r="ABS1033" s="0"/>
      <c r="ABT1033" s="0"/>
      <c r="ABU1033" s="0"/>
      <c r="ABV1033" s="0"/>
      <c r="ABW1033" s="0"/>
      <c r="ABX1033" s="0"/>
      <c r="ABY1033" s="0"/>
      <c r="ABZ1033" s="0"/>
      <c r="ACA1033" s="0"/>
      <c r="ACB1033" s="0"/>
      <c r="ACC1033" s="0"/>
      <c r="ACD1033" s="0"/>
      <c r="ACE1033" s="0"/>
      <c r="ACF1033" s="0"/>
      <c r="ACG1033" s="0"/>
      <c r="ACH1033" s="0"/>
      <c r="ACI1033" s="0"/>
      <c r="ACJ1033" s="0"/>
      <c r="ACK1033" s="0"/>
      <c r="ACL1033" s="0"/>
      <c r="ACM1033" s="0"/>
      <c r="ACN1033" s="0"/>
      <c r="ACO1033" s="0"/>
      <c r="ACP1033" s="0"/>
      <c r="ACQ1033" s="0"/>
      <c r="ACR1033" s="0"/>
      <c r="ACS1033" s="0"/>
      <c r="ACT1033" s="0"/>
      <c r="ACU1033" s="0"/>
      <c r="ACV1033" s="0"/>
      <c r="ACW1033" s="0"/>
      <c r="ACX1033" s="0"/>
      <c r="ACY1033" s="0"/>
      <c r="ACZ1033" s="0"/>
      <c r="ADA1033" s="0"/>
      <c r="ADB1033" s="0"/>
      <c r="ADC1033" s="0"/>
      <c r="ADD1033" s="0"/>
      <c r="ADE1033" s="0"/>
      <c r="ADF1033" s="0"/>
      <c r="ADG1033" s="0"/>
      <c r="ADH1033" s="0"/>
      <c r="ADI1033" s="0"/>
      <c r="ADJ1033" s="0"/>
      <c r="ADK1033" s="0"/>
      <c r="ADL1033" s="0"/>
      <c r="ADM1033" s="0"/>
      <c r="ADN1033" s="0"/>
      <c r="ADO1033" s="0"/>
      <c r="ADP1033" s="0"/>
      <c r="ADQ1033" s="0"/>
      <c r="ADR1033" s="0"/>
      <c r="ADS1033" s="0"/>
      <c r="ADT1033" s="0"/>
      <c r="ADU1033" s="0"/>
      <c r="ADV1033" s="0"/>
      <c r="ADW1033" s="0"/>
      <c r="ADX1033" s="0"/>
      <c r="ADY1033" s="0"/>
      <c r="ADZ1033" s="0"/>
      <c r="AEA1033" s="0"/>
      <c r="AEB1033" s="0"/>
      <c r="AEC1033" s="0"/>
      <c r="AED1033" s="0"/>
      <c r="AEE1033" s="0"/>
      <c r="AEF1033" s="0"/>
      <c r="AEG1033" s="0"/>
      <c r="AEH1033" s="0"/>
      <c r="AEI1033" s="0"/>
      <c r="AEJ1033" s="0"/>
      <c r="AEK1033" s="0"/>
      <c r="AEL1033" s="0"/>
      <c r="AEM1033" s="0"/>
      <c r="AEN1033" s="0"/>
      <c r="AEO1033" s="0"/>
      <c r="AEP1033" s="0"/>
      <c r="AEQ1033" s="0"/>
      <c r="AER1033" s="0"/>
      <c r="AES1033" s="0"/>
      <c r="AET1033" s="0"/>
      <c r="AEU1033" s="0"/>
      <c r="AEV1033" s="0"/>
      <c r="AEW1033" s="0"/>
      <c r="AEX1033" s="0"/>
      <c r="AEY1033" s="0"/>
      <c r="AEZ1033" s="0"/>
      <c r="AFA1033" s="0"/>
      <c r="AFB1033" s="0"/>
      <c r="AFC1033" s="0"/>
      <c r="AFD1033" s="0"/>
      <c r="AFE1033" s="0"/>
      <c r="AFF1033" s="0"/>
      <c r="AFG1033" s="0"/>
      <c r="AFH1033" s="0"/>
      <c r="AFI1033" s="0"/>
      <c r="AFJ1033" s="0"/>
      <c r="AFK1033" s="0"/>
      <c r="AFL1033" s="0"/>
      <c r="AFM1033" s="0"/>
      <c r="AFN1033" s="0"/>
      <c r="AFO1033" s="0"/>
      <c r="AFP1033" s="0"/>
      <c r="AFQ1033" s="0"/>
      <c r="AFR1033" s="0"/>
      <c r="AFS1033" s="0"/>
      <c r="AFT1033" s="0"/>
      <c r="AFU1033" s="0"/>
      <c r="AFV1033" s="0"/>
      <c r="AFW1033" s="0"/>
      <c r="AFX1033" s="0"/>
      <c r="AFY1033" s="0"/>
      <c r="AFZ1033" s="0"/>
      <c r="AGA1033" s="0"/>
      <c r="AGB1033" s="0"/>
      <c r="AGC1033" s="0"/>
      <c r="AGD1033" s="0"/>
      <c r="AGE1033" s="0"/>
      <c r="AGF1033" s="0"/>
      <c r="AGG1033" s="0"/>
      <c r="AGH1033" s="0"/>
      <c r="AGI1033" s="0"/>
      <c r="AGJ1033" s="0"/>
      <c r="AGK1033" s="0"/>
      <c r="AGL1033" s="0"/>
      <c r="AGM1033" s="0"/>
      <c r="AGN1033" s="0"/>
      <c r="AGO1033" s="0"/>
      <c r="AGP1033" s="0"/>
      <c r="AGQ1033" s="0"/>
      <c r="AGR1033" s="0"/>
      <c r="AGS1033" s="0"/>
      <c r="AGT1033" s="0"/>
      <c r="AGU1033" s="0"/>
      <c r="AGV1033" s="0"/>
      <c r="AGW1033" s="0"/>
      <c r="AGX1033" s="0"/>
      <c r="AGY1033" s="0"/>
      <c r="AGZ1033" s="0"/>
      <c r="AHA1033" s="0"/>
      <c r="AHB1033" s="0"/>
      <c r="AHC1033" s="0"/>
      <c r="AHD1033" s="0"/>
      <c r="AHE1033" s="0"/>
      <c r="AHF1033" s="0"/>
      <c r="AHG1033" s="0"/>
      <c r="AHH1033" s="0"/>
      <c r="AHI1033" s="0"/>
      <c r="AHJ1033" s="0"/>
      <c r="AHK1033" s="0"/>
      <c r="AHL1033" s="0"/>
      <c r="AHM1033" s="0"/>
      <c r="AHN1033" s="0"/>
      <c r="AHO1033" s="0"/>
      <c r="AHP1033" s="0"/>
      <c r="AHQ1033" s="0"/>
      <c r="AHR1033" s="0"/>
      <c r="AHS1033" s="0"/>
      <c r="AHT1033" s="0"/>
      <c r="AHU1033" s="0"/>
      <c r="AHV1033" s="0"/>
      <c r="AHW1033" s="0"/>
      <c r="AHX1033" s="0"/>
      <c r="AHY1033" s="0"/>
      <c r="AHZ1033" s="0"/>
      <c r="AIA1033" s="0"/>
      <c r="AIB1033" s="0"/>
      <c r="AIC1033" s="0"/>
      <c r="AID1033" s="0"/>
      <c r="AIE1033" s="0"/>
      <c r="AIF1033" s="0"/>
      <c r="AIG1033" s="0"/>
      <c r="AIH1033" s="0"/>
      <c r="AII1033" s="0"/>
      <c r="AIJ1033" s="0"/>
      <c r="AIK1033" s="0"/>
      <c r="AIL1033" s="0"/>
      <c r="AIM1033" s="0"/>
      <c r="AIN1033" s="0"/>
      <c r="AIO1033" s="0"/>
      <c r="AIP1033" s="0"/>
      <c r="AIQ1033" s="0"/>
      <c r="AIR1033" s="0"/>
      <c r="AIS1033" s="0"/>
      <c r="AIT1033" s="0"/>
      <c r="AIU1033" s="0"/>
      <c r="AIV1033" s="0"/>
      <c r="AIW1033" s="0"/>
      <c r="AIX1033" s="0"/>
      <c r="AIY1033" s="0"/>
      <c r="AIZ1033" s="0"/>
      <c r="AJA1033" s="0"/>
      <c r="AJB1033" s="0"/>
      <c r="AJC1033" s="0"/>
      <c r="AJD1033" s="0"/>
      <c r="AJE1033" s="0"/>
      <c r="AJF1033" s="0"/>
      <c r="AJG1033" s="0"/>
      <c r="AJH1033" s="0"/>
      <c r="AJI1033" s="0"/>
      <c r="AJJ1033" s="0"/>
      <c r="AJK1033" s="0"/>
      <c r="AJL1033" s="0"/>
      <c r="AJM1033" s="0"/>
      <c r="AJN1033" s="0"/>
      <c r="AJO1033" s="0"/>
      <c r="AJP1033" s="0"/>
      <c r="AJQ1033" s="0"/>
      <c r="AJR1033" s="0"/>
      <c r="AJS1033" s="0"/>
      <c r="AJT1033" s="0"/>
      <c r="AJU1033" s="0"/>
      <c r="AJV1033" s="0"/>
      <c r="AJW1033" s="0"/>
      <c r="AJX1033" s="0"/>
      <c r="AJY1033" s="0"/>
      <c r="AJZ1033" s="0"/>
      <c r="AKA1033" s="0"/>
      <c r="AKB1033" s="0"/>
      <c r="AKC1033" s="0"/>
      <c r="AKD1033" s="0"/>
      <c r="AKE1033" s="0"/>
      <c r="AKF1033" s="0"/>
      <c r="AKG1033" s="0"/>
      <c r="AKH1033" s="0"/>
      <c r="AKI1033" s="0"/>
      <c r="AKJ1033" s="0"/>
      <c r="AKK1033" s="0"/>
      <c r="AKL1033" s="0"/>
      <c r="AKM1033" s="0"/>
      <c r="AKN1033" s="0"/>
      <c r="AKO1033" s="0"/>
      <c r="AKP1033" s="0"/>
      <c r="AKQ1033" s="0"/>
      <c r="AKR1033" s="0"/>
      <c r="AKS1033" s="0"/>
      <c r="AKT1033" s="0"/>
      <c r="AKU1033" s="0"/>
      <c r="AKV1033" s="0"/>
      <c r="AKW1033" s="0"/>
      <c r="AKX1033" s="0"/>
      <c r="AKY1033" s="0"/>
      <c r="AKZ1033" s="0"/>
      <c r="ALA1033" s="0"/>
      <c r="ALB1033" s="0"/>
      <c r="ALC1033" s="0"/>
      <c r="ALD1033" s="0"/>
      <c r="ALE1033" s="0"/>
      <c r="ALF1033" s="0"/>
      <c r="ALG1033" s="0"/>
      <c r="ALH1033" s="0"/>
      <c r="ALI1033" s="0"/>
      <c r="ALJ1033" s="0"/>
      <c r="ALK1033" s="0"/>
      <c r="ALL1033" s="0"/>
      <c r="ALM1033" s="0"/>
      <c r="ALN1033" s="0"/>
      <c r="ALO1033" s="0"/>
      <c r="ALP1033" s="0"/>
      <c r="ALQ1033" s="0"/>
      <c r="ALR1033" s="0"/>
      <c r="ALS1033" s="0"/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customFormat="false" ht="19.5" hidden="true" customHeight="true" outlineLevel="0" collapsed="false">
      <c r="A1034" s="5" t="n">
        <v>1032</v>
      </c>
      <c r="B1034" s="75" t="s">
        <v>7</v>
      </c>
      <c r="C1034" s="75" t="s">
        <v>689</v>
      </c>
      <c r="D1034" s="75" t="s">
        <v>1204</v>
      </c>
      <c r="E1034" s="57" t="s">
        <v>1262</v>
      </c>
      <c r="F1034" s="57" t="s">
        <v>825</v>
      </c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/>
      <c r="LY1034" s="0"/>
      <c r="LZ1034" s="0"/>
      <c r="MA1034" s="0"/>
      <c r="MB1034" s="0"/>
      <c r="MC1034" s="0"/>
      <c r="MD1034" s="0"/>
      <c r="ME1034" s="0"/>
      <c r="MF1034" s="0"/>
      <c r="MG1034" s="0"/>
      <c r="MH1034" s="0"/>
      <c r="MI1034" s="0"/>
      <c r="MJ1034" s="0"/>
      <c r="MK1034" s="0"/>
      <c r="ML1034" s="0"/>
      <c r="MM1034" s="0"/>
      <c r="MN1034" s="0"/>
      <c r="MO1034" s="0"/>
      <c r="MP1034" s="0"/>
      <c r="MQ1034" s="0"/>
      <c r="MR1034" s="0"/>
      <c r="MS1034" s="0"/>
      <c r="MT1034" s="0"/>
      <c r="MU1034" s="0"/>
      <c r="MV1034" s="0"/>
      <c r="MW1034" s="0"/>
      <c r="MX1034" s="0"/>
      <c r="MY1034" s="0"/>
      <c r="MZ1034" s="0"/>
      <c r="NA1034" s="0"/>
      <c r="NB1034" s="0"/>
      <c r="NC1034" s="0"/>
      <c r="ND1034" s="0"/>
      <c r="NE1034" s="0"/>
      <c r="NF1034" s="0"/>
      <c r="NG1034" s="0"/>
      <c r="NH1034" s="0"/>
      <c r="NI1034" s="0"/>
      <c r="NJ1034" s="0"/>
      <c r="NK1034" s="0"/>
      <c r="NL1034" s="0"/>
      <c r="NM1034" s="0"/>
      <c r="NN1034" s="0"/>
      <c r="NO1034" s="0"/>
      <c r="NP1034" s="0"/>
      <c r="NQ1034" s="0"/>
      <c r="NR1034" s="0"/>
      <c r="NS1034" s="0"/>
      <c r="NT1034" s="0"/>
      <c r="NU1034" s="0"/>
      <c r="NV1034" s="0"/>
      <c r="NW1034" s="0"/>
      <c r="NX1034" s="0"/>
      <c r="NY1034" s="0"/>
      <c r="NZ1034" s="0"/>
      <c r="OA1034" s="0"/>
      <c r="OB1034" s="0"/>
      <c r="OC1034" s="0"/>
      <c r="OD1034" s="0"/>
      <c r="OE1034" s="0"/>
      <c r="OF1034" s="0"/>
      <c r="OG1034" s="0"/>
      <c r="OH1034" s="0"/>
      <c r="OI1034" s="0"/>
      <c r="OJ1034" s="0"/>
      <c r="OK1034" s="0"/>
      <c r="OL1034" s="0"/>
      <c r="OM1034" s="0"/>
      <c r="ON1034" s="0"/>
      <c r="OO1034" s="0"/>
      <c r="OP1034" s="0"/>
      <c r="OQ1034" s="0"/>
      <c r="OR1034" s="0"/>
      <c r="OS1034" s="0"/>
      <c r="OT1034" s="0"/>
      <c r="OU1034" s="0"/>
      <c r="OV1034" s="0"/>
      <c r="OW1034" s="0"/>
      <c r="OX1034" s="0"/>
      <c r="OY1034" s="0"/>
      <c r="OZ1034" s="0"/>
      <c r="PA1034" s="0"/>
      <c r="PB1034" s="0"/>
      <c r="PC1034" s="0"/>
      <c r="PD1034" s="0"/>
      <c r="PE1034" s="0"/>
      <c r="PF1034" s="0"/>
      <c r="PG1034" s="0"/>
      <c r="PH1034" s="0"/>
      <c r="PI1034" s="0"/>
      <c r="PJ1034" s="0"/>
      <c r="PK1034" s="0"/>
      <c r="PL1034" s="0"/>
      <c r="PM1034" s="0"/>
      <c r="PN1034" s="0"/>
      <c r="PO1034" s="0"/>
      <c r="PP1034" s="0"/>
      <c r="PQ1034" s="0"/>
      <c r="PR1034" s="0"/>
      <c r="PS1034" s="0"/>
      <c r="PT1034" s="0"/>
      <c r="PU1034" s="0"/>
      <c r="PV1034" s="0"/>
      <c r="PW1034" s="0"/>
      <c r="PX1034" s="0"/>
      <c r="PY1034" s="0"/>
      <c r="PZ1034" s="0"/>
      <c r="QA1034" s="0"/>
      <c r="QB1034" s="0"/>
      <c r="QC1034" s="0"/>
      <c r="QD1034" s="0"/>
      <c r="QE1034" s="0"/>
      <c r="QF1034" s="0"/>
      <c r="QG1034" s="0"/>
      <c r="QH1034" s="0"/>
      <c r="QI1034" s="0"/>
      <c r="QJ1034" s="0"/>
      <c r="QK1034" s="0"/>
      <c r="QL1034" s="0"/>
      <c r="QM1034" s="0"/>
      <c r="QN1034" s="0"/>
      <c r="QO1034" s="0"/>
      <c r="QP1034" s="0"/>
      <c r="QQ1034" s="0"/>
      <c r="QR1034" s="0"/>
      <c r="QS1034" s="0"/>
      <c r="QT1034" s="0"/>
      <c r="QU1034" s="0"/>
      <c r="QV1034" s="0"/>
      <c r="QW1034" s="0"/>
      <c r="QX1034" s="0"/>
      <c r="QY1034" s="0"/>
      <c r="QZ1034" s="0"/>
      <c r="RA1034" s="0"/>
      <c r="RB1034" s="0"/>
      <c r="RC1034" s="0"/>
      <c r="RD1034" s="0"/>
      <c r="RE1034" s="0"/>
      <c r="RF1034" s="0"/>
      <c r="RG1034" s="0"/>
      <c r="RH1034" s="0"/>
      <c r="RI1034" s="0"/>
      <c r="RJ1034" s="0"/>
      <c r="RK1034" s="0"/>
      <c r="RL1034" s="0"/>
      <c r="RM1034" s="0"/>
      <c r="RN1034" s="0"/>
      <c r="RO1034" s="0"/>
      <c r="RP1034" s="0"/>
      <c r="RQ1034" s="0"/>
      <c r="RR1034" s="0"/>
      <c r="RS1034" s="0"/>
      <c r="RT1034" s="0"/>
      <c r="RU1034" s="0"/>
      <c r="RV1034" s="0"/>
      <c r="RW1034" s="0"/>
      <c r="RX1034" s="0"/>
      <c r="RY1034" s="0"/>
      <c r="RZ1034" s="0"/>
      <c r="SA1034" s="0"/>
      <c r="SB1034" s="0"/>
      <c r="SC1034" s="0"/>
      <c r="SD1034" s="0"/>
      <c r="SE1034" s="0"/>
      <c r="SF1034" s="0"/>
      <c r="SG1034" s="0"/>
      <c r="SH1034" s="0"/>
      <c r="SI1034" s="0"/>
      <c r="SJ1034" s="0"/>
      <c r="SK1034" s="0"/>
      <c r="SL1034" s="0"/>
      <c r="SM1034" s="0"/>
      <c r="SN1034" s="0"/>
      <c r="SO1034" s="0"/>
      <c r="SP1034" s="0"/>
      <c r="SQ1034" s="0"/>
      <c r="SR1034" s="0"/>
      <c r="SS1034" s="0"/>
      <c r="ST1034" s="0"/>
      <c r="SU1034" s="0"/>
      <c r="SV1034" s="0"/>
      <c r="SW1034" s="0"/>
      <c r="SX1034" s="0"/>
      <c r="SY1034" s="0"/>
      <c r="SZ1034" s="0"/>
      <c r="TA1034" s="0"/>
      <c r="TB1034" s="0"/>
      <c r="TC1034" s="0"/>
      <c r="TD1034" s="0"/>
      <c r="TE1034" s="0"/>
      <c r="TF1034" s="0"/>
      <c r="TG1034" s="0"/>
      <c r="TH1034" s="0"/>
      <c r="TI1034" s="0"/>
      <c r="TJ1034" s="0"/>
      <c r="TK1034" s="0"/>
      <c r="TL1034" s="0"/>
      <c r="TM1034" s="0"/>
      <c r="TN1034" s="0"/>
      <c r="TO1034" s="0"/>
      <c r="TP1034" s="0"/>
      <c r="TQ1034" s="0"/>
      <c r="TR1034" s="0"/>
      <c r="TS1034" s="0"/>
      <c r="TT1034" s="0"/>
      <c r="TU1034" s="0"/>
      <c r="TV1034" s="0"/>
      <c r="TW1034" s="0"/>
      <c r="TX1034" s="0"/>
      <c r="TY1034" s="0"/>
      <c r="TZ1034" s="0"/>
      <c r="UA1034" s="0"/>
      <c r="UB1034" s="0"/>
      <c r="UC1034" s="0"/>
      <c r="UD1034" s="0"/>
      <c r="UE1034" s="0"/>
      <c r="UF1034" s="0"/>
      <c r="UG1034" s="0"/>
      <c r="UH1034" s="0"/>
      <c r="UI1034" s="0"/>
      <c r="UJ1034" s="0"/>
      <c r="UK1034" s="0"/>
      <c r="UL1034" s="0"/>
      <c r="UM1034" s="0"/>
      <c r="UN1034" s="0"/>
      <c r="UO1034" s="0"/>
      <c r="UP1034" s="0"/>
      <c r="UQ1034" s="0"/>
      <c r="UR1034" s="0"/>
      <c r="US1034" s="0"/>
      <c r="UT1034" s="0"/>
      <c r="UU1034" s="0"/>
      <c r="UV1034" s="0"/>
      <c r="UW1034" s="0"/>
      <c r="UX1034" s="0"/>
      <c r="UY1034" s="0"/>
      <c r="UZ1034" s="0"/>
      <c r="VA1034" s="0"/>
      <c r="VB1034" s="0"/>
      <c r="VC1034" s="0"/>
      <c r="VD1034" s="0"/>
      <c r="VE1034" s="0"/>
      <c r="VF1034" s="0"/>
      <c r="VG1034" s="0"/>
      <c r="VH1034" s="0"/>
      <c r="VI1034" s="0"/>
      <c r="VJ1034" s="0"/>
      <c r="VK1034" s="0"/>
      <c r="VL1034" s="0"/>
      <c r="VM1034" s="0"/>
      <c r="VN1034" s="0"/>
      <c r="VO1034" s="0"/>
      <c r="VP1034" s="0"/>
      <c r="VQ1034" s="0"/>
      <c r="VR1034" s="0"/>
      <c r="VS1034" s="0"/>
      <c r="VT1034" s="0"/>
      <c r="VU1034" s="0"/>
      <c r="VV1034" s="0"/>
      <c r="VW1034" s="0"/>
      <c r="VX1034" s="0"/>
      <c r="VY1034" s="0"/>
      <c r="VZ1034" s="0"/>
      <c r="WA1034" s="0"/>
      <c r="WB1034" s="0"/>
      <c r="WC1034" s="0"/>
      <c r="WD1034" s="0"/>
      <c r="WE1034" s="0"/>
      <c r="WF1034" s="0"/>
      <c r="WG1034" s="0"/>
      <c r="WH1034" s="0"/>
      <c r="WI1034" s="0"/>
      <c r="WJ1034" s="0"/>
      <c r="WK1034" s="0"/>
      <c r="WL1034" s="0"/>
      <c r="WM1034" s="0"/>
      <c r="WN1034" s="0"/>
      <c r="WO1034" s="0"/>
      <c r="WP1034" s="0"/>
      <c r="WQ1034" s="0"/>
      <c r="WR1034" s="0"/>
      <c r="WS1034" s="0"/>
      <c r="WT1034" s="0"/>
      <c r="WU1034" s="0"/>
      <c r="WV1034" s="0"/>
      <c r="WW1034" s="0"/>
      <c r="WX1034" s="0"/>
      <c r="WY1034" s="0"/>
      <c r="WZ1034" s="0"/>
      <c r="XA1034" s="0"/>
      <c r="XB1034" s="0"/>
      <c r="XC1034" s="0"/>
      <c r="XD1034" s="0"/>
      <c r="XE1034" s="0"/>
      <c r="XF1034" s="0"/>
      <c r="XG1034" s="0"/>
      <c r="XH1034" s="0"/>
      <c r="XI1034" s="0"/>
      <c r="XJ1034" s="0"/>
      <c r="XK1034" s="0"/>
      <c r="XL1034" s="0"/>
      <c r="XM1034" s="0"/>
      <c r="XN1034" s="0"/>
      <c r="XO1034" s="0"/>
      <c r="XP1034" s="0"/>
      <c r="XQ1034" s="0"/>
      <c r="XR1034" s="0"/>
      <c r="XS1034" s="0"/>
      <c r="XT1034" s="0"/>
      <c r="XU1034" s="0"/>
      <c r="XV1034" s="0"/>
      <c r="XW1034" s="0"/>
      <c r="XX1034" s="0"/>
      <c r="XY1034" s="0"/>
      <c r="XZ1034" s="0"/>
      <c r="YA1034" s="0"/>
      <c r="YB1034" s="0"/>
      <c r="YC1034" s="0"/>
      <c r="YD1034" s="0"/>
      <c r="YE1034" s="0"/>
      <c r="YF1034" s="0"/>
      <c r="YG1034" s="0"/>
      <c r="YH1034" s="0"/>
      <c r="YI1034" s="0"/>
      <c r="YJ1034" s="0"/>
      <c r="YK1034" s="0"/>
      <c r="YL1034" s="0"/>
      <c r="YM1034" s="0"/>
      <c r="YN1034" s="0"/>
      <c r="YO1034" s="0"/>
      <c r="YP1034" s="0"/>
      <c r="YQ1034" s="0"/>
      <c r="YR1034" s="0"/>
      <c r="YS1034" s="0"/>
      <c r="YT1034" s="0"/>
      <c r="YU1034" s="0"/>
      <c r="YV1034" s="0"/>
      <c r="YW1034" s="0"/>
      <c r="YX1034" s="0"/>
      <c r="YY1034" s="0"/>
      <c r="YZ1034" s="0"/>
      <c r="ZA1034" s="0"/>
      <c r="ZB1034" s="0"/>
      <c r="ZC1034" s="0"/>
      <c r="ZD1034" s="0"/>
      <c r="ZE1034" s="0"/>
      <c r="ZF1034" s="0"/>
      <c r="ZG1034" s="0"/>
      <c r="ZH1034" s="0"/>
      <c r="ZI1034" s="0"/>
      <c r="ZJ1034" s="0"/>
      <c r="ZK1034" s="0"/>
      <c r="ZL1034" s="0"/>
      <c r="ZM1034" s="0"/>
      <c r="ZN1034" s="0"/>
      <c r="ZO1034" s="0"/>
      <c r="ZP1034" s="0"/>
      <c r="ZQ1034" s="0"/>
      <c r="ZR1034" s="0"/>
      <c r="ZS1034" s="0"/>
      <c r="ZT1034" s="0"/>
      <c r="ZU1034" s="0"/>
      <c r="ZV1034" s="0"/>
      <c r="ZW1034" s="0"/>
      <c r="ZX1034" s="0"/>
      <c r="ZY1034" s="0"/>
      <c r="ZZ1034" s="0"/>
      <c r="AAA1034" s="0"/>
      <c r="AAB1034" s="0"/>
      <c r="AAC1034" s="0"/>
      <c r="AAD1034" s="0"/>
      <c r="AAE1034" s="0"/>
      <c r="AAF1034" s="0"/>
      <c r="AAG1034" s="0"/>
      <c r="AAH1034" s="0"/>
      <c r="AAI1034" s="0"/>
      <c r="AAJ1034" s="0"/>
      <c r="AAK1034" s="0"/>
      <c r="AAL1034" s="0"/>
      <c r="AAM1034" s="0"/>
      <c r="AAN1034" s="0"/>
      <c r="AAO1034" s="0"/>
      <c r="AAP1034" s="0"/>
      <c r="AAQ1034" s="0"/>
      <c r="AAR1034" s="0"/>
      <c r="AAS1034" s="0"/>
      <c r="AAT1034" s="0"/>
      <c r="AAU1034" s="0"/>
      <c r="AAV1034" s="0"/>
      <c r="AAW1034" s="0"/>
      <c r="AAX1034" s="0"/>
      <c r="AAY1034" s="0"/>
      <c r="AAZ1034" s="0"/>
      <c r="ABA1034" s="0"/>
      <c r="ABB1034" s="0"/>
      <c r="ABC1034" s="0"/>
      <c r="ABD1034" s="0"/>
      <c r="ABE1034" s="0"/>
      <c r="ABF1034" s="0"/>
      <c r="ABG1034" s="0"/>
      <c r="ABH1034" s="0"/>
      <c r="ABI1034" s="0"/>
      <c r="ABJ1034" s="0"/>
      <c r="ABK1034" s="0"/>
      <c r="ABL1034" s="0"/>
      <c r="ABM1034" s="0"/>
      <c r="ABN1034" s="0"/>
      <c r="ABO1034" s="0"/>
      <c r="ABP1034" s="0"/>
      <c r="ABQ1034" s="0"/>
      <c r="ABR1034" s="0"/>
      <c r="ABS1034" s="0"/>
      <c r="ABT1034" s="0"/>
      <c r="ABU1034" s="0"/>
      <c r="ABV1034" s="0"/>
      <c r="ABW1034" s="0"/>
      <c r="ABX1034" s="0"/>
      <c r="ABY1034" s="0"/>
      <c r="ABZ1034" s="0"/>
      <c r="ACA1034" s="0"/>
      <c r="ACB1034" s="0"/>
      <c r="ACC1034" s="0"/>
      <c r="ACD1034" s="0"/>
      <c r="ACE1034" s="0"/>
      <c r="ACF1034" s="0"/>
      <c r="ACG1034" s="0"/>
      <c r="ACH1034" s="0"/>
      <c r="ACI1034" s="0"/>
      <c r="ACJ1034" s="0"/>
      <c r="ACK1034" s="0"/>
      <c r="ACL1034" s="0"/>
      <c r="ACM1034" s="0"/>
      <c r="ACN1034" s="0"/>
      <c r="ACO1034" s="0"/>
      <c r="ACP1034" s="0"/>
      <c r="ACQ1034" s="0"/>
      <c r="ACR1034" s="0"/>
      <c r="ACS1034" s="0"/>
      <c r="ACT1034" s="0"/>
      <c r="ACU1034" s="0"/>
      <c r="ACV1034" s="0"/>
      <c r="ACW1034" s="0"/>
      <c r="ACX1034" s="0"/>
      <c r="ACY1034" s="0"/>
      <c r="ACZ1034" s="0"/>
      <c r="ADA1034" s="0"/>
      <c r="ADB1034" s="0"/>
      <c r="ADC1034" s="0"/>
      <c r="ADD1034" s="0"/>
      <c r="ADE1034" s="0"/>
      <c r="ADF1034" s="0"/>
      <c r="ADG1034" s="0"/>
      <c r="ADH1034" s="0"/>
      <c r="ADI1034" s="0"/>
      <c r="ADJ1034" s="0"/>
      <c r="ADK1034" s="0"/>
      <c r="ADL1034" s="0"/>
      <c r="ADM1034" s="0"/>
      <c r="ADN1034" s="0"/>
      <c r="ADO1034" s="0"/>
      <c r="ADP1034" s="0"/>
      <c r="ADQ1034" s="0"/>
      <c r="ADR1034" s="0"/>
      <c r="ADS1034" s="0"/>
      <c r="ADT1034" s="0"/>
      <c r="ADU1034" s="0"/>
      <c r="ADV1034" s="0"/>
      <c r="ADW1034" s="0"/>
      <c r="ADX1034" s="0"/>
      <c r="ADY1034" s="0"/>
      <c r="ADZ1034" s="0"/>
      <c r="AEA1034" s="0"/>
      <c r="AEB1034" s="0"/>
      <c r="AEC1034" s="0"/>
      <c r="AED1034" s="0"/>
      <c r="AEE1034" s="0"/>
      <c r="AEF1034" s="0"/>
      <c r="AEG1034" s="0"/>
      <c r="AEH1034" s="0"/>
      <c r="AEI1034" s="0"/>
      <c r="AEJ1034" s="0"/>
      <c r="AEK1034" s="0"/>
      <c r="AEL1034" s="0"/>
      <c r="AEM1034" s="0"/>
      <c r="AEN1034" s="0"/>
      <c r="AEO1034" s="0"/>
      <c r="AEP1034" s="0"/>
      <c r="AEQ1034" s="0"/>
      <c r="AER1034" s="0"/>
      <c r="AES1034" s="0"/>
      <c r="AET1034" s="0"/>
      <c r="AEU1034" s="0"/>
      <c r="AEV1034" s="0"/>
      <c r="AEW1034" s="0"/>
      <c r="AEX1034" s="0"/>
      <c r="AEY1034" s="0"/>
      <c r="AEZ1034" s="0"/>
      <c r="AFA1034" s="0"/>
      <c r="AFB1034" s="0"/>
      <c r="AFC1034" s="0"/>
      <c r="AFD1034" s="0"/>
      <c r="AFE1034" s="0"/>
      <c r="AFF1034" s="0"/>
      <c r="AFG1034" s="0"/>
      <c r="AFH1034" s="0"/>
      <c r="AFI1034" s="0"/>
      <c r="AFJ1034" s="0"/>
      <c r="AFK1034" s="0"/>
      <c r="AFL1034" s="0"/>
      <c r="AFM1034" s="0"/>
      <c r="AFN1034" s="0"/>
      <c r="AFO1034" s="0"/>
      <c r="AFP1034" s="0"/>
      <c r="AFQ1034" s="0"/>
      <c r="AFR1034" s="0"/>
      <c r="AFS1034" s="0"/>
      <c r="AFT1034" s="0"/>
      <c r="AFU1034" s="0"/>
      <c r="AFV1034" s="0"/>
      <c r="AFW1034" s="0"/>
      <c r="AFX1034" s="0"/>
      <c r="AFY1034" s="0"/>
      <c r="AFZ1034" s="0"/>
      <c r="AGA1034" s="0"/>
      <c r="AGB1034" s="0"/>
      <c r="AGC1034" s="0"/>
      <c r="AGD1034" s="0"/>
      <c r="AGE1034" s="0"/>
      <c r="AGF1034" s="0"/>
      <c r="AGG1034" s="0"/>
      <c r="AGH1034" s="0"/>
      <c r="AGI1034" s="0"/>
      <c r="AGJ1034" s="0"/>
      <c r="AGK1034" s="0"/>
      <c r="AGL1034" s="0"/>
      <c r="AGM1034" s="0"/>
      <c r="AGN1034" s="0"/>
      <c r="AGO1034" s="0"/>
      <c r="AGP1034" s="0"/>
      <c r="AGQ1034" s="0"/>
      <c r="AGR1034" s="0"/>
      <c r="AGS1034" s="0"/>
      <c r="AGT1034" s="0"/>
      <c r="AGU1034" s="0"/>
      <c r="AGV1034" s="0"/>
      <c r="AGW1034" s="0"/>
      <c r="AGX1034" s="0"/>
      <c r="AGY1034" s="0"/>
      <c r="AGZ1034" s="0"/>
      <c r="AHA1034" s="0"/>
      <c r="AHB1034" s="0"/>
      <c r="AHC1034" s="0"/>
      <c r="AHD1034" s="0"/>
      <c r="AHE1034" s="0"/>
      <c r="AHF1034" s="0"/>
      <c r="AHG1034" s="0"/>
      <c r="AHH1034" s="0"/>
      <c r="AHI1034" s="0"/>
      <c r="AHJ1034" s="0"/>
      <c r="AHK1034" s="0"/>
      <c r="AHL1034" s="0"/>
      <c r="AHM1034" s="0"/>
      <c r="AHN1034" s="0"/>
      <c r="AHO1034" s="0"/>
      <c r="AHP1034" s="0"/>
      <c r="AHQ1034" s="0"/>
      <c r="AHR1034" s="0"/>
      <c r="AHS1034" s="0"/>
      <c r="AHT1034" s="0"/>
      <c r="AHU1034" s="0"/>
      <c r="AHV1034" s="0"/>
      <c r="AHW1034" s="0"/>
      <c r="AHX1034" s="0"/>
      <c r="AHY1034" s="0"/>
      <c r="AHZ1034" s="0"/>
      <c r="AIA1034" s="0"/>
      <c r="AIB1034" s="0"/>
      <c r="AIC1034" s="0"/>
      <c r="AID1034" s="0"/>
      <c r="AIE1034" s="0"/>
      <c r="AIF1034" s="0"/>
      <c r="AIG1034" s="0"/>
      <c r="AIH1034" s="0"/>
      <c r="AII1034" s="0"/>
      <c r="AIJ1034" s="0"/>
      <c r="AIK1034" s="0"/>
      <c r="AIL1034" s="0"/>
      <c r="AIM1034" s="0"/>
      <c r="AIN1034" s="0"/>
      <c r="AIO1034" s="0"/>
      <c r="AIP1034" s="0"/>
      <c r="AIQ1034" s="0"/>
      <c r="AIR1034" s="0"/>
      <c r="AIS1034" s="0"/>
      <c r="AIT1034" s="0"/>
      <c r="AIU1034" s="0"/>
      <c r="AIV1034" s="0"/>
      <c r="AIW1034" s="0"/>
      <c r="AIX1034" s="0"/>
      <c r="AIY1034" s="0"/>
      <c r="AIZ1034" s="0"/>
      <c r="AJA1034" s="0"/>
      <c r="AJB1034" s="0"/>
      <c r="AJC1034" s="0"/>
      <c r="AJD1034" s="0"/>
      <c r="AJE1034" s="0"/>
      <c r="AJF1034" s="0"/>
      <c r="AJG1034" s="0"/>
      <c r="AJH1034" s="0"/>
      <c r="AJI1034" s="0"/>
      <c r="AJJ1034" s="0"/>
      <c r="AJK1034" s="0"/>
      <c r="AJL1034" s="0"/>
      <c r="AJM1034" s="0"/>
      <c r="AJN1034" s="0"/>
      <c r="AJO1034" s="0"/>
      <c r="AJP1034" s="0"/>
      <c r="AJQ1034" s="0"/>
      <c r="AJR1034" s="0"/>
      <c r="AJS1034" s="0"/>
      <c r="AJT1034" s="0"/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customFormat="false" ht="19.5" hidden="true" customHeight="true" outlineLevel="0" collapsed="false">
      <c r="A1035" s="5" t="n">
        <v>1033</v>
      </c>
      <c r="B1035" s="75" t="s">
        <v>7</v>
      </c>
      <c r="C1035" s="75" t="s">
        <v>689</v>
      </c>
      <c r="D1035" s="75" t="s">
        <v>1204</v>
      </c>
      <c r="E1035" s="57" t="s">
        <v>1266</v>
      </c>
      <c r="F1035" s="57" t="s">
        <v>1267</v>
      </c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/>
      <c r="LY1035" s="0"/>
      <c r="LZ1035" s="0"/>
      <c r="MA1035" s="0"/>
      <c r="MB1035" s="0"/>
      <c r="MC1035" s="0"/>
      <c r="MD1035" s="0"/>
      <c r="ME1035" s="0"/>
      <c r="MF1035" s="0"/>
      <c r="MG1035" s="0"/>
      <c r="MH1035" s="0"/>
      <c r="MI1035" s="0"/>
      <c r="MJ1035" s="0"/>
      <c r="MK1035" s="0"/>
      <c r="ML1035" s="0"/>
      <c r="MM1035" s="0"/>
      <c r="MN1035" s="0"/>
      <c r="MO1035" s="0"/>
      <c r="MP1035" s="0"/>
      <c r="MQ1035" s="0"/>
      <c r="MR1035" s="0"/>
      <c r="MS1035" s="0"/>
      <c r="MT1035" s="0"/>
      <c r="MU1035" s="0"/>
      <c r="MV1035" s="0"/>
      <c r="MW1035" s="0"/>
      <c r="MX1035" s="0"/>
      <c r="MY1035" s="0"/>
      <c r="MZ1035" s="0"/>
      <c r="NA1035" s="0"/>
      <c r="NB1035" s="0"/>
      <c r="NC1035" s="0"/>
      <c r="ND1035" s="0"/>
      <c r="NE1035" s="0"/>
      <c r="NF1035" s="0"/>
      <c r="NG1035" s="0"/>
      <c r="NH1035" s="0"/>
      <c r="NI1035" s="0"/>
      <c r="NJ1035" s="0"/>
      <c r="NK1035" s="0"/>
      <c r="NL1035" s="0"/>
      <c r="NM1035" s="0"/>
      <c r="NN1035" s="0"/>
      <c r="NO1035" s="0"/>
      <c r="NP1035" s="0"/>
      <c r="NQ1035" s="0"/>
      <c r="NR1035" s="0"/>
      <c r="NS1035" s="0"/>
      <c r="NT1035" s="0"/>
      <c r="NU1035" s="0"/>
      <c r="NV1035" s="0"/>
      <c r="NW1035" s="0"/>
      <c r="NX1035" s="0"/>
      <c r="NY1035" s="0"/>
      <c r="NZ1035" s="0"/>
      <c r="OA1035" s="0"/>
      <c r="OB1035" s="0"/>
      <c r="OC1035" s="0"/>
      <c r="OD1035" s="0"/>
      <c r="OE1035" s="0"/>
      <c r="OF1035" s="0"/>
      <c r="OG1035" s="0"/>
      <c r="OH1035" s="0"/>
      <c r="OI1035" s="0"/>
      <c r="OJ1035" s="0"/>
      <c r="OK1035" s="0"/>
      <c r="OL1035" s="0"/>
      <c r="OM1035" s="0"/>
      <c r="ON1035" s="0"/>
      <c r="OO1035" s="0"/>
      <c r="OP1035" s="0"/>
      <c r="OQ1035" s="0"/>
      <c r="OR1035" s="0"/>
      <c r="OS1035" s="0"/>
      <c r="OT1035" s="0"/>
      <c r="OU1035" s="0"/>
      <c r="OV1035" s="0"/>
      <c r="OW1035" s="0"/>
      <c r="OX1035" s="0"/>
      <c r="OY1035" s="0"/>
      <c r="OZ1035" s="0"/>
      <c r="PA1035" s="0"/>
      <c r="PB1035" s="0"/>
      <c r="PC1035" s="0"/>
      <c r="PD1035" s="0"/>
      <c r="PE1035" s="0"/>
      <c r="PF1035" s="0"/>
      <c r="PG1035" s="0"/>
      <c r="PH1035" s="0"/>
      <c r="PI1035" s="0"/>
      <c r="PJ1035" s="0"/>
      <c r="PK1035" s="0"/>
      <c r="PL1035" s="0"/>
      <c r="PM1035" s="0"/>
      <c r="PN1035" s="0"/>
      <c r="PO1035" s="0"/>
      <c r="PP1035" s="0"/>
      <c r="PQ1035" s="0"/>
      <c r="PR1035" s="0"/>
      <c r="PS1035" s="0"/>
      <c r="PT1035" s="0"/>
      <c r="PU1035" s="0"/>
      <c r="PV1035" s="0"/>
      <c r="PW1035" s="0"/>
      <c r="PX1035" s="0"/>
      <c r="PY1035" s="0"/>
      <c r="PZ1035" s="0"/>
      <c r="QA1035" s="0"/>
      <c r="QB1035" s="0"/>
      <c r="QC1035" s="0"/>
      <c r="QD1035" s="0"/>
      <c r="QE1035" s="0"/>
      <c r="QF1035" s="0"/>
      <c r="QG1035" s="0"/>
      <c r="QH1035" s="0"/>
      <c r="QI1035" s="0"/>
      <c r="QJ1035" s="0"/>
      <c r="QK1035" s="0"/>
      <c r="QL1035" s="0"/>
      <c r="QM1035" s="0"/>
      <c r="QN1035" s="0"/>
      <c r="QO1035" s="0"/>
      <c r="QP1035" s="0"/>
      <c r="QQ1035" s="0"/>
      <c r="QR1035" s="0"/>
      <c r="QS1035" s="0"/>
      <c r="QT1035" s="0"/>
      <c r="QU1035" s="0"/>
      <c r="QV1035" s="0"/>
      <c r="QW1035" s="0"/>
      <c r="QX1035" s="0"/>
      <c r="QY1035" s="0"/>
      <c r="QZ1035" s="0"/>
      <c r="RA1035" s="0"/>
      <c r="RB1035" s="0"/>
      <c r="RC1035" s="0"/>
      <c r="RD1035" s="0"/>
      <c r="RE1035" s="0"/>
      <c r="RF1035" s="0"/>
      <c r="RG1035" s="0"/>
      <c r="RH1035" s="0"/>
      <c r="RI1035" s="0"/>
      <c r="RJ1035" s="0"/>
      <c r="RK1035" s="0"/>
      <c r="RL1035" s="0"/>
      <c r="RM1035" s="0"/>
      <c r="RN1035" s="0"/>
      <c r="RO1035" s="0"/>
      <c r="RP1035" s="0"/>
      <c r="RQ1035" s="0"/>
      <c r="RR1035" s="0"/>
      <c r="RS1035" s="0"/>
      <c r="RT1035" s="0"/>
      <c r="RU1035" s="0"/>
      <c r="RV1035" s="0"/>
      <c r="RW1035" s="0"/>
      <c r="RX1035" s="0"/>
      <c r="RY1035" s="0"/>
      <c r="RZ1035" s="0"/>
      <c r="SA1035" s="0"/>
      <c r="SB1035" s="0"/>
      <c r="SC1035" s="0"/>
      <c r="SD1035" s="0"/>
      <c r="SE1035" s="0"/>
      <c r="SF1035" s="0"/>
      <c r="SG1035" s="0"/>
      <c r="SH1035" s="0"/>
      <c r="SI1035" s="0"/>
      <c r="SJ1035" s="0"/>
      <c r="SK1035" s="0"/>
      <c r="SL1035" s="0"/>
      <c r="SM1035" s="0"/>
      <c r="SN1035" s="0"/>
      <c r="SO1035" s="0"/>
      <c r="SP1035" s="0"/>
      <c r="SQ1035" s="0"/>
      <c r="SR1035" s="0"/>
      <c r="SS1035" s="0"/>
      <c r="ST1035" s="0"/>
      <c r="SU1035" s="0"/>
      <c r="SV1035" s="0"/>
      <c r="SW1035" s="0"/>
      <c r="SX1035" s="0"/>
      <c r="SY1035" s="0"/>
      <c r="SZ1035" s="0"/>
      <c r="TA1035" s="0"/>
      <c r="TB1035" s="0"/>
      <c r="TC1035" s="0"/>
      <c r="TD1035" s="0"/>
      <c r="TE1035" s="0"/>
      <c r="TF1035" s="0"/>
      <c r="TG1035" s="0"/>
      <c r="TH1035" s="0"/>
      <c r="TI1035" s="0"/>
      <c r="TJ1035" s="0"/>
      <c r="TK1035" s="0"/>
      <c r="TL1035" s="0"/>
      <c r="TM1035" s="0"/>
      <c r="TN1035" s="0"/>
      <c r="TO1035" s="0"/>
      <c r="TP1035" s="0"/>
      <c r="TQ1035" s="0"/>
      <c r="TR1035" s="0"/>
      <c r="TS1035" s="0"/>
      <c r="TT1035" s="0"/>
      <c r="TU1035" s="0"/>
      <c r="TV1035" s="0"/>
      <c r="TW1035" s="0"/>
      <c r="TX1035" s="0"/>
      <c r="TY1035" s="0"/>
      <c r="TZ1035" s="0"/>
      <c r="UA1035" s="0"/>
      <c r="UB1035" s="0"/>
      <c r="UC1035" s="0"/>
      <c r="UD1035" s="0"/>
      <c r="UE1035" s="0"/>
      <c r="UF1035" s="0"/>
      <c r="UG1035" s="0"/>
      <c r="UH1035" s="0"/>
      <c r="UI1035" s="0"/>
      <c r="UJ1035" s="0"/>
      <c r="UK1035" s="0"/>
      <c r="UL1035" s="0"/>
      <c r="UM1035" s="0"/>
      <c r="UN1035" s="0"/>
      <c r="UO1035" s="0"/>
      <c r="UP1035" s="0"/>
      <c r="UQ1035" s="0"/>
      <c r="UR1035" s="0"/>
      <c r="US1035" s="0"/>
      <c r="UT1035" s="0"/>
      <c r="UU1035" s="0"/>
      <c r="UV1035" s="0"/>
      <c r="UW1035" s="0"/>
      <c r="UX1035" s="0"/>
      <c r="UY1035" s="0"/>
      <c r="UZ1035" s="0"/>
      <c r="VA1035" s="0"/>
      <c r="VB1035" s="0"/>
      <c r="VC1035" s="0"/>
      <c r="VD1035" s="0"/>
      <c r="VE1035" s="0"/>
      <c r="VF1035" s="0"/>
      <c r="VG1035" s="0"/>
      <c r="VH1035" s="0"/>
      <c r="VI1035" s="0"/>
      <c r="VJ1035" s="0"/>
      <c r="VK1035" s="0"/>
      <c r="VL1035" s="0"/>
      <c r="VM1035" s="0"/>
      <c r="VN1035" s="0"/>
      <c r="VO1035" s="0"/>
      <c r="VP1035" s="0"/>
      <c r="VQ1035" s="0"/>
      <c r="VR1035" s="0"/>
      <c r="VS1035" s="0"/>
      <c r="VT1035" s="0"/>
      <c r="VU1035" s="0"/>
      <c r="VV1035" s="0"/>
      <c r="VW1035" s="0"/>
      <c r="VX1035" s="0"/>
      <c r="VY1035" s="0"/>
      <c r="VZ1035" s="0"/>
      <c r="WA1035" s="0"/>
      <c r="WB1035" s="0"/>
      <c r="WC1035" s="0"/>
      <c r="WD1035" s="0"/>
      <c r="WE1035" s="0"/>
      <c r="WF1035" s="0"/>
      <c r="WG1035" s="0"/>
      <c r="WH1035" s="0"/>
      <c r="WI1035" s="0"/>
      <c r="WJ1035" s="0"/>
      <c r="WK1035" s="0"/>
      <c r="WL1035" s="0"/>
      <c r="WM1035" s="0"/>
      <c r="WN1035" s="0"/>
      <c r="WO1035" s="0"/>
      <c r="WP1035" s="0"/>
      <c r="WQ1035" s="0"/>
      <c r="WR1035" s="0"/>
      <c r="WS1035" s="0"/>
      <c r="WT1035" s="0"/>
      <c r="WU1035" s="0"/>
      <c r="WV1035" s="0"/>
      <c r="WW1035" s="0"/>
      <c r="WX1035" s="0"/>
      <c r="WY1035" s="0"/>
      <c r="WZ1035" s="0"/>
      <c r="XA1035" s="0"/>
      <c r="XB1035" s="0"/>
      <c r="XC1035" s="0"/>
      <c r="XD1035" s="0"/>
      <c r="XE1035" s="0"/>
      <c r="XF1035" s="0"/>
      <c r="XG1035" s="0"/>
      <c r="XH1035" s="0"/>
      <c r="XI1035" s="0"/>
      <c r="XJ1035" s="0"/>
      <c r="XK1035" s="0"/>
      <c r="XL1035" s="0"/>
      <c r="XM1035" s="0"/>
      <c r="XN1035" s="0"/>
      <c r="XO1035" s="0"/>
      <c r="XP1035" s="0"/>
      <c r="XQ1035" s="0"/>
      <c r="XR1035" s="0"/>
      <c r="XS1035" s="0"/>
      <c r="XT1035" s="0"/>
      <c r="XU1035" s="0"/>
      <c r="XV1035" s="0"/>
      <c r="XW1035" s="0"/>
      <c r="XX1035" s="0"/>
      <c r="XY1035" s="0"/>
      <c r="XZ1035" s="0"/>
      <c r="YA1035" s="0"/>
      <c r="YB1035" s="0"/>
      <c r="YC1035" s="0"/>
      <c r="YD1035" s="0"/>
      <c r="YE1035" s="0"/>
      <c r="YF1035" s="0"/>
      <c r="YG1035" s="0"/>
      <c r="YH1035" s="0"/>
      <c r="YI1035" s="0"/>
      <c r="YJ1035" s="0"/>
      <c r="YK1035" s="0"/>
      <c r="YL1035" s="0"/>
      <c r="YM1035" s="0"/>
      <c r="YN1035" s="0"/>
      <c r="YO1035" s="0"/>
      <c r="YP1035" s="0"/>
      <c r="YQ1035" s="0"/>
      <c r="YR1035" s="0"/>
      <c r="YS1035" s="0"/>
      <c r="YT1035" s="0"/>
      <c r="YU1035" s="0"/>
      <c r="YV1035" s="0"/>
      <c r="YW1035" s="0"/>
      <c r="YX1035" s="0"/>
      <c r="YY1035" s="0"/>
      <c r="YZ1035" s="0"/>
      <c r="ZA1035" s="0"/>
      <c r="ZB1035" s="0"/>
      <c r="ZC1035" s="0"/>
      <c r="ZD1035" s="0"/>
      <c r="ZE1035" s="0"/>
      <c r="ZF1035" s="0"/>
      <c r="ZG1035" s="0"/>
      <c r="ZH1035" s="0"/>
      <c r="ZI1035" s="0"/>
      <c r="ZJ1035" s="0"/>
      <c r="ZK1035" s="0"/>
      <c r="ZL1035" s="0"/>
      <c r="ZM1035" s="0"/>
      <c r="ZN1035" s="0"/>
      <c r="ZO1035" s="0"/>
      <c r="ZP1035" s="0"/>
      <c r="ZQ1035" s="0"/>
      <c r="ZR1035" s="0"/>
      <c r="ZS1035" s="0"/>
      <c r="ZT1035" s="0"/>
      <c r="ZU1035" s="0"/>
      <c r="ZV1035" s="0"/>
      <c r="ZW1035" s="0"/>
      <c r="ZX1035" s="0"/>
      <c r="ZY1035" s="0"/>
      <c r="ZZ1035" s="0"/>
      <c r="AAA1035" s="0"/>
      <c r="AAB1035" s="0"/>
      <c r="AAC1035" s="0"/>
      <c r="AAD1035" s="0"/>
      <c r="AAE1035" s="0"/>
      <c r="AAF1035" s="0"/>
      <c r="AAG1035" s="0"/>
      <c r="AAH1035" s="0"/>
      <c r="AAI1035" s="0"/>
      <c r="AAJ1035" s="0"/>
      <c r="AAK1035" s="0"/>
      <c r="AAL1035" s="0"/>
      <c r="AAM1035" s="0"/>
      <c r="AAN1035" s="0"/>
      <c r="AAO1035" s="0"/>
      <c r="AAP1035" s="0"/>
      <c r="AAQ1035" s="0"/>
      <c r="AAR1035" s="0"/>
      <c r="AAS1035" s="0"/>
      <c r="AAT1035" s="0"/>
      <c r="AAU1035" s="0"/>
      <c r="AAV1035" s="0"/>
      <c r="AAW1035" s="0"/>
      <c r="AAX1035" s="0"/>
      <c r="AAY1035" s="0"/>
      <c r="AAZ1035" s="0"/>
      <c r="ABA1035" s="0"/>
      <c r="ABB1035" s="0"/>
      <c r="ABC1035" s="0"/>
      <c r="ABD1035" s="0"/>
      <c r="ABE1035" s="0"/>
      <c r="ABF1035" s="0"/>
      <c r="ABG1035" s="0"/>
      <c r="ABH1035" s="0"/>
      <c r="ABI1035" s="0"/>
      <c r="ABJ1035" s="0"/>
      <c r="ABK1035" s="0"/>
      <c r="ABL1035" s="0"/>
      <c r="ABM1035" s="0"/>
      <c r="ABN1035" s="0"/>
      <c r="ABO1035" s="0"/>
      <c r="ABP1035" s="0"/>
      <c r="ABQ1035" s="0"/>
      <c r="ABR1035" s="0"/>
      <c r="ABS1035" s="0"/>
      <c r="ABT1035" s="0"/>
      <c r="ABU1035" s="0"/>
      <c r="ABV1035" s="0"/>
      <c r="ABW1035" s="0"/>
      <c r="ABX1035" s="0"/>
      <c r="ABY1035" s="0"/>
      <c r="ABZ1035" s="0"/>
      <c r="ACA1035" s="0"/>
      <c r="ACB1035" s="0"/>
      <c r="ACC1035" s="0"/>
      <c r="ACD1035" s="0"/>
      <c r="ACE1035" s="0"/>
      <c r="ACF1035" s="0"/>
      <c r="ACG1035" s="0"/>
      <c r="ACH1035" s="0"/>
      <c r="ACI1035" s="0"/>
      <c r="ACJ1035" s="0"/>
      <c r="ACK1035" s="0"/>
      <c r="ACL1035" s="0"/>
      <c r="ACM1035" s="0"/>
      <c r="ACN1035" s="0"/>
      <c r="ACO1035" s="0"/>
      <c r="ACP1035" s="0"/>
      <c r="ACQ1035" s="0"/>
      <c r="ACR1035" s="0"/>
      <c r="ACS1035" s="0"/>
      <c r="ACT1035" s="0"/>
      <c r="ACU1035" s="0"/>
      <c r="ACV1035" s="0"/>
      <c r="ACW1035" s="0"/>
      <c r="ACX1035" s="0"/>
      <c r="ACY1035" s="0"/>
      <c r="ACZ1035" s="0"/>
      <c r="ADA1035" s="0"/>
      <c r="ADB1035" s="0"/>
      <c r="ADC1035" s="0"/>
      <c r="ADD1035" s="0"/>
      <c r="ADE1035" s="0"/>
      <c r="ADF1035" s="0"/>
      <c r="ADG1035" s="0"/>
      <c r="ADH1035" s="0"/>
      <c r="ADI1035" s="0"/>
      <c r="ADJ1035" s="0"/>
      <c r="ADK1035" s="0"/>
      <c r="ADL1035" s="0"/>
      <c r="ADM1035" s="0"/>
      <c r="ADN1035" s="0"/>
      <c r="ADO1035" s="0"/>
      <c r="ADP1035" s="0"/>
      <c r="ADQ1035" s="0"/>
      <c r="ADR1035" s="0"/>
      <c r="ADS1035" s="0"/>
      <c r="ADT1035" s="0"/>
      <c r="ADU1035" s="0"/>
      <c r="ADV1035" s="0"/>
      <c r="ADW1035" s="0"/>
      <c r="ADX1035" s="0"/>
      <c r="ADY1035" s="0"/>
      <c r="ADZ1035" s="0"/>
      <c r="AEA1035" s="0"/>
      <c r="AEB1035" s="0"/>
      <c r="AEC1035" s="0"/>
      <c r="AED1035" s="0"/>
      <c r="AEE1035" s="0"/>
      <c r="AEF1035" s="0"/>
      <c r="AEG1035" s="0"/>
      <c r="AEH1035" s="0"/>
      <c r="AEI1035" s="0"/>
      <c r="AEJ1035" s="0"/>
      <c r="AEK1035" s="0"/>
      <c r="AEL1035" s="0"/>
      <c r="AEM1035" s="0"/>
      <c r="AEN1035" s="0"/>
      <c r="AEO1035" s="0"/>
      <c r="AEP1035" s="0"/>
      <c r="AEQ1035" s="0"/>
      <c r="AER1035" s="0"/>
      <c r="AES1035" s="0"/>
      <c r="AET1035" s="0"/>
      <c r="AEU1035" s="0"/>
      <c r="AEV1035" s="0"/>
      <c r="AEW1035" s="0"/>
      <c r="AEX1035" s="0"/>
      <c r="AEY1035" s="0"/>
      <c r="AEZ1035" s="0"/>
      <c r="AFA1035" s="0"/>
      <c r="AFB1035" s="0"/>
      <c r="AFC1035" s="0"/>
      <c r="AFD1035" s="0"/>
      <c r="AFE1035" s="0"/>
      <c r="AFF1035" s="0"/>
      <c r="AFG1035" s="0"/>
      <c r="AFH1035" s="0"/>
      <c r="AFI1035" s="0"/>
      <c r="AFJ1035" s="0"/>
      <c r="AFK1035" s="0"/>
      <c r="AFL1035" s="0"/>
      <c r="AFM1035" s="0"/>
      <c r="AFN1035" s="0"/>
      <c r="AFO1035" s="0"/>
      <c r="AFP1035" s="0"/>
      <c r="AFQ1035" s="0"/>
      <c r="AFR1035" s="0"/>
      <c r="AFS1035" s="0"/>
      <c r="AFT1035" s="0"/>
      <c r="AFU1035" s="0"/>
      <c r="AFV1035" s="0"/>
      <c r="AFW1035" s="0"/>
      <c r="AFX1035" s="0"/>
      <c r="AFY1035" s="0"/>
      <c r="AFZ1035" s="0"/>
      <c r="AGA1035" s="0"/>
      <c r="AGB1035" s="0"/>
      <c r="AGC1035" s="0"/>
      <c r="AGD1035" s="0"/>
      <c r="AGE1035" s="0"/>
      <c r="AGF1035" s="0"/>
      <c r="AGG1035" s="0"/>
      <c r="AGH1035" s="0"/>
      <c r="AGI1035" s="0"/>
      <c r="AGJ1035" s="0"/>
      <c r="AGK1035" s="0"/>
      <c r="AGL1035" s="0"/>
      <c r="AGM1035" s="0"/>
      <c r="AGN1035" s="0"/>
      <c r="AGO1035" s="0"/>
      <c r="AGP1035" s="0"/>
      <c r="AGQ1035" s="0"/>
      <c r="AGR1035" s="0"/>
      <c r="AGS1035" s="0"/>
      <c r="AGT1035" s="0"/>
      <c r="AGU1035" s="0"/>
      <c r="AGV1035" s="0"/>
      <c r="AGW1035" s="0"/>
      <c r="AGX1035" s="0"/>
      <c r="AGY1035" s="0"/>
      <c r="AGZ1035" s="0"/>
      <c r="AHA1035" s="0"/>
      <c r="AHB1035" s="0"/>
      <c r="AHC1035" s="0"/>
      <c r="AHD1035" s="0"/>
      <c r="AHE1035" s="0"/>
      <c r="AHF1035" s="0"/>
      <c r="AHG1035" s="0"/>
      <c r="AHH1035" s="0"/>
      <c r="AHI1035" s="0"/>
      <c r="AHJ1035" s="0"/>
      <c r="AHK1035" s="0"/>
      <c r="AHL1035" s="0"/>
      <c r="AHM1035" s="0"/>
      <c r="AHN1035" s="0"/>
      <c r="AHO1035" s="0"/>
      <c r="AHP1035" s="0"/>
      <c r="AHQ1035" s="0"/>
      <c r="AHR1035" s="0"/>
      <c r="AHS1035" s="0"/>
      <c r="AHT1035" s="0"/>
      <c r="AHU1035" s="0"/>
      <c r="AHV1035" s="0"/>
      <c r="AHW1035" s="0"/>
      <c r="AHX1035" s="0"/>
      <c r="AHY1035" s="0"/>
      <c r="AHZ1035" s="0"/>
      <c r="AIA1035" s="0"/>
      <c r="AIB1035" s="0"/>
      <c r="AIC1035" s="0"/>
      <c r="AID1035" s="0"/>
      <c r="AIE1035" s="0"/>
      <c r="AIF1035" s="0"/>
      <c r="AIG1035" s="0"/>
      <c r="AIH1035" s="0"/>
      <c r="AII1035" s="0"/>
      <c r="AIJ1035" s="0"/>
      <c r="AIK1035" s="0"/>
      <c r="AIL1035" s="0"/>
      <c r="AIM1035" s="0"/>
      <c r="AIN1035" s="0"/>
      <c r="AIO1035" s="0"/>
      <c r="AIP1035" s="0"/>
      <c r="AIQ1035" s="0"/>
      <c r="AIR1035" s="0"/>
      <c r="AIS1035" s="0"/>
      <c r="AIT1035" s="0"/>
      <c r="AIU1035" s="0"/>
      <c r="AIV1035" s="0"/>
      <c r="AIW1035" s="0"/>
      <c r="AIX1035" s="0"/>
      <c r="AIY1035" s="0"/>
      <c r="AIZ1035" s="0"/>
      <c r="AJA1035" s="0"/>
      <c r="AJB1035" s="0"/>
      <c r="AJC1035" s="0"/>
      <c r="AJD1035" s="0"/>
      <c r="AJE1035" s="0"/>
      <c r="AJF1035" s="0"/>
      <c r="AJG1035" s="0"/>
      <c r="AJH1035" s="0"/>
      <c r="AJI1035" s="0"/>
      <c r="AJJ1035" s="0"/>
      <c r="AJK1035" s="0"/>
      <c r="AJL1035" s="0"/>
      <c r="AJM1035" s="0"/>
      <c r="AJN1035" s="0"/>
      <c r="AJO1035" s="0"/>
      <c r="AJP1035" s="0"/>
      <c r="AJQ1035" s="0"/>
      <c r="AJR1035" s="0"/>
      <c r="AJS1035" s="0"/>
      <c r="AJT1035" s="0"/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9.5" hidden="true" customHeight="true" outlineLevel="0" collapsed="false">
      <c r="A1036" s="5" t="n">
        <v>1034</v>
      </c>
      <c r="B1036" s="75" t="s">
        <v>7</v>
      </c>
      <c r="C1036" s="75" t="s">
        <v>689</v>
      </c>
      <c r="D1036" s="75" t="s">
        <v>1204</v>
      </c>
      <c r="E1036" s="57" t="s">
        <v>1266</v>
      </c>
      <c r="F1036" s="57" t="s">
        <v>1268</v>
      </c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  <c r="LX1036" s="0"/>
      <c r="LY1036" s="0"/>
      <c r="LZ1036" s="0"/>
      <c r="MA1036" s="0"/>
      <c r="MB1036" s="0"/>
      <c r="MC1036" s="0"/>
      <c r="MD1036" s="0"/>
      <c r="ME1036" s="0"/>
      <c r="MF1036" s="0"/>
      <c r="MG1036" s="0"/>
      <c r="MH1036" s="0"/>
      <c r="MI1036" s="0"/>
      <c r="MJ1036" s="0"/>
      <c r="MK1036" s="0"/>
      <c r="ML1036" s="0"/>
      <c r="MM1036" s="0"/>
      <c r="MN1036" s="0"/>
      <c r="MO1036" s="0"/>
      <c r="MP1036" s="0"/>
      <c r="MQ1036" s="0"/>
      <c r="MR1036" s="0"/>
      <c r="MS1036" s="0"/>
      <c r="MT1036" s="0"/>
      <c r="MU1036" s="0"/>
      <c r="MV1036" s="0"/>
      <c r="MW1036" s="0"/>
      <c r="MX1036" s="0"/>
      <c r="MY1036" s="0"/>
      <c r="MZ1036" s="0"/>
      <c r="NA1036" s="0"/>
      <c r="NB1036" s="0"/>
      <c r="NC1036" s="0"/>
      <c r="ND1036" s="0"/>
      <c r="NE1036" s="0"/>
      <c r="NF1036" s="0"/>
      <c r="NG1036" s="0"/>
      <c r="NH1036" s="0"/>
      <c r="NI1036" s="0"/>
      <c r="NJ1036" s="0"/>
      <c r="NK1036" s="0"/>
      <c r="NL1036" s="0"/>
      <c r="NM1036" s="0"/>
      <c r="NN1036" s="0"/>
      <c r="NO1036" s="0"/>
      <c r="NP1036" s="0"/>
      <c r="NQ1036" s="0"/>
      <c r="NR1036" s="0"/>
      <c r="NS1036" s="0"/>
      <c r="NT1036" s="0"/>
      <c r="NU1036" s="0"/>
      <c r="NV1036" s="0"/>
      <c r="NW1036" s="0"/>
      <c r="NX1036" s="0"/>
      <c r="NY1036" s="0"/>
      <c r="NZ1036" s="0"/>
      <c r="OA1036" s="0"/>
      <c r="OB1036" s="0"/>
      <c r="OC1036" s="0"/>
      <c r="OD1036" s="0"/>
      <c r="OE1036" s="0"/>
      <c r="OF1036" s="0"/>
      <c r="OG1036" s="0"/>
      <c r="OH1036" s="0"/>
      <c r="OI1036" s="0"/>
      <c r="OJ1036" s="0"/>
      <c r="OK1036" s="0"/>
      <c r="OL1036" s="0"/>
      <c r="OM1036" s="0"/>
      <c r="ON1036" s="0"/>
      <c r="OO1036" s="0"/>
      <c r="OP1036" s="0"/>
      <c r="OQ1036" s="0"/>
      <c r="OR1036" s="0"/>
      <c r="OS1036" s="0"/>
      <c r="OT1036" s="0"/>
      <c r="OU1036" s="0"/>
      <c r="OV1036" s="0"/>
      <c r="OW1036" s="0"/>
      <c r="OX1036" s="0"/>
      <c r="OY1036" s="0"/>
      <c r="OZ1036" s="0"/>
      <c r="PA1036" s="0"/>
      <c r="PB1036" s="0"/>
      <c r="PC1036" s="0"/>
      <c r="PD1036" s="0"/>
      <c r="PE1036" s="0"/>
      <c r="PF1036" s="0"/>
      <c r="PG1036" s="0"/>
      <c r="PH1036" s="0"/>
      <c r="PI1036" s="0"/>
      <c r="PJ1036" s="0"/>
      <c r="PK1036" s="0"/>
      <c r="PL1036" s="0"/>
      <c r="PM1036" s="0"/>
      <c r="PN1036" s="0"/>
      <c r="PO1036" s="0"/>
      <c r="PP1036" s="0"/>
      <c r="PQ1036" s="0"/>
      <c r="PR1036" s="0"/>
      <c r="PS1036" s="0"/>
      <c r="PT1036" s="0"/>
      <c r="PU1036" s="0"/>
      <c r="PV1036" s="0"/>
      <c r="PW1036" s="0"/>
      <c r="PX1036" s="0"/>
      <c r="PY1036" s="0"/>
      <c r="PZ1036" s="0"/>
      <c r="QA1036" s="0"/>
      <c r="QB1036" s="0"/>
      <c r="QC1036" s="0"/>
      <c r="QD1036" s="0"/>
      <c r="QE1036" s="0"/>
      <c r="QF1036" s="0"/>
      <c r="QG1036" s="0"/>
      <c r="QH1036" s="0"/>
      <c r="QI1036" s="0"/>
      <c r="QJ1036" s="0"/>
      <c r="QK1036" s="0"/>
      <c r="QL1036" s="0"/>
      <c r="QM1036" s="0"/>
      <c r="QN1036" s="0"/>
      <c r="QO1036" s="0"/>
      <c r="QP1036" s="0"/>
      <c r="QQ1036" s="0"/>
      <c r="QR1036" s="0"/>
      <c r="QS1036" s="0"/>
      <c r="QT1036" s="0"/>
      <c r="QU1036" s="0"/>
      <c r="QV1036" s="0"/>
      <c r="QW1036" s="0"/>
      <c r="QX1036" s="0"/>
      <c r="QY1036" s="0"/>
      <c r="QZ1036" s="0"/>
      <c r="RA1036" s="0"/>
      <c r="RB1036" s="0"/>
      <c r="RC1036" s="0"/>
      <c r="RD1036" s="0"/>
      <c r="RE1036" s="0"/>
      <c r="RF1036" s="0"/>
      <c r="RG1036" s="0"/>
      <c r="RH1036" s="0"/>
      <c r="RI1036" s="0"/>
      <c r="RJ1036" s="0"/>
      <c r="RK1036" s="0"/>
      <c r="RL1036" s="0"/>
      <c r="RM1036" s="0"/>
      <c r="RN1036" s="0"/>
      <c r="RO1036" s="0"/>
      <c r="RP1036" s="0"/>
      <c r="RQ1036" s="0"/>
      <c r="RR1036" s="0"/>
      <c r="RS1036" s="0"/>
      <c r="RT1036" s="0"/>
      <c r="RU1036" s="0"/>
      <c r="RV1036" s="0"/>
      <c r="RW1036" s="0"/>
      <c r="RX1036" s="0"/>
      <c r="RY1036" s="0"/>
      <c r="RZ1036" s="0"/>
      <c r="SA1036" s="0"/>
      <c r="SB1036" s="0"/>
      <c r="SC1036" s="0"/>
      <c r="SD1036" s="0"/>
      <c r="SE1036" s="0"/>
      <c r="SF1036" s="0"/>
      <c r="SG1036" s="0"/>
      <c r="SH1036" s="0"/>
      <c r="SI1036" s="0"/>
      <c r="SJ1036" s="0"/>
      <c r="SK1036" s="0"/>
      <c r="SL1036" s="0"/>
      <c r="SM1036" s="0"/>
      <c r="SN1036" s="0"/>
      <c r="SO1036" s="0"/>
      <c r="SP1036" s="0"/>
      <c r="SQ1036" s="0"/>
      <c r="SR1036" s="0"/>
      <c r="SS1036" s="0"/>
      <c r="ST1036" s="0"/>
      <c r="SU1036" s="0"/>
      <c r="SV1036" s="0"/>
      <c r="SW1036" s="0"/>
      <c r="SX1036" s="0"/>
      <c r="SY1036" s="0"/>
      <c r="SZ1036" s="0"/>
      <c r="TA1036" s="0"/>
      <c r="TB1036" s="0"/>
      <c r="TC1036" s="0"/>
      <c r="TD1036" s="0"/>
      <c r="TE1036" s="0"/>
      <c r="TF1036" s="0"/>
      <c r="TG1036" s="0"/>
      <c r="TH1036" s="0"/>
      <c r="TI1036" s="0"/>
      <c r="TJ1036" s="0"/>
      <c r="TK1036" s="0"/>
      <c r="TL1036" s="0"/>
      <c r="TM1036" s="0"/>
      <c r="TN1036" s="0"/>
      <c r="TO1036" s="0"/>
      <c r="TP1036" s="0"/>
      <c r="TQ1036" s="0"/>
      <c r="TR1036" s="0"/>
      <c r="TS1036" s="0"/>
      <c r="TT1036" s="0"/>
      <c r="TU1036" s="0"/>
      <c r="TV1036" s="0"/>
      <c r="TW1036" s="0"/>
      <c r="TX1036" s="0"/>
      <c r="TY1036" s="0"/>
      <c r="TZ1036" s="0"/>
      <c r="UA1036" s="0"/>
      <c r="UB1036" s="0"/>
      <c r="UC1036" s="0"/>
      <c r="UD1036" s="0"/>
      <c r="UE1036" s="0"/>
      <c r="UF1036" s="0"/>
      <c r="UG1036" s="0"/>
      <c r="UH1036" s="0"/>
      <c r="UI1036" s="0"/>
      <c r="UJ1036" s="0"/>
      <c r="UK1036" s="0"/>
      <c r="UL1036" s="0"/>
      <c r="UM1036" s="0"/>
      <c r="UN1036" s="0"/>
      <c r="UO1036" s="0"/>
      <c r="UP1036" s="0"/>
      <c r="UQ1036" s="0"/>
      <c r="UR1036" s="0"/>
      <c r="US1036" s="0"/>
      <c r="UT1036" s="0"/>
      <c r="UU1036" s="0"/>
      <c r="UV1036" s="0"/>
      <c r="UW1036" s="0"/>
      <c r="UX1036" s="0"/>
      <c r="UY1036" s="0"/>
      <c r="UZ1036" s="0"/>
      <c r="VA1036" s="0"/>
      <c r="VB1036" s="0"/>
      <c r="VC1036" s="0"/>
      <c r="VD1036" s="0"/>
      <c r="VE1036" s="0"/>
      <c r="VF1036" s="0"/>
      <c r="VG1036" s="0"/>
      <c r="VH1036" s="0"/>
      <c r="VI1036" s="0"/>
      <c r="VJ1036" s="0"/>
      <c r="VK1036" s="0"/>
      <c r="VL1036" s="0"/>
      <c r="VM1036" s="0"/>
      <c r="VN1036" s="0"/>
      <c r="VO1036" s="0"/>
      <c r="VP1036" s="0"/>
      <c r="VQ1036" s="0"/>
      <c r="VR1036" s="0"/>
      <c r="VS1036" s="0"/>
      <c r="VT1036" s="0"/>
      <c r="VU1036" s="0"/>
      <c r="VV1036" s="0"/>
      <c r="VW1036" s="0"/>
      <c r="VX1036" s="0"/>
      <c r="VY1036" s="0"/>
      <c r="VZ1036" s="0"/>
      <c r="WA1036" s="0"/>
      <c r="WB1036" s="0"/>
      <c r="WC1036" s="0"/>
      <c r="WD1036" s="0"/>
      <c r="WE1036" s="0"/>
      <c r="WF1036" s="0"/>
      <c r="WG1036" s="0"/>
      <c r="WH1036" s="0"/>
      <c r="WI1036" s="0"/>
      <c r="WJ1036" s="0"/>
      <c r="WK1036" s="0"/>
      <c r="WL1036" s="0"/>
      <c r="WM1036" s="0"/>
      <c r="WN1036" s="0"/>
      <c r="WO1036" s="0"/>
      <c r="WP1036" s="0"/>
      <c r="WQ1036" s="0"/>
      <c r="WR1036" s="0"/>
      <c r="WS1036" s="0"/>
      <c r="WT1036" s="0"/>
      <c r="WU1036" s="0"/>
      <c r="WV1036" s="0"/>
      <c r="WW1036" s="0"/>
      <c r="WX1036" s="0"/>
      <c r="WY1036" s="0"/>
      <c r="WZ1036" s="0"/>
      <c r="XA1036" s="0"/>
      <c r="XB1036" s="0"/>
      <c r="XC1036" s="0"/>
      <c r="XD1036" s="0"/>
      <c r="XE1036" s="0"/>
      <c r="XF1036" s="0"/>
      <c r="XG1036" s="0"/>
      <c r="XH1036" s="0"/>
      <c r="XI1036" s="0"/>
      <c r="XJ1036" s="0"/>
      <c r="XK1036" s="0"/>
      <c r="XL1036" s="0"/>
      <c r="XM1036" s="0"/>
      <c r="XN1036" s="0"/>
      <c r="XO1036" s="0"/>
      <c r="XP1036" s="0"/>
      <c r="XQ1036" s="0"/>
      <c r="XR1036" s="0"/>
      <c r="XS1036" s="0"/>
      <c r="XT1036" s="0"/>
      <c r="XU1036" s="0"/>
      <c r="XV1036" s="0"/>
      <c r="XW1036" s="0"/>
      <c r="XX1036" s="0"/>
      <c r="XY1036" s="0"/>
      <c r="XZ1036" s="0"/>
      <c r="YA1036" s="0"/>
      <c r="YB1036" s="0"/>
      <c r="YC1036" s="0"/>
      <c r="YD1036" s="0"/>
      <c r="YE1036" s="0"/>
      <c r="YF1036" s="0"/>
      <c r="YG1036" s="0"/>
      <c r="YH1036" s="0"/>
      <c r="YI1036" s="0"/>
      <c r="YJ1036" s="0"/>
      <c r="YK1036" s="0"/>
      <c r="YL1036" s="0"/>
      <c r="YM1036" s="0"/>
      <c r="YN1036" s="0"/>
      <c r="YO1036" s="0"/>
      <c r="YP1036" s="0"/>
      <c r="YQ1036" s="0"/>
      <c r="YR1036" s="0"/>
      <c r="YS1036" s="0"/>
      <c r="YT1036" s="0"/>
      <c r="YU1036" s="0"/>
      <c r="YV1036" s="0"/>
      <c r="YW1036" s="0"/>
      <c r="YX1036" s="0"/>
      <c r="YY1036" s="0"/>
      <c r="YZ1036" s="0"/>
      <c r="ZA1036" s="0"/>
      <c r="ZB1036" s="0"/>
      <c r="ZC1036" s="0"/>
      <c r="ZD1036" s="0"/>
      <c r="ZE1036" s="0"/>
      <c r="ZF1036" s="0"/>
      <c r="ZG1036" s="0"/>
      <c r="ZH1036" s="0"/>
      <c r="ZI1036" s="0"/>
      <c r="ZJ1036" s="0"/>
      <c r="ZK1036" s="0"/>
      <c r="ZL1036" s="0"/>
      <c r="ZM1036" s="0"/>
      <c r="ZN1036" s="0"/>
      <c r="ZO1036" s="0"/>
      <c r="ZP1036" s="0"/>
      <c r="ZQ1036" s="0"/>
      <c r="ZR1036" s="0"/>
      <c r="ZS1036" s="0"/>
      <c r="ZT1036" s="0"/>
      <c r="ZU1036" s="0"/>
      <c r="ZV1036" s="0"/>
      <c r="ZW1036" s="0"/>
      <c r="ZX1036" s="0"/>
      <c r="ZY1036" s="0"/>
      <c r="ZZ1036" s="0"/>
      <c r="AAA1036" s="0"/>
      <c r="AAB1036" s="0"/>
      <c r="AAC1036" s="0"/>
      <c r="AAD1036" s="0"/>
      <c r="AAE1036" s="0"/>
      <c r="AAF1036" s="0"/>
      <c r="AAG1036" s="0"/>
      <c r="AAH1036" s="0"/>
      <c r="AAI1036" s="0"/>
      <c r="AAJ1036" s="0"/>
      <c r="AAK1036" s="0"/>
      <c r="AAL1036" s="0"/>
      <c r="AAM1036" s="0"/>
      <c r="AAN1036" s="0"/>
      <c r="AAO1036" s="0"/>
      <c r="AAP1036" s="0"/>
      <c r="AAQ1036" s="0"/>
      <c r="AAR1036" s="0"/>
      <c r="AAS1036" s="0"/>
      <c r="AAT1036" s="0"/>
      <c r="AAU1036" s="0"/>
      <c r="AAV1036" s="0"/>
      <c r="AAW1036" s="0"/>
      <c r="AAX1036" s="0"/>
      <c r="AAY1036" s="0"/>
      <c r="AAZ1036" s="0"/>
      <c r="ABA1036" s="0"/>
      <c r="ABB1036" s="0"/>
      <c r="ABC1036" s="0"/>
      <c r="ABD1036" s="0"/>
      <c r="ABE1036" s="0"/>
      <c r="ABF1036" s="0"/>
      <c r="ABG1036" s="0"/>
      <c r="ABH1036" s="0"/>
      <c r="ABI1036" s="0"/>
      <c r="ABJ1036" s="0"/>
      <c r="ABK1036" s="0"/>
      <c r="ABL1036" s="0"/>
      <c r="ABM1036" s="0"/>
      <c r="ABN1036" s="0"/>
      <c r="ABO1036" s="0"/>
      <c r="ABP1036" s="0"/>
      <c r="ABQ1036" s="0"/>
      <c r="ABR1036" s="0"/>
      <c r="ABS1036" s="0"/>
      <c r="ABT1036" s="0"/>
      <c r="ABU1036" s="0"/>
      <c r="ABV1036" s="0"/>
      <c r="ABW1036" s="0"/>
      <c r="ABX1036" s="0"/>
      <c r="ABY1036" s="0"/>
      <c r="ABZ1036" s="0"/>
      <c r="ACA1036" s="0"/>
      <c r="ACB1036" s="0"/>
      <c r="ACC1036" s="0"/>
      <c r="ACD1036" s="0"/>
      <c r="ACE1036" s="0"/>
      <c r="ACF1036" s="0"/>
      <c r="ACG1036" s="0"/>
      <c r="ACH1036" s="0"/>
      <c r="ACI1036" s="0"/>
      <c r="ACJ1036" s="0"/>
      <c r="ACK1036" s="0"/>
      <c r="ACL1036" s="0"/>
      <c r="ACM1036" s="0"/>
      <c r="ACN1036" s="0"/>
      <c r="ACO1036" s="0"/>
      <c r="ACP1036" s="0"/>
      <c r="ACQ1036" s="0"/>
      <c r="ACR1036" s="0"/>
      <c r="ACS1036" s="0"/>
      <c r="ACT1036" s="0"/>
      <c r="ACU1036" s="0"/>
      <c r="ACV1036" s="0"/>
      <c r="ACW1036" s="0"/>
      <c r="ACX1036" s="0"/>
      <c r="ACY1036" s="0"/>
      <c r="ACZ1036" s="0"/>
      <c r="ADA1036" s="0"/>
      <c r="ADB1036" s="0"/>
      <c r="ADC1036" s="0"/>
      <c r="ADD1036" s="0"/>
      <c r="ADE1036" s="0"/>
      <c r="ADF1036" s="0"/>
      <c r="ADG1036" s="0"/>
      <c r="ADH1036" s="0"/>
      <c r="ADI1036" s="0"/>
      <c r="ADJ1036" s="0"/>
      <c r="ADK1036" s="0"/>
      <c r="ADL1036" s="0"/>
      <c r="ADM1036" s="0"/>
      <c r="ADN1036" s="0"/>
      <c r="ADO1036" s="0"/>
      <c r="ADP1036" s="0"/>
      <c r="ADQ1036" s="0"/>
      <c r="ADR1036" s="0"/>
      <c r="ADS1036" s="0"/>
      <c r="ADT1036" s="0"/>
      <c r="ADU1036" s="0"/>
      <c r="ADV1036" s="0"/>
      <c r="ADW1036" s="0"/>
      <c r="ADX1036" s="0"/>
      <c r="ADY1036" s="0"/>
      <c r="ADZ1036" s="0"/>
      <c r="AEA1036" s="0"/>
      <c r="AEB1036" s="0"/>
      <c r="AEC1036" s="0"/>
      <c r="AED1036" s="0"/>
      <c r="AEE1036" s="0"/>
      <c r="AEF1036" s="0"/>
      <c r="AEG1036" s="0"/>
      <c r="AEH1036" s="0"/>
      <c r="AEI1036" s="0"/>
      <c r="AEJ1036" s="0"/>
      <c r="AEK1036" s="0"/>
      <c r="AEL1036" s="0"/>
      <c r="AEM1036" s="0"/>
      <c r="AEN1036" s="0"/>
      <c r="AEO1036" s="0"/>
      <c r="AEP1036" s="0"/>
      <c r="AEQ1036" s="0"/>
      <c r="AER1036" s="0"/>
      <c r="AES1036" s="0"/>
      <c r="AET1036" s="0"/>
      <c r="AEU1036" s="0"/>
      <c r="AEV1036" s="0"/>
      <c r="AEW1036" s="0"/>
      <c r="AEX1036" s="0"/>
      <c r="AEY1036" s="0"/>
      <c r="AEZ1036" s="0"/>
      <c r="AFA1036" s="0"/>
      <c r="AFB1036" s="0"/>
      <c r="AFC1036" s="0"/>
      <c r="AFD1036" s="0"/>
      <c r="AFE1036" s="0"/>
      <c r="AFF1036" s="0"/>
      <c r="AFG1036" s="0"/>
      <c r="AFH1036" s="0"/>
      <c r="AFI1036" s="0"/>
      <c r="AFJ1036" s="0"/>
      <c r="AFK1036" s="0"/>
      <c r="AFL1036" s="0"/>
      <c r="AFM1036" s="0"/>
      <c r="AFN1036" s="0"/>
      <c r="AFO1036" s="0"/>
      <c r="AFP1036" s="0"/>
      <c r="AFQ1036" s="0"/>
      <c r="AFR1036" s="0"/>
      <c r="AFS1036" s="0"/>
      <c r="AFT1036" s="0"/>
      <c r="AFU1036" s="0"/>
      <c r="AFV1036" s="0"/>
      <c r="AFW1036" s="0"/>
      <c r="AFX1036" s="0"/>
      <c r="AFY1036" s="0"/>
      <c r="AFZ1036" s="0"/>
      <c r="AGA1036" s="0"/>
      <c r="AGB1036" s="0"/>
      <c r="AGC1036" s="0"/>
      <c r="AGD1036" s="0"/>
      <c r="AGE1036" s="0"/>
      <c r="AGF1036" s="0"/>
      <c r="AGG1036" s="0"/>
      <c r="AGH1036" s="0"/>
      <c r="AGI1036" s="0"/>
      <c r="AGJ1036" s="0"/>
      <c r="AGK1036" s="0"/>
      <c r="AGL1036" s="0"/>
      <c r="AGM1036" s="0"/>
      <c r="AGN1036" s="0"/>
      <c r="AGO1036" s="0"/>
      <c r="AGP1036" s="0"/>
      <c r="AGQ1036" s="0"/>
      <c r="AGR1036" s="0"/>
      <c r="AGS1036" s="0"/>
      <c r="AGT1036" s="0"/>
      <c r="AGU1036" s="0"/>
      <c r="AGV1036" s="0"/>
      <c r="AGW1036" s="0"/>
      <c r="AGX1036" s="0"/>
      <c r="AGY1036" s="0"/>
      <c r="AGZ1036" s="0"/>
      <c r="AHA1036" s="0"/>
      <c r="AHB1036" s="0"/>
      <c r="AHC1036" s="0"/>
      <c r="AHD1036" s="0"/>
      <c r="AHE1036" s="0"/>
      <c r="AHF1036" s="0"/>
      <c r="AHG1036" s="0"/>
      <c r="AHH1036" s="0"/>
      <c r="AHI1036" s="0"/>
      <c r="AHJ1036" s="0"/>
      <c r="AHK1036" s="0"/>
      <c r="AHL1036" s="0"/>
      <c r="AHM1036" s="0"/>
      <c r="AHN1036" s="0"/>
      <c r="AHO1036" s="0"/>
      <c r="AHP1036" s="0"/>
      <c r="AHQ1036" s="0"/>
      <c r="AHR1036" s="0"/>
      <c r="AHS1036" s="0"/>
      <c r="AHT1036" s="0"/>
      <c r="AHU1036" s="0"/>
      <c r="AHV1036" s="0"/>
      <c r="AHW1036" s="0"/>
      <c r="AHX1036" s="0"/>
      <c r="AHY1036" s="0"/>
      <c r="AHZ1036" s="0"/>
      <c r="AIA1036" s="0"/>
      <c r="AIB1036" s="0"/>
      <c r="AIC1036" s="0"/>
      <c r="AID1036" s="0"/>
      <c r="AIE1036" s="0"/>
      <c r="AIF1036" s="0"/>
      <c r="AIG1036" s="0"/>
      <c r="AIH1036" s="0"/>
      <c r="AII1036" s="0"/>
      <c r="AIJ1036" s="0"/>
      <c r="AIK1036" s="0"/>
      <c r="AIL1036" s="0"/>
      <c r="AIM1036" s="0"/>
      <c r="AIN1036" s="0"/>
      <c r="AIO1036" s="0"/>
      <c r="AIP1036" s="0"/>
      <c r="AIQ1036" s="0"/>
      <c r="AIR1036" s="0"/>
      <c r="AIS1036" s="0"/>
      <c r="AIT1036" s="0"/>
      <c r="AIU1036" s="0"/>
      <c r="AIV1036" s="0"/>
      <c r="AIW1036" s="0"/>
      <c r="AIX1036" s="0"/>
      <c r="AIY1036" s="0"/>
      <c r="AIZ1036" s="0"/>
      <c r="AJA1036" s="0"/>
      <c r="AJB1036" s="0"/>
      <c r="AJC1036" s="0"/>
      <c r="AJD1036" s="0"/>
      <c r="AJE1036" s="0"/>
      <c r="AJF1036" s="0"/>
      <c r="AJG1036" s="0"/>
      <c r="AJH1036" s="0"/>
      <c r="AJI1036" s="0"/>
      <c r="AJJ1036" s="0"/>
      <c r="AJK1036" s="0"/>
      <c r="AJL1036" s="0"/>
      <c r="AJM1036" s="0"/>
      <c r="AJN1036" s="0"/>
      <c r="AJO1036" s="0"/>
      <c r="AJP1036" s="0"/>
      <c r="AJQ1036" s="0"/>
      <c r="AJR1036" s="0"/>
      <c r="AJS1036" s="0"/>
      <c r="AJT1036" s="0"/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customFormat="false" ht="19.5" hidden="true" customHeight="true" outlineLevel="0" collapsed="false">
      <c r="A1037" s="5" t="n">
        <v>1035</v>
      </c>
      <c r="B1037" s="75" t="s">
        <v>7</v>
      </c>
      <c r="C1037" s="75" t="s">
        <v>689</v>
      </c>
      <c r="D1037" s="75" t="s">
        <v>1204</v>
      </c>
      <c r="E1037" s="57" t="s">
        <v>1269</v>
      </c>
      <c r="F1037" s="57" t="s">
        <v>1270</v>
      </c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  <c r="LX1037" s="0"/>
      <c r="LY1037" s="0"/>
      <c r="LZ1037" s="0"/>
      <c r="MA1037" s="0"/>
      <c r="MB1037" s="0"/>
      <c r="MC1037" s="0"/>
      <c r="MD1037" s="0"/>
      <c r="ME1037" s="0"/>
      <c r="MF1037" s="0"/>
      <c r="MG1037" s="0"/>
      <c r="MH1037" s="0"/>
      <c r="MI1037" s="0"/>
      <c r="MJ1037" s="0"/>
      <c r="MK1037" s="0"/>
      <c r="ML1037" s="0"/>
      <c r="MM1037" s="0"/>
      <c r="MN1037" s="0"/>
      <c r="MO1037" s="0"/>
      <c r="MP1037" s="0"/>
      <c r="MQ1037" s="0"/>
      <c r="MR1037" s="0"/>
      <c r="MS1037" s="0"/>
      <c r="MT1037" s="0"/>
      <c r="MU1037" s="0"/>
      <c r="MV1037" s="0"/>
      <c r="MW1037" s="0"/>
      <c r="MX1037" s="0"/>
      <c r="MY1037" s="0"/>
      <c r="MZ1037" s="0"/>
      <c r="NA1037" s="0"/>
      <c r="NB1037" s="0"/>
      <c r="NC1037" s="0"/>
      <c r="ND1037" s="0"/>
      <c r="NE1037" s="0"/>
      <c r="NF1037" s="0"/>
      <c r="NG1037" s="0"/>
      <c r="NH1037" s="0"/>
      <c r="NI1037" s="0"/>
      <c r="NJ1037" s="0"/>
      <c r="NK1037" s="0"/>
      <c r="NL1037" s="0"/>
      <c r="NM1037" s="0"/>
      <c r="NN1037" s="0"/>
      <c r="NO1037" s="0"/>
      <c r="NP1037" s="0"/>
      <c r="NQ1037" s="0"/>
      <c r="NR1037" s="0"/>
      <c r="NS1037" s="0"/>
      <c r="NT1037" s="0"/>
      <c r="NU1037" s="0"/>
      <c r="NV1037" s="0"/>
      <c r="NW1037" s="0"/>
      <c r="NX1037" s="0"/>
      <c r="NY1037" s="0"/>
      <c r="NZ1037" s="0"/>
      <c r="OA1037" s="0"/>
      <c r="OB1037" s="0"/>
      <c r="OC1037" s="0"/>
      <c r="OD1037" s="0"/>
      <c r="OE1037" s="0"/>
      <c r="OF1037" s="0"/>
      <c r="OG1037" s="0"/>
      <c r="OH1037" s="0"/>
      <c r="OI1037" s="0"/>
      <c r="OJ1037" s="0"/>
      <c r="OK1037" s="0"/>
      <c r="OL1037" s="0"/>
      <c r="OM1037" s="0"/>
      <c r="ON1037" s="0"/>
      <c r="OO1037" s="0"/>
      <c r="OP1037" s="0"/>
      <c r="OQ1037" s="0"/>
      <c r="OR1037" s="0"/>
      <c r="OS1037" s="0"/>
      <c r="OT1037" s="0"/>
      <c r="OU1037" s="0"/>
      <c r="OV1037" s="0"/>
      <c r="OW1037" s="0"/>
      <c r="OX1037" s="0"/>
      <c r="OY1037" s="0"/>
      <c r="OZ1037" s="0"/>
      <c r="PA1037" s="0"/>
      <c r="PB1037" s="0"/>
      <c r="PC1037" s="0"/>
      <c r="PD1037" s="0"/>
      <c r="PE1037" s="0"/>
      <c r="PF1037" s="0"/>
      <c r="PG1037" s="0"/>
      <c r="PH1037" s="0"/>
      <c r="PI1037" s="0"/>
      <c r="PJ1037" s="0"/>
      <c r="PK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1037" s="0"/>
      <c r="PV1037" s="0"/>
      <c r="PW1037" s="0"/>
      <c r="PX1037" s="0"/>
      <c r="PY1037" s="0"/>
      <c r="PZ1037" s="0"/>
      <c r="QA1037" s="0"/>
      <c r="QB1037" s="0"/>
      <c r="QC1037" s="0"/>
      <c r="QD1037" s="0"/>
      <c r="QE1037" s="0"/>
      <c r="QF1037" s="0"/>
      <c r="QG1037" s="0"/>
      <c r="QH1037" s="0"/>
      <c r="QI1037" s="0"/>
      <c r="QJ1037" s="0"/>
      <c r="QK1037" s="0"/>
      <c r="QL1037" s="0"/>
      <c r="QM1037" s="0"/>
      <c r="QN1037" s="0"/>
      <c r="QO1037" s="0"/>
      <c r="QP1037" s="0"/>
      <c r="QQ1037" s="0"/>
      <c r="QR1037" s="0"/>
      <c r="QS1037" s="0"/>
      <c r="QT1037" s="0"/>
      <c r="QU1037" s="0"/>
      <c r="QV1037" s="0"/>
      <c r="QW1037" s="0"/>
      <c r="QX1037" s="0"/>
      <c r="QY1037" s="0"/>
      <c r="QZ1037" s="0"/>
      <c r="RA1037" s="0"/>
      <c r="RB1037" s="0"/>
      <c r="RC1037" s="0"/>
      <c r="RD1037" s="0"/>
      <c r="RE1037" s="0"/>
      <c r="RF1037" s="0"/>
      <c r="RG1037" s="0"/>
      <c r="RH1037" s="0"/>
      <c r="RI1037" s="0"/>
      <c r="RJ1037" s="0"/>
      <c r="RK1037" s="0"/>
      <c r="RL1037" s="0"/>
      <c r="RM1037" s="0"/>
      <c r="RN1037" s="0"/>
      <c r="RO1037" s="0"/>
      <c r="RP1037" s="0"/>
      <c r="RQ1037" s="0"/>
      <c r="RR1037" s="0"/>
      <c r="RS1037" s="0"/>
      <c r="RT1037" s="0"/>
      <c r="RU1037" s="0"/>
      <c r="RV1037" s="0"/>
      <c r="RW1037" s="0"/>
      <c r="RX1037" s="0"/>
      <c r="RY1037" s="0"/>
      <c r="RZ1037" s="0"/>
      <c r="SA1037" s="0"/>
      <c r="SB1037" s="0"/>
      <c r="SC1037" s="0"/>
      <c r="SD1037" s="0"/>
      <c r="SE1037" s="0"/>
      <c r="SF1037" s="0"/>
      <c r="SG1037" s="0"/>
      <c r="SH1037" s="0"/>
      <c r="SI1037" s="0"/>
      <c r="SJ1037" s="0"/>
      <c r="SK1037" s="0"/>
      <c r="SL1037" s="0"/>
      <c r="SM1037" s="0"/>
      <c r="SN1037" s="0"/>
      <c r="SO1037" s="0"/>
      <c r="SP1037" s="0"/>
      <c r="SQ1037" s="0"/>
      <c r="SR1037" s="0"/>
      <c r="SS1037" s="0"/>
      <c r="ST1037" s="0"/>
      <c r="SU1037" s="0"/>
      <c r="SV1037" s="0"/>
      <c r="SW1037" s="0"/>
      <c r="SX1037" s="0"/>
      <c r="SY1037" s="0"/>
      <c r="SZ1037" s="0"/>
      <c r="TA1037" s="0"/>
      <c r="TB1037" s="0"/>
      <c r="TC1037" s="0"/>
      <c r="TD1037" s="0"/>
      <c r="TE1037" s="0"/>
      <c r="TF1037" s="0"/>
      <c r="TG1037" s="0"/>
      <c r="TH1037" s="0"/>
      <c r="TI1037" s="0"/>
      <c r="TJ1037" s="0"/>
      <c r="TK1037" s="0"/>
      <c r="TL1037" s="0"/>
      <c r="TM1037" s="0"/>
      <c r="TN1037" s="0"/>
      <c r="TO1037" s="0"/>
      <c r="TP1037" s="0"/>
      <c r="TQ1037" s="0"/>
      <c r="TR1037" s="0"/>
      <c r="TS1037" s="0"/>
      <c r="TT1037" s="0"/>
      <c r="TU1037" s="0"/>
      <c r="TV1037" s="0"/>
      <c r="TW1037" s="0"/>
      <c r="TX1037" s="0"/>
      <c r="TY1037" s="0"/>
      <c r="TZ1037" s="0"/>
      <c r="UA1037" s="0"/>
      <c r="UB1037" s="0"/>
      <c r="UC1037" s="0"/>
      <c r="UD1037" s="0"/>
      <c r="UE1037" s="0"/>
      <c r="UF1037" s="0"/>
      <c r="UG1037" s="0"/>
      <c r="UH1037" s="0"/>
      <c r="UI1037" s="0"/>
      <c r="UJ1037" s="0"/>
      <c r="UK1037" s="0"/>
      <c r="UL1037" s="0"/>
      <c r="UM1037" s="0"/>
      <c r="UN1037" s="0"/>
      <c r="UO1037" s="0"/>
      <c r="UP1037" s="0"/>
      <c r="UQ1037" s="0"/>
      <c r="UR1037" s="0"/>
      <c r="US1037" s="0"/>
      <c r="UT1037" s="0"/>
      <c r="UU1037" s="0"/>
      <c r="UV1037" s="0"/>
      <c r="UW1037" s="0"/>
      <c r="UX1037" s="0"/>
      <c r="UY1037" s="0"/>
      <c r="UZ1037" s="0"/>
      <c r="VA1037" s="0"/>
      <c r="VB1037" s="0"/>
      <c r="VC1037" s="0"/>
      <c r="VD1037" s="0"/>
      <c r="VE1037" s="0"/>
      <c r="VF1037" s="0"/>
      <c r="VG1037" s="0"/>
      <c r="VH1037" s="0"/>
      <c r="VI1037" s="0"/>
      <c r="VJ1037" s="0"/>
      <c r="VK1037" s="0"/>
      <c r="VL1037" s="0"/>
      <c r="VM1037" s="0"/>
      <c r="VN1037" s="0"/>
      <c r="VO1037" s="0"/>
      <c r="VP1037" s="0"/>
      <c r="VQ1037" s="0"/>
      <c r="VR1037" s="0"/>
      <c r="VS1037" s="0"/>
      <c r="VT1037" s="0"/>
      <c r="VU1037" s="0"/>
      <c r="VV1037" s="0"/>
      <c r="VW1037" s="0"/>
      <c r="VX1037" s="0"/>
      <c r="VY1037" s="0"/>
      <c r="VZ1037" s="0"/>
      <c r="WA1037" s="0"/>
      <c r="WB1037" s="0"/>
      <c r="WC1037" s="0"/>
      <c r="WD1037" s="0"/>
      <c r="WE1037" s="0"/>
      <c r="WF1037" s="0"/>
      <c r="WG1037" s="0"/>
      <c r="WH1037" s="0"/>
      <c r="WI1037" s="0"/>
      <c r="WJ1037" s="0"/>
      <c r="WK1037" s="0"/>
      <c r="WL1037" s="0"/>
      <c r="WM1037" s="0"/>
      <c r="WN1037" s="0"/>
      <c r="WO1037" s="0"/>
      <c r="WP1037" s="0"/>
      <c r="WQ1037" s="0"/>
      <c r="WR1037" s="0"/>
      <c r="WS1037" s="0"/>
      <c r="WT1037" s="0"/>
      <c r="WU1037" s="0"/>
      <c r="WV1037" s="0"/>
      <c r="WW1037" s="0"/>
      <c r="WX1037" s="0"/>
      <c r="WY1037" s="0"/>
      <c r="WZ1037" s="0"/>
      <c r="XA1037" s="0"/>
      <c r="XB1037" s="0"/>
      <c r="XC1037" s="0"/>
      <c r="XD1037" s="0"/>
      <c r="XE1037" s="0"/>
      <c r="XF1037" s="0"/>
      <c r="XG1037" s="0"/>
      <c r="XH1037" s="0"/>
      <c r="XI1037" s="0"/>
      <c r="XJ1037" s="0"/>
      <c r="XK1037" s="0"/>
      <c r="XL1037" s="0"/>
      <c r="XM1037" s="0"/>
      <c r="XN1037" s="0"/>
      <c r="XO1037" s="0"/>
      <c r="XP1037" s="0"/>
      <c r="XQ1037" s="0"/>
      <c r="XR1037" s="0"/>
      <c r="XS1037" s="0"/>
      <c r="XT1037" s="0"/>
      <c r="XU1037" s="0"/>
      <c r="XV1037" s="0"/>
      <c r="XW1037" s="0"/>
      <c r="XX1037" s="0"/>
      <c r="XY1037" s="0"/>
      <c r="XZ1037" s="0"/>
      <c r="YA1037" s="0"/>
      <c r="YB1037" s="0"/>
      <c r="YC1037" s="0"/>
      <c r="YD1037" s="0"/>
      <c r="YE1037" s="0"/>
      <c r="YF1037" s="0"/>
      <c r="YG1037" s="0"/>
      <c r="YH1037" s="0"/>
      <c r="YI1037" s="0"/>
      <c r="YJ1037" s="0"/>
      <c r="YK1037" s="0"/>
      <c r="YL1037" s="0"/>
      <c r="YM1037" s="0"/>
      <c r="YN1037" s="0"/>
      <c r="YO1037" s="0"/>
      <c r="YP1037" s="0"/>
      <c r="YQ1037" s="0"/>
      <c r="YR1037" s="0"/>
      <c r="YS1037" s="0"/>
      <c r="YT1037" s="0"/>
      <c r="YU1037" s="0"/>
      <c r="YV1037" s="0"/>
      <c r="YW1037" s="0"/>
      <c r="YX1037" s="0"/>
      <c r="YY1037" s="0"/>
      <c r="YZ1037" s="0"/>
      <c r="ZA1037" s="0"/>
      <c r="ZB1037" s="0"/>
      <c r="ZC1037" s="0"/>
      <c r="ZD1037" s="0"/>
      <c r="ZE1037" s="0"/>
      <c r="ZF1037" s="0"/>
      <c r="ZG1037" s="0"/>
      <c r="ZH1037" s="0"/>
      <c r="ZI1037" s="0"/>
      <c r="ZJ1037" s="0"/>
      <c r="ZK1037" s="0"/>
      <c r="ZL1037" s="0"/>
      <c r="ZM1037" s="0"/>
      <c r="ZN1037" s="0"/>
      <c r="ZO1037" s="0"/>
      <c r="ZP1037" s="0"/>
      <c r="ZQ1037" s="0"/>
      <c r="ZR1037" s="0"/>
      <c r="ZS1037" s="0"/>
      <c r="ZT1037" s="0"/>
      <c r="ZU1037" s="0"/>
      <c r="ZV1037" s="0"/>
      <c r="ZW1037" s="0"/>
      <c r="ZX1037" s="0"/>
      <c r="ZY1037" s="0"/>
      <c r="ZZ1037" s="0"/>
      <c r="AAA1037" s="0"/>
      <c r="AAB1037" s="0"/>
      <c r="AAC1037" s="0"/>
      <c r="AAD1037" s="0"/>
      <c r="AAE1037" s="0"/>
      <c r="AAF1037" s="0"/>
      <c r="AAG1037" s="0"/>
      <c r="AAH1037" s="0"/>
      <c r="AAI1037" s="0"/>
      <c r="AAJ1037" s="0"/>
      <c r="AAK1037" s="0"/>
      <c r="AAL1037" s="0"/>
      <c r="AAM1037" s="0"/>
      <c r="AAN1037" s="0"/>
      <c r="AAO1037" s="0"/>
      <c r="AAP1037" s="0"/>
      <c r="AAQ1037" s="0"/>
      <c r="AAR1037" s="0"/>
      <c r="AAS1037" s="0"/>
      <c r="AAT1037" s="0"/>
      <c r="AAU1037" s="0"/>
      <c r="AAV1037" s="0"/>
      <c r="AAW1037" s="0"/>
      <c r="AAX1037" s="0"/>
      <c r="AAY1037" s="0"/>
      <c r="AAZ1037" s="0"/>
      <c r="ABA1037" s="0"/>
      <c r="ABB1037" s="0"/>
      <c r="ABC1037" s="0"/>
      <c r="ABD1037" s="0"/>
      <c r="ABE1037" s="0"/>
      <c r="ABF1037" s="0"/>
      <c r="ABG1037" s="0"/>
      <c r="ABH1037" s="0"/>
      <c r="ABI1037" s="0"/>
      <c r="ABJ1037" s="0"/>
      <c r="ABK1037" s="0"/>
      <c r="ABL1037" s="0"/>
      <c r="ABM1037" s="0"/>
      <c r="ABN1037" s="0"/>
      <c r="ABO1037" s="0"/>
      <c r="ABP1037" s="0"/>
      <c r="ABQ1037" s="0"/>
      <c r="ABR1037" s="0"/>
      <c r="ABS1037" s="0"/>
      <c r="ABT1037" s="0"/>
      <c r="ABU1037" s="0"/>
      <c r="ABV1037" s="0"/>
      <c r="ABW1037" s="0"/>
      <c r="ABX1037" s="0"/>
      <c r="ABY1037" s="0"/>
      <c r="ABZ1037" s="0"/>
      <c r="ACA1037" s="0"/>
      <c r="ACB1037" s="0"/>
      <c r="ACC1037" s="0"/>
      <c r="ACD1037" s="0"/>
      <c r="ACE1037" s="0"/>
      <c r="ACF1037" s="0"/>
      <c r="ACG1037" s="0"/>
      <c r="ACH1037" s="0"/>
      <c r="ACI1037" s="0"/>
      <c r="ACJ1037" s="0"/>
      <c r="ACK1037" s="0"/>
      <c r="ACL1037" s="0"/>
      <c r="ACM1037" s="0"/>
      <c r="ACN1037" s="0"/>
      <c r="ACO1037" s="0"/>
      <c r="ACP1037" s="0"/>
      <c r="ACQ1037" s="0"/>
      <c r="ACR1037" s="0"/>
      <c r="ACS1037" s="0"/>
      <c r="ACT1037" s="0"/>
      <c r="ACU1037" s="0"/>
      <c r="ACV1037" s="0"/>
      <c r="ACW1037" s="0"/>
      <c r="ACX1037" s="0"/>
      <c r="ACY1037" s="0"/>
      <c r="ACZ1037" s="0"/>
      <c r="ADA1037" s="0"/>
      <c r="ADB1037" s="0"/>
      <c r="ADC1037" s="0"/>
      <c r="ADD1037" s="0"/>
      <c r="ADE1037" s="0"/>
      <c r="ADF1037" s="0"/>
      <c r="ADG1037" s="0"/>
      <c r="ADH1037" s="0"/>
      <c r="ADI1037" s="0"/>
      <c r="ADJ1037" s="0"/>
      <c r="ADK1037" s="0"/>
      <c r="ADL1037" s="0"/>
      <c r="ADM1037" s="0"/>
      <c r="ADN1037" s="0"/>
      <c r="ADO1037" s="0"/>
      <c r="ADP1037" s="0"/>
      <c r="ADQ1037" s="0"/>
      <c r="ADR1037" s="0"/>
      <c r="ADS1037" s="0"/>
      <c r="ADT1037" s="0"/>
      <c r="ADU1037" s="0"/>
      <c r="ADV1037" s="0"/>
      <c r="ADW1037" s="0"/>
      <c r="ADX1037" s="0"/>
      <c r="ADY1037" s="0"/>
      <c r="ADZ1037" s="0"/>
      <c r="AEA1037" s="0"/>
      <c r="AEB1037" s="0"/>
      <c r="AEC1037" s="0"/>
      <c r="AED1037" s="0"/>
      <c r="AEE1037" s="0"/>
      <c r="AEF1037" s="0"/>
      <c r="AEG1037" s="0"/>
      <c r="AEH1037" s="0"/>
      <c r="AEI1037" s="0"/>
      <c r="AEJ1037" s="0"/>
      <c r="AEK1037" s="0"/>
      <c r="AEL1037" s="0"/>
      <c r="AEM1037" s="0"/>
      <c r="AEN1037" s="0"/>
      <c r="AEO1037" s="0"/>
      <c r="AEP1037" s="0"/>
      <c r="AEQ1037" s="0"/>
      <c r="AER1037" s="0"/>
      <c r="AES1037" s="0"/>
      <c r="AET1037" s="0"/>
      <c r="AEU1037" s="0"/>
      <c r="AEV1037" s="0"/>
      <c r="AEW1037" s="0"/>
      <c r="AEX1037" s="0"/>
      <c r="AEY1037" s="0"/>
      <c r="AEZ1037" s="0"/>
      <c r="AFA1037" s="0"/>
      <c r="AFB1037" s="0"/>
      <c r="AFC1037" s="0"/>
      <c r="AFD1037" s="0"/>
      <c r="AFE1037" s="0"/>
      <c r="AFF1037" s="0"/>
      <c r="AFG1037" s="0"/>
      <c r="AFH1037" s="0"/>
      <c r="AFI1037" s="0"/>
      <c r="AFJ1037" s="0"/>
      <c r="AFK1037" s="0"/>
      <c r="AFL1037" s="0"/>
      <c r="AFM1037" s="0"/>
      <c r="AFN1037" s="0"/>
      <c r="AFO1037" s="0"/>
      <c r="AFP1037" s="0"/>
      <c r="AFQ1037" s="0"/>
      <c r="AFR1037" s="0"/>
      <c r="AFS1037" s="0"/>
      <c r="AFT1037" s="0"/>
      <c r="AFU1037" s="0"/>
      <c r="AFV1037" s="0"/>
      <c r="AFW1037" s="0"/>
      <c r="AFX1037" s="0"/>
      <c r="AFY1037" s="0"/>
      <c r="AFZ1037" s="0"/>
      <c r="AGA1037" s="0"/>
      <c r="AGB1037" s="0"/>
      <c r="AGC1037" s="0"/>
      <c r="AGD1037" s="0"/>
      <c r="AGE1037" s="0"/>
      <c r="AGF1037" s="0"/>
      <c r="AGG1037" s="0"/>
      <c r="AGH1037" s="0"/>
      <c r="AGI1037" s="0"/>
      <c r="AGJ1037" s="0"/>
      <c r="AGK1037" s="0"/>
      <c r="AGL1037" s="0"/>
      <c r="AGM1037" s="0"/>
      <c r="AGN1037" s="0"/>
      <c r="AGO1037" s="0"/>
      <c r="AGP1037" s="0"/>
      <c r="AGQ1037" s="0"/>
      <c r="AGR1037" s="0"/>
      <c r="AGS1037" s="0"/>
      <c r="AGT1037" s="0"/>
      <c r="AGU1037" s="0"/>
      <c r="AGV1037" s="0"/>
      <c r="AGW1037" s="0"/>
      <c r="AGX1037" s="0"/>
      <c r="AGY1037" s="0"/>
      <c r="AGZ1037" s="0"/>
      <c r="AHA1037" s="0"/>
      <c r="AHB1037" s="0"/>
      <c r="AHC1037" s="0"/>
      <c r="AHD1037" s="0"/>
      <c r="AHE1037" s="0"/>
      <c r="AHF1037" s="0"/>
      <c r="AHG1037" s="0"/>
      <c r="AHH1037" s="0"/>
      <c r="AHI1037" s="0"/>
      <c r="AHJ1037" s="0"/>
      <c r="AHK1037" s="0"/>
      <c r="AHL1037" s="0"/>
      <c r="AHM1037" s="0"/>
      <c r="AHN1037" s="0"/>
      <c r="AHO1037" s="0"/>
      <c r="AHP1037" s="0"/>
      <c r="AHQ1037" s="0"/>
      <c r="AHR1037" s="0"/>
      <c r="AHS1037" s="0"/>
      <c r="AHT1037" s="0"/>
      <c r="AHU1037" s="0"/>
      <c r="AHV1037" s="0"/>
      <c r="AHW1037" s="0"/>
      <c r="AHX1037" s="0"/>
      <c r="AHY1037" s="0"/>
      <c r="AHZ1037" s="0"/>
      <c r="AIA1037" s="0"/>
      <c r="AIB1037" s="0"/>
      <c r="AIC1037" s="0"/>
      <c r="AID1037" s="0"/>
      <c r="AIE1037" s="0"/>
      <c r="AIF1037" s="0"/>
      <c r="AIG1037" s="0"/>
      <c r="AIH1037" s="0"/>
      <c r="AII1037" s="0"/>
      <c r="AIJ1037" s="0"/>
      <c r="AIK1037" s="0"/>
      <c r="AIL1037" s="0"/>
      <c r="AIM1037" s="0"/>
      <c r="AIN1037" s="0"/>
      <c r="AIO1037" s="0"/>
      <c r="AIP1037" s="0"/>
      <c r="AIQ1037" s="0"/>
      <c r="AIR1037" s="0"/>
      <c r="AIS1037" s="0"/>
      <c r="AIT1037" s="0"/>
      <c r="AIU1037" s="0"/>
      <c r="AIV1037" s="0"/>
      <c r="AIW1037" s="0"/>
      <c r="AIX1037" s="0"/>
      <c r="AIY1037" s="0"/>
      <c r="AIZ1037" s="0"/>
      <c r="AJA1037" s="0"/>
      <c r="AJB1037" s="0"/>
      <c r="AJC1037" s="0"/>
      <c r="AJD1037" s="0"/>
      <c r="AJE1037" s="0"/>
      <c r="AJF1037" s="0"/>
      <c r="AJG1037" s="0"/>
      <c r="AJH1037" s="0"/>
      <c r="AJI1037" s="0"/>
      <c r="AJJ1037" s="0"/>
      <c r="AJK1037" s="0"/>
      <c r="AJL1037" s="0"/>
      <c r="AJM1037" s="0"/>
      <c r="AJN1037" s="0"/>
      <c r="AJO1037" s="0"/>
      <c r="AJP1037" s="0"/>
      <c r="AJQ1037" s="0"/>
      <c r="AJR1037" s="0"/>
      <c r="AJS1037" s="0"/>
      <c r="AJT1037" s="0"/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customFormat="false" ht="19.5" hidden="true" customHeight="true" outlineLevel="0" collapsed="false">
      <c r="A1038" s="5" t="n">
        <v>1036</v>
      </c>
      <c r="B1038" s="75" t="s">
        <v>7</v>
      </c>
      <c r="C1038" s="75" t="s">
        <v>689</v>
      </c>
      <c r="D1038" s="75" t="s">
        <v>1204</v>
      </c>
      <c r="E1038" s="57" t="s">
        <v>1269</v>
      </c>
      <c r="F1038" s="57" t="s">
        <v>1271</v>
      </c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/>
      <c r="LY1038" s="0"/>
      <c r="LZ1038" s="0"/>
      <c r="MA1038" s="0"/>
      <c r="MB1038" s="0"/>
      <c r="MC1038" s="0"/>
      <c r="MD1038" s="0"/>
      <c r="ME1038" s="0"/>
      <c r="MF1038" s="0"/>
      <c r="MG1038" s="0"/>
      <c r="MH1038" s="0"/>
      <c r="MI1038" s="0"/>
      <c r="MJ1038" s="0"/>
      <c r="MK1038" s="0"/>
      <c r="ML1038" s="0"/>
      <c r="MM1038" s="0"/>
      <c r="MN1038" s="0"/>
      <c r="MO1038" s="0"/>
      <c r="MP1038" s="0"/>
      <c r="MQ1038" s="0"/>
      <c r="MR1038" s="0"/>
      <c r="MS1038" s="0"/>
      <c r="MT1038" s="0"/>
      <c r="MU1038" s="0"/>
      <c r="MV1038" s="0"/>
      <c r="MW1038" s="0"/>
      <c r="MX1038" s="0"/>
      <c r="MY1038" s="0"/>
      <c r="MZ1038" s="0"/>
      <c r="NA1038" s="0"/>
      <c r="NB1038" s="0"/>
      <c r="NC1038" s="0"/>
      <c r="ND1038" s="0"/>
      <c r="NE1038" s="0"/>
      <c r="NF1038" s="0"/>
      <c r="NG1038" s="0"/>
      <c r="NH1038" s="0"/>
      <c r="NI1038" s="0"/>
      <c r="NJ1038" s="0"/>
      <c r="NK1038" s="0"/>
      <c r="NL1038" s="0"/>
      <c r="NM1038" s="0"/>
      <c r="NN1038" s="0"/>
      <c r="NO1038" s="0"/>
      <c r="NP1038" s="0"/>
      <c r="NQ1038" s="0"/>
      <c r="NR1038" s="0"/>
      <c r="NS1038" s="0"/>
      <c r="NT1038" s="0"/>
      <c r="NU1038" s="0"/>
      <c r="NV1038" s="0"/>
      <c r="NW1038" s="0"/>
      <c r="NX1038" s="0"/>
      <c r="NY1038" s="0"/>
      <c r="NZ1038" s="0"/>
      <c r="OA1038" s="0"/>
      <c r="OB1038" s="0"/>
      <c r="OC1038" s="0"/>
      <c r="OD1038" s="0"/>
      <c r="OE1038" s="0"/>
      <c r="OF1038" s="0"/>
      <c r="OG1038" s="0"/>
      <c r="OH1038" s="0"/>
      <c r="OI1038" s="0"/>
      <c r="OJ1038" s="0"/>
      <c r="OK1038" s="0"/>
      <c r="OL1038" s="0"/>
      <c r="OM1038" s="0"/>
      <c r="ON1038" s="0"/>
      <c r="OO1038" s="0"/>
      <c r="OP1038" s="0"/>
      <c r="OQ1038" s="0"/>
      <c r="OR1038" s="0"/>
      <c r="OS1038" s="0"/>
      <c r="OT1038" s="0"/>
      <c r="OU1038" s="0"/>
      <c r="OV1038" s="0"/>
      <c r="OW1038" s="0"/>
      <c r="OX1038" s="0"/>
      <c r="OY1038" s="0"/>
      <c r="OZ1038" s="0"/>
      <c r="PA1038" s="0"/>
      <c r="PB1038" s="0"/>
      <c r="PC1038" s="0"/>
      <c r="PD1038" s="0"/>
      <c r="PE1038" s="0"/>
      <c r="PF1038" s="0"/>
      <c r="PG1038" s="0"/>
      <c r="PH1038" s="0"/>
      <c r="PI1038" s="0"/>
      <c r="PJ1038" s="0"/>
      <c r="PK1038" s="0"/>
      <c r="PL1038" s="0"/>
      <c r="PM1038" s="0"/>
      <c r="PN1038" s="0"/>
      <c r="PO1038" s="0"/>
      <c r="PP1038" s="0"/>
      <c r="PQ1038" s="0"/>
      <c r="PR1038" s="0"/>
      <c r="PS1038" s="0"/>
      <c r="PT1038" s="0"/>
      <c r="PU1038" s="0"/>
      <c r="PV1038" s="0"/>
      <c r="PW1038" s="0"/>
      <c r="PX1038" s="0"/>
      <c r="PY1038" s="0"/>
      <c r="PZ1038" s="0"/>
      <c r="QA1038" s="0"/>
      <c r="QB1038" s="0"/>
      <c r="QC1038" s="0"/>
      <c r="QD1038" s="0"/>
      <c r="QE1038" s="0"/>
      <c r="QF1038" s="0"/>
      <c r="QG1038" s="0"/>
      <c r="QH1038" s="0"/>
      <c r="QI1038" s="0"/>
      <c r="QJ1038" s="0"/>
      <c r="QK1038" s="0"/>
      <c r="QL1038" s="0"/>
      <c r="QM1038" s="0"/>
      <c r="QN1038" s="0"/>
      <c r="QO1038" s="0"/>
      <c r="QP1038" s="0"/>
      <c r="QQ1038" s="0"/>
      <c r="QR1038" s="0"/>
      <c r="QS1038" s="0"/>
      <c r="QT1038" s="0"/>
      <c r="QU1038" s="0"/>
      <c r="QV1038" s="0"/>
      <c r="QW1038" s="0"/>
      <c r="QX1038" s="0"/>
      <c r="QY1038" s="0"/>
      <c r="QZ1038" s="0"/>
      <c r="RA1038" s="0"/>
      <c r="RB1038" s="0"/>
      <c r="RC1038" s="0"/>
      <c r="RD1038" s="0"/>
      <c r="RE1038" s="0"/>
      <c r="RF1038" s="0"/>
      <c r="RG1038" s="0"/>
      <c r="RH1038" s="0"/>
      <c r="RI1038" s="0"/>
      <c r="RJ1038" s="0"/>
      <c r="RK1038" s="0"/>
      <c r="RL1038" s="0"/>
      <c r="RM1038" s="0"/>
      <c r="RN1038" s="0"/>
      <c r="RO1038" s="0"/>
      <c r="RP1038" s="0"/>
      <c r="RQ1038" s="0"/>
      <c r="RR1038" s="0"/>
      <c r="RS1038" s="0"/>
      <c r="RT1038" s="0"/>
      <c r="RU1038" s="0"/>
      <c r="RV1038" s="0"/>
      <c r="RW1038" s="0"/>
      <c r="RX1038" s="0"/>
      <c r="RY1038" s="0"/>
      <c r="RZ1038" s="0"/>
      <c r="SA1038" s="0"/>
      <c r="SB1038" s="0"/>
      <c r="SC1038" s="0"/>
      <c r="SD1038" s="0"/>
      <c r="SE1038" s="0"/>
      <c r="SF1038" s="0"/>
      <c r="SG1038" s="0"/>
      <c r="SH1038" s="0"/>
      <c r="SI1038" s="0"/>
      <c r="SJ1038" s="0"/>
      <c r="SK1038" s="0"/>
      <c r="SL1038" s="0"/>
      <c r="SM1038" s="0"/>
      <c r="SN1038" s="0"/>
      <c r="SO1038" s="0"/>
      <c r="SP1038" s="0"/>
      <c r="SQ1038" s="0"/>
      <c r="SR1038" s="0"/>
      <c r="SS1038" s="0"/>
      <c r="ST1038" s="0"/>
      <c r="SU1038" s="0"/>
      <c r="SV1038" s="0"/>
      <c r="SW1038" s="0"/>
      <c r="SX1038" s="0"/>
      <c r="SY1038" s="0"/>
      <c r="SZ1038" s="0"/>
      <c r="TA1038" s="0"/>
      <c r="TB1038" s="0"/>
      <c r="TC1038" s="0"/>
      <c r="TD1038" s="0"/>
      <c r="TE1038" s="0"/>
      <c r="TF1038" s="0"/>
      <c r="TG1038" s="0"/>
      <c r="TH1038" s="0"/>
      <c r="TI1038" s="0"/>
      <c r="TJ1038" s="0"/>
      <c r="TK1038" s="0"/>
      <c r="TL1038" s="0"/>
      <c r="TM1038" s="0"/>
      <c r="TN1038" s="0"/>
      <c r="TO1038" s="0"/>
      <c r="TP1038" s="0"/>
      <c r="TQ1038" s="0"/>
      <c r="TR1038" s="0"/>
      <c r="TS1038" s="0"/>
      <c r="TT1038" s="0"/>
      <c r="TU1038" s="0"/>
      <c r="TV1038" s="0"/>
      <c r="TW1038" s="0"/>
      <c r="TX1038" s="0"/>
      <c r="TY1038" s="0"/>
      <c r="TZ1038" s="0"/>
      <c r="UA1038" s="0"/>
      <c r="UB1038" s="0"/>
      <c r="UC1038" s="0"/>
      <c r="UD1038" s="0"/>
      <c r="UE1038" s="0"/>
      <c r="UF1038" s="0"/>
      <c r="UG1038" s="0"/>
      <c r="UH1038" s="0"/>
      <c r="UI1038" s="0"/>
      <c r="UJ1038" s="0"/>
      <c r="UK1038" s="0"/>
      <c r="UL1038" s="0"/>
      <c r="UM1038" s="0"/>
      <c r="UN1038" s="0"/>
      <c r="UO1038" s="0"/>
      <c r="UP1038" s="0"/>
      <c r="UQ1038" s="0"/>
      <c r="UR1038" s="0"/>
      <c r="US1038" s="0"/>
      <c r="UT1038" s="0"/>
      <c r="UU1038" s="0"/>
      <c r="UV1038" s="0"/>
      <c r="UW1038" s="0"/>
      <c r="UX1038" s="0"/>
      <c r="UY1038" s="0"/>
      <c r="UZ1038" s="0"/>
      <c r="VA1038" s="0"/>
      <c r="VB1038" s="0"/>
      <c r="VC1038" s="0"/>
      <c r="VD1038" s="0"/>
      <c r="VE1038" s="0"/>
      <c r="VF1038" s="0"/>
      <c r="VG1038" s="0"/>
      <c r="VH1038" s="0"/>
      <c r="VI1038" s="0"/>
      <c r="VJ1038" s="0"/>
      <c r="VK1038" s="0"/>
      <c r="VL1038" s="0"/>
      <c r="VM1038" s="0"/>
      <c r="VN1038" s="0"/>
      <c r="VO1038" s="0"/>
      <c r="VP1038" s="0"/>
      <c r="VQ1038" s="0"/>
      <c r="VR1038" s="0"/>
      <c r="VS1038" s="0"/>
      <c r="VT1038" s="0"/>
      <c r="VU1038" s="0"/>
      <c r="VV1038" s="0"/>
      <c r="VW1038" s="0"/>
      <c r="VX1038" s="0"/>
      <c r="VY1038" s="0"/>
      <c r="VZ1038" s="0"/>
      <c r="WA1038" s="0"/>
      <c r="WB1038" s="0"/>
      <c r="WC1038" s="0"/>
      <c r="WD1038" s="0"/>
      <c r="WE1038" s="0"/>
      <c r="WF1038" s="0"/>
      <c r="WG1038" s="0"/>
      <c r="WH1038" s="0"/>
      <c r="WI1038" s="0"/>
      <c r="WJ1038" s="0"/>
      <c r="WK1038" s="0"/>
      <c r="WL1038" s="0"/>
      <c r="WM1038" s="0"/>
      <c r="WN1038" s="0"/>
      <c r="WO1038" s="0"/>
      <c r="WP1038" s="0"/>
      <c r="WQ1038" s="0"/>
      <c r="WR1038" s="0"/>
      <c r="WS1038" s="0"/>
      <c r="WT1038" s="0"/>
      <c r="WU1038" s="0"/>
      <c r="WV1038" s="0"/>
      <c r="WW1038" s="0"/>
      <c r="WX1038" s="0"/>
      <c r="WY1038" s="0"/>
      <c r="WZ1038" s="0"/>
      <c r="XA1038" s="0"/>
      <c r="XB1038" s="0"/>
      <c r="XC1038" s="0"/>
      <c r="XD1038" s="0"/>
      <c r="XE1038" s="0"/>
      <c r="XF1038" s="0"/>
      <c r="XG1038" s="0"/>
      <c r="XH1038" s="0"/>
      <c r="XI1038" s="0"/>
      <c r="XJ1038" s="0"/>
      <c r="XK1038" s="0"/>
      <c r="XL1038" s="0"/>
      <c r="XM1038" s="0"/>
      <c r="XN1038" s="0"/>
      <c r="XO1038" s="0"/>
      <c r="XP1038" s="0"/>
      <c r="XQ1038" s="0"/>
      <c r="XR1038" s="0"/>
      <c r="XS1038" s="0"/>
      <c r="XT1038" s="0"/>
      <c r="XU1038" s="0"/>
      <c r="XV1038" s="0"/>
      <c r="XW1038" s="0"/>
      <c r="XX1038" s="0"/>
      <c r="XY1038" s="0"/>
      <c r="XZ1038" s="0"/>
      <c r="YA1038" s="0"/>
      <c r="YB1038" s="0"/>
      <c r="YC1038" s="0"/>
      <c r="YD1038" s="0"/>
      <c r="YE1038" s="0"/>
      <c r="YF1038" s="0"/>
      <c r="YG1038" s="0"/>
      <c r="YH1038" s="0"/>
      <c r="YI1038" s="0"/>
      <c r="YJ1038" s="0"/>
      <c r="YK1038" s="0"/>
      <c r="YL1038" s="0"/>
      <c r="YM1038" s="0"/>
      <c r="YN1038" s="0"/>
      <c r="YO1038" s="0"/>
      <c r="YP1038" s="0"/>
      <c r="YQ1038" s="0"/>
      <c r="YR1038" s="0"/>
      <c r="YS1038" s="0"/>
      <c r="YT1038" s="0"/>
      <c r="YU1038" s="0"/>
      <c r="YV1038" s="0"/>
      <c r="YW1038" s="0"/>
      <c r="YX1038" s="0"/>
      <c r="YY1038" s="0"/>
      <c r="YZ1038" s="0"/>
      <c r="ZA1038" s="0"/>
      <c r="ZB1038" s="0"/>
      <c r="ZC1038" s="0"/>
      <c r="ZD1038" s="0"/>
      <c r="ZE1038" s="0"/>
      <c r="ZF1038" s="0"/>
      <c r="ZG1038" s="0"/>
      <c r="ZH1038" s="0"/>
      <c r="ZI1038" s="0"/>
      <c r="ZJ1038" s="0"/>
      <c r="ZK1038" s="0"/>
      <c r="ZL1038" s="0"/>
      <c r="ZM1038" s="0"/>
      <c r="ZN1038" s="0"/>
      <c r="ZO1038" s="0"/>
      <c r="ZP1038" s="0"/>
      <c r="ZQ1038" s="0"/>
      <c r="ZR1038" s="0"/>
      <c r="ZS1038" s="0"/>
      <c r="ZT1038" s="0"/>
      <c r="ZU1038" s="0"/>
      <c r="ZV1038" s="0"/>
      <c r="ZW1038" s="0"/>
      <c r="ZX1038" s="0"/>
      <c r="ZY1038" s="0"/>
      <c r="ZZ1038" s="0"/>
      <c r="AAA1038" s="0"/>
      <c r="AAB1038" s="0"/>
      <c r="AAC1038" s="0"/>
      <c r="AAD1038" s="0"/>
      <c r="AAE1038" s="0"/>
      <c r="AAF1038" s="0"/>
      <c r="AAG1038" s="0"/>
      <c r="AAH1038" s="0"/>
      <c r="AAI1038" s="0"/>
      <c r="AAJ1038" s="0"/>
      <c r="AAK1038" s="0"/>
      <c r="AAL1038" s="0"/>
      <c r="AAM1038" s="0"/>
      <c r="AAN1038" s="0"/>
      <c r="AAO1038" s="0"/>
      <c r="AAP1038" s="0"/>
      <c r="AAQ1038" s="0"/>
      <c r="AAR1038" s="0"/>
      <c r="AAS1038" s="0"/>
      <c r="AAT1038" s="0"/>
      <c r="AAU1038" s="0"/>
      <c r="AAV1038" s="0"/>
      <c r="AAW1038" s="0"/>
      <c r="AAX1038" s="0"/>
      <c r="AAY1038" s="0"/>
      <c r="AAZ1038" s="0"/>
      <c r="ABA1038" s="0"/>
      <c r="ABB1038" s="0"/>
      <c r="ABC1038" s="0"/>
      <c r="ABD1038" s="0"/>
      <c r="ABE1038" s="0"/>
      <c r="ABF1038" s="0"/>
      <c r="ABG1038" s="0"/>
      <c r="ABH1038" s="0"/>
      <c r="ABI1038" s="0"/>
      <c r="ABJ1038" s="0"/>
      <c r="ABK1038" s="0"/>
      <c r="ABL1038" s="0"/>
      <c r="ABM1038" s="0"/>
      <c r="ABN1038" s="0"/>
      <c r="ABO1038" s="0"/>
      <c r="ABP1038" s="0"/>
      <c r="ABQ1038" s="0"/>
      <c r="ABR1038" s="0"/>
      <c r="ABS1038" s="0"/>
      <c r="ABT1038" s="0"/>
      <c r="ABU1038" s="0"/>
      <c r="ABV1038" s="0"/>
      <c r="ABW1038" s="0"/>
      <c r="ABX1038" s="0"/>
      <c r="ABY1038" s="0"/>
      <c r="ABZ1038" s="0"/>
      <c r="ACA1038" s="0"/>
      <c r="ACB1038" s="0"/>
      <c r="ACC1038" s="0"/>
      <c r="ACD1038" s="0"/>
      <c r="ACE1038" s="0"/>
      <c r="ACF1038" s="0"/>
      <c r="ACG1038" s="0"/>
      <c r="ACH1038" s="0"/>
      <c r="ACI1038" s="0"/>
      <c r="ACJ1038" s="0"/>
      <c r="ACK1038" s="0"/>
      <c r="ACL1038" s="0"/>
      <c r="ACM1038" s="0"/>
      <c r="ACN1038" s="0"/>
      <c r="ACO1038" s="0"/>
      <c r="ACP1038" s="0"/>
      <c r="ACQ1038" s="0"/>
      <c r="ACR1038" s="0"/>
      <c r="ACS1038" s="0"/>
      <c r="ACT1038" s="0"/>
      <c r="ACU1038" s="0"/>
      <c r="ACV1038" s="0"/>
      <c r="ACW1038" s="0"/>
      <c r="ACX1038" s="0"/>
      <c r="ACY1038" s="0"/>
      <c r="ACZ1038" s="0"/>
      <c r="ADA1038" s="0"/>
      <c r="ADB1038" s="0"/>
      <c r="ADC1038" s="0"/>
      <c r="ADD1038" s="0"/>
      <c r="ADE1038" s="0"/>
      <c r="ADF1038" s="0"/>
      <c r="ADG1038" s="0"/>
      <c r="ADH1038" s="0"/>
      <c r="ADI1038" s="0"/>
      <c r="ADJ1038" s="0"/>
      <c r="ADK1038" s="0"/>
      <c r="ADL1038" s="0"/>
      <c r="ADM1038" s="0"/>
      <c r="ADN1038" s="0"/>
      <c r="ADO1038" s="0"/>
      <c r="ADP1038" s="0"/>
      <c r="ADQ1038" s="0"/>
      <c r="ADR1038" s="0"/>
      <c r="ADS1038" s="0"/>
      <c r="ADT1038" s="0"/>
      <c r="ADU1038" s="0"/>
      <c r="ADV1038" s="0"/>
      <c r="ADW1038" s="0"/>
      <c r="ADX1038" s="0"/>
      <c r="ADY1038" s="0"/>
      <c r="ADZ1038" s="0"/>
      <c r="AEA1038" s="0"/>
      <c r="AEB1038" s="0"/>
      <c r="AEC1038" s="0"/>
      <c r="AED1038" s="0"/>
      <c r="AEE1038" s="0"/>
      <c r="AEF1038" s="0"/>
      <c r="AEG1038" s="0"/>
      <c r="AEH1038" s="0"/>
      <c r="AEI1038" s="0"/>
      <c r="AEJ1038" s="0"/>
      <c r="AEK1038" s="0"/>
      <c r="AEL1038" s="0"/>
      <c r="AEM1038" s="0"/>
      <c r="AEN1038" s="0"/>
      <c r="AEO1038" s="0"/>
      <c r="AEP1038" s="0"/>
      <c r="AEQ1038" s="0"/>
      <c r="AER1038" s="0"/>
      <c r="AES1038" s="0"/>
      <c r="AET1038" s="0"/>
      <c r="AEU1038" s="0"/>
      <c r="AEV1038" s="0"/>
      <c r="AEW1038" s="0"/>
      <c r="AEX1038" s="0"/>
      <c r="AEY1038" s="0"/>
      <c r="AEZ1038" s="0"/>
      <c r="AFA1038" s="0"/>
      <c r="AFB1038" s="0"/>
      <c r="AFC1038" s="0"/>
      <c r="AFD1038" s="0"/>
      <c r="AFE1038" s="0"/>
      <c r="AFF1038" s="0"/>
      <c r="AFG1038" s="0"/>
      <c r="AFH1038" s="0"/>
      <c r="AFI1038" s="0"/>
      <c r="AFJ1038" s="0"/>
      <c r="AFK1038" s="0"/>
      <c r="AFL1038" s="0"/>
      <c r="AFM1038" s="0"/>
      <c r="AFN1038" s="0"/>
      <c r="AFO1038" s="0"/>
      <c r="AFP1038" s="0"/>
      <c r="AFQ1038" s="0"/>
      <c r="AFR1038" s="0"/>
      <c r="AFS1038" s="0"/>
      <c r="AFT1038" s="0"/>
      <c r="AFU1038" s="0"/>
      <c r="AFV1038" s="0"/>
      <c r="AFW1038" s="0"/>
      <c r="AFX1038" s="0"/>
      <c r="AFY1038" s="0"/>
      <c r="AFZ1038" s="0"/>
      <c r="AGA1038" s="0"/>
      <c r="AGB1038" s="0"/>
      <c r="AGC1038" s="0"/>
      <c r="AGD1038" s="0"/>
      <c r="AGE1038" s="0"/>
      <c r="AGF1038" s="0"/>
      <c r="AGG1038" s="0"/>
      <c r="AGH1038" s="0"/>
      <c r="AGI1038" s="0"/>
      <c r="AGJ1038" s="0"/>
      <c r="AGK1038" s="0"/>
      <c r="AGL1038" s="0"/>
      <c r="AGM1038" s="0"/>
      <c r="AGN1038" s="0"/>
      <c r="AGO1038" s="0"/>
      <c r="AGP1038" s="0"/>
      <c r="AGQ1038" s="0"/>
      <c r="AGR1038" s="0"/>
      <c r="AGS1038" s="0"/>
      <c r="AGT1038" s="0"/>
      <c r="AGU1038" s="0"/>
      <c r="AGV1038" s="0"/>
      <c r="AGW1038" s="0"/>
      <c r="AGX1038" s="0"/>
      <c r="AGY1038" s="0"/>
      <c r="AGZ1038" s="0"/>
      <c r="AHA1038" s="0"/>
      <c r="AHB1038" s="0"/>
      <c r="AHC1038" s="0"/>
      <c r="AHD1038" s="0"/>
      <c r="AHE1038" s="0"/>
      <c r="AHF1038" s="0"/>
      <c r="AHG1038" s="0"/>
      <c r="AHH1038" s="0"/>
      <c r="AHI1038" s="0"/>
      <c r="AHJ1038" s="0"/>
      <c r="AHK1038" s="0"/>
      <c r="AHL1038" s="0"/>
      <c r="AHM1038" s="0"/>
      <c r="AHN1038" s="0"/>
      <c r="AHO1038" s="0"/>
      <c r="AHP1038" s="0"/>
      <c r="AHQ1038" s="0"/>
      <c r="AHR1038" s="0"/>
      <c r="AHS1038" s="0"/>
      <c r="AHT1038" s="0"/>
      <c r="AHU1038" s="0"/>
      <c r="AHV1038" s="0"/>
      <c r="AHW1038" s="0"/>
      <c r="AHX1038" s="0"/>
      <c r="AHY1038" s="0"/>
      <c r="AHZ1038" s="0"/>
      <c r="AIA1038" s="0"/>
      <c r="AIB1038" s="0"/>
      <c r="AIC1038" s="0"/>
      <c r="AID1038" s="0"/>
      <c r="AIE1038" s="0"/>
      <c r="AIF1038" s="0"/>
      <c r="AIG1038" s="0"/>
      <c r="AIH1038" s="0"/>
      <c r="AII1038" s="0"/>
      <c r="AIJ1038" s="0"/>
      <c r="AIK1038" s="0"/>
      <c r="AIL1038" s="0"/>
      <c r="AIM1038" s="0"/>
      <c r="AIN1038" s="0"/>
      <c r="AIO1038" s="0"/>
      <c r="AIP1038" s="0"/>
      <c r="AIQ1038" s="0"/>
      <c r="AIR1038" s="0"/>
      <c r="AIS1038" s="0"/>
      <c r="AIT1038" s="0"/>
      <c r="AIU1038" s="0"/>
      <c r="AIV1038" s="0"/>
      <c r="AIW1038" s="0"/>
      <c r="AIX1038" s="0"/>
      <c r="AIY1038" s="0"/>
      <c r="AIZ1038" s="0"/>
      <c r="AJA1038" s="0"/>
      <c r="AJB1038" s="0"/>
      <c r="AJC1038" s="0"/>
      <c r="AJD1038" s="0"/>
      <c r="AJE1038" s="0"/>
      <c r="AJF1038" s="0"/>
      <c r="AJG1038" s="0"/>
      <c r="AJH1038" s="0"/>
      <c r="AJI1038" s="0"/>
      <c r="AJJ1038" s="0"/>
      <c r="AJK1038" s="0"/>
      <c r="AJL1038" s="0"/>
      <c r="AJM1038" s="0"/>
      <c r="AJN1038" s="0"/>
      <c r="AJO1038" s="0"/>
      <c r="AJP1038" s="0"/>
      <c r="AJQ1038" s="0"/>
      <c r="AJR1038" s="0"/>
      <c r="AJS1038" s="0"/>
      <c r="AJT1038" s="0"/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customFormat="false" ht="19.5" hidden="true" customHeight="true" outlineLevel="0" collapsed="false">
      <c r="A1039" s="5" t="n">
        <v>1037</v>
      </c>
      <c r="B1039" s="75" t="s">
        <v>7</v>
      </c>
      <c r="C1039" s="75" t="s">
        <v>689</v>
      </c>
      <c r="D1039" s="75" t="s">
        <v>1204</v>
      </c>
      <c r="E1039" s="57" t="s">
        <v>1269</v>
      </c>
      <c r="F1039" s="57" t="s">
        <v>1272</v>
      </c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  <c r="IW1039" s="0"/>
      <c r="IX1039" s="0"/>
      <c r="IY1039" s="0"/>
      <c r="IZ1039" s="0"/>
      <c r="JA1039" s="0"/>
      <c r="JB1039" s="0"/>
      <c r="JC1039" s="0"/>
      <c r="JD1039" s="0"/>
      <c r="JE1039" s="0"/>
      <c r="JF1039" s="0"/>
      <c r="JG1039" s="0"/>
      <c r="JH1039" s="0"/>
      <c r="JI1039" s="0"/>
      <c r="JJ1039" s="0"/>
      <c r="JK1039" s="0"/>
      <c r="JL1039" s="0"/>
      <c r="JM1039" s="0"/>
      <c r="JN1039" s="0"/>
      <c r="JO1039" s="0"/>
      <c r="JP1039" s="0"/>
      <c r="JQ1039" s="0"/>
      <c r="JR1039" s="0"/>
      <c r="JS1039" s="0"/>
      <c r="JT1039" s="0"/>
      <c r="JU1039" s="0"/>
      <c r="JV1039" s="0"/>
      <c r="JW1039" s="0"/>
      <c r="JX1039" s="0"/>
      <c r="JY1039" s="0"/>
      <c r="JZ1039" s="0"/>
      <c r="KA1039" s="0"/>
      <c r="KB1039" s="0"/>
      <c r="KC1039" s="0"/>
      <c r="KD1039" s="0"/>
      <c r="KE1039" s="0"/>
      <c r="KF1039" s="0"/>
      <c r="KG1039" s="0"/>
      <c r="KH1039" s="0"/>
      <c r="KI1039" s="0"/>
      <c r="KJ1039" s="0"/>
      <c r="KK1039" s="0"/>
      <c r="KL1039" s="0"/>
      <c r="KM1039" s="0"/>
      <c r="KN1039" s="0"/>
      <c r="KO1039" s="0"/>
      <c r="KP1039" s="0"/>
      <c r="KQ1039" s="0"/>
      <c r="KR1039" s="0"/>
      <c r="KS1039" s="0"/>
      <c r="KT1039" s="0"/>
      <c r="KU1039" s="0"/>
      <c r="KV1039" s="0"/>
      <c r="KW1039" s="0"/>
      <c r="KX1039" s="0"/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  <c r="LX1039" s="0"/>
      <c r="LY1039" s="0"/>
      <c r="LZ1039" s="0"/>
      <c r="MA1039" s="0"/>
      <c r="MB1039" s="0"/>
      <c r="MC1039" s="0"/>
      <c r="MD1039" s="0"/>
      <c r="ME1039" s="0"/>
      <c r="MF1039" s="0"/>
      <c r="MG1039" s="0"/>
      <c r="MH1039" s="0"/>
      <c r="MI1039" s="0"/>
      <c r="MJ1039" s="0"/>
      <c r="MK1039" s="0"/>
      <c r="ML1039" s="0"/>
      <c r="MM1039" s="0"/>
      <c r="MN1039" s="0"/>
      <c r="MO1039" s="0"/>
      <c r="MP1039" s="0"/>
      <c r="MQ1039" s="0"/>
      <c r="MR1039" s="0"/>
      <c r="MS1039" s="0"/>
      <c r="MT1039" s="0"/>
      <c r="MU1039" s="0"/>
      <c r="MV1039" s="0"/>
      <c r="MW1039" s="0"/>
      <c r="MX1039" s="0"/>
      <c r="MY1039" s="0"/>
      <c r="MZ1039" s="0"/>
      <c r="NA1039" s="0"/>
      <c r="NB1039" s="0"/>
      <c r="NC1039" s="0"/>
      <c r="ND1039" s="0"/>
      <c r="NE1039" s="0"/>
      <c r="NF1039" s="0"/>
      <c r="NG1039" s="0"/>
      <c r="NH1039" s="0"/>
      <c r="NI1039" s="0"/>
      <c r="NJ1039" s="0"/>
      <c r="NK1039" s="0"/>
      <c r="NL1039" s="0"/>
      <c r="NM1039" s="0"/>
      <c r="NN1039" s="0"/>
      <c r="NO1039" s="0"/>
      <c r="NP1039" s="0"/>
      <c r="NQ1039" s="0"/>
      <c r="NR1039" s="0"/>
      <c r="NS1039" s="0"/>
      <c r="NT1039" s="0"/>
      <c r="NU1039" s="0"/>
      <c r="NV1039" s="0"/>
      <c r="NW1039" s="0"/>
      <c r="NX1039" s="0"/>
      <c r="NY1039" s="0"/>
      <c r="NZ1039" s="0"/>
      <c r="OA1039" s="0"/>
      <c r="OB1039" s="0"/>
      <c r="OC1039" s="0"/>
      <c r="OD1039" s="0"/>
      <c r="OE1039" s="0"/>
      <c r="OF1039" s="0"/>
      <c r="OG1039" s="0"/>
      <c r="OH1039" s="0"/>
      <c r="OI1039" s="0"/>
      <c r="OJ1039" s="0"/>
      <c r="OK1039" s="0"/>
      <c r="OL1039" s="0"/>
      <c r="OM1039" s="0"/>
      <c r="ON1039" s="0"/>
      <c r="OO1039" s="0"/>
      <c r="OP1039" s="0"/>
      <c r="OQ1039" s="0"/>
      <c r="OR1039" s="0"/>
      <c r="OS1039" s="0"/>
      <c r="OT1039" s="0"/>
      <c r="OU1039" s="0"/>
      <c r="OV1039" s="0"/>
      <c r="OW1039" s="0"/>
      <c r="OX1039" s="0"/>
      <c r="OY1039" s="0"/>
      <c r="OZ1039" s="0"/>
      <c r="PA1039" s="0"/>
      <c r="PB1039" s="0"/>
      <c r="PC1039" s="0"/>
      <c r="PD1039" s="0"/>
      <c r="PE1039" s="0"/>
      <c r="PF1039" s="0"/>
      <c r="PG1039" s="0"/>
      <c r="PH1039" s="0"/>
      <c r="PI1039" s="0"/>
      <c r="PJ1039" s="0"/>
      <c r="PK1039" s="0"/>
      <c r="PL1039" s="0"/>
      <c r="PM1039" s="0"/>
      <c r="PN1039" s="0"/>
      <c r="PO1039" s="0"/>
      <c r="PP1039" s="0"/>
      <c r="PQ1039" s="0"/>
      <c r="PR1039" s="0"/>
      <c r="PS1039" s="0"/>
      <c r="PT1039" s="0"/>
      <c r="PU1039" s="0"/>
      <c r="PV1039" s="0"/>
      <c r="PW1039" s="0"/>
      <c r="PX1039" s="0"/>
      <c r="PY1039" s="0"/>
      <c r="PZ1039" s="0"/>
      <c r="QA1039" s="0"/>
      <c r="QB1039" s="0"/>
      <c r="QC1039" s="0"/>
      <c r="QD1039" s="0"/>
      <c r="QE1039" s="0"/>
      <c r="QF1039" s="0"/>
      <c r="QG1039" s="0"/>
      <c r="QH1039" s="0"/>
      <c r="QI1039" s="0"/>
      <c r="QJ1039" s="0"/>
      <c r="QK1039" s="0"/>
      <c r="QL1039" s="0"/>
      <c r="QM1039" s="0"/>
      <c r="QN1039" s="0"/>
      <c r="QO1039" s="0"/>
      <c r="QP1039" s="0"/>
      <c r="QQ1039" s="0"/>
      <c r="QR1039" s="0"/>
      <c r="QS1039" s="0"/>
      <c r="QT1039" s="0"/>
      <c r="QU1039" s="0"/>
      <c r="QV1039" s="0"/>
      <c r="QW1039" s="0"/>
      <c r="QX1039" s="0"/>
      <c r="QY1039" s="0"/>
      <c r="QZ1039" s="0"/>
      <c r="RA1039" s="0"/>
      <c r="RB1039" s="0"/>
      <c r="RC1039" s="0"/>
      <c r="RD1039" s="0"/>
      <c r="RE1039" s="0"/>
      <c r="RF1039" s="0"/>
      <c r="RG1039" s="0"/>
      <c r="RH1039" s="0"/>
      <c r="RI1039" s="0"/>
      <c r="RJ1039" s="0"/>
      <c r="RK1039" s="0"/>
      <c r="RL1039" s="0"/>
      <c r="RM1039" s="0"/>
      <c r="RN1039" s="0"/>
      <c r="RO1039" s="0"/>
      <c r="RP1039" s="0"/>
      <c r="RQ1039" s="0"/>
      <c r="RR1039" s="0"/>
      <c r="RS1039" s="0"/>
      <c r="RT1039" s="0"/>
      <c r="RU1039" s="0"/>
      <c r="RV1039" s="0"/>
      <c r="RW1039" s="0"/>
      <c r="RX1039" s="0"/>
      <c r="RY1039" s="0"/>
      <c r="RZ1039" s="0"/>
      <c r="SA1039" s="0"/>
      <c r="SB1039" s="0"/>
      <c r="SC1039" s="0"/>
      <c r="SD1039" s="0"/>
      <c r="SE1039" s="0"/>
      <c r="SF1039" s="0"/>
      <c r="SG1039" s="0"/>
      <c r="SH1039" s="0"/>
      <c r="SI1039" s="0"/>
      <c r="SJ1039" s="0"/>
      <c r="SK1039" s="0"/>
      <c r="SL1039" s="0"/>
      <c r="SM1039" s="0"/>
      <c r="SN1039" s="0"/>
      <c r="SO1039" s="0"/>
      <c r="SP1039" s="0"/>
      <c r="SQ1039" s="0"/>
      <c r="SR1039" s="0"/>
      <c r="SS1039" s="0"/>
      <c r="ST1039" s="0"/>
      <c r="SU1039" s="0"/>
      <c r="SV1039" s="0"/>
      <c r="SW1039" s="0"/>
      <c r="SX1039" s="0"/>
      <c r="SY1039" s="0"/>
      <c r="SZ1039" s="0"/>
      <c r="TA1039" s="0"/>
      <c r="TB1039" s="0"/>
      <c r="TC1039" s="0"/>
      <c r="TD1039" s="0"/>
      <c r="TE1039" s="0"/>
      <c r="TF1039" s="0"/>
      <c r="TG1039" s="0"/>
      <c r="TH1039" s="0"/>
      <c r="TI1039" s="0"/>
      <c r="TJ1039" s="0"/>
      <c r="TK1039" s="0"/>
      <c r="TL1039" s="0"/>
      <c r="TM1039" s="0"/>
      <c r="TN1039" s="0"/>
      <c r="TO1039" s="0"/>
      <c r="TP1039" s="0"/>
      <c r="TQ1039" s="0"/>
      <c r="TR1039" s="0"/>
      <c r="TS1039" s="0"/>
      <c r="TT1039" s="0"/>
      <c r="TU1039" s="0"/>
      <c r="TV1039" s="0"/>
      <c r="TW1039" s="0"/>
      <c r="TX1039" s="0"/>
      <c r="TY1039" s="0"/>
      <c r="TZ1039" s="0"/>
      <c r="UA1039" s="0"/>
      <c r="UB1039" s="0"/>
      <c r="UC1039" s="0"/>
      <c r="UD1039" s="0"/>
      <c r="UE1039" s="0"/>
      <c r="UF1039" s="0"/>
      <c r="UG1039" s="0"/>
      <c r="UH1039" s="0"/>
      <c r="UI1039" s="0"/>
      <c r="UJ1039" s="0"/>
      <c r="UK1039" s="0"/>
      <c r="UL1039" s="0"/>
      <c r="UM1039" s="0"/>
      <c r="UN1039" s="0"/>
      <c r="UO1039" s="0"/>
      <c r="UP1039" s="0"/>
      <c r="UQ1039" s="0"/>
      <c r="UR1039" s="0"/>
      <c r="US1039" s="0"/>
      <c r="UT1039" s="0"/>
      <c r="UU1039" s="0"/>
      <c r="UV1039" s="0"/>
      <c r="UW1039" s="0"/>
      <c r="UX1039" s="0"/>
      <c r="UY1039" s="0"/>
      <c r="UZ1039" s="0"/>
      <c r="VA1039" s="0"/>
      <c r="VB1039" s="0"/>
      <c r="VC1039" s="0"/>
      <c r="VD1039" s="0"/>
      <c r="VE1039" s="0"/>
      <c r="VF1039" s="0"/>
      <c r="VG1039" s="0"/>
      <c r="VH1039" s="0"/>
      <c r="VI1039" s="0"/>
      <c r="VJ1039" s="0"/>
      <c r="VK1039" s="0"/>
      <c r="VL1039" s="0"/>
      <c r="VM1039" s="0"/>
      <c r="VN1039" s="0"/>
      <c r="VO1039" s="0"/>
      <c r="VP1039" s="0"/>
      <c r="VQ1039" s="0"/>
      <c r="VR1039" s="0"/>
      <c r="VS1039" s="0"/>
      <c r="VT1039" s="0"/>
      <c r="VU1039" s="0"/>
      <c r="VV1039" s="0"/>
      <c r="VW1039" s="0"/>
      <c r="VX1039" s="0"/>
      <c r="VY1039" s="0"/>
      <c r="VZ1039" s="0"/>
      <c r="WA1039" s="0"/>
      <c r="WB1039" s="0"/>
      <c r="WC1039" s="0"/>
      <c r="WD1039" s="0"/>
      <c r="WE1039" s="0"/>
      <c r="WF1039" s="0"/>
      <c r="WG1039" s="0"/>
      <c r="WH1039" s="0"/>
      <c r="WI1039" s="0"/>
      <c r="WJ1039" s="0"/>
      <c r="WK1039" s="0"/>
      <c r="WL1039" s="0"/>
      <c r="WM1039" s="0"/>
      <c r="WN1039" s="0"/>
      <c r="WO1039" s="0"/>
      <c r="WP1039" s="0"/>
      <c r="WQ1039" s="0"/>
      <c r="WR1039" s="0"/>
      <c r="WS1039" s="0"/>
      <c r="WT1039" s="0"/>
      <c r="WU1039" s="0"/>
      <c r="WV1039" s="0"/>
      <c r="WW1039" s="0"/>
      <c r="WX1039" s="0"/>
      <c r="WY1039" s="0"/>
      <c r="WZ1039" s="0"/>
      <c r="XA1039" s="0"/>
      <c r="XB1039" s="0"/>
      <c r="XC1039" s="0"/>
      <c r="XD1039" s="0"/>
      <c r="XE1039" s="0"/>
      <c r="XF1039" s="0"/>
      <c r="XG1039" s="0"/>
      <c r="XH1039" s="0"/>
      <c r="XI1039" s="0"/>
      <c r="XJ1039" s="0"/>
      <c r="XK1039" s="0"/>
      <c r="XL1039" s="0"/>
      <c r="XM1039" s="0"/>
      <c r="XN1039" s="0"/>
      <c r="XO1039" s="0"/>
      <c r="XP1039" s="0"/>
      <c r="XQ1039" s="0"/>
      <c r="XR1039" s="0"/>
      <c r="XS1039" s="0"/>
      <c r="XT1039" s="0"/>
      <c r="XU1039" s="0"/>
      <c r="XV1039" s="0"/>
      <c r="XW1039" s="0"/>
      <c r="XX1039" s="0"/>
      <c r="XY1039" s="0"/>
      <c r="XZ1039" s="0"/>
      <c r="YA1039" s="0"/>
      <c r="YB1039" s="0"/>
      <c r="YC1039" s="0"/>
      <c r="YD1039" s="0"/>
      <c r="YE1039" s="0"/>
      <c r="YF1039" s="0"/>
      <c r="YG1039" s="0"/>
      <c r="YH1039" s="0"/>
      <c r="YI1039" s="0"/>
      <c r="YJ1039" s="0"/>
      <c r="YK1039" s="0"/>
      <c r="YL1039" s="0"/>
      <c r="YM1039" s="0"/>
      <c r="YN1039" s="0"/>
      <c r="YO1039" s="0"/>
      <c r="YP1039" s="0"/>
      <c r="YQ1039" s="0"/>
      <c r="YR1039" s="0"/>
      <c r="YS1039" s="0"/>
      <c r="YT1039" s="0"/>
      <c r="YU1039" s="0"/>
      <c r="YV1039" s="0"/>
      <c r="YW1039" s="0"/>
      <c r="YX1039" s="0"/>
      <c r="YY1039" s="0"/>
      <c r="YZ1039" s="0"/>
      <c r="ZA1039" s="0"/>
      <c r="ZB1039" s="0"/>
      <c r="ZC1039" s="0"/>
      <c r="ZD1039" s="0"/>
      <c r="ZE1039" s="0"/>
      <c r="ZF1039" s="0"/>
      <c r="ZG1039" s="0"/>
      <c r="ZH1039" s="0"/>
      <c r="ZI1039" s="0"/>
      <c r="ZJ1039" s="0"/>
      <c r="ZK1039" s="0"/>
      <c r="ZL1039" s="0"/>
      <c r="ZM1039" s="0"/>
      <c r="ZN1039" s="0"/>
      <c r="ZO1039" s="0"/>
      <c r="ZP1039" s="0"/>
      <c r="ZQ1039" s="0"/>
      <c r="ZR1039" s="0"/>
      <c r="ZS1039" s="0"/>
      <c r="ZT1039" s="0"/>
      <c r="ZU1039" s="0"/>
      <c r="ZV1039" s="0"/>
      <c r="ZW1039" s="0"/>
      <c r="ZX1039" s="0"/>
      <c r="ZY1039" s="0"/>
      <c r="ZZ1039" s="0"/>
      <c r="AAA1039" s="0"/>
      <c r="AAB1039" s="0"/>
      <c r="AAC1039" s="0"/>
      <c r="AAD1039" s="0"/>
      <c r="AAE1039" s="0"/>
      <c r="AAF1039" s="0"/>
      <c r="AAG1039" s="0"/>
      <c r="AAH1039" s="0"/>
      <c r="AAI1039" s="0"/>
      <c r="AAJ1039" s="0"/>
      <c r="AAK1039" s="0"/>
      <c r="AAL1039" s="0"/>
      <c r="AAM1039" s="0"/>
      <c r="AAN1039" s="0"/>
      <c r="AAO1039" s="0"/>
      <c r="AAP1039" s="0"/>
      <c r="AAQ1039" s="0"/>
      <c r="AAR1039" s="0"/>
      <c r="AAS1039" s="0"/>
      <c r="AAT1039" s="0"/>
      <c r="AAU1039" s="0"/>
      <c r="AAV1039" s="0"/>
      <c r="AAW1039" s="0"/>
      <c r="AAX1039" s="0"/>
      <c r="AAY1039" s="0"/>
      <c r="AAZ1039" s="0"/>
      <c r="ABA1039" s="0"/>
      <c r="ABB1039" s="0"/>
      <c r="ABC1039" s="0"/>
      <c r="ABD1039" s="0"/>
      <c r="ABE1039" s="0"/>
      <c r="ABF1039" s="0"/>
      <c r="ABG1039" s="0"/>
      <c r="ABH1039" s="0"/>
      <c r="ABI1039" s="0"/>
      <c r="ABJ1039" s="0"/>
      <c r="ABK1039" s="0"/>
      <c r="ABL1039" s="0"/>
      <c r="ABM1039" s="0"/>
      <c r="ABN1039" s="0"/>
      <c r="ABO1039" s="0"/>
      <c r="ABP1039" s="0"/>
      <c r="ABQ1039" s="0"/>
      <c r="ABR1039" s="0"/>
      <c r="ABS1039" s="0"/>
      <c r="ABT1039" s="0"/>
      <c r="ABU1039" s="0"/>
      <c r="ABV1039" s="0"/>
      <c r="ABW1039" s="0"/>
      <c r="ABX1039" s="0"/>
      <c r="ABY1039" s="0"/>
      <c r="ABZ1039" s="0"/>
      <c r="ACA1039" s="0"/>
      <c r="ACB1039" s="0"/>
      <c r="ACC1039" s="0"/>
      <c r="ACD1039" s="0"/>
      <c r="ACE1039" s="0"/>
      <c r="ACF1039" s="0"/>
      <c r="ACG1039" s="0"/>
      <c r="ACH1039" s="0"/>
      <c r="ACI1039" s="0"/>
      <c r="ACJ1039" s="0"/>
      <c r="ACK1039" s="0"/>
      <c r="ACL1039" s="0"/>
      <c r="ACM1039" s="0"/>
      <c r="ACN1039" s="0"/>
      <c r="ACO1039" s="0"/>
      <c r="ACP1039" s="0"/>
      <c r="ACQ1039" s="0"/>
      <c r="ACR1039" s="0"/>
      <c r="ACS1039" s="0"/>
      <c r="ACT1039" s="0"/>
      <c r="ACU1039" s="0"/>
      <c r="ACV1039" s="0"/>
      <c r="ACW1039" s="0"/>
      <c r="ACX1039" s="0"/>
      <c r="ACY1039" s="0"/>
      <c r="ACZ1039" s="0"/>
      <c r="ADA1039" s="0"/>
      <c r="ADB1039" s="0"/>
      <c r="ADC1039" s="0"/>
      <c r="ADD1039" s="0"/>
      <c r="ADE1039" s="0"/>
      <c r="ADF1039" s="0"/>
      <c r="ADG1039" s="0"/>
      <c r="ADH1039" s="0"/>
      <c r="ADI1039" s="0"/>
      <c r="ADJ1039" s="0"/>
      <c r="ADK1039" s="0"/>
      <c r="ADL1039" s="0"/>
      <c r="ADM1039" s="0"/>
      <c r="ADN1039" s="0"/>
      <c r="ADO1039" s="0"/>
      <c r="ADP1039" s="0"/>
      <c r="ADQ1039" s="0"/>
      <c r="ADR1039" s="0"/>
      <c r="ADS1039" s="0"/>
      <c r="ADT1039" s="0"/>
      <c r="ADU1039" s="0"/>
      <c r="ADV1039" s="0"/>
      <c r="ADW1039" s="0"/>
      <c r="ADX1039" s="0"/>
      <c r="ADY1039" s="0"/>
      <c r="ADZ1039" s="0"/>
      <c r="AEA1039" s="0"/>
      <c r="AEB1039" s="0"/>
      <c r="AEC1039" s="0"/>
      <c r="AED1039" s="0"/>
      <c r="AEE1039" s="0"/>
      <c r="AEF1039" s="0"/>
      <c r="AEG1039" s="0"/>
      <c r="AEH1039" s="0"/>
      <c r="AEI1039" s="0"/>
      <c r="AEJ1039" s="0"/>
      <c r="AEK1039" s="0"/>
      <c r="AEL1039" s="0"/>
      <c r="AEM1039" s="0"/>
      <c r="AEN1039" s="0"/>
      <c r="AEO1039" s="0"/>
      <c r="AEP1039" s="0"/>
      <c r="AEQ1039" s="0"/>
      <c r="AER1039" s="0"/>
      <c r="AES1039" s="0"/>
      <c r="AET1039" s="0"/>
      <c r="AEU1039" s="0"/>
      <c r="AEV1039" s="0"/>
      <c r="AEW1039" s="0"/>
      <c r="AEX1039" s="0"/>
      <c r="AEY1039" s="0"/>
      <c r="AEZ1039" s="0"/>
      <c r="AFA1039" s="0"/>
      <c r="AFB1039" s="0"/>
      <c r="AFC1039" s="0"/>
      <c r="AFD1039" s="0"/>
      <c r="AFE1039" s="0"/>
      <c r="AFF1039" s="0"/>
      <c r="AFG1039" s="0"/>
      <c r="AFH1039" s="0"/>
      <c r="AFI1039" s="0"/>
      <c r="AFJ1039" s="0"/>
      <c r="AFK1039" s="0"/>
      <c r="AFL1039" s="0"/>
      <c r="AFM1039" s="0"/>
      <c r="AFN1039" s="0"/>
      <c r="AFO1039" s="0"/>
      <c r="AFP1039" s="0"/>
      <c r="AFQ1039" s="0"/>
      <c r="AFR1039" s="0"/>
      <c r="AFS1039" s="0"/>
      <c r="AFT1039" s="0"/>
      <c r="AFU1039" s="0"/>
      <c r="AFV1039" s="0"/>
      <c r="AFW1039" s="0"/>
      <c r="AFX1039" s="0"/>
      <c r="AFY1039" s="0"/>
      <c r="AFZ1039" s="0"/>
      <c r="AGA1039" s="0"/>
      <c r="AGB1039" s="0"/>
      <c r="AGC1039" s="0"/>
      <c r="AGD1039" s="0"/>
      <c r="AGE1039" s="0"/>
      <c r="AGF1039" s="0"/>
      <c r="AGG1039" s="0"/>
      <c r="AGH1039" s="0"/>
      <c r="AGI1039" s="0"/>
      <c r="AGJ1039" s="0"/>
      <c r="AGK1039" s="0"/>
      <c r="AGL1039" s="0"/>
      <c r="AGM1039" s="0"/>
      <c r="AGN1039" s="0"/>
      <c r="AGO1039" s="0"/>
      <c r="AGP1039" s="0"/>
      <c r="AGQ1039" s="0"/>
      <c r="AGR1039" s="0"/>
      <c r="AGS1039" s="0"/>
      <c r="AGT1039" s="0"/>
      <c r="AGU1039" s="0"/>
      <c r="AGV1039" s="0"/>
      <c r="AGW1039" s="0"/>
      <c r="AGX1039" s="0"/>
      <c r="AGY1039" s="0"/>
      <c r="AGZ1039" s="0"/>
      <c r="AHA1039" s="0"/>
      <c r="AHB1039" s="0"/>
      <c r="AHC1039" s="0"/>
      <c r="AHD1039" s="0"/>
      <c r="AHE1039" s="0"/>
      <c r="AHF1039" s="0"/>
      <c r="AHG1039" s="0"/>
      <c r="AHH1039" s="0"/>
      <c r="AHI1039" s="0"/>
      <c r="AHJ1039" s="0"/>
      <c r="AHK1039" s="0"/>
      <c r="AHL1039" s="0"/>
      <c r="AHM1039" s="0"/>
      <c r="AHN1039" s="0"/>
      <c r="AHO1039" s="0"/>
      <c r="AHP1039" s="0"/>
      <c r="AHQ1039" s="0"/>
      <c r="AHR1039" s="0"/>
      <c r="AHS1039" s="0"/>
      <c r="AHT1039" s="0"/>
      <c r="AHU1039" s="0"/>
      <c r="AHV1039" s="0"/>
      <c r="AHW1039" s="0"/>
      <c r="AHX1039" s="0"/>
      <c r="AHY1039" s="0"/>
      <c r="AHZ1039" s="0"/>
      <c r="AIA1039" s="0"/>
      <c r="AIB1039" s="0"/>
      <c r="AIC1039" s="0"/>
      <c r="AID1039" s="0"/>
      <c r="AIE1039" s="0"/>
      <c r="AIF1039" s="0"/>
      <c r="AIG1039" s="0"/>
      <c r="AIH1039" s="0"/>
      <c r="AII1039" s="0"/>
      <c r="AIJ1039" s="0"/>
      <c r="AIK1039" s="0"/>
      <c r="AIL1039" s="0"/>
      <c r="AIM1039" s="0"/>
      <c r="AIN1039" s="0"/>
      <c r="AIO1039" s="0"/>
      <c r="AIP1039" s="0"/>
      <c r="AIQ1039" s="0"/>
      <c r="AIR1039" s="0"/>
      <c r="AIS1039" s="0"/>
      <c r="AIT1039" s="0"/>
      <c r="AIU1039" s="0"/>
      <c r="AIV1039" s="0"/>
      <c r="AIW1039" s="0"/>
      <c r="AIX1039" s="0"/>
      <c r="AIY1039" s="0"/>
      <c r="AIZ1039" s="0"/>
      <c r="AJA1039" s="0"/>
      <c r="AJB1039" s="0"/>
      <c r="AJC1039" s="0"/>
      <c r="AJD1039" s="0"/>
      <c r="AJE1039" s="0"/>
      <c r="AJF1039" s="0"/>
      <c r="AJG1039" s="0"/>
      <c r="AJH1039" s="0"/>
      <c r="AJI1039" s="0"/>
      <c r="AJJ1039" s="0"/>
      <c r="AJK1039" s="0"/>
      <c r="AJL1039" s="0"/>
      <c r="AJM1039" s="0"/>
      <c r="AJN1039" s="0"/>
      <c r="AJO1039" s="0"/>
      <c r="AJP1039" s="0"/>
      <c r="AJQ1039" s="0"/>
      <c r="AJR1039" s="0"/>
      <c r="AJS1039" s="0"/>
      <c r="AJT1039" s="0"/>
      <c r="AJU1039" s="0"/>
      <c r="AJV1039" s="0"/>
      <c r="AJW1039" s="0"/>
      <c r="AJX1039" s="0"/>
      <c r="AJY1039" s="0"/>
      <c r="AJZ1039" s="0"/>
      <c r="AKA1039" s="0"/>
      <c r="AKB1039" s="0"/>
      <c r="AKC1039" s="0"/>
      <c r="AKD1039" s="0"/>
      <c r="AKE1039" s="0"/>
      <c r="AKF1039" s="0"/>
      <c r="AKG1039" s="0"/>
      <c r="AKH1039" s="0"/>
      <c r="AKI1039" s="0"/>
      <c r="AKJ1039" s="0"/>
      <c r="AKK1039" s="0"/>
      <c r="AKL1039" s="0"/>
      <c r="AKM1039" s="0"/>
      <c r="AKN1039" s="0"/>
      <c r="AKO1039" s="0"/>
      <c r="AKP1039" s="0"/>
      <c r="AKQ1039" s="0"/>
      <c r="AKR1039" s="0"/>
      <c r="AKS1039" s="0"/>
      <c r="AKT1039" s="0"/>
      <c r="AKU1039" s="0"/>
      <c r="AKV1039" s="0"/>
      <c r="AKW1039" s="0"/>
      <c r="AKX1039" s="0"/>
      <c r="AKY1039" s="0"/>
      <c r="AKZ1039" s="0"/>
      <c r="ALA1039" s="0"/>
      <c r="ALB1039" s="0"/>
      <c r="ALC1039" s="0"/>
      <c r="ALD1039" s="0"/>
      <c r="ALE1039" s="0"/>
      <c r="ALF1039" s="0"/>
      <c r="ALG1039" s="0"/>
      <c r="ALH1039" s="0"/>
      <c r="ALI1039" s="0"/>
      <c r="ALJ1039" s="0"/>
      <c r="ALK1039" s="0"/>
      <c r="ALL1039" s="0"/>
      <c r="ALM1039" s="0"/>
      <c r="ALN1039" s="0"/>
      <c r="ALO1039" s="0"/>
      <c r="ALP1039" s="0"/>
      <c r="ALQ1039" s="0"/>
      <c r="ALR1039" s="0"/>
      <c r="ALS1039" s="0"/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customFormat="false" ht="19.5" hidden="true" customHeight="true" outlineLevel="0" collapsed="false">
      <c r="A1040" s="5" t="n">
        <v>1038</v>
      </c>
      <c r="B1040" s="75" t="s">
        <v>7</v>
      </c>
      <c r="C1040" s="75" t="s">
        <v>689</v>
      </c>
      <c r="D1040" s="75" t="s">
        <v>1204</v>
      </c>
      <c r="E1040" s="57" t="s">
        <v>1273</v>
      </c>
      <c r="F1040" s="57" t="s">
        <v>1274</v>
      </c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/>
      <c r="LY1040" s="0"/>
      <c r="LZ1040" s="0"/>
      <c r="MA1040" s="0"/>
      <c r="MB1040" s="0"/>
      <c r="MC1040" s="0"/>
      <c r="MD1040" s="0"/>
      <c r="ME1040" s="0"/>
      <c r="MF1040" s="0"/>
      <c r="MG1040" s="0"/>
      <c r="MH1040" s="0"/>
      <c r="MI1040" s="0"/>
      <c r="MJ1040" s="0"/>
      <c r="MK1040" s="0"/>
      <c r="ML1040" s="0"/>
      <c r="MM1040" s="0"/>
      <c r="MN1040" s="0"/>
      <c r="MO1040" s="0"/>
      <c r="MP1040" s="0"/>
      <c r="MQ1040" s="0"/>
      <c r="MR1040" s="0"/>
      <c r="MS1040" s="0"/>
      <c r="MT1040" s="0"/>
      <c r="MU1040" s="0"/>
      <c r="MV1040" s="0"/>
      <c r="MW1040" s="0"/>
      <c r="MX1040" s="0"/>
      <c r="MY1040" s="0"/>
      <c r="MZ1040" s="0"/>
      <c r="NA1040" s="0"/>
      <c r="NB1040" s="0"/>
      <c r="NC1040" s="0"/>
      <c r="ND1040" s="0"/>
      <c r="NE1040" s="0"/>
      <c r="NF1040" s="0"/>
      <c r="NG1040" s="0"/>
      <c r="NH1040" s="0"/>
      <c r="NI1040" s="0"/>
      <c r="NJ1040" s="0"/>
      <c r="NK1040" s="0"/>
      <c r="NL1040" s="0"/>
      <c r="NM1040" s="0"/>
      <c r="NN1040" s="0"/>
      <c r="NO1040" s="0"/>
      <c r="NP1040" s="0"/>
      <c r="NQ1040" s="0"/>
      <c r="NR1040" s="0"/>
      <c r="NS1040" s="0"/>
      <c r="NT1040" s="0"/>
      <c r="NU1040" s="0"/>
      <c r="NV1040" s="0"/>
      <c r="NW1040" s="0"/>
      <c r="NX1040" s="0"/>
      <c r="NY1040" s="0"/>
      <c r="NZ1040" s="0"/>
      <c r="OA1040" s="0"/>
      <c r="OB1040" s="0"/>
      <c r="OC1040" s="0"/>
      <c r="OD1040" s="0"/>
      <c r="OE1040" s="0"/>
      <c r="OF1040" s="0"/>
      <c r="OG1040" s="0"/>
      <c r="OH1040" s="0"/>
      <c r="OI1040" s="0"/>
      <c r="OJ1040" s="0"/>
      <c r="OK1040" s="0"/>
      <c r="OL1040" s="0"/>
      <c r="OM1040" s="0"/>
      <c r="ON1040" s="0"/>
      <c r="OO1040" s="0"/>
      <c r="OP1040" s="0"/>
      <c r="OQ1040" s="0"/>
      <c r="OR1040" s="0"/>
      <c r="OS1040" s="0"/>
      <c r="OT1040" s="0"/>
      <c r="OU1040" s="0"/>
      <c r="OV1040" s="0"/>
      <c r="OW1040" s="0"/>
      <c r="OX1040" s="0"/>
      <c r="OY1040" s="0"/>
      <c r="OZ1040" s="0"/>
      <c r="PA1040" s="0"/>
      <c r="PB1040" s="0"/>
      <c r="PC1040" s="0"/>
      <c r="PD1040" s="0"/>
      <c r="PE1040" s="0"/>
      <c r="PF1040" s="0"/>
      <c r="PG1040" s="0"/>
      <c r="PH1040" s="0"/>
      <c r="PI1040" s="0"/>
      <c r="PJ1040" s="0"/>
      <c r="PK1040" s="0"/>
      <c r="PL1040" s="0"/>
      <c r="PM1040" s="0"/>
      <c r="PN1040" s="0"/>
      <c r="PO1040" s="0"/>
      <c r="PP1040" s="0"/>
      <c r="PQ1040" s="0"/>
      <c r="PR1040" s="0"/>
      <c r="PS1040" s="0"/>
      <c r="PT1040" s="0"/>
      <c r="PU1040" s="0"/>
      <c r="PV1040" s="0"/>
      <c r="PW1040" s="0"/>
      <c r="PX1040" s="0"/>
      <c r="PY1040" s="0"/>
      <c r="PZ1040" s="0"/>
      <c r="QA1040" s="0"/>
      <c r="QB1040" s="0"/>
      <c r="QC1040" s="0"/>
      <c r="QD1040" s="0"/>
      <c r="QE1040" s="0"/>
      <c r="QF1040" s="0"/>
      <c r="QG1040" s="0"/>
      <c r="QH1040" s="0"/>
      <c r="QI1040" s="0"/>
      <c r="QJ1040" s="0"/>
      <c r="QK1040" s="0"/>
      <c r="QL1040" s="0"/>
      <c r="QM1040" s="0"/>
      <c r="QN1040" s="0"/>
      <c r="QO1040" s="0"/>
      <c r="QP1040" s="0"/>
      <c r="QQ1040" s="0"/>
      <c r="QR1040" s="0"/>
      <c r="QS1040" s="0"/>
      <c r="QT1040" s="0"/>
      <c r="QU1040" s="0"/>
      <c r="QV1040" s="0"/>
      <c r="QW1040" s="0"/>
      <c r="QX1040" s="0"/>
      <c r="QY1040" s="0"/>
      <c r="QZ1040" s="0"/>
      <c r="RA1040" s="0"/>
      <c r="RB1040" s="0"/>
      <c r="RC1040" s="0"/>
      <c r="RD1040" s="0"/>
      <c r="RE1040" s="0"/>
      <c r="RF1040" s="0"/>
      <c r="RG1040" s="0"/>
      <c r="RH1040" s="0"/>
      <c r="RI1040" s="0"/>
      <c r="RJ1040" s="0"/>
      <c r="RK1040" s="0"/>
      <c r="RL1040" s="0"/>
      <c r="RM1040" s="0"/>
      <c r="RN1040" s="0"/>
      <c r="RO1040" s="0"/>
      <c r="RP1040" s="0"/>
      <c r="RQ1040" s="0"/>
      <c r="RR1040" s="0"/>
      <c r="RS1040" s="0"/>
      <c r="RT1040" s="0"/>
      <c r="RU1040" s="0"/>
      <c r="RV1040" s="0"/>
      <c r="RW1040" s="0"/>
      <c r="RX1040" s="0"/>
      <c r="RY1040" s="0"/>
      <c r="RZ1040" s="0"/>
      <c r="SA1040" s="0"/>
      <c r="SB1040" s="0"/>
      <c r="SC1040" s="0"/>
      <c r="SD1040" s="0"/>
      <c r="SE1040" s="0"/>
      <c r="SF1040" s="0"/>
      <c r="SG1040" s="0"/>
      <c r="SH1040" s="0"/>
      <c r="SI1040" s="0"/>
      <c r="SJ1040" s="0"/>
      <c r="SK1040" s="0"/>
      <c r="SL1040" s="0"/>
      <c r="SM1040" s="0"/>
      <c r="SN1040" s="0"/>
      <c r="SO1040" s="0"/>
      <c r="SP1040" s="0"/>
      <c r="SQ1040" s="0"/>
      <c r="SR1040" s="0"/>
      <c r="SS1040" s="0"/>
      <c r="ST1040" s="0"/>
      <c r="SU1040" s="0"/>
      <c r="SV1040" s="0"/>
      <c r="SW1040" s="0"/>
      <c r="SX1040" s="0"/>
      <c r="SY1040" s="0"/>
      <c r="SZ1040" s="0"/>
      <c r="TA1040" s="0"/>
      <c r="TB1040" s="0"/>
      <c r="TC1040" s="0"/>
      <c r="TD1040" s="0"/>
      <c r="TE1040" s="0"/>
      <c r="TF1040" s="0"/>
      <c r="TG1040" s="0"/>
      <c r="TH1040" s="0"/>
      <c r="TI1040" s="0"/>
      <c r="TJ1040" s="0"/>
      <c r="TK1040" s="0"/>
      <c r="TL1040" s="0"/>
      <c r="TM1040" s="0"/>
      <c r="TN1040" s="0"/>
      <c r="TO1040" s="0"/>
      <c r="TP1040" s="0"/>
      <c r="TQ1040" s="0"/>
      <c r="TR1040" s="0"/>
      <c r="TS1040" s="0"/>
      <c r="TT1040" s="0"/>
      <c r="TU1040" s="0"/>
      <c r="TV1040" s="0"/>
      <c r="TW1040" s="0"/>
      <c r="TX1040" s="0"/>
      <c r="TY1040" s="0"/>
      <c r="TZ1040" s="0"/>
      <c r="UA1040" s="0"/>
      <c r="UB1040" s="0"/>
      <c r="UC1040" s="0"/>
      <c r="UD1040" s="0"/>
      <c r="UE1040" s="0"/>
      <c r="UF1040" s="0"/>
      <c r="UG1040" s="0"/>
      <c r="UH1040" s="0"/>
      <c r="UI1040" s="0"/>
      <c r="UJ1040" s="0"/>
      <c r="UK1040" s="0"/>
      <c r="UL1040" s="0"/>
      <c r="UM1040" s="0"/>
      <c r="UN1040" s="0"/>
      <c r="UO1040" s="0"/>
      <c r="UP1040" s="0"/>
      <c r="UQ1040" s="0"/>
      <c r="UR1040" s="0"/>
      <c r="US1040" s="0"/>
      <c r="UT1040" s="0"/>
      <c r="UU1040" s="0"/>
      <c r="UV1040" s="0"/>
      <c r="UW1040" s="0"/>
      <c r="UX1040" s="0"/>
      <c r="UY1040" s="0"/>
      <c r="UZ1040" s="0"/>
      <c r="VA1040" s="0"/>
      <c r="VB1040" s="0"/>
      <c r="VC1040" s="0"/>
      <c r="VD1040" s="0"/>
      <c r="VE1040" s="0"/>
      <c r="VF1040" s="0"/>
      <c r="VG1040" s="0"/>
      <c r="VH1040" s="0"/>
      <c r="VI1040" s="0"/>
      <c r="VJ1040" s="0"/>
      <c r="VK1040" s="0"/>
      <c r="VL1040" s="0"/>
      <c r="VM1040" s="0"/>
      <c r="VN1040" s="0"/>
      <c r="VO1040" s="0"/>
      <c r="VP1040" s="0"/>
      <c r="VQ1040" s="0"/>
      <c r="VR1040" s="0"/>
      <c r="VS1040" s="0"/>
      <c r="VT1040" s="0"/>
      <c r="VU1040" s="0"/>
      <c r="VV1040" s="0"/>
      <c r="VW1040" s="0"/>
      <c r="VX1040" s="0"/>
      <c r="VY1040" s="0"/>
      <c r="VZ1040" s="0"/>
      <c r="WA1040" s="0"/>
      <c r="WB1040" s="0"/>
      <c r="WC1040" s="0"/>
      <c r="WD1040" s="0"/>
      <c r="WE1040" s="0"/>
      <c r="WF1040" s="0"/>
      <c r="WG1040" s="0"/>
      <c r="WH1040" s="0"/>
      <c r="WI1040" s="0"/>
      <c r="WJ1040" s="0"/>
      <c r="WK1040" s="0"/>
      <c r="WL1040" s="0"/>
      <c r="WM1040" s="0"/>
      <c r="WN1040" s="0"/>
      <c r="WO1040" s="0"/>
      <c r="WP1040" s="0"/>
      <c r="WQ1040" s="0"/>
      <c r="WR1040" s="0"/>
      <c r="WS1040" s="0"/>
      <c r="WT1040" s="0"/>
      <c r="WU1040" s="0"/>
      <c r="WV1040" s="0"/>
      <c r="WW1040" s="0"/>
      <c r="WX1040" s="0"/>
      <c r="WY1040" s="0"/>
      <c r="WZ1040" s="0"/>
      <c r="XA1040" s="0"/>
      <c r="XB1040" s="0"/>
      <c r="XC1040" s="0"/>
      <c r="XD1040" s="0"/>
      <c r="XE1040" s="0"/>
      <c r="XF1040" s="0"/>
      <c r="XG1040" s="0"/>
      <c r="XH1040" s="0"/>
      <c r="XI1040" s="0"/>
      <c r="XJ1040" s="0"/>
      <c r="XK1040" s="0"/>
      <c r="XL1040" s="0"/>
      <c r="XM1040" s="0"/>
      <c r="XN1040" s="0"/>
      <c r="XO1040" s="0"/>
      <c r="XP1040" s="0"/>
      <c r="XQ1040" s="0"/>
      <c r="XR1040" s="0"/>
      <c r="XS1040" s="0"/>
      <c r="XT1040" s="0"/>
      <c r="XU1040" s="0"/>
      <c r="XV1040" s="0"/>
      <c r="XW1040" s="0"/>
      <c r="XX1040" s="0"/>
      <c r="XY1040" s="0"/>
      <c r="XZ1040" s="0"/>
      <c r="YA1040" s="0"/>
      <c r="YB1040" s="0"/>
      <c r="YC1040" s="0"/>
      <c r="YD1040" s="0"/>
      <c r="YE1040" s="0"/>
      <c r="YF1040" s="0"/>
      <c r="YG1040" s="0"/>
      <c r="YH1040" s="0"/>
      <c r="YI1040" s="0"/>
      <c r="YJ1040" s="0"/>
      <c r="YK1040" s="0"/>
      <c r="YL1040" s="0"/>
      <c r="YM1040" s="0"/>
      <c r="YN1040" s="0"/>
      <c r="YO1040" s="0"/>
      <c r="YP1040" s="0"/>
      <c r="YQ1040" s="0"/>
      <c r="YR1040" s="0"/>
      <c r="YS1040" s="0"/>
      <c r="YT1040" s="0"/>
      <c r="YU1040" s="0"/>
      <c r="YV1040" s="0"/>
      <c r="YW1040" s="0"/>
      <c r="YX1040" s="0"/>
      <c r="YY1040" s="0"/>
      <c r="YZ1040" s="0"/>
      <c r="ZA1040" s="0"/>
      <c r="ZB1040" s="0"/>
      <c r="ZC1040" s="0"/>
      <c r="ZD1040" s="0"/>
      <c r="ZE1040" s="0"/>
      <c r="ZF1040" s="0"/>
      <c r="ZG1040" s="0"/>
      <c r="ZH1040" s="0"/>
      <c r="ZI1040" s="0"/>
      <c r="ZJ1040" s="0"/>
      <c r="ZK1040" s="0"/>
      <c r="ZL1040" s="0"/>
      <c r="ZM1040" s="0"/>
      <c r="ZN1040" s="0"/>
      <c r="ZO1040" s="0"/>
      <c r="ZP1040" s="0"/>
      <c r="ZQ1040" s="0"/>
      <c r="ZR1040" s="0"/>
      <c r="ZS1040" s="0"/>
      <c r="ZT1040" s="0"/>
      <c r="ZU1040" s="0"/>
      <c r="ZV1040" s="0"/>
      <c r="ZW1040" s="0"/>
      <c r="ZX1040" s="0"/>
      <c r="ZY1040" s="0"/>
      <c r="ZZ1040" s="0"/>
      <c r="AAA1040" s="0"/>
      <c r="AAB1040" s="0"/>
      <c r="AAC1040" s="0"/>
      <c r="AAD1040" s="0"/>
      <c r="AAE1040" s="0"/>
      <c r="AAF1040" s="0"/>
      <c r="AAG1040" s="0"/>
      <c r="AAH1040" s="0"/>
      <c r="AAI1040" s="0"/>
      <c r="AAJ1040" s="0"/>
      <c r="AAK1040" s="0"/>
      <c r="AAL1040" s="0"/>
      <c r="AAM1040" s="0"/>
      <c r="AAN1040" s="0"/>
      <c r="AAO1040" s="0"/>
      <c r="AAP1040" s="0"/>
      <c r="AAQ1040" s="0"/>
      <c r="AAR1040" s="0"/>
      <c r="AAS1040" s="0"/>
      <c r="AAT1040" s="0"/>
      <c r="AAU1040" s="0"/>
      <c r="AAV1040" s="0"/>
      <c r="AAW1040" s="0"/>
      <c r="AAX1040" s="0"/>
      <c r="AAY1040" s="0"/>
      <c r="AAZ1040" s="0"/>
      <c r="ABA1040" s="0"/>
      <c r="ABB1040" s="0"/>
      <c r="ABC1040" s="0"/>
      <c r="ABD1040" s="0"/>
      <c r="ABE1040" s="0"/>
      <c r="ABF1040" s="0"/>
      <c r="ABG1040" s="0"/>
      <c r="ABH1040" s="0"/>
      <c r="ABI1040" s="0"/>
      <c r="ABJ1040" s="0"/>
      <c r="ABK1040" s="0"/>
      <c r="ABL1040" s="0"/>
      <c r="ABM1040" s="0"/>
      <c r="ABN1040" s="0"/>
      <c r="ABO1040" s="0"/>
      <c r="ABP1040" s="0"/>
      <c r="ABQ1040" s="0"/>
      <c r="ABR1040" s="0"/>
      <c r="ABS1040" s="0"/>
      <c r="ABT1040" s="0"/>
      <c r="ABU1040" s="0"/>
      <c r="ABV1040" s="0"/>
      <c r="ABW1040" s="0"/>
      <c r="ABX1040" s="0"/>
      <c r="ABY1040" s="0"/>
      <c r="ABZ1040" s="0"/>
      <c r="ACA1040" s="0"/>
      <c r="ACB1040" s="0"/>
      <c r="ACC1040" s="0"/>
      <c r="ACD1040" s="0"/>
      <c r="ACE1040" s="0"/>
      <c r="ACF1040" s="0"/>
      <c r="ACG1040" s="0"/>
      <c r="ACH1040" s="0"/>
      <c r="ACI1040" s="0"/>
      <c r="ACJ1040" s="0"/>
      <c r="ACK1040" s="0"/>
      <c r="ACL1040" s="0"/>
      <c r="ACM1040" s="0"/>
      <c r="ACN1040" s="0"/>
      <c r="ACO1040" s="0"/>
      <c r="ACP1040" s="0"/>
      <c r="ACQ1040" s="0"/>
      <c r="ACR1040" s="0"/>
      <c r="ACS1040" s="0"/>
      <c r="ACT1040" s="0"/>
      <c r="ACU1040" s="0"/>
      <c r="ACV1040" s="0"/>
      <c r="ACW1040" s="0"/>
      <c r="ACX1040" s="0"/>
      <c r="ACY1040" s="0"/>
      <c r="ACZ1040" s="0"/>
      <c r="ADA1040" s="0"/>
      <c r="ADB1040" s="0"/>
      <c r="ADC1040" s="0"/>
      <c r="ADD1040" s="0"/>
      <c r="ADE1040" s="0"/>
      <c r="ADF1040" s="0"/>
      <c r="ADG1040" s="0"/>
      <c r="ADH1040" s="0"/>
      <c r="ADI1040" s="0"/>
      <c r="ADJ1040" s="0"/>
      <c r="ADK1040" s="0"/>
      <c r="ADL1040" s="0"/>
      <c r="ADM1040" s="0"/>
      <c r="ADN1040" s="0"/>
      <c r="ADO1040" s="0"/>
      <c r="ADP1040" s="0"/>
      <c r="ADQ1040" s="0"/>
      <c r="ADR1040" s="0"/>
      <c r="ADS1040" s="0"/>
      <c r="ADT1040" s="0"/>
      <c r="ADU1040" s="0"/>
      <c r="ADV1040" s="0"/>
      <c r="ADW1040" s="0"/>
      <c r="ADX1040" s="0"/>
      <c r="ADY1040" s="0"/>
      <c r="ADZ1040" s="0"/>
      <c r="AEA1040" s="0"/>
      <c r="AEB1040" s="0"/>
      <c r="AEC1040" s="0"/>
      <c r="AED1040" s="0"/>
      <c r="AEE1040" s="0"/>
      <c r="AEF1040" s="0"/>
      <c r="AEG1040" s="0"/>
      <c r="AEH1040" s="0"/>
      <c r="AEI1040" s="0"/>
      <c r="AEJ1040" s="0"/>
      <c r="AEK1040" s="0"/>
      <c r="AEL1040" s="0"/>
      <c r="AEM1040" s="0"/>
      <c r="AEN1040" s="0"/>
      <c r="AEO1040" s="0"/>
      <c r="AEP1040" s="0"/>
      <c r="AEQ1040" s="0"/>
      <c r="AER1040" s="0"/>
      <c r="AES1040" s="0"/>
      <c r="AET1040" s="0"/>
      <c r="AEU1040" s="0"/>
      <c r="AEV1040" s="0"/>
      <c r="AEW1040" s="0"/>
      <c r="AEX1040" s="0"/>
      <c r="AEY1040" s="0"/>
      <c r="AEZ1040" s="0"/>
      <c r="AFA1040" s="0"/>
      <c r="AFB1040" s="0"/>
      <c r="AFC1040" s="0"/>
      <c r="AFD1040" s="0"/>
      <c r="AFE1040" s="0"/>
      <c r="AFF1040" s="0"/>
      <c r="AFG1040" s="0"/>
      <c r="AFH1040" s="0"/>
      <c r="AFI1040" s="0"/>
      <c r="AFJ1040" s="0"/>
      <c r="AFK1040" s="0"/>
      <c r="AFL1040" s="0"/>
      <c r="AFM1040" s="0"/>
      <c r="AFN1040" s="0"/>
      <c r="AFO1040" s="0"/>
      <c r="AFP1040" s="0"/>
      <c r="AFQ1040" s="0"/>
      <c r="AFR1040" s="0"/>
      <c r="AFS1040" s="0"/>
      <c r="AFT1040" s="0"/>
      <c r="AFU1040" s="0"/>
      <c r="AFV1040" s="0"/>
      <c r="AFW1040" s="0"/>
      <c r="AFX1040" s="0"/>
      <c r="AFY1040" s="0"/>
      <c r="AFZ1040" s="0"/>
      <c r="AGA1040" s="0"/>
      <c r="AGB1040" s="0"/>
      <c r="AGC1040" s="0"/>
      <c r="AGD1040" s="0"/>
      <c r="AGE1040" s="0"/>
      <c r="AGF1040" s="0"/>
      <c r="AGG1040" s="0"/>
      <c r="AGH1040" s="0"/>
      <c r="AGI1040" s="0"/>
      <c r="AGJ1040" s="0"/>
      <c r="AGK1040" s="0"/>
      <c r="AGL1040" s="0"/>
      <c r="AGM1040" s="0"/>
      <c r="AGN1040" s="0"/>
      <c r="AGO1040" s="0"/>
      <c r="AGP1040" s="0"/>
      <c r="AGQ1040" s="0"/>
      <c r="AGR1040" s="0"/>
      <c r="AGS1040" s="0"/>
      <c r="AGT1040" s="0"/>
      <c r="AGU1040" s="0"/>
      <c r="AGV1040" s="0"/>
      <c r="AGW1040" s="0"/>
      <c r="AGX1040" s="0"/>
      <c r="AGY1040" s="0"/>
      <c r="AGZ1040" s="0"/>
      <c r="AHA1040" s="0"/>
      <c r="AHB1040" s="0"/>
      <c r="AHC1040" s="0"/>
      <c r="AHD1040" s="0"/>
      <c r="AHE1040" s="0"/>
      <c r="AHF1040" s="0"/>
      <c r="AHG1040" s="0"/>
      <c r="AHH1040" s="0"/>
      <c r="AHI1040" s="0"/>
      <c r="AHJ1040" s="0"/>
      <c r="AHK1040" s="0"/>
      <c r="AHL1040" s="0"/>
      <c r="AHM1040" s="0"/>
      <c r="AHN1040" s="0"/>
      <c r="AHO1040" s="0"/>
      <c r="AHP1040" s="0"/>
      <c r="AHQ1040" s="0"/>
      <c r="AHR1040" s="0"/>
      <c r="AHS1040" s="0"/>
      <c r="AHT1040" s="0"/>
      <c r="AHU1040" s="0"/>
      <c r="AHV1040" s="0"/>
      <c r="AHW1040" s="0"/>
      <c r="AHX1040" s="0"/>
      <c r="AHY1040" s="0"/>
      <c r="AHZ1040" s="0"/>
      <c r="AIA1040" s="0"/>
      <c r="AIB1040" s="0"/>
      <c r="AIC1040" s="0"/>
      <c r="AID1040" s="0"/>
      <c r="AIE1040" s="0"/>
      <c r="AIF1040" s="0"/>
      <c r="AIG1040" s="0"/>
      <c r="AIH1040" s="0"/>
      <c r="AII1040" s="0"/>
      <c r="AIJ1040" s="0"/>
      <c r="AIK1040" s="0"/>
      <c r="AIL1040" s="0"/>
      <c r="AIM1040" s="0"/>
      <c r="AIN1040" s="0"/>
      <c r="AIO1040" s="0"/>
      <c r="AIP1040" s="0"/>
      <c r="AIQ1040" s="0"/>
      <c r="AIR1040" s="0"/>
      <c r="AIS1040" s="0"/>
      <c r="AIT1040" s="0"/>
      <c r="AIU1040" s="0"/>
      <c r="AIV1040" s="0"/>
      <c r="AIW1040" s="0"/>
      <c r="AIX1040" s="0"/>
      <c r="AIY1040" s="0"/>
      <c r="AIZ1040" s="0"/>
      <c r="AJA1040" s="0"/>
      <c r="AJB1040" s="0"/>
      <c r="AJC1040" s="0"/>
      <c r="AJD1040" s="0"/>
      <c r="AJE1040" s="0"/>
      <c r="AJF1040" s="0"/>
      <c r="AJG1040" s="0"/>
      <c r="AJH1040" s="0"/>
      <c r="AJI1040" s="0"/>
      <c r="AJJ1040" s="0"/>
      <c r="AJK1040" s="0"/>
      <c r="AJL1040" s="0"/>
      <c r="AJM1040" s="0"/>
      <c r="AJN1040" s="0"/>
      <c r="AJO1040" s="0"/>
      <c r="AJP1040" s="0"/>
      <c r="AJQ1040" s="0"/>
      <c r="AJR1040" s="0"/>
      <c r="AJS1040" s="0"/>
      <c r="AJT1040" s="0"/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customFormat="false" ht="12.75" hidden="true" customHeight="false" outlineLevel="0" collapsed="false">
      <c r="A1041" s="5" t="n">
        <v>1039</v>
      </c>
      <c r="B1041" s="12" t="s">
        <v>7</v>
      </c>
      <c r="C1041" s="12" t="s">
        <v>1275</v>
      </c>
      <c r="D1041" s="49" t="s">
        <v>1276</v>
      </c>
      <c r="E1041" s="49" t="s">
        <v>1277</v>
      </c>
      <c r="F1041" s="49" t="s">
        <v>1277</v>
      </c>
    </row>
    <row r="1042" customFormat="false" ht="12.75" hidden="true" customHeight="false" outlineLevel="0" collapsed="false">
      <c r="A1042" s="5" t="n">
        <v>1040</v>
      </c>
      <c r="B1042" s="12" t="s">
        <v>7</v>
      </c>
      <c r="C1042" s="12" t="s">
        <v>1275</v>
      </c>
      <c r="D1042" s="49" t="s">
        <v>1276</v>
      </c>
      <c r="E1042" s="49" t="s">
        <v>1278</v>
      </c>
      <c r="F1042" s="49" t="s">
        <v>1279</v>
      </c>
    </row>
    <row r="1043" customFormat="false" ht="12.75" hidden="true" customHeight="false" outlineLevel="0" collapsed="false">
      <c r="A1043" s="5" t="n">
        <v>1041</v>
      </c>
      <c r="B1043" s="12" t="s">
        <v>7</v>
      </c>
      <c r="C1043" s="12" t="s">
        <v>1275</v>
      </c>
      <c r="D1043" s="49" t="s">
        <v>1276</v>
      </c>
      <c r="E1043" s="49" t="s">
        <v>1278</v>
      </c>
      <c r="F1043" s="49" t="s">
        <v>1280</v>
      </c>
    </row>
    <row r="1044" customFormat="false" ht="12.75" hidden="true" customHeight="false" outlineLevel="0" collapsed="false">
      <c r="A1044" s="5" t="n">
        <v>1042</v>
      </c>
      <c r="B1044" s="12" t="s">
        <v>7</v>
      </c>
      <c r="C1044" s="12" t="s">
        <v>1275</v>
      </c>
      <c r="D1044" s="49" t="s">
        <v>1276</v>
      </c>
      <c r="E1044" s="49" t="s">
        <v>1281</v>
      </c>
      <c r="F1044" s="49" t="s">
        <v>1281</v>
      </c>
    </row>
    <row r="1045" customFormat="false" ht="12.75" hidden="true" customHeight="false" outlineLevel="0" collapsed="false">
      <c r="A1045" s="5" t="n">
        <v>1043</v>
      </c>
      <c r="B1045" s="12" t="s">
        <v>7</v>
      </c>
      <c r="C1045" s="12" t="s">
        <v>1275</v>
      </c>
      <c r="D1045" s="49" t="s">
        <v>1276</v>
      </c>
      <c r="E1045" s="49" t="s">
        <v>1282</v>
      </c>
      <c r="F1045" s="49" t="s">
        <v>1283</v>
      </c>
    </row>
    <row r="1046" customFormat="false" ht="12.75" hidden="true" customHeight="false" outlineLevel="0" collapsed="false">
      <c r="A1046" s="5" t="n">
        <v>1044</v>
      </c>
      <c r="B1046" s="12" t="s">
        <v>7</v>
      </c>
      <c r="C1046" s="12" t="s">
        <v>1275</v>
      </c>
      <c r="D1046" s="49" t="s">
        <v>1276</v>
      </c>
      <c r="E1046" s="49" t="s">
        <v>1284</v>
      </c>
      <c r="F1046" s="49" t="s">
        <v>1285</v>
      </c>
    </row>
    <row r="1047" customFormat="false" ht="12.75" hidden="true" customHeight="false" outlineLevel="0" collapsed="false">
      <c r="A1047" s="5" t="n">
        <v>1045</v>
      </c>
      <c r="B1047" s="12" t="s">
        <v>7</v>
      </c>
      <c r="C1047" s="12" t="s">
        <v>1275</v>
      </c>
      <c r="D1047" s="49" t="s">
        <v>1276</v>
      </c>
      <c r="E1047" s="49" t="s">
        <v>1286</v>
      </c>
      <c r="F1047" s="49" t="s">
        <v>1287</v>
      </c>
    </row>
    <row r="1048" customFormat="false" ht="12.75" hidden="true" customHeight="false" outlineLevel="0" collapsed="false">
      <c r="A1048" s="5" t="n">
        <v>1046</v>
      </c>
      <c r="B1048" s="12" t="s">
        <v>7</v>
      </c>
      <c r="C1048" s="60" t="s">
        <v>1275</v>
      </c>
      <c r="D1048" s="76" t="s">
        <v>1276</v>
      </c>
      <c r="E1048" s="76" t="s">
        <v>1286</v>
      </c>
      <c r="F1048" s="76" t="s">
        <v>1288</v>
      </c>
    </row>
    <row r="1049" customFormat="false" ht="12.75" hidden="true" customHeight="false" outlineLevel="0" collapsed="false">
      <c r="A1049" s="5" t="n">
        <v>1047</v>
      </c>
      <c r="B1049" s="12" t="s">
        <v>7</v>
      </c>
      <c r="C1049" s="12" t="s">
        <v>1275</v>
      </c>
      <c r="D1049" s="77" t="s">
        <v>1289</v>
      </c>
      <c r="E1049" s="78" t="s">
        <v>1290</v>
      </c>
      <c r="F1049" s="78" t="s">
        <v>643</v>
      </c>
    </row>
    <row r="1050" customFormat="false" ht="12.75" hidden="true" customHeight="false" outlineLevel="0" collapsed="false">
      <c r="A1050" s="5" t="n">
        <v>1048</v>
      </c>
      <c r="B1050" s="12" t="s">
        <v>7</v>
      </c>
      <c r="C1050" s="12" t="s">
        <v>1275</v>
      </c>
      <c r="D1050" s="49" t="s">
        <v>1289</v>
      </c>
      <c r="E1050" s="49" t="s">
        <v>1289</v>
      </c>
      <c r="F1050" s="49" t="s">
        <v>1291</v>
      </c>
    </row>
    <row r="1051" customFormat="false" ht="12.75" hidden="true" customHeight="false" outlineLevel="0" collapsed="false">
      <c r="A1051" s="5" t="n">
        <v>1049</v>
      </c>
      <c r="B1051" s="12" t="s">
        <v>7</v>
      </c>
      <c r="C1051" s="12" t="s">
        <v>1275</v>
      </c>
      <c r="D1051" s="77" t="s">
        <v>1289</v>
      </c>
      <c r="E1051" s="77" t="s">
        <v>1292</v>
      </c>
      <c r="F1051" s="20" t="s">
        <v>1292</v>
      </c>
    </row>
    <row r="1052" customFormat="false" ht="12.75" hidden="true" customHeight="false" outlineLevel="0" collapsed="false">
      <c r="A1052" s="5" t="n">
        <v>1050</v>
      </c>
      <c r="B1052" s="12" t="s">
        <v>7</v>
      </c>
      <c r="C1052" s="12" t="s">
        <v>1275</v>
      </c>
      <c r="D1052" s="77" t="s">
        <v>1289</v>
      </c>
      <c r="E1052" s="77" t="s">
        <v>1292</v>
      </c>
      <c r="F1052" s="20" t="s">
        <v>1293</v>
      </c>
    </row>
    <row r="1053" customFormat="false" ht="12.75" hidden="true" customHeight="false" outlineLevel="0" collapsed="false">
      <c r="A1053" s="5" t="n">
        <v>1051</v>
      </c>
      <c r="B1053" s="12" t="s">
        <v>7</v>
      </c>
      <c r="C1053" s="12" t="s">
        <v>1275</v>
      </c>
      <c r="D1053" s="77" t="s">
        <v>1289</v>
      </c>
      <c r="E1053" s="77" t="s">
        <v>1292</v>
      </c>
      <c r="F1053" s="79" t="s">
        <v>1294</v>
      </c>
    </row>
    <row r="1054" customFormat="false" ht="12.75" hidden="true" customHeight="false" outlineLevel="0" collapsed="false">
      <c r="A1054" s="5" t="n">
        <v>1052</v>
      </c>
      <c r="B1054" s="12" t="s">
        <v>7</v>
      </c>
      <c r="C1054" s="12" t="s">
        <v>1275</v>
      </c>
      <c r="D1054" s="77" t="s">
        <v>1289</v>
      </c>
      <c r="E1054" s="77" t="s">
        <v>1295</v>
      </c>
      <c r="F1054" s="77" t="s">
        <v>1296</v>
      </c>
    </row>
    <row r="1055" customFormat="false" ht="12.75" hidden="true" customHeight="false" outlineLevel="0" collapsed="false">
      <c r="A1055" s="5" t="n">
        <v>1053</v>
      </c>
      <c r="B1055" s="12" t="s">
        <v>7</v>
      </c>
      <c r="C1055" s="12" t="s">
        <v>1275</v>
      </c>
      <c r="D1055" s="77" t="s">
        <v>1289</v>
      </c>
      <c r="E1055" s="75" t="s">
        <v>1295</v>
      </c>
      <c r="F1055" s="75" t="s">
        <v>1297</v>
      </c>
    </row>
    <row r="1056" customFormat="false" ht="12.75" hidden="true" customHeight="false" outlineLevel="0" collapsed="false">
      <c r="A1056" s="5" t="n">
        <v>1054</v>
      </c>
      <c r="B1056" s="12" t="s">
        <v>7</v>
      </c>
      <c r="C1056" s="12" t="s">
        <v>1275</v>
      </c>
      <c r="D1056" s="77" t="s">
        <v>1289</v>
      </c>
      <c r="E1056" s="77" t="s">
        <v>1298</v>
      </c>
      <c r="F1056" s="77" t="s">
        <v>1299</v>
      </c>
    </row>
    <row r="1057" customFormat="false" ht="12.75" hidden="true" customHeight="false" outlineLevel="0" collapsed="false">
      <c r="A1057" s="5" t="n">
        <v>1055</v>
      </c>
      <c r="B1057" s="12" t="s">
        <v>7</v>
      </c>
      <c r="C1057" s="12" t="s">
        <v>1275</v>
      </c>
      <c r="D1057" s="77" t="s">
        <v>1289</v>
      </c>
      <c r="E1057" s="77" t="s">
        <v>1300</v>
      </c>
      <c r="F1057" s="77" t="s">
        <v>1301</v>
      </c>
    </row>
    <row r="1058" customFormat="false" ht="12.75" hidden="true" customHeight="false" outlineLevel="0" collapsed="false">
      <c r="A1058" s="5" t="n">
        <v>1056</v>
      </c>
      <c r="B1058" s="12" t="s">
        <v>7</v>
      </c>
      <c r="C1058" s="12" t="s">
        <v>1275</v>
      </c>
      <c r="D1058" s="77" t="s">
        <v>1289</v>
      </c>
      <c r="E1058" s="77" t="s">
        <v>1300</v>
      </c>
      <c r="F1058" s="77" t="s">
        <v>1300</v>
      </c>
    </row>
    <row r="1059" customFormat="false" ht="12.75" hidden="true" customHeight="false" outlineLevel="0" collapsed="false">
      <c r="A1059" s="5" t="n">
        <v>1057</v>
      </c>
      <c r="B1059" s="12" t="s">
        <v>7</v>
      </c>
      <c r="C1059" s="12" t="s">
        <v>1275</v>
      </c>
      <c r="D1059" s="77" t="s">
        <v>1289</v>
      </c>
      <c r="E1059" s="78" t="s">
        <v>1302</v>
      </c>
      <c r="F1059" s="78" t="s">
        <v>1047</v>
      </c>
    </row>
    <row r="1060" customFormat="false" ht="12.75" hidden="true" customHeight="false" outlineLevel="0" collapsed="false">
      <c r="A1060" s="5" t="n">
        <v>1058</v>
      </c>
      <c r="B1060" s="12" t="s">
        <v>7</v>
      </c>
      <c r="C1060" s="12" t="s">
        <v>1275</v>
      </c>
      <c r="D1060" s="77" t="s">
        <v>1289</v>
      </c>
      <c r="E1060" s="78" t="s">
        <v>1302</v>
      </c>
      <c r="F1060" s="78" t="s">
        <v>1303</v>
      </c>
    </row>
    <row r="1061" customFormat="false" ht="12.75" hidden="true" customHeight="false" outlineLevel="0" collapsed="false">
      <c r="A1061" s="5" t="n">
        <v>1059</v>
      </c>
      <c r="B1061" s="12" t="s">
        <v>7</v>
      </c>
      <c r="C1061" s="12" t="s">
        <v>1275</v>
      </c>
      <c r="D1061" s="77" t="s">
        <v>1289</v>
      </c>
      <c r="E1061" s="77" t="s">
        <v>392</v>
      </c>
      <c r="F1061" s="77" t="s">
        <v>1304</v>
      </c>
    </row>
    <row r="1062" customFormat="false" ht="12.75" hidden="true" customHeight="false" outlineLevel="0" collapsed="false">
      <c r="A1062" s="5" t="n">
        <v>1060</v>
      </c>
      <c r="B1062" s="12" t="s">
        <v>7</v>
      </c>
      <c r="C1062" s="12" t="s">
        <v>1275</v>
      </c>
      <c r="D1062" s="77" t="s">
        <v>1289</v>
      </c>
      <c r="E1062" s="58" t="s">
        <v>1305</v>
      </c>
      <c r="F1062" s="77" t="s">
        <v>1306</v>
      </c>
    </row>
    <row r="1063" customFormat="false" ht="12.75" hidden="true" customHeight="false" outlineLevel="0" collapsed="false">
      <c r="A1063" s="5" t="n">
        <v>1061</v>
      </c>
      <c r="B1063" s="12" t="s">
        <v>7</v>
      </c>
      <c r="C1063" s="12" t="s">
        <v>1275</v>
      </c>
      <c r="D1063" s="77" t="s">
        <v>1289</v>
      </c>
      <c r="E1063" s="77" t="s">
        <v>1307</v>
      </c>
      <c r="F1063" s="77" t="s">
        <v>1308</v>
      </c>
    </row>
    <row r="1064" customFormat="false" ht="12.75" hidden="true" customHeight="false" outlineLevel="0" collapsed="false">
      <c r="A1064" s="5" t="n">
        <v>1062</v>
      </c>
      <c r="B1064" s="12" t="s">
        <v>7</v>
      </c>
      <c r="C1064" s="12" t="s">
        <v>1275</v>
      </c>
      <c r="D1064" s="77" t="s">
        <v>1289</v>
      </c>
      <c r="E1064" s="77" t="s">
        <v>1309</v>
      </c>
      <c r="F1064" s="49" t="s">
        <v>1309</v>
      </c>
    </row>
    <row r="1065" customFormat="false" ht="12.75" hidden="true" customHeight="false" outlineLevel="0" collapsed="false">
      <c r="A1065" s="5" t="n">
        <v>1063</v>
      </c>
      <c r="B1065" s="12" t="s">
        <v>7</v>
      </c>
      <c r="C1065" s="12" t="s">
        <v>1275</v>
      </c>
      <c r="D1065" s="77" t="s">
        <v>1289</v>
      </c>
      <c r="E1065" s="49" t="s">
        <v>1310</v>
      </c>
      <c r="F1065" s="49" t="s">
        <v>1311</v>
      </c>
    </row>
    <row r="1066" customFormat="false" ht="12.75" hidden="true" customHeight="false" outlineLevel="0" collapsed="false">
      <c r="A1066" s="5" t="n">
        <v>1064</v>
      </c>
      <c r="B1066" s="12" t="s">
        <v>7</v>
      </c>
      <c r="C1066" s="12" t="s">
        <v>1275</v>
      </c>
      <c r="D1066" s="77" t="s">
        <v>1289</v>
      </c>
      <c r="E1066" s="49" t="s">
        <v>1310</v>
      </c>
      <c r="F1066" s="49" t="s">
        <v>1312</v>
      </c>
    </row>
    <row r="1067" customFormat="false" ht="12.75" hidden="true" customHeight="false" outlineLevel="0" collapsed="false">
      <c r="A1067" s="5" t="n">
        <v>1065</v>
      </c>
      <c r="B1067" s="12" t="s">
        <v>7</v>
      </c>
      <c r="C1067" s="12" t="s">
        <v>1275</v>
      </c>
      <c r="D1067" s="77" t="s">
        <v>1289</v>
      </c>
      <c r="E1067" s="49" t="s">
        <v>1313</v>
      </c>
      <c r="F1067" s="49" t="s">
        <v>1314</v>
      </c>
    </row>
    <row r="1068" customFormat="false" ht="12.75" hidden="true" customHeight="false" outlineLevel="0" collapsed="false">
      <c r="A1068" s="5" t="n">
        <v>1066</v>
      </c>
      <c r="B1068" s="12" t="s">
        <v>7</v>
      </c>
      <c r="C1068" s="12" t="s">
        <v>1275</v>
      </c>
      <c r="D1068" s="12" t="s">
        <v>1289</v>
      </c>
      <c r="E1068" s="12" t="s">
        <v>1313</v>
      </c>
      <c r="F1068" s="12" t="s">
        <v>1315</v>
      </c>
    </row>
    <row r="1069" customFormat="false" ht="12.75" hidden="true" customHeight="false" outlineLevel="0" collapsed="false">
      <c r="A1069" s="5" t="n">
        <v>1067</v>
      </c>
      <c r="B1069" s="12" t="s">
        <v>7</v>
      </c>
      <c r="C1069" s="12" t="s">
        <v>1275</v>
      </c>
      <c r="D1069" s="12" t="s">
        <v>1289</v>
      </c>
      <c r="E1069" s="12" t="s">
        <v>1316</v>
      </c>
      <c r="F1069" s="12" t="s">
        <v>1316</v>
      </c>
    </row>
    <row r="1070" customFormat="false" ht="12.75" hidden="true" customHeight="false" outlineLevel="0" collapsed="false">
      <c r="A1070" s="5" t="n">
        <v>1068</v>
      </c>
      <c r="B1070" s="12" t="s">
        <v>7</v>
      </c>
      <c r="C1070" s="12" t="s">
        <v>1275</v>
      </c>
      <c r="D1070" s="12" t="s">
        <v>1289</v>
      </c>
      <c r="E1070" s="79" t="s">
        <v>392</v>
      </c>
      <c r="F1070" s="79" t="s">
        <v>1317</v>
      </c>
    </row>
    <row r="1071" customFormat="false" ht="12.75" hidden="true" customHeight="false" outlineLevel="0" collapsed="false">
      <c r="A1071" s="5" t="n">
        <v>1069</v>
      </c>
      <c r="B1071" s="12" t="s">
        <v>7</v>
      </c>
      <c r="C1071" s="12" t="s">
        <v>1275</v>
      </c>
      <c r="D1071" s="77" t="s">
        <v>1318</v>
      </c>
      <c r="E1071" s="77" t="s">
        <v>1319</v>
      </c>
      <c r="F1071" s="77" t="s">
        <v>1319</v>
      </c>
    </row>
    <row r="1072" customFormat="false" ht="12.75" hidden="true" customHeight="false" outlineLevel="0" collapsed="false">
      <c r="A1072" s="5" t="n">
        <v>1070</v>
      </c>
      <c r="B1072" s="12" t="s">
        <v>7</v>
      </c>
      <c r="C1072" s="12" t="s">
        <v>1275</v>
      </c>
      <c r="D1072" s="77" t="s">
        <v>1318</v>
      </c>
      <c r="E1072" s="77" t="s">
        <v>1319</v>
      </c>
      <c r="F1072" s="77" t="s">
        <v>1320</v>
      </c>
    </row>
    <row r="1073" customFormat="false" ht="12.75" hidden="true" customHeight="false" outlineLevel="0" collapsed="false">
      <c r="A1073" s="5" t="n">
        <v>1071</v>
      </c>
      <c r="B1073" s="12" t="s">
        <v>7</v>
      </c>
      <c r="C1073" s="12" t="s">
        <v>1275</v>
      </c>
      <c r="D1073" s="77" t="s">
        <v>1318</v>
      </c>
      <c r="E1073" s="77" t="s">
        <v>1319</v>
      </c>
      <c r="F1073" s="77" t="s">
        <v>1321</v>
      </c>
    </row>
    <row r="1074" customFormat="false" ht="12.75" hidden="true" customHeight="false" outlineLevel="0" collapsed="false">
      <c r="A1074" s="5" t="n">
        <v>1072</v>
      </c>
      <c r="B1074" s="12" t="s">
        <v>7</v>
      </c>
      <c r="C1074" s="12" t="s">
        <v>1275</v>
      </c>
      <c r="D1074" s="77" t="s">
        <v>1318</v>
      </c>
      <c r="E1074" s="77" t="s">
        <v>1322</v>
      </c>
      <c r="F1074" s="77" t="s">
        <v>1323</v>
      </c>
    </row>
    <row r="1075" customFormat="false" ht="12.75" hidden="true" customHeight="false" outlineLevel="0" collapsed="false">
      <c r="A1075" s="5" t="n">
        <v>1073</v>
      </c>
      <c r="B1075" s="12" t="s">
        <v>7</v>
      </c>
      <c r="C1075" s="12" t="s">
        <v>1275</v>
      </c>
      <c r="D1075" s="77" t="s">
        <v>1318</v>
      </c>
      <c r="E1075" s="77" t="s">
        <v>1322</v>
      </c>
      <c r="F1075" s="77" t="s">
        <v>1324</v>
      </c>
    </row>
    <row r="1076" customFormat="false" ht="12.75" hidden="true" customHeight="false" outlineLevel="0" collapsed="false">
      <c r="A1076" s="5" t="n">
        <v>1074</v>
      </c>
      <c r="B1076" s="12" t="s">
        <v>7</v>
      </c>
      <c r="C1076" s="12" t="s">
        <v>1275</v>
      </c>
      <c r="D1076" s="77" t="s">
        <v>1318</v>
      </c>
      <c r="E1076" s="77" t="s">
        <v>1325</v>
      </c>
      <c r="F1076" s="80" t="s">
        <v>1326</v>
      </c>
    </row>
    <row r="1077" customFormat="false" ht="12.75" hidden="true" customHeight="false" outlineLevel="0" collapsed="false">
      <c r="A1077" s="5" t="n">
        <v>1075</v>
      </c>
      <c r="B1077" s="12" t="s">
        <v>7</v>
      </c>
      <c r="C1077" s="12" t="s">
        <v>1275</v>
      </c>
      <c r="D1077" s="77" t="s">
        <v>1318</v>
      </c>
      <c r="E1077" s="77" t="s">
        <v>1327</v>
      </c>
      <c r="F1077" s="77" t="s">
        <v>1328</v>
      </c>
    </row>
    <row r="1078" customFormat="false" ht="12.75" hidden="true" customHeight="false" outlineLevel="0" collapsed="false">
      <c r="A1078" s="5" t="n">
        <v>1076</v>
      </c>
      <c r="B1078" s="12" t="s">
        <v>7</v>
      </c>
      <c r="C1078" s="12" t="s">
        <v>1275</v>
      </c>
      <c r="D1078" s="77" t="s">
        <v>1318</v>
      </c>
      <c r="E1078" s="77" t="s">
        <v>1327</v>
      </c>
      <c r="F1078" s="77" t="s">
        <v>1329</v>
      </c>
    </row>
    <row r="1079" customFormat="false" ht="12.75" hidden="true" customHeight="false" outlineLevel="0" collapsed="false">
      <c r="A1079" s="5" t="n">
        <v>1077</v>
      </c>
      <c r="B1079" s="12" t="s">
        <v>7</v>
      </c>
      <c r="C1079" s="12" t="s">
        <v>1275</v>
      </c>
      <c r="D1079" s="77" t="s">
        <v>1318</v>
      </c>
      <c r="E1079" s="77" t="s">
        <v>1330</v>
      </c>
      <c r="F1079" s="77" t="s">
        <v>1331</v>
      </c>
    </row>
    <row r="1080" customFormat="false" ht="12.75" hidden="true" customHeight="false" outlineLevel="0" collapsed="false">
      <c r="A1080" s="5" t="n">
        <v>1078</v>
      </c>
      <c r="B1080" s="12" t="s">
        <v>7</v>
      </c>
      <c r="C1080" s="12" t="s">
        <v>1275</v>
      </c>
      <c r="D1080" s="77" t="s">
        <v>1318</v>
      </c>
      <c r="E1080" s="77" t="s">
        <v>1318</v>
      </c>
      <c r="F1080" s="77" t="s">
        <v>1332</v>
      </c>
    </row>
    <row r="1081" customFormat="false" ht="12.75" hidden="true" customHeight="false" outlineLevel="0" collapsed="false">
      <c r="A1081" s="5" t="n">
        <v>1079</v>
      </c>
      <c r="B1081" s="12" t="s">
        <v>7</v>
      </c>
      <c r="C1081" s="12" t="s">
        <v>1275</v>
      </c>
      <c r="D1081" s="77" t="s">
        <v>1318</v>
      </c>
      <c r="E1081" s="77" t="s">
        <v>1318</v>
      </c>
      <c r="F1081" s="77" t="s">
        <v>1333</v>
      </c>
    </row>
    <row r="1082" customFormat="false" ht="12.75" hidden="true" customHeight="false" outlineLevel="0" collapsed="false">
      <c r="A1082" s="5" t="n">
        <v>1080</v>
      </c>
      <c r="B1082" s="12" t="s">
        <v>7</v>
      </c>
      <c r="C1082" s="12" t="s">
        <v>1275</v>
      </c>
      <c r="D1082" s="77" t="s">
        <v>1318</v>
      </c>
      <c r="E1082" s="77" t="s">
        <v>1318</v>
      </c>
      <c r="F1082" s="77" t="s">
        <v>1334</v>
      </c>
    </row>
    <row r="1083" customFormat="false" ht="12.75" hidden="true" customHeight="false" outlineLevel="0" collapsed="false">
      <c r="A1083" s="5" t="n">
        <v>1081</v>
      </c>
      <c r="B1083" s="12" t="s">
        <v>7</v>
      </c>
      <c r="C1083" s="12" t="s">
        <v>1275</v>
      </c>
      <c r="D1083" s="77" t="s">
        <v>1318</v>
      </c>
      <c r="E1083" s="77" t="s">
        <v>1318</v>
      </c>
      <c r="F1083" s="77" t="s">
        <v>1335</v>
      </c>
    </row>
    <row r="1084" customFormat="false" ht="12.75" hidden="true" customHeight="false" outlineLevel="0" collapsed="false">
      <c r="A1084" s="5" t="n">
        <v>1082</v>
      </c>
      <c r="B1084" s="12" t="s">
        <v>7</v>
      </c>
      <c r="C1084" s="12" t="s">
        <v>1275</v>
      </c>
      <c r="D1084" s="77" t="s">
        <v>1318</v>
      </c>
      <c r="E1084" s="77" t="s">
        <v>1318</v>
      </c>
      <c r="F1084" s="77" t="s">
        <v>1318</v>
      </c>
    </row>
    <row r="1085" customFormat="false" ht="12.75" hidden="true" customHeight="false" outlineLevel="0" collapsed="false">
      <c r="A1085" s="5" t="n">
        <v>1083</v>
      </c>
      <c r="B1085" s="12" t="s">
        <v>7</v>
      </c>
      <c r="C1085" s="12" t="s">
        <v>1275</v>
      </c>
      <c r="D1085" s="77" t="s">
        <v>1318</v>
      </c>
      <c r="E1085" s="77" t="s">
        <v>1318</v>
      </c>
      <c r="F1085" s="77" t="s">
        <v>1336</v>
      </c>
    </row>
    <row r="1086" customFormat="false" ht="12.75" hidden="true" customHeight="false" outlineLevel="0" collapsed="false">
      <c r="A1086" s="5" t="n">
        <v>1084</v>
      </c>
      <c r="B1086" s="12" t="s">
        <v>7</v>
      </c>
      <c r="C1086" s="12" t="s">
        <v>1275</v>
      </c>
      <c r="D1086" s="49" t="s">
        <v>1318</v>
      </c>
      <c r="E1086" s="6" t="s">
        <v>1337</v>
      </c>
      <c r="F1086" s="6" t="s">
        <v>1337</v>
      </c>
    </row>
    <row r="1087" customFormat="false" ht="12.75" hidden="true" customHeight="false" outlineLevel="0" collapsed="false">
      <c r="A1087" s="5" t="n">
        <v>1085</v>
      </c>
      <c r="B1087" s="12" t="s">
        <v>7</v>
      </c>
      <c r="C1087" s="12" t="s">
        <v>1275</v>
      </c>
      <c r="D1087" s="49" t="s">
        <v>1318</v>
      </c>
      <c r="E1087" s="77" t="s">
        <v>1330</v>
      </c>
      <c r="F1087" s="6" t="s">
        <v>1338</v>
      </c>
    </row>
    <row r="1088" customFormat="false" ht="12.75" hidden="true" customHeight="false" outlineLevel="0" collapsed="false">
      <c r="A1088" s="5" t="n">
        <v>1086</v>
      </c>
      <c r="B1088" s="12" t="s">
        <v>7</v>
      </c>
      <c r="C1088" s="12" t="s">
        <v>1275</v>
      </c>
      <c r="D1088" s="49" t="s">
        <v>1318</v>
      </c>
      <c r="E1088" s="77" t="s">
        <v>1339</v>
      </c>
      <c r="F1088" s="77" t="s">
        <v>1339</v>
      </c>
    </row>
    <row r="1089" customFormat="false" ht="12.75" hidden="true" customHeight="false" outlineLevel="0" collapsed="false">
      <c r="A1089" s="5" t="n">
        <v>1087</v>
      </c>
      <c r="B1089" s="12" t="s">
        <v>7</v>
      </c>
      <c r="C1089" s="12" t="s">
        <v>1275</v>
      </c>
      <c r="D1089" s="77" t="s">
        <v>1318</v>
      </c>
      <c r="E1089" s="77" t="s">
        <v>1340</v>
      </c>
      <c r="F1089" s="77" t="s">
        <v>1340</v>
      </c>
    </row>
    <row r="1090" customFormat="false" ht="12.75" hidden="true" customHeight="false" outlineLevel="0" collapsed="false">
      <c r="A1090" s="5" t="n">
        <v>1088</v>
      </c>
      <c r="B1090" s="12" t="s">
        <v>7</v>
      </c>
      <c r="C1090" s="12" t="s">
        <v>1275</v>
      </c>
      <c r="D1090" s="77" t="s">
        <v>1318</v>
      </c>
      <c r="E1090" s="77" t="s">
        <v>1341</v>
      </c>
      <c r="F1090" s="77" t="s">
        <v>1342</v>
      </c>
    </row>
    <row r="1091" customFormat="false" ht="12.75" hidden="true" customHeight="false" outlineLevel="0" collapsed="false">
      <c r="A1091" s="5" t="n">
        <v>1089</v>
      </c>
      <c r="B1091" s="12" t="s">
        <v>7</v>
      </c>
      <c r="C1091" s="12" t="s">
        <v>1275</v>
      </c>
      <c r="D1091" s="77" t="s">
        <v>1318</v>
      </c>
      <c r="E1091" s="81" t="s">
        <v>1343</v>
      </c>
      <c r="F1091" s="81" t="s">
        <v>1344</v>
      </c>
    </row>
    <row r="1092" customFormat="false" ht="12.75" hidden="true" customHeight="false" outlineLevel="0" collapsed="false">
      <c r="A1092" s="5" t="n">
        <v>1090</v>
      </c>
      <c r="B1092" s="12" t="s">
        <v>7</v>
      </c>
      <c r="C1092" s="12" t="s">
        <v>1275</v>
      </c>
      <c r="D1092" s="77" t="s">
        <v>1318</v>
      </c>
      <c r="E1092" s="81" t="s">
        <v>1345</v>
      </c>
      <c r="F1092" s="81" t="s">
        <v>1346</v>
      </c>
    </row>
    <row r="1093" customFormat="false" ht="12.75" hidden="true" customHeight="false" outlineLevel="0" collapsed="false">
      <c r="A1093" s="5" t="n">
        <v>1091</v>
      </c>
      <c r="B1093" s="82" t="s">
        <v>7</v>
      </c>
      <c r="C1093" s="82" t="s">
        <v>1275</v>
      </c>
      <c r="D1093" s="83" t="s">
        <v>1275</v>
      </c>
      <c r="E1093" s="83" t="s">
        <v>1347</v>
      </c>
      <c r="F1093" s="84" t="s">
        <v>1348</v>
      </c>
    </row>
    <row r="1094" customFormat="false" ht="12.75" hidden="true" customHeight="false" outlineLevel="0" collapsed="false">
      <c r="A1094" s="5" t="n">
        <v>1092</v>
      </c>
      <c r="B1094" s="12" t="s">
        <v>7</v>
      </c>
      <c r="C1094" s="12" t="s">
        <v>1275</v>
      </c>
      <c r="D1094" s="77" t="s">
        <v>1275</v>
      </c>
      <c r="E1094" s="49" t="s">
        <v>1347</v>
      </c>
      <c r="F1094" s="85" t="s">
        <v>1349</v>
      </c>
    </row>
    <row r="1095" customFormat="false" ht="12.75" hidden="true" customHeight="false" outlineLevel="0" collapsed="false">
      <c r="A1095" s="5" t="n">
        <v>1093</v>
      </c>
      <c r="B1095" s="12" t="s">
        <v>7</v>
      </c>
      <c r="C1095" s="12" t="s">
        <v>1275</v>
      </c>
      <c r="D1095" s="77" t="s">
        <v>1275</v>
      </c>
      <c r="E1095" s="49" t="s">
        <v>1347</v>
      </c>
      <c r="F1095" s="49" t="s">
        <v>801</v>
      </c>
    </row>
    <row r="1096" customFormat="false" ht="12.75" hidden="true" customHeight="false" outlineLevel="0" collapsed="false">
      <c r="A1096" s="5" t="n">
        <v>1094</v>
      </c>
      <c r="B1096" s="12" t="s">
        <v>7</v>
      </c>
      <c r="C1096" s="12" t="s">
        <v>1275</v>
      </c>
      <c r="D1096" s="77" t="s">
        <v>1275</v>
      </c>
      <c r="E1096" s="49" t="s">
        <v>1347</v>
      </c>
      <c r="F1096" s="49" t="s">
        <v>1350</v>
      </c>
    </row>
    <row r="1097" customFormat="false" ht="12.75" hidden="true" customHeight="false" outlineLevel="0" collapsed="false">
      <c r="A1097" s="5" t="n">
        <v>1095</v>
      </c>
      <c r="B1097" s="12" t="s">
        <v>7</v>
      </c>
      <c r="C1097" s="12" t="s">
        <v>1275</v>
      </c>
      <c r="D1097" s="77" t="s">
        <v>1275</v>
      </c>
      <c r="E1097" s="49" t="s">
        <v>1347</v>
      </c>
      <c r="F1097" s="49" t="s">
        <v>1351</v>
      </c>
    </row>
    <row r="1098" customFormat="false" ht="12.75" hidden="true" customHeight="false" outlineLevel="0" collapsed="false">
      <c r="A1098" s="5" t="n">
        <v>1096</v>
      </c>
      <c r="B1098" s="12" t="s">
        <v>7</v>
      </c>
      <c r="C1098" s="12" t="s">
        <v>1275</v>
      </c>
      <c r="D1098" s="86" t="s">
        <v>1275</v>
      </c>
      <c r="E1098" s="86" t="s">
        <v>1275</v>
      </c>
      <c r="F1098" s="86" t="s">
        <v>1352</v>
      </c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  <c r="LX1098" s="0"/>
      <c r="LY1098" s="0"/>
      <c r="LZ1098" s="0"/>
      <c r="MA1098" s="0"/>
      <c r="MB1098" s="0"/>
      <c r="MC1098" s="0"/>
      <c r="MD1098" s="0"/>
      <c r="ME1098" s="0"/>
      <c r="MF1098" s="0"/>
      <c r="MG1098" s="0"/>
      <c r="MH1098" s="0"/>
      <c r="MI1098" s="0"/>
      <c r="MJ1098" s="0"/>
      <c r="MK1098" s="0"/>
      <c r="ML1098" s="0"/>
      <c r="MM1098" s="0"/>
      <c r="MN1098" s="0"/>
      <c r="MO1098" s="0"/>
      <c r="MP1098" s="0"/>
      <c r="MQ1098" s="0"/>
      <c r="MR1098" s="0"/>
      <c r="MS1098" s="0"/>
      <c r="MT1098" s="0"/>
      <c r="MU1098" s="0"/>
      <c r="MV1098" s="0"/>
      <c r="MW1098" s="0"/>
      <c r="MX1098" s="0"/>
      <c r="MY1098" s="0"/>
      <c r="MZ1098" s="0"/>
      <c r="NA1098" s="0"/>
      <c r="NB1098" s="0"/>
      <c r="NC1098" s="0"/>
      <c r="ND1098" s="0"/>
      <c r="NE1098" s="0"/>
      <c r="NF1098" s="0"/>
      <c r="NG1098" s="0"/>
      <c r="NH1098" s="0"/>
      <c r="NI1098" s="0"/>
      <c r="NJ1098" s="0"/>
      <c r="NK1098" s="0"/>
      <c r="NL1098" s="0"/>
      <c r="NM1098" s="0"/>
      <c r="NN1098" s="0"/>
      <c r="NO1098" s="0"/>
      <c r="NP1098" s="0"/>
      <c r="NQ1098" s="0"/>
      <c r="NR1098" s="0"/>
      <c r="NS1098" s="0"/>
      <c r="NT1098" s="0"/>
      <c r="NU1098" s="0"/>
      <c r="NV1098" s="0"/>
      <c r="NW1098" s="0"/>
      <c r="NX1098" s="0"/>
      <c r="NY1098" s="0"/>
      <c r="NZ1098" s="0"/>
      <c r="OA1098" s="0"/>
      <c r="OB1098" s="0"/>
      <c r="OC1098" s="0"/>
      <c r="OD1098" s="0"/>
      <c r="OE1098" s="0"/>
      <c r="OF1098" s="0"/>
      <c r="OG1098" s="0"/>
      <c r="OH1098" s="0"/>
      <c r="OI1098" s="0"/>
      <c r="OJ1098" s="0"/>
      <c r="OK1098" s="0"/>
      <c r="OL1098" s="0"/>
      <c r="OM1098" s="0"/>
      <c r="ON1098" s="0"/>
      <c r="OO1098" s="0"/>
      <c r="OP1098" s="0"/>
      <c r="OQ1098" s="0"/>
      <c r="OR1098" s="0"/>
      <c r="OS1098" s="0"/>
      <c r="OT1098" s="0"/>
      <c r="OU1098" s="0"/>
      <c r="OV1098" s="0"/>
      <c r="OW1098" s="0"/>
      <c r="OX1098" s="0"/>
      <c r="OY1098" s="0"/>
      <c r="OZ1098" s="0"/>
      <c r="PA1098" s="0"/>
      <c r="PB1098" s="0"/>
      <c r="PC1098" s="0"/>
      <c r="PD1098" s="0"/>
      <c r="PE1098" s="0"/>
      <c r="PF1098" s="0"/>
      <c r="PG1098" s="0"/>
      <c r="PH1098" s="0"/>
      <c r="PI1098" s="0"/>
      <c r="PJ1098" s="0"/>
      <c r="PK1098" s="0"/>
      <c r="PL1098" s="0"/>
      <c r="PM1098" s="0"/>
      <c r="PN1098" s="0"/>
      <c r="PO1098" s="0"/>
      <c r="PP1098" s="0"/>
      <c r="PQ1098" s="0"/>
      <c r="PR1098" s="0"/>
      <c r="PS1098" s="0"/>
      <c r="PT1098" s="0"/>
      <c r="PU1098" s="0"/>
      <c r="PV1098" s="0"/>
      <c r="PW1098" s="0"/>
      <c r="PX1098" s="0"/>
      <c r="PY1098" s="0"/>
      <c r="PZ1098" s="0"/>
      <c r="QA1098" s="0"/>
      <c r="QB1098" s="0"/>
      <c r="QC1098" s="0"/>
      <c r="QD1098" s="0"/>
      <c r="QE1098" s="0"/>
      <c r="QF1098" s="0"/>
      <c r="QG1098" s="0"/>
      <c r="QH1098" s="0"/>
      <c r="QI1098" s="0"/>
      <c r="QJ1098" s="0"/>
      <c r="QK1098" s="0"/>
      <c r="QL1098" s="0"/>
      <c r="QM1098" s="0"/>
      <c r="QN1098" s="0"/>
      <c r="QO1098" s="0"/>
      <c r="QP1098" s="0"/>
      <c r="QQ1098" s="0"/>
      <c r="QR1098" s="0"/>
      <c r="QS1098" s="0"/>
      <c r="QT1098" s="0"/>
      <c r="QU1098" s="0"/>
      <c r="QV1098" s="0"/>
      <c r="QW1098" s="0"/>
      <c r="QX1098" s="0"/>
      <c r="QY1098" s="0"/>
      <c r="QZ1098" s="0"/>
      <c r="RA1098" s="0"/>
      <c r="RB1098" s="0"/>
      <c r="RC1098" s="0"/>
      <c r="RD1098" s="0"/>
      <c r="RE1098" s="0"/>
      <c r="RF1098" s="0"/>
      <c r="RG1098" s="0"/>
      <c r="RH1098" s="0"/>
      <c r="RI1098" s="0"/>
      <c r="RJ1098" s="0"/>
      <c r="RK1098" s="0"/>
      <c r="RL1098" s="0"/>
      <c r="RM1098" s="0"/>
      <c r="RN1098" s="0"/>
      <c r="RO1098" s="0"/>
      <c r="RP1098" s="0"/>
      <c r="RQ1098" s="0"/>
      <c r="RR1098" s="0"/>
      <c r="RS1098" s="0"/>
      <c r="RT1098" s="0"/>
      <c r="RU1098" s="0"/>
      <c r="RV1098" s="0"/>
      <c r="RW1098" s="0"/>
      <c r="RX1098" s="0"/>
      <c r="RY1098" s="0"/>
      <c r="RZ1098" s="0"/>
      <c r="SA1098" s="0"/>
      <c r="SB1098" s="0"/>
      <c r="SC1098" s="0"/>
      <c r="SD1098" s="0"/>
      <c r="SE1098" s="0"/>
      <c r="SF1098" s="0"/>
      <c r="SG1098" s="0"/>
      <c r="SH1098" s="0"/>
      <c r="SI1098" s="0"/>
      <c r="SJ1098" s="0"/>
      <c r="SK1098" s="0"/>
      <c r="SL1098" s="0"/>
      <c r="SM1098" s="0"/>
      <c r="SN1098" s="0"/>
      <c r="SO1098" s="0"/>
      <c r="SP1098" s="0"/>
      <c r="SQ1098" s="0"/>
      <c r="SR1098" s="0"/>
      <c r="SS1098" s="0"/>
      <c r="ST1098" s="0"/>
      <c r="SU1098" s="0"/>
      <c r="SV1098" s="0"/>
      <c r="SW1098" s="0"/>
      <c r="SX1098" s="0"/>
      <c r="SY1098" s="0"/>
      <c r="SZ1098" s="0"/>
      <c r="TA1098" s="0"/>
      <c r="TB1098" s="0"/>
      <c r="TC1098" s="0"/>
      <c r="TD1098" s="0"/>
      <c r="TE1098" s="0"/>
      <c r="TF1098" s="0"/>
      <c r="TG1098" s="0"/>
      <c r="TH1098" s="0"/>
      <c r="TI1098" s="0"/>
      <c r="TJ1098" s="0"/>
      <c r="TK1098" s="0"/>
      <c r="TL1098" s="0"/>
      <c r="TM1098" s="0"/>
      <c r="TN1098" s="0"/>
      <c r="TO1098" s="0"/>
      <c r="TP1098" s="0"/>
      <c r="TQ1098" s="0"/>
      <c r="TR1098" s="0"/>
      <c r="TS1098" s="0"/>
      <c r="TT1098" s="0"/>
      <c r="TU1098" s="0"/>
      <c r="TV1098" s="0"/>
      <c r="TW1098" s="0"/>
      <c r="TX1098" s="0"/>
      <c r="TY1098" s="0"/>
      <c r="TZ1098" s="0"/>
      <c r="UA1098" s="0"/>
      <c r="UB1098" s="0"/>
      <c r="UC1098" s="0"/>
      <c r="UD1098" s="0"/>
      <c r="UE1098" s="0"/>
      <c r="UF1098" s="0"/>
      <c r="UG1098" s="0"/>
      <c r="UH1098" s="0"/>
      <c r="UI1098" s="0"/>
      <c r="UJ1098" s="0"/>
      <c r="UK1098" s="0"/>
      <c r="UL1098" s="0"/>
      <c r="UM1098" s="0"/>
      <c r="UN1098" s="0"/>
      <c r="UO1098" s="0"/>
      <c r="UP1098" s="0"/>
      <c r="UQ1098" s="0"/>
      <c r="UR1098" s="0"/>
      <c r="US1098" s="0"/>
      <c r="UT1098" s="0"/>
      <c r="UU1098" s="0"/>
      <c r="UV1098" s="0"/>
      <c r="UW1098" s="0"/>
      <c r="UX1098" s="0"/>
      <c r="UY1098" s="0"/>
      <c r="UZ1098" s="0"/>
      <c r="VA1098" s="0"/>
      <c r="VB1098" s="0"/>
      <c r="VC1098" s="0"/>
      <c r="VD1098" s="0"/>
      <c r="VE1098" s="0"/>
      <c r="VF1098" s="0"/>
      <c r="VG1098" s="0"/>
      <c r="VH1098" s="0"/>
      <c r="VI1098" s="0"/>
      <c r="VJ1098" s="0"/>
      <c r="VK1098" s="0"/>
      <c r="VL1098" s="0"/>
      <c r="VM1098" s="0"/>
      <c r="VN1098" s="0"/>
      <c r="VO1098" s="0"/>
      <c r="VP1098" s="0"/>
      <c r="VQ1098" s="0"/>
      <c r="VR1098" s="0"/>
      <c r="VS1098" s="0"/>
      <c r="VT1098" s="0"/>
      <c r="VU1098" s="0"/>
      <c r="VV1098" s="0"/>
      <c r="VW1098" s="0"/>
      <c r="VX1098" s="0"/>
      <c r="VY1098" s="0"/>
      <c r="VZ1098" s="0"/>
      <c r="WA1098" s="0"/>
      <c r="WB1098" s="0"/>
      <c r="WC1098" s="0"/>
      <c r="WD1098" s="0"/>
      <c r="WE1098" s="0"/>
      <c r="WF1098" s="0"/>
      <c r="WG1098" s="0"/>
      <c r="WH1098" s="0"/>
      <c r="WI1098" s="0"/>
      <c r="WJ1098" s="0"/>
      <c r="WK1098" s="0"/>
      <c r="WL1098" s="0"/>
      <c r="WM1098" s="0"/>
      <c r="WN1098" s="0"/>
      <c r="WO1098" s="0"/>
      <c r="WP1098" s="0"/>
      <c r="WQ1098" s="0"/>
      <c r="WR1098" s="0"/>
      <c r="WS1098" s="0"/>
      <c r="WT1098" s="0"/>
      <c r="WU1098" s="0"/>
      <c r="WV1098" s="0"/>
      <c r="WW1098" s="0"/>
      <c r="WX1098" s="0"/>
      <c r="WY1098" s="0"/>
      <c r="WZ1098" s="0"/>
      <c r="XA1098" s="0"/>
      <c r="XB1098" s="0"/>
      <c r="XC1098" s="0"/>
      <c r="XD1098" s="0"/>
      <c r="XE1098" s="0"/>
      <c r="XF1098" s="0"/>
      <c r="XG1098" s="0"/>
      <c r="XH1098" s="0"/>
      <c r="XI1098" s="0"/>
      <c r="XJ1098" s="0"/>
      <c r="XK1098" s="0"/>
      <c r="XL1098" s="0"/>
      <c r="XM1098" s="0"/>
      <c r="XN1098" s="0"/>
      <c r="XO1098" s="0"/>
      <c r="XP1098" s="0"/>
      <c r="XQ1098" s="0"/>
      <c r="XR1098" s="0"/>
      <c r="XS1098" s="0"/>
      <c r="XT1098" s="0"/>
      <c r="XU1098" s="0"/>
      <c r="XV1098" s="0"/>
      <c r="XW1098" s="0"/>
      <c r="XX1098" s="0"/>
      <c r="XY1098" s="0"/>
      <c r="XZ1098" s="0"/>
      <c r="YA1098" s="0"/>
      <c r="YB1098" s="0"/>
      <c r="YC1098" s="0"/>
      <c r="YD1098" s="0"/>
      <c r="YE1098" s="0"/>
      <c r="YF1098" s="0"/>
      <c r="YG1098" s="0"/>
      <c r="YH1098" s="0"/>
      <c r="YI1098" s="0"/>
      <c r="YJ1098" s="0"/>
      <c r="YK1098" s="0"/>
      <c r="YL1098" s="0"/>
      <c r="YM1098" s="0"/>
      <c r="YN1098" s="0"/>
      <c r="YO1098" s="0"/>
      <c r="YP1098" s="0"/>
      <c r="YQ1098" s="0"/>
      <c r="YR1098" s="0"/>
      <c r="YS1098" s="0"/>
      <c r="YT1098" s="0"/>
      <c r="YU1098" s="0"/>
      <c r="YV1098" s="0"/>
      <c r="YW1098" s="0"/>
      <c r="YX1098" s="0"/>
      <c r="YY1098" s="0"/>
      <c r="YZ1098" s="0"/>
      <c r="ZA1098" s="0"/>
      <c r="ZB1098" s="0"/>
      <c r="ZC1098" s="0"/>
      <c r="ZD1098" s="0"/>
      <c r="ZE1098" s="0"/>
      <c r="ZF1098" s="0"/>
      <c r="ZG1098" s="0"/>
      <c r="ZH1098" s="0"/>
      <c r="ZI1098" s="0"/>
      <c r="ZJ1098" s="0"/>
      <c r="ZK1098" s="0"/>
      <c r="ZL1098" s="0"/>
      <c r="ZM1098" s="0"/>
      <c r="ZN1098" s="0"/>
      <c r="ZO1098" s="0"/>
      <c r="ZP1098" s="0"/>
      <c r="ZQ1098" s="0"/>
      <c r="ZR1098" s="0"/>
      <c r="ZS1098" s="0"/>
      <c r="ZT1098" s="0"/>
      <c r="ZU1098" s="0"/>
      <c r="ZV1098" s="0"/>
      <c r="ZW1098" s="0"/>
      <c r="ZX1098" s="0"/>
      <c r="ZY1098" s="0"/>
      <c r="ZZ1098" s="0"/>
      <c r="AAA1098" s="0"/>
      <c r="AAB1098" s="0"/>
      <c r="AAC1098" s="0"/>
      <c r="AAD1098" s="0"/>
      <c r="AAE1098" s="0"/>
      <c r="AAF1098" s="0"/>
      <c r="AAG1098" s="0"/>
      <c r="AAH1098" s="0"/>
      <c r="AAI1098" s="0"/>
      <c r="AAJ1098" s="0"/>
      <c r="AAK1098" s="0"/>
      <c r="AAL1098" s="0"/>
      <c r="AAM1098" s="0"/>
      <c r="AAN1098" s="0"/>
      <c r="AAO1098" s="0"/>
      <c r="AAP1098" s="0"/>
      <c r="AAQ1098" s="0"/>
      <c r="AAR1098" s="0"/>
      <c r="AAS1098" s="0"/>
      <c r="AAT1098" s="0"/>
      <c r="AAU1098" s="0"/>
      <c r="AAV1098" s="0"/>
      <c r="AAW1098" s="0"/>
      <c r="AAX1098" s="0"/>
      <c r="AAY1098" s="0"/>
      <c r="AAZ1098" s="0"/>
      <c r="ABA1098" s="0"/>
      <c r="ABB1098" s="0"/>
      <c r="ABC1098" s="0"/>
      <c r="ABD1098" s="0"/>
      <c r="ABE1098" s="0"/>
      <c r="ABF1098" s="0"/>
      <c r="ABG1098" s="0"/>
      <c r="ABH1098" s="0"/>
      <c r="ABI1098" s="0"/>
      <c r="ABJ1098" s="0"/>
      <c r="ABK1098" s="0"/>
      <c r="ABL1098" s="0"/>
      <c r="ABM1098" s="0"/>
      <c r="ABN1098" s="0"/>
      <c r="ABO1098" s="0"/>
      <c r="ABP1098" s="0"/>
      <c r="ABQ1098" s="0"/>
      <c r="ABR1098" s="0"/>
      <c r="ABS1098" s="0"/>
      <c r="ABT1098" s="0"/>
      <c r="ABU1098" s="0"/>
      <c r="ABV1098" s="0"/>
      <c r="ABW1098" s="0"/>
      <c r="ABX1098" s="0"/>
      <c r="ABY1098" s="0"/>
      <c r="ABZ1098" s="0"/>
      <c r="ACA1098" s="0"/>
      <c r="ACB1098" s="0"/>
      <c r="ACC1098" s="0"/>
      <c r="ACD1098" s="0"/>
      <c r="ACE1098" s="0"/>
      <c r="ACF1098" s="0"/>
      <c r="ACG1098" s="0"/>
      <c r="ACH1098" s="0"/>
      <c r="ACI1098" s="0"/>
      <c r="ACJ1098" s="0"/>
      <c r="ACK1098" s="0"/>
      <c r="ACL1098" s="0"/>
      <c r="ACM1098" s="0"/>
      <c r="ACN1098" s="0"/>
      <c r="ACO1098" s="0"/>
      <c r="ACP1098" s="0"/>
      <c r="ACQ1098" s="0"/>
      <c r="ACR1098" s="0"/>
      <c r="ACS1098" s="0"/>
      <c r="ACT1098" s="0"/>
      <c r="ACU1098" s="0"/>
      <c r="ACV1098" s="0"/>
      <c r="ACW1098" s="0"/>
      <c r="ACX1098" s="0"/>
      <c r="ACY1098" s="0"/>
      <c r="ACZ1098" s="0"/>
      <c r="ADA1098" s="0"/>
      <c r="ADB1098" s="0"/>
      <c r="ADC1098" s="0"/>
      <c r="ADD1098" s="0"/>
      <c r="ADE1098" s="0"/>
      <c r="ADF1098" s="0"/>
      <c r="ADG1098" s="0"/>
      <c r="ADH1098" s="0"/>
      <c r="ADI1098" s="0"/>
      <c r="ADJ1098" s="0"/>
      <c r="ADK1098" s="0"/>
      <c r="ADL1098" s="0"/>
      <c r="ADM1098" s="0"/>
      <c r="ADN1098" s="0"/>
      <c r="ADO1098" s="0"/>
      <c r="ADP1098" s="0"/>
      <c r="ADQ1098" s="0"/>
      <c r="ADR1098" s="0"/>
      <c r="ADS1098" s="0"/>
      <c r="ADT1098" s="0"/>
      <c r="ADU1098" s="0"/>
      <c r="ADV1098" s="0"/>
      <c r="ADW1098" s="0"/>
      <c r="ADX1098" s="0"/>
      <c r="ADY1098" s="0"/>
      <c r="ADZ1098" s="0"/>
      <c r="AEA1098" s="0"/>
      <c r="AEB1098" s="0"/>
      <c r="AEC1098" s="0"/>
      <c r="AED1098" s="0"/>
      <c r="AEE1098" s="0"/>
      <c r="AEF1098" s="0"/>
      <c r="AEG1098" s="0"/>
      <c r="AEH1098" s="0"/>
      <c r="AEI1098" s="0"/>
      <c r="AEJ1098" s="0"/>
      <c r="AEK1098" s="0"/>
      <c r="AEL1098" s="0"/>
      <c r="AEM1098" s="0"/>
      <c r="AEN1098" s="0"/>
      <c r="AEO1098" s="0"/>
      <c r="AEP1098" s="0"/>
      <c r="AEQ1098" s="0"/>
      <c r="AER1098" s="0"/>
      <c r="AES1098" s="0"/>
      <c r="AET1098" s="0"/>
      <c r="AEU1098" s="0"/>
      <c r="AEV1098" s="0"/>
      <c r="AEW1098" s="0"/>
      <c r="AEX1098" s="0"/>
      <c r="AEY1098" s="0"/>
      <c r="AEZ1098" s="0"/>
      <c r="AFA1098" s="0"/>
      <c r="AFB1098" s="0"/>
      <c r="AFC1098" s="0"/>
      <c r="AFD1098" s="0"/>
      <c r="AFE1098" s="0"/>
      <c r="AFF1098" s="0"/>
      <c r="AFG1098" s="0"/>
      <c r="AFH1098" s="0"/>
      <c r="AFI1098" s="0"/>
      <c r="AFJ1098" s="0"/>
      <c r="AFK1098" s="0"/>
      <c r="AFL1098" s="0"/>
      <c r="AFM1098" s="0"/>
      <c r="AFN1098" s="0"/>
      <c r="AFO1098" s="0"/>
      <c r="AFP1098" s="0"/>
      <c r="AFQ1098" s="0"/>
      <c r="AFR1098" s="0"/>
      <c r="AFS1098" s="0"/>
      <c r="AFT1098" s="0"/>
      <c r="AFU1098" s="0"/>
      <c r="AFV1098" s="0"/>
      <c r="AFW1098" s="0"/>
      <c r="AFX1098" s="0"/>
      <c r="AFY1098" s="0"/>
      <c r="AFZ1098" s="0"/>
      <c r="AGA1098" s="0"/>
      <c r="AGB1098" s="0"/>
      <c r="AGC1098" s="0"/>
      <c r="AGD1098" s="0"/>
      <c r="AGE1098" s="0"/>
      <c r="AGF1098" s="0"/>
      <c r="AGG1098" s="0"/>
      <c r="AGH1098" s="0"/>
      <c r="AGI1098" s="0"/>
      <c r="AGJ1098" s="0"/>
      <c r="AGK1098" s="0"/>
      <c r="AGL1098" s="0"/>
      <c r="AGM1098" s="0"/>
      <c r="AGN1098" s="0"/>
      <c r="AGO1098" s="0"/>
      <c r="AGP1098" s="0"/>
      <c r="AGQ1098" s="0"/>
      <c r="AGR1098" s="0"/>
      <c r="AGS1098" s="0"/>
      <c r="AGT1098" s="0"/>
      <c r="AGU1098" s="0"/>
      <c r="AGV1098" s="0"/>
      <c r="AGW1098" s="0"/>
      <c r="AGX1098" s="0"/>
      <c r="AGY1098" s="0"/>
      <c r="AGZ1098" s="0"/>
      <c r="AHA1098" s="0"/>
      <c r="AHB1098" s="0"/>
      <c r="AHC1098" s="0"/>
      <c r="AHD1098" s="0"/>
      <c r="AHE1098" s="0"/>
      <c r="AHF1098" s="0"/>
      <c r="AHG1098" s="0"/>
      <c r="AHH1098" s="0"/>
      <c r="AHI1098" s="0"/>
      <c r="AHJ1098" s="0"/>
      <c r="AHK1098" s="0"/>
      <c r="AHL1098" s="0"/>
      <c r="AHM1098" s="0"/>
      <c r="AHN1098" s="0"/>
      <c r="AHO1098" s="0"/>
      <c r="AHP1098" s="0"/>
      <c r="AHQ1098" s="0"/>
      <c r="AHR1098" s="0"/>
      <c r="AHS1098" s="0"/>
      <c r="AHT1098" s="0"/>
      <c r="AHU1098" s="0"/>
      <c r="AHV1098" s="0"/>
      <c r="AHW1098" s="0"/>
      <c r="AHX1098" s="0"/>
      <c r="AHY1098" s="0"/>
      <c r="AHZ1098" s="0"/>
      <c r="AIA1098" s="0"/>
      <c r="AIB1098" s="0"/>
      <c r="AIC1098" s="0"/>
      <c r="AID1098" s="0"/>
      <c r="AIE1098" s="0"/>
      <c r="AIF1098" s="0"/>
      <c r="AIG1098" s="0"/>
      <c r="AIH1098" s="0"/>
      <c r="AII1098" s="0"/>
      <c r="AIJ1098" s="0"/>
      <c r="AIK1098" s="0"/>
      <c r="AIL1098" s="0"/>
      <c r="AIM1098" s="0"/>
      <c r="AIN1098" s="0"/>
      <c r="AIO1098" s="0"/>
      <c r="AIP1098" s="0"/>
      <c r="AIQ1098" s="0"/>
      <c r="AIR1098" s="0"/>
      <c r="AIS1098" s="0"/>
      <c r="AIT1098" s="0"/>
      <c r="AIU1098" s="0"/>
      <c r="AIV1098" s="0"/>
      <c r="AIW1098" s="0"/>
      <c r="AIX1098" s="0"/>
      <c r="AIY1098" s="0"/>
      <c r="AIZ1098" s="0"/>
      <c r="AJA1098" s="0"/>
      <c r="AJB1098" s="0"/>
      <c r="AJC1098" s="0"/>
      <c r="AJD1098" s="0"/>
      <c r="AJE1098" s="0"/>
      <c r="AJF1098" s="0"/>
      <c r="AJG1098" s="0"/>
      <c r="AJH1098" s="0"/>
      <c r="AJI1098" s="0"/>
      <c r="AJJ1098" s="0"/>
      <c r="AJK1098" s="0"/>
      <c r="AJL1098" s="0"/>
      <c r="AJM1098" s="0"/>
      <c r="AJN1098" s="0"/>
      <c r="AJO1098" s="0"/>
      <c r="AJP1098" s="0"/>
      <c r="AJQ1098" s="0"/>
      <c r="AJR1098" s="0"/>
      <c r="AJS1098" s="0"/>
      <c r="AJT1098" s="0"/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customFormat="false" ht="12.75" hidden="true" customHeight="false" outlineLevel="0" collapsed="false">
      <c r="A1099" s="5" t="n">
        <v>1097</v>
      </c>
      <c r="B1099" s="12" t="s">
        <v>7</v>
      </c>
      <c r="C1099" s="12" t="s">
        <v>1275</v>
      </c>
      <c r="D1099" s="77" t="s">
        <v>1275</v>
      </c>
      <c r="E1099" s="49" t="s">
        <v>1353</v>
      </c>
      <c r="F1099" s="49" t="s">
        <v>1353</v>
      </c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/>
      <c r="LY1099" s="0"/>
      <c r="LZ1099" s="0"/>
      <c r="MA1099" s="0"/>
      <c r="MB1099" s="0"/>
      <c r="MC1099" s="0"/>
      <c r="MD1099" s="0"/>
      <c r="ME1099" s="0"/>
      <c r="MF1099" s="0"/>
      <c r="MG1099" s="0"/>
      <c r="MH1099" s="0"/>
      <c r="MI1099" s="0"/>
      <c r="MJ1099" s="0"/>
      <c r="MK1099" s="0"/>
      <c r="ML1099" s="0"/>
      <c r="MM1099" s="0"/>
      <c r="MN1099" s="0"/>
      <c r="MO1099" s="0"/>
      <c r="MP1099" s="0"/>
      <c r="MQ1099" s="0"/>
      <c r="MR1099" s="0"/>
      <c r="MS1099" s="0"/>
      <c r="MT1099" s="0"/>
      <c r="MU1099" s="0"/>
      <c r="MV1099" s="0"/>
      <c r="MW1099" s="0"/>
      <c r="MX1099" s="0"/>
      <c r="MY1099" s="0"/>
      <c r="MZ1099" s="0"/>
      <c r="NA1099" s="0"/>
      <c r="NB1099" s="0"/>
      <c r="NC1099" s="0"/>
      <c r="ND1099" s="0"/>
      <c r="NE1099" s="0"/>
      <c r="NF1099" s="0"/>
      <c r="NG1099" s="0"/>
      <c r="NH1099" s="0"/>
      <c r="NI1099" s="0"/>
      <c r="NJ1099" s="0"/>
      <c r="NK1099" s="0"/>
      <c r="NL1099" s="0"/>
      <c r="NM1099" s="0"/>
      <c r="NN1099" s="0"/>
      <c r="NO1099" s="0"/>
      <c r="NP1099" s="0"/>
      <c r="NQ1099" s="0"/>
      <c r="NR1099" s="0"/>
      <c r="NS1099" s="0"/>
      <c r="NT1099" s="0"/>
      <c r="NU1099" s="0"/>
      <c r="NV1099" s="0"/>
      <c r="NW1099" s="0"/>
      <c r="NX1099" s="0"/>
      <c r="NY1099" s="0"/>
      <c r="NZ1099" s="0"/>
      <c r="OA1099" s="0"/>
      <c r="OB1099" s="0"/>
      <c r="OC1099" s="0"/>
      <c r="OD1099" s="0"/>
      <c r="OE1099" s="0"/>
      <c r="OF1099" s="0"/>
      <c r="OG1099" s="0"/>
      <c r="OH1099" s="0"/>
      <c r="OI1099" s="0"/>
      <c r="OJ1099" s="0"/>
      <c r="OK1099" s="0"/>
      <c r="OL1099" s="0"/>
      <c r="OM1099" s="0"/>
      <c r="ON1099" s="0"/>
      <c r="OO1099" s="0"/>
      <c r="OP1099" s="0"/>
      <c r="OQ1099" s="0"/>
      <c r="OR1099" s="0"/>
      <c r="OS1099" s="0"/>
      <c r="OT1099" s="0"/>
      <c r="OU1099" s="0"/>
      <c r="OV1099" s="0"/>
      <c r="OW1099" s="0"/>
      <c r="OX1099" s="0"/>
      <c r="OY1099" s="0"/>
      <c r="OZ1099" s="0"/>
      <c r="PA1099" s="0"/>
      <c r="PB1099" s="0"/>
      <c r="PC1099" s="0"/>
      <c r="PD1099" s="0"/>
      <c r="PE1099" s="0"/>
      <c r="PF1099" s="0"/>
      <c r="PG1099" s="0"/>
      <c r="PH1099" s="0"/>
      <c r="PI1099" s="0"/>
      <c r="PJ1099" s="0"/>
      <c r="PK1099" s="0"/>
      <c r="PL1099" s="0"/>
      <c r="PM1099" s="0"/>
      <c r="PN1099" s="0"/>
      <c r="PO1099" s="0"/>
      <c r="PP1099" s="0"/>
      <c r="PQ1099" s="0"/>
      <c r="PR1099" s="0"/>
      <c r="PS1099" s="0"/>
      <c r="PT1099" s="0"/>
      <c r="PU1099" s="0"/>
      <c r="PV1099" s="0"/>
      <c r="PW1099" s="0"/>
      <c r="PX1099" s="0"/>
      <c r="PY1099" s="0"/>
      <c r="PZ1099" s="0"/>
      <c r="QA1099" s="0"/>
      <c r="QB1099" s="0"/>
      <c r="QC1099" s="0"/>
      <c r="QD1099" s="0"/>
      <c r="QE1099" s="0"/>
      <c r="QF1099" s="0"/>
      <c r="QG1099" s="0"/>
      <c r="QH1099" s="0"/>
      <c r="QI1099" s="0"/>
      <c r="QJ1099" s="0"/>
      <c r="QK1099" s="0"/>
      <c r="QL1099" s="0"/>
      <c r="QM1099" s="0"/>
      <c r="QN1099" s="0"/>
      <c r="QO1099" s="0"/>
      <c r="QP1099" s="0"/>
      <c r="QQ1099" s="0"/>
      <c r="QR1099" s="0"/>
      <c r="QS1099" s="0"/>
      <c r="QT1099" s="0"/>
      <c r="QU1099" s="0"/>
      <c r="QV1099" s="0"/>
      <c r="QW1099" s="0"/>
      <c r="QX1099" s="0"/>
      <c r="QY1099" s="0"/>
      <c r="QZ1099" s="0"/>
      <c r="RA1099" s="0"/>
      <c r="RB1099" s="0"/>
      <c r="RC1099" s="0"/>
      <c r="RD1099" s="0"/>
      <c r="RE1099" s="0"/>
      <c r="RF1099" s="0"/>
      <c r="RG1099" s="0"/>
      <c r="RH1099" s="0"/>
      <c r="RI1099" s="0"/>
      <c r="RJ1099" s="0"/>
      <c r="RK1099" s="0"/>
      <c r="RL1099" s="0"/>
      <c r="RM1099" s="0"/>
      <c r="RN1099" s="0"/>
      <c r="RO1099" s="0"/>
      <c r="RP1099" s="0"/>
      <c r="RQ1099" s="0"/>
      <c r="RR1099" s="0"/>
      <c r="RS1099" s="0"/>
      <c r="RT1099" s="0"/>
      <c r="RU1099" s="0"/>
      <c r="RV1099" s="0"/>
      <c r="RW1099" s="0"/>
      <c r="RX1099" s="0"/>
      <c r="RY1099" s="0"/>
      <c r="RZ1099" s="0"/>
      <c r="SA1099" s="0"/>
      <c r="SB1099" s="0"/>
      <c r="SC1099" s="0"/>
      <c r="SD1099" s="0"/>
      <c r="SE1099" s="0"/>
      <c r="SF1099" s="0"/>
      <c r="SG1099" s="0"/>
      <c r="SH1099" s="0"/>
      <c r="SI1099" s="0"/>
      <c r="SJ1099" s="0"/>
      <c r="SK1099" s="0"/>
      <c r="SL1099" s="0"/>
      <c r="SM1099" s="0"/>
      <c r="SN1099" s="0"/>
      <c r="SO1099" s="0"/>
      <c r="SP1099" s="0"/>
      <c r="SQ1099" s="0"/>
      <c r="SR1099" s="0"/>
      <c r="SS1099" s="0"/>
      <c r="ST1099" s="0"/>
      <c r="SU1099" s="0"/>
      <c r="SV1099" s="0"/>
      <c r="SW1099" s="0"/>
      <c r="SX1099" s="0"/>
      <c r="SY1099" s="0"/>
      <c r="SZ1099" s="0"/>
      <c r="TA1099" s="0"/>
      <c r="TB1099" s="0"/>
      <c r="TC1099" s="0"/>
      <c r="TD1099" s="0"/>
      <c r="TE1099" s="0"/>
      <c r="TF1099" s="0"/>
      <c r="TG1099" s="0"/>
      <c r="TH1099" s="0"/>
      <c r="TI1099" s="0"/>
      <c r="TJ1099" s="0"/>
      <c r="TK1099" s="0"/>
      <c r="TL1099" s="0"/>
      <c r="TM1099" s="0"/>
      <c r="TN1099" s="0"/>
      <c r="TO1099" s="0"/>
      <c r="TP1099" s="0"/>
      <c r="TQ1099" s="0"/>
      <c r="TR1099" s="0"/>
      <c r="TS1099" s="0"/>
      <c r="TT1099" s="0"/>
      <c r="TU1099" s="0"/>
      <c r="TV1099" s="0"/>
      <c r="TW1099" s="0"/>
      <c r="TX1099" s="0"/>
      <c r="TY1099" s="0"/>
      <c r="TZ1099" s="0"/>
      <c r="UA1099" s="0"/>
      <c r="UB1099" s="0"/>
      <c r="UC1099" s="0"/>
      <c r="UD1099" s="0"/>
      <c r="UE1099" s="0"/>
      <c r="UF1099" s="0"/>
      <c r="UG1099" s="0"/>
      <c r="UH1099" s="0"/>
      <c r="UI1099" s="0"/>
      <c r="UJ1099" s="0"/>
      <c r="UK1099" s="0"/>
      <c r="UL1099" s="0"/>
      <c r="UM1099" s="0"/>
      <c r="UN1099" s="0"/>
      <c r="UO1099" s="0"/>
      <c r="UP1099" s="0"/>
      <c r="UQ1099" s="0"/>
      <c r="UR1099" s="0"/>
      <c r="US1099" s="0"/>
      <c r="UT1099" s="0"/>
      <c r="UU1099" s="0"/>
      <c r="UV1099" s="0"/>
      <c r="UW1099" s="0"/>
      <c r="UX1099" s="0"/>
      <c r="UY1099" s="0"/>
      <c r="UZ1099" s="0"/>
      <c r="VA1099" s="0"/>
      <c r="VB1099" s="0"/>
      <c r="VC1099" s="0"/>
      <c r="VD1099" s="0"/>
      <c r="VE1099" s="0"/>
      <c r="VF1099" s="0"/>
      <c r="VG1099" s="0"/>
      <c r="VH1099" s="0"/>
      <c r="VI1099" s="0"/>
      <c r="VJ1099" s="0"/>
      <c r="VK1099" s="0"/>
      <c r="VL1099" s="0"/>
      <c r="VM1099" s="0"/>
      <c r="VN1099" s="0"/>
      <c r="VO1099" s="0"/>
      <c r="VP1099" s="0"/>
      <c r="VQ1099" s="0"/>
      <c r="VR1099" s="0"/>
      <c r="VS1099" s="0"/>
      <c r="VT1099" s="0"/>
      <c r="VU1099" s="0"/>
      <c r="VV1099" s="0"/>
      <c r="VW1099" s="0"/>
      <c r="VX1099" s="0"/>
      <c r="VY1099" s="0"/>
      <c r="VZ1099" s="0"/>
      <c r="WA1099" s="0"/>
      <c r="WB1099" s="0"/>
      <c r="WC1099" s="0"/>
      <c r="WD1099" s="0"/>
      <c r="WE1099" s="0"/>
      <c r="WF1099" s="0"/>
      <c r="WG1099" s="0"/>
      <c r="WH1099" s="0"/>
      <c r="WI1099" s="0"/>
      <c r="WJ1099" s="0"/>
      <c r="WK1099" s="0"/>
      <c r="WL1099" s="0"/>
      <c r="WM1099" s="0"/>
      <c r="WN1099" s="0"/>
      <c r="WO1099" s="0"/>
      <c r="WP1099" s="0"/>
      <c r="WQ1099" s="0"/>
      <c r="WR1099" s="0"/>
      <c r="WS1099" s="0"/>
      <c r="WT1099" s="0"/>
      <c r="WU1099" s="0"/>
      <c r="WV1099" s="0"/>
      <c r="WW1099" s="0"/>
      <c r="WX1099" s="0"/>
      <c r="WY1099" s="0"/>
      <c r="WZ1099" s="0"/>
      <c r="XA1099" s="0"/>
      <c r="XB1099" s="0"/>
      <c r="XC1099" s="0"/>
      <c r="XD1099" s="0"/>
      <c r="XE1099" s="0"/>
      <c r="XF1099" s="0"/>
      <c r="XG1099" s="0"/>
      <c r="XH1099" s="0"/>
      <c r="XI1099" s="0"/>
      <c r="XJ1099" s="0"/>
      <c r="XK1099" s="0"/>
      <c r="XL1099" s="0"/>
      <c r="XM1099" s="0"/>
      <c r="XN1099" s="0"/>
      <c r="XO1099" s="0"/>
      <c r="XP1099" s="0"/>
      <c r="XQ1099" s="0"/>
      <c r="XR1099" s="0"/>
      <c r="XS1099" s="0"/>
      <c r="XT1099" s="0"/>
      <c r="XU1099" s="0"/>
      <c r="XV1099" s="0"/>
      <c r="XW1099" s="0"/>
      <c r="XX1099" s="0"/>
      <c r="XY1099" s="0"/>
      <c r="XZ1099" s="0"/>
      <c r="YA1099" s="0"/>
      <c r="YB1099" s="0"/>
      <c r="YC1099" s="0"/>
      <c r="YD1099" s="0"/>
      <c r="YE1099" s="0"/>
      <c r="YF1099" s="0"/>
      <c r="YG1099" s="0"/>
      <c r="YH1099" s="0"/>
      <c r="YI1099" s="0"/>
      <c r="YJ1099" s="0"/>
      <c r="YK1099" s="0"/>
      <c r="YL1099" s="0"/>
      <c r="YM1099" s="0"/>
      <c r="YN1099" s="0"/>
      <c r="YO1099" s="0"/>
      <c r="YP1099" s="0"/>
      <c r="YQ1099" s="0"/>
      <c r="YR1099" s="0"/>
      <c r="YS1099" s="0"/>
      <c r="YT1099" s="0"/>
      <c r="YU1099" s="0"/>
      <c r="YV1099" s="0"/>
      <c r="YW1099" s="0"/>
      <c r="YX1099" s="0"/>
      <c r="YY1099" s="0"/>
      <c r="YZ1099" s="0"/>
      <c r="ZA1099" s="0"/>
      <c r="ZB1099" s="0"/>
      <c r="ZC1099" s="0"/>
      <c r="ZD1099" s="0"/>
      <c r="ZE1099" s="0"/>
      <c r="ZF1099" s="0"/>
      <c r="ZG1099" s="0"/>
      <c r="ZH1099" s="0"/>
      <c r="ZI1099" s="0"/>
      <c r="ZJ1099" s="0"/>
      <c r="ZK1099" s="0"/>
      <c r="ZL1099" s="0"/>
      <c r="ZM1099" s="0"/>
      <c r="ZN1099" s="0"/>
      <c r="ZO1099" s="0"/>
      <c r="ZP1099" s="0"/>
      <c r="ZQ1099" s="0"/>
      <c r="ZR1099" s="0"/>
      <c r="ZS1099" s="0"/>
      <c r="ZT1099" s="0"/>
      <c r="ZU1099" s="0"/>
      <c r="ZV1099" s="0"/>
      <c r="ZW1099" s="0"/>
      <c r="ZX1099" s="0"/>
      <c r="ZY1099" s="0"/>
      <c r="ZZ1099" s="0"/>
      <c r="AAA1099" s="0"/>
      <c r="AAB1099" s="0"/>
      <c r="AAC1099" s="0"/>
      <c r="AAD1099" s="0"/>
      <c r="AAE1099" s="0"/>
      <c r="AAF1099" s="0"/>
      <c r="AAG1099" s="0"/>
      <c r="AAH1099" s="0"/>
      <c r="AAI1099" s="0"/>
      <c r="AAJ1099" s="0"/>
      <c r="AAK1099" s="0"/>
      <c r="AAL1099" s="0"/>
      <c r="AAM1099" s="0"/>
      <c r="AAN1099" s="0"/>
      <c r="AAO1099" s="0"/>
      <c r="AAP1099" s="0"/>
      <c r="AAQ1099" s="0"/>
      <c r="AAR1099" s="0"/>
      <c r="AAS1099" s="0"/>
      <c r="AAT1099" s="0"/>
      <c r="AAU1099" s="0"/>
      <c r="AAV1099" s="0"/>
      <c r="AAW1099" s="0"/>
      <c r="AAX1099" s="0"/>
      <c r="AAY1099" s="0"/>
      <c r="AAZ1099" s="0"/>
      <c r="ABA1099" s="0"/>
      <c r="ABB1099" s="0"/>
      <c r="ABC1099" s="0"/>
      <c r="ABD1099" s="0"/>
      <c r="ABE1099" s="0"/>
      <c r="ABF1099" s="0"/>
      <c r="ABG1099" s="0"/>
      <c r="ABH1099" s="0"/>
      <c r="ABI1099" s="0"/>
      <c r="ABJ1099" s="0"/>
      <c r="ABK1099" s="0"/>
      <c r="ABL1099" s="0"/>
      <c r="ABM1099" s="0"/>
      <c r="ABN1099" s="0"/>
      <c r="ABO1099" s="0"/>
      <c r="ABP1099" s="0"/>
      <c r="ABQ1099" s="0"/>
      <c r="ABR1099" s="0"/>
      <c r="ABS1099" s="0"/>
      <c r="ABT1099" s="0"/>
      <c r="ABU1099" s="0"/>
      <c r="ABV1099" s="0"/>
      <c r="ABW1099" s="0"/>
      <c r="ABX1099" s="0"/>
      <c r="ABY1099" s="0"/>
      <c r="ABZ1099" s="0"/>
      <c r="ACA1099" s="0"/>
      <c r="ACB1099" s="0"/>
      <c r="ACC1099" s="0"/>
      <c r="ACD1099" s="0"/>
      <c r="ACE1099" s="0"/>
      <c r="ACF1099" s="0"/>
      <c r="ACG1099" s="0"/>
      <c r="ACH1099" s="0"/>
      <c r="ACI1099" s="0"/>
      <c r="ACJ1099" s="0"/>
      <c r="ACK1099" s="0"/>
      <c r="ACL1099" s="0"/>
      <c r="ACM1099" s="0"/>
      <c r="ACN1099" s="0"/>
      <c r="ACO1099" s="0"/>
      <c r="ACP1099" s="0"/>
      <c r="ACQ1099" s="0"/>
      <c r="ACR1099" s="0"/>
      <c r="ACS1099" s="0"/>
      <c r="ACT1099" s="0"/>
      <c r="ACU1099" s="0"/>
      <c r="ACV1099" s="0"/>
      <c r="ACW1099" s="0"/>
      <c r="ACX1099" s="0"/>
      <c r="ACY1099" s="0"/>
      <c r="ACZ1099" s="0"/>
      <c r="ADA1099" s="0"/>
      <c r="ADB1099" s="0"/>
      <c r="ADC1099" s="0"/>
      <c r="ADD1099" s="0"/>
      <c r="ADE1099" s="0"/>
      <c r="ADF1099" s="0"/>
      <c r="ADG1099" s="0"/>
      <c r="ADH1099" s="0"/>
      <c r="ADI1099" s="0"/>
      <c r="ADJ1099" s="0"/>
      <c r="ADK1099" s="0"/>
      <c r="ADL1099" s="0"/>
      <c r="ADM1099" s="0"/>
      <c r="ADN1099" s="0"/>
      <c r="ADO1099" s="0"/>
      <c r="ADP1099" s="0"/>
      <c r="ADQ1099" s="0"/>
      <c r="ADR1099" s="0"/>
      <c r="ADS1099" s="0"/>
      <c r="ADT1099" s="0"/>
      <c r="ADU1099" s="0"/>
      <c r="ADV1099" s="0"/>
      <c r="ADW1099" s="0"/>
      <c r="ADX1099" s="0"/>
      <c r="ADY1099" s="0"/>
      <c r="ADZ1099" s="0"/>
      <c r="AEA1099" s="0"/>
      <c r="AEB1099" s="0"/>
      <c r="AEC1099" s="0"/>
      <c r="AED1099" s="0"/>
      <c r="AEE1099" s="0"/>
      <c r="AEF1099" s="0"/>
      <c r="AEG1099" s="0"/>
      <c r="AEH1099" s="0"/>
      <c r="AEI1099" s="0"/>
      <c r="AEJ1099" s="0"/>
      <c r="AEK1099" s="0"/>
      <c r="AEL1099" s="0"/>
      <c r="AEM1099" s="0"/>
      <c r="AEN1099" s="0"/>
      <c r="AEO1099" s="0"/>
      <c r="AEP1099" s="0"/>
      <c r="AEQ1099" s="0"/>
      <c r="AER1099" s="0"/>
      <c r="AES1099" s="0"/>
      <c r="AET1099" s="0"/>
      <c r="AEU1099" s="0"/>
      <c r="AEV1099" s="0"/>
      <c r="AEW1099" s="0"/>
      <c r="AEX1099" s="0"/>
      <c r="AEY1099" s="0"/>
      <c r="AEZ1099" s="0"/>
      <c r="AFA1099" s="0"/>
      <c r="AFB1099" s="0"/>
      <c r="AFC1099" s="0"/>
      <c r="AFD1099" s="0"/>
      <c r="AFE1099" s="0"/>
      <c r="AFF1099" s="0"/>
      <c r="AFG1099" s="0"/>
      <c r="AFH1099" s="0"/>
      <c r="AFI1099" s="0"/>
      <c r="AFJ1099" s="0"/>
      <c r="AFK1099" s="0"/>
      <c r="AFL1099" s="0"/>
      <c r="AFM1099" s="0"/>
      <c r="AFN1099" s="0"/>
      <c r="AFO1099" s="0"/>
      <c r="AFP1099" s="0"/>
      <c r="AFQ1099" s="0"/>
      <c r="AFR1099" s="0"/>
      <c r="AFS1099" s="0"/>
      <c r="AFT1099" s="0"/>
      <c r="AFU1099" s="0"/>
      <c r="AFV1099" s="0"/>
      <c r="AFW1099" s="0"/>
      <c r="AFX1099" s="0"/>
      <c r="AFY1099" s="0"/>
      <c r="AFZ1099" s="0"/>
      <c r="AGA1099" s="0"/>
      <c r="AGB1099" s="0"/>
      <c r="AGC1099" s="0"/>
      <c r="AGD1099" s="0"/>
      <c r="AGE1099" s="0"/>
      <c r="AGF1099" s="0"/>
      <c r="AGG1099" s="0"/>
      <c r="AGH1099" s="0"/>
      <c r="AGI1099" s="0"/>
      <c r="AGJ1099" s="0"/>
      <c r="AGK1099" s="0"/>
      <c r="AGL1099" s="0"/>
      <c r="AGM1099" s="0"/>
      <c r="AGN1099" s="0"/>
      <c r="AGO1099" s="0"/>
      <c r="AGP1099" s="0"/>
      <c r="AGQ1099" s="0"/>
      <c r="AGR1099" s="0"/>
      <c r="AGS1099" s="0"/>
      <c r="AGT1099" s="0"/>
      <c r="AGU1099" s="0"/>
      <c r="AGV1099" s="0"/>
      <c r="AGW1099" s="0"/>
      <c r="AGX1099" s="0"/>
      <c r="AGY1099" s="0"/>
      <c r="AGZ1099" s="0"/>
      <c r="AHA1099" s="0"/>
      <c r="AHB1099" s="0"/>
      <c r="AHC1099" s="0"/>
      <c r="AHD1099" s="0"/>
      <c r="AHE1099" s="0"/>
      <c r="AHF1099" s="0"/>
      <c r="AHG1099" s="0"/>
      <c r="AHH1099" s="0"/>
      <c r="AHI1099" s="0"/>
      <c r="AHJ1099" s="0"/>
      <c r="AHK1099" s="0"/>
      <c r="AHL1099" s="0"/>
      <c r="AHM1099" s="0"/>
      <c r="AHN1099" s="0"/>
      <c r="AHO1099" s="0"/>
      <c r="AHP1099" s="0"/>
      <c r="AHQ1099" s="0"/>
      <c r="AHR1099" s="0"/>
      <c r="AHS1099" s="0"/>
      <c r="AHT1099" s="0"/>
      <c r="AHU1099" s="0"/>
      <c r="AHV1099" s="0"/>
      <c r="AHW1099" s="0"/>
      <c r="AHX1099" s="0"/>
      <c r="AHY1099" s="0"/>
      <c r="AHZ1099" s="0"/>
      <c r="AIA1099" s="0"/>
      <c r="AIB1099" s="0"/>
      <c r="AIC1099" s="0"/>
      <c r="AID1099" s="0"/>
      <c r="AIE1099" s="0"/>
      <c r="AIF1099" s="0"/>
      <c r="AIG1099" s="0"/>
      <c r="AIH1099" s="0"/>
      <c r="AII1099" s="0"/>
      <c r="AIJ1099" s="0"/>
      <c r="AIK1099" s="0"/>
      <c r="AIL1099" s="0"/>
      <c r="AIM1099" s="0"/>
      <c r="AIN1099" s="0"/>
      <c r="AIO1099" s="0"/>
      <c r="AIP1099" s="0"/>
      <c r="AIQ1099" s="0"/>
      <c r="AIR1099" s="0"/>
      <c r="AIS1099" s="0"/>
      <c r="AIT1099" s="0"/>
      <c r="AIU1099" s="0"/>
      <c r="AIV1099" s="0"/>
      <c r="AIW1099" s="0"/>
      <c r="AIX1099" s="0"/>
      <c r="AIY1099" s="0"/>
      <c r="AIZ1099" s="0"/>
      <c r="AJA1099" s="0"/>
      <c r="AJB1099" s="0"/>
      <c r="AJC1099" s="0"/>
      <c r="AJD1099" s="0"/>
      <c r="AJE1099" s="0"/>
      <c r="AJF1099" s="0"/>
      <c r="AJG1099" s="0"/>
      <c r="AJH1099" s="0"/>
      <c r="AJI1099" s="0"/>
      <c r="AJJ1099" s="0"/>
      <c r="AJK1099" s="0"/>
      <c r="AJL1099" s="0"/>
      <c r="AJM1099" s="0"/>
      <c r="AJN1099" s="0"/>
      <c r="AJO1099" s="0"/>
      <c r="AJP1099" s="0"/>
      <c r="AJQ1099" s="0"/>
      <c r="AJR1099" s="0"/>
      <c r="AJS1099" s="0"/>
      <c r="AJT1099" s="0"/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customFormat="false" ht="12.75" hidden="true" customHeight="false" outlineLevel="0" collapsed="false">
      <c r="A1100" s="5" t="n">
        <v>1098</v>
      </c>
      <c r="B1100" s="12" t="s">
        <v>7</v>
      </c>
      <c r="C1100" s="12" t="s">
        <v>1275</v>
      </c>
      <c r="D1100" s="77" t="s">
        <v>1275</v>
      </c>
      <c r="E1100" s="49" t="s">
        <v>1347</v>
      </c>
      <c r="F1100" s="49" t="s">
        <v>1354</v>
      </c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  <c r="IW1100" s="0"/>
      <c r="IX1100" s="0"/>
      <c r="IY1100" s="0"/>
      <c r="IZ1100" s="0"/>
      <c r="JA1100" s="0"/>
      <c r="JB1100" s="0"/>
      <c r="JC1100" s="0"/>
      <c r="JD1100" s="0"/>
      <c r="JE1100" s="0"/>
      <c r="JF1100" s="0"/>
      <c r="JG1100" s="0"/>
      <c r="JH1100" s="0"/>
      <c r="JI1100" s="0"/>
      <c r="JJ1100" s="0"/>
      <c r="JK1100" s="0"/>
      <c r="JL1100" s="0"/>
      <c r="JM1100" s="0"/>
      <c r="JN1100" s="0"/>
      <c r="JO1100" s="0"/>
      <c r="JP1100" s="0"/>
      <c r="JQ1100" s="0"/>
      <c r="JR1100" s="0"/>
      <c r="JS1100" s="0"/>
      <c r="JT1100" s="0"/>
      <c r="JU1100" s="0"/>
      <c r="JV1100" s="0"/>
      <c r="JW1100" s="0"/>
      <c r="JX1100" s="0"/>
      <c r="JY1100" s="0"/>
      <c r="JZ1100" s="0"/>
      <c r="KA1100" s="0"/>
      <c r="KB1100" s="0"/>
      <c r="KC1100" s="0"/>
      <c r="KD1100" s="0"/>
      <c r="KE1100" s="0"/>
      <c r="KF1100" s="0"/>
      <c r="KG1100" s="0"/>
      <c r="KH1100" s="0"/>
      <c r="KI1100" s="0"/>
      <c r="KJ1100" s="0"/>
      <c r="KK1100" s="0"/>
      <c r="KL1100" s="0"/>
      <c r="KM1100" s="0"/>
      <c r="KN1100" s="0"/>
      <c r="KO1100" s="0"/>
      <c r="KP1100" s="0"/>
      <c r="KQ1100" s="0"/>
      <c r="KR1100" s="0"/>
      <c r="KS1100" s="0"/>
      <c r="KT1100" s="0"/>
      <c r="KU1100" s="0"/>
      <c r="KV1100" s="0"/>
      <c r="KW1100" s="0"/>
      <c r="KX1100" s="0"/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  <c r="LX1100" s="0"/>
      <c r="LY1100" s="0"/>
      <c r="LZ1100" s="0"/>
      <c r="MA1100" s="0"/>
      <c r="MB1100" s="0"/>
      <c r="MC1100" s="0"/>
      <c r="MD1100" s="0"/>
      <c r="ME1100" s="0"/>
      <c r="MF1100" s="0"/>
      <c r="MG1100" s="0"/>
      <c r="MH1100" s="0"/>
      <c r="MI1100" s="0"/>
      <c r="MJ1100" s="0"/>
      <c r="MK1100" s="0"/>
      <c r="ML1100" s="0"/>
      <c r="MM1100" s="0"/>
      <c r="MN1100" s="0"/>
      <c r="MO1100" s="0"/>
      <c r="MP1100" s="0"/>
      <c r="MQ1100" s="0"/>
      <c r="MR1100" s="0"/>
      <c r="MS1100" s="0"/>
      <c r="MT1100" s="0"/>
      <c r="MU1100" s="0"/>
      <c r="MV1100" s="0"/>
      <c r="MW1100" s="0"/>
      <c r="MX1100" s="0"/>
      <c r="MY1100" s="0"/>
      <c r="MZ1100" s="0"/>
      <c r="NA1100" s="0"/>
      <c r="NB1100" s="0"/>
      <c r="NC1100" s="0"/>
      <c r="ND1100" s="0"/>
      <c r="NE1100" s="0"/>
      <c r="NF1100" s="0"/>
      <c r="NG1100" s="0"/>
      <c r="NH1100" s="0"/>
      <c r="NI1100" s="0"/>
      <c r="NJ1100" s="0"/>
      <c r="NK1100" s="0"/>
      <c r="NL1100" s="0"/>
      <c r="NM1100" s="0"/>
      <c r="NN1100" s="0"/>
      <c r="NO1100" s="0"/>
      <c r="NP1100" s="0"/>
      <c r="NQ1100" s="0"/>
      <c r="NR1100" s="0"/>
      <c r="NS1100" s="0"/>
      <c r="NT1100" s="0"/>
      <c r="NU1100" s="0"/>
      <c r="NV1100" s="0"/>
      <c r="NW1100" s="0"/>
      <c r="NX1100" s="0"/>
      <c r="NY1100" s="0"/>
      <c r="NZ1100" s="0"/>
      <c r="OA1100" s="0"/>
      <c r="OB1100" s="0"/>
      <c r="OC1100" s="0"/>
      <c r="OD1100" s="0"/>
      <c r="OE1100" s="0"/>
      <c r="OF1100" s="0"/>
      <c r="OG1100" s="0"/>
      <c r="OH1100" s="0"/>
      <c r="OI1100" s="0"/>
      <c r="OJ1100" s="0"/>
      <c r="OK1100" s="0"/>
      <c r="OL1100" s="0"/>
      <c r="OM1100" s="0"/>
      <c r="ON1100" s="0"/>
      <c r="OO1100" s="0"/>
      <c r="OP1100" s="0"/>
      <c r="OQ1100" s="0"/>
      <c r="OR1100" s="0"/>
      <c r="OS1100" s="0"/>
      <c r="OT1100" s="0"/>
      <c r="OU1100" s="0"/>
      <c r="OV1100" s="0"/>
      <c r="OW1100" s="0"/>
      <c r="OX1100" s="0"/>
      <c r="OY1100" s="0"/>
      <c r="OZ1100" s="0"/>
      <c r="PA1100" s="0"/>
      <c r="PB1100" s="0"/>
      <c r="PC1100" s="0"/>
      <c r="PD1100" s="0"/>
      <c r="PE1100" s="0"/>
      <c r="PF1100" s="0"/>
      <c r="PG1100" s="0"/>
      <c r="PH1100" s="0"/>
      <c r="PI1100" s="0"/>
      <c r="PJ1100" s="0"/>
      <c r="PK1100" s="0"/>
      <c r="PL1100" s="0"/>
      <c r="PM1100" s="0"/>
      <c r="PN1100" s="0"/>
      <c r="PO1100" s="0"/>
      <c r="PP1100" s="0"/>
      <c r="PQ1100" s="0"/>
      <c r="PR1100" s="0"/>
      <c r="PS1100" s="0"/>
      <c r="PT1100" s="0"/>
      <c r="PU1100" s="0"/>
      <c r="PV1100" s="0"/>
      <c r="PW1100" s="0"/>
      <c r="PX1100" s="0"/>
      <c r="PY1100" s="0"/>
      <c r="PZ1100" s="0"/>
      <c r="QA1100" s="0"/>
      <c r="QB1100" s="0"/>
      <c r="QC1100" s="0"/>
      <c r="QD1100" s="0"/>
      <c r="QE1100" s="0"/>
      <c r="QF1100" s="0"/>
      <c r="QG1100" s="0"/>
      <c r="QH1100" s="0"/>
      <c r="QI1100" s="0"/>
      <c r="QJ1100" s="0"/>
      <c r="QK1100" s="0"/>
      <c r="QL1100" s="0"/>
      <c r="QM1100" s="0"/>
      <c r="QN1100" s="0"/>
      <c r="QO1100" s="0"/>
      <c r="QP1100" s="0"/>
      <c r="QQ1100" s="0"/>
      <c r="QR1100" s="0"/>
      <c r="QS1100" s="0"/>
      <c r="QT1100" s="0"/>
      <c r="QU1100" s="0"/>
      <c r="QV1100" s="0"/>
      <c r="QW1100" s="0"/>
      <c r="QX1100" s="0"/>
      <c r="QY1100" s="0"/>
      <c r="QZ1100" s="0"/>
      <c r="RA1100" s="0"/>
      <c r="RB1100" s="0"/>
      <c r="RC1100" s="0"/>
      <c r="RD1100" s="0"/>
      <c r="RE1100" s="0"/>
      <c r="RF1100" s="0"/>
      <c r="RG1100" s="0"/>
      <c r="RH1100" s="0"/>
      <c r="RI1100" s="0"/>
      <c r="RJ1100" s="0"/>
      <c r="RK1100" s="0"/>
      <c r="RL1100" s="0"/>
      <c r="RM1100" s="0"/>
      <c r="RN1100" s="0"/>
      <c r="RO1100" s="0"/>
      <c r="RP1100" s="0"/>
      <c r="RQ1100" s="0"/>
      <c r="RR1100" s="0"/>
      <c r="RS1100" s="0"/>
      <c r="RT1100" s="0"/>
      <c r="RU1100" s="0"/>
      <c r="RV1100" s="0"/>
      <c r="RW1100" s="0"/>
      <c r="RX1100" s="0"/>
      <c r="RY1100" s="0"/>
      <c r="RZ1100" s="0"/>
      <c r="SA1100" s="0"/>
      <c r="SB1100" s="0"/>
      <c r="SC1100" s="0"/>
      <c r="SD1100" s="0"/>
      <c r="SE1100" s="0"/>
      <c r="SF1100" s="0"/>
      <c r="SG1100" s="0"/>
      <c r="SH1100" s="0"/>
      <c r="SI1100" s="0"/>
      <c r="SJ1100" s="0"/>
      <c r="SK1100" s="0"/>
      <c r="SL1100" s="0"/>
      <c r="SM1100" s="0"/>
      <c r="SN1100" s="0"/>
      <c r="SO1100" s="0"/>
      <c r="SP1100" s="0"/>
      <c r="SQ1100" s="0"/>
      <c r="SR1100" s="0"/>
      <c r="SS1100" s="0"/>
      <c r="ST1100" s="0"/>
      <c r="SU1100" s="0"/>
      <c r="SV1100" s="0"/>
      <c r="SW1100" s="0"/>
      <c r="SX1100" s="0"/>
      <c r="SY1100" s="0"/>
      <c r="SZ1100" s="0"/>
      <c r="TA1100" s="0"/>
      <c r="TB1100" s="0"/>
      <c r="TC1100" s="0"/>
      <c r="TD1100" s="0"/>
      <c r="TE1100" s="0"/>
      <c r="TF1100" s="0"/>
      <c r="TG1100" s="0"/>
      <c r="TH1100" s="0"/>
      <c r="TI1100" s="0"/>
      <c r="TJ1100" s="0"/>
      <c r="TK1100" s="0"/>
      <c r="TL1100" s="0"/>
      <c r="TM1100" s="0"/>
      <c r="TN1100" s="0"/>
      <c r="TO1100" s="0"/>
      <c r="TP1100" s="0"/>
      <c r="TQ1100" s="0"/>
      <c r="TR1100" s="0"/>
      <c r="TS1100" s="0"/>
      <c r="TT1100" s="0"/>
      <c r="TU1100" s="0"/>
      <c r="TV1100" s="0"/>
      <c r="TW1100" s="0"/>
      <c r="TX1100" s="0"/>
      <c r="TY1100" s="0"/>
      <c r="TZ1100" s="0"/>
      <c r="UA1100" s="0"/>
      <c r="UB1100" s="0"/>
      <c r="UC1100" s="0"/>
      <c r="UD1100" s="0"/>
      <c r="UE1100" s="0"/>
      <c r="UF1100" s="0"/>
      <c r="UG1100" s="0"/>
      <c r="UH1100" s="0"/>
      <c r="UI1100" s="0"/>
      <c r="UJ1100" s="0"/>
      <c r="UK1100" s="0"/>
      <c r="UL1100" s="0"/>
      <c r="UM1100" s="0"/>
      <c r="UN1100" s="0"/>
      <c r="UO1100" s="0"/>
      <c r="UP1100" s="0"/>
      <c r="UQ1100" s="0"/>
      <c r="UR1100" s="0"/>
      <c r="US1100" s="0"/>
      <c r="UT1100" s="0"/>
      <c r="UU1100" s="0"/>
      <c r="UV1100" s="0"/>
      <c r="UW1100" s="0"/>
      <c r="UX1100" s="0"/>
      <c r="UY1100" s="0"/>
      <c r="UZ1100" s="0"/>
      <c r="VA1100" s="0"/>
      <c r="VB1100" s="0"/>
      <c r="VC1100" s="0"/>
      <c r="VD1100" s="0"/>
      <c r="VE1100" s="0"/>
      <c r="VF1100" s="0"/>
      <c r="VG1100" s="0"/>
      <c r="VH1100" s="0"/>
      <c r="VI1100" s="0"/>
      <c r="VJ1100" s="0"/>
      <c r="VK1100" s="0"/>
      <c r="VL1100" s="0"/>
      <c r="VM1100" s="0"/>
      <c r="VN1100" s="0"/>
      <c r="VO1100" s="0"/>
      <c r="VP1100" s="0"/>
      <c r="VQ1100" s="0"/>
      <c r="VR1100" s="0"/>
      <c r="VS1100" s="0"/>
      <c r="VT1100" s="0"/>
      <c r="VU1100" s="0"/>
      <c r="VV1100" s="0"/>
      <c r="VW1100" s="0"/>
      <c r="VX1100" s="0"/>
      <c r="VY1100" s="0"/>
      <c r="VZ1100" s="0"/>
      <c r="WA1100" s="0"/>
      <c r="WB1100" s="0"/>
      <c r="WC1100" s="0"/>
      <c r="WD1100" s="0"/>
      <c r="WE1100" s="0"/>
      <c r="WF1100" s="0"/>
      <c r="WG1100" s="0"/>
      <c r="WH1100" s="0"/>
      <c r="WI1100" s="0"/>
      <c r="WJ1100" s="0"/>
      <c r="WK1100" s="0"/>
      <c r="WL1100" s="0"/>
      <c r="WM1100" s="0"/>
      <c r="WN1100" s="0"/>
      <c r="WO1100" s="0"/>
      <c r="WP1100" s="0"/>
      <c r="WQ1100" s="0"/>
      <c r="WR1100" s="0"/>
      <c r="WS1100" s="0"/>
      <c r="WT1100" s="0"/>
      <c r="WU1100" s="0"/>
      <c r="WV1100" s="0"/>
      <c r="WW1100" s="0"/>
      <c r="WX1100" s="0"/>
      <c r="WY1100" s="0"/>
      <c r="WZ1100" s="0"/>
      <c r="XA1100" s="0"/>
      <c r="XB1100" s="0"/>
      <c r="XC1100" s="0"/>
      <c r="XD1100" s="0"/>
      <c r="XE1100" s="0"/>
      <c r="XF1100" s="0"/>
      <c r="XG1100" s="0"/>
      <c r="XH1100" s="0"/>
      <c r="XI1100" s="0"/>
      <c r="XJ1100" s="0"/>
      <c r="XK1100" s="0"/>
      <c r="XL1100" s="0"/>
      <c r="XM1100" s="0"/>
      <c r="XN1100" s="0"/>
      <c r="XO1100" s="0"/>
      <c r="XP1100" s="0"/>
      <c r="XQ1100" s="0"/>
      <c r="XR1100" s="0"/>
      <c r="XS1100" s="0"/>
      <c r="XT1100" s="0"/>
      <c r="XU1100" s="0"/>
      <c r="XV1100" s="0"/>
      <c r="XW1100" s="0"/>
      <c r="XX1100" s="0"/>
      <c r="XY1100" s="0"/>
      <c r="XZ1100" s="0"/>
      <c r="YA1100" s="0"/>
      <c r="YB1100" s="0"/>
      <c r="YC1100" s="0"/>
      <c r="YD1100" s="0"/>
      <c r="YE1100" s="0"/>
      <c r="YF1100" s="0"/>
      <c r="YG1100" s="0"/>
      <c r="YH1100" s="0"/>
      <c r="YI1100" s="0"/>
      <c r="YJ1100" s="0"/>
      <c r="YK1100" s="0"/>
      <c r="YL1100" s="0"/>
      <c r="YM1100" s="0"/>
      <c r="YN1100" s="0"/>
      <c r="YO1100" s="0"/>
      <c r="YP1100" s="0"/>
      <c r="YQ1100" s="0"/>
      <c r="YR1100" s="0"/>
      <c r="YS1100" s="0"/>
      <c r="YT1100" s="0"/>
      <c r="YU1100" s="0"/>
      <c r="YV1100" s="0"/>
      <c r="YW1100" s="0"/>
      <c r="YX1100" s="0"/>
      <c r="YY1100" s="0"/>
      <c r="YZ1100" s="0"/>
      <c r="ZA1100" s="0"/>
      <c r="ZB1100" s="0"/>
      <c r="ZC1100" s="0"/>
      <c r="ZD1100" s="0"/>
      <c r="ZE1100" s="0"/>
      <c r="ZF1100" s="0"/>
      <c r="ZG1100" s="0"/>
      <c r="ZH1100" s="0"/>
      <c r="ZI1100" s="0"/>
      <c r="ZJ1100" s="0"/>
      <c r="ZK1100" s="0"/>
      <c r="ZL1100" s="0"/>
      <c r="ZM1100" s="0"/>
      <c r="ZN1100" s="0"/>
      <c r="ZO1100" s="0"/>
      <c r="ZP1100" s="0"/>
      <c r="ZQ1100" s="0"/>
      <c r="ZR1100" s="0"/>
      <c r="ZS1100" s="0"/>
      <c r="ZT1100" s="0"/>
      <c r="ZU1100" s="0"/>
      <c r="ZV1100" s="0"/>
      <c r="ZW1100" s="0"/>
      <c r="ZX1100" s="0"/>
      <c r="ZY1100" s="0"/>
      <c r="ZZ1100" s="0"/>
      <c r="AAA1100" s="0"/>
      <c r="AAB1100" s="0"/>
      <c r="AAC1100" s="0"/>
      <c r="AAD1100" s="0"/>
      <c r="AAE1100" s="0"/>
      <c r="AAF1100" s="0"/>
      <c r="AAG1100" s="0"/>
      <c r="AAH1100" s="0"/>
      <c r="AAI1100" s="0"/>
      <c r="AAJ1100" s="0"/>
      <c r="AAK1100" s="0"/>
      <c r="AAL1100" s="0"/>
      <c r="AAM1100" s="0"/>
      <c r="AAN1100" s="0"/>
      <c r="AAO1100" s="0"/>
      <c r="AAP1100" s="0"/>
      <c r="AAQ1100" s="0"/>
      <c r="AAR1100" s="0"/>
      <c r="AAS1100" s="0"/>
      <c r="AAT1100" s="0"/>
      <c r="AAU1100" s="0"/>
      <c r="AAV1100" s="0"/>
      <c r="AAW1100" s="0"/>
      <c r="AAX1100" s="0"/>
      <c r="AAY1100" s="0"/>
      <c r="AAZ1100" s="0"/>
      <c r="ABA1100" s="0"/>
      <c r="ABB1100" s="0"/>
      <c r="ABC1100" s="0"/>
      <c r="ABD1100" s="0"/>
      <c r="ABE1100" s="0"/>
      <c r="ABF1100" s="0"/>
      <c r="ABG1100" s="0"/>
      <c r="ABH1100" s="0"/>
      <c r="ABI1100" s="0"/>
      <c r="ABJ1100" s="0"/>
      <c r="ABK1100" s="0"/>
      <c r="ABL1100" s="0"/>
      <c r="ABM1100" s="0"/>
      <c r="ABN1100" s="0"/>
      <c r="ABO1100" s="0"/>
      <c r="ABP1100" s="0"/>
      <c r="ABQ1100" s="0"/>
      <c r="ABR1100" s="0"/>
      <c r="ABS1100" s="0"/>
      <c r="ABT1100" s="0"/>
      <c r="ABU1100" s="0"/>
      <c r="ABV1100" s="0"/>
      <c r="ABW1100" s="0"/>
      <c r="ABX1100" s="0"/>
      <c r="ABY1100" s="0"/>
      <c r="ABZ1100" s="0"/>
      <c r="ACA1100" s="0"/>
      <c r="ACB1100" s="0"/>
      <c r="ACC1100" s="0"/>
      <c r="ACD1100" s="0"/>
      <c r="ACE1100" s="0"/>
      <c r="ACF1100" s="0"/>
      <c r="ACG1100" s="0"/>
      <c r="ACH1100" s="0"/>
      <c r="ACI1100" s="0"/>
      <c r="ACJ1100" s="0"/>
      <c r="ACK1100" s="0"/>
      <c r="ACL1100" s="0"/>
      <c r="ACM1100" s="0"/>
      <c r="ACN1100" s="0"/>
      <c r="ACO1100" s="0"/>
      <c r="ACP1100" s="0"/>
      <c r="ACQ1100" s="0"/>
      <c r="ACR1100" s="0"/>
      <c r="ACS1100" s="0"/>
      <c r="ACT1100" s="0"/>
      <c r="ACU1100" s="0"/>
      <c r="ACV1100" s="0"/>
      <c r="ACW1100" s="0"/>
      <c r="ACX1100" s="0"/>
      <c r="ACY1100" s="0"/>
      <c r="ACZ1100" s="0"/>
      <c r="ADA1100" s="0"/>
      <c r="ADB1100" s="0"/>
      <c r="ADC1100" s="0"/>
      <c r="ADD1100" s="0"/>
      <c r="ADE1100" s="0"/>
      <c r="ADF1100" s="0"/>
      <c r="ADG1100" s="0"/>
      <c r="ADH1100" s="0"/>
      <c r="ADI1100" s="0"/>
      <c r="ADJ1100" s="0"/>
      <c r="ADK1100" s="0"/>
      <c r="ADL1100" s="0"/>
      <c r="ADM1100" s="0"/>
      <c r="ADN1100" s="0"/>
      <c r="ADO1100" s="0"/>
      <c r="ADP1100" s="0"/>
      <c r="ADQ1100" s="0"/>
      <c r="ADR1100" s="0"/>
      <c r="ADS1100" s="0"/>
      <c r="ADT1100" s="0"/>
      <c r="ADU1100" s="0"/>
      <c r="ADV1100" s="0"/>
      <c r="ADW1100" s="0"/>
      <c r="ADX1100" s="0"/>
      <c r="ADY1100" s="0"/>
      <c r="ADZ1100" s="0"/>
      <c r="AEA1100" s="0"/>
      <c r="AEB1100" s="0"/>
      <c r="AEC1100" s="0"/>
      <c r="AED1100" s="0"/>
      <c r="AEE1100" s="0"/>
      <c r="AEF1100" s="0"/>
      <c r="AEG1100" s="0"/>
      <c r="AEH1100" s="0"/>
      <c r="AEI1100" s="0"/>
      <c r="AEJ1100" s="0"/>
      <c r="AEK1100" s="0"/>
      <c r="AEL1100" s="0"/>
      <c r="AEM1100" s="0"/>
      <c r="AEN1100" s="0"/>
      <c r="AEO1100" s="0"/>
      <c r="AEP1100" s="0"/>
      <c r="AEQ1100" s="0"/>
      <c r="AER1100" s="0"/>
      <c r="AES1100" s="0"/>
      <c r="AET1100" s="0"/>
      <c r="AEU1100" s="0"/>
      <c r="AEV1100" s="0"/>
      <c r="AEW1100" s="0"/>
      <c r="AEX1100" s="0"/>
      <c r="AEY1100" s="0"/>
      <c r="AEZ1100" s="0"/>
      <c r="AFA1100" s="0"/>
      <c r="AFB1100" s="0"/>
      <c r="AFC1100" s="0"/>
      <c r="AFD1100" s="0"/>
      <c r="AFE1100" s="0"/>
      <c r="AFF1100" s="0"/>
      <c r="AFG1100" s="0"/>
      <c r="AFH1100" s="0"/>
      <c r="AFI1100" s="0"/>
      <c r="AFJ1100" s="0"/>
      <c r="AFK1100" s="0"/>
      <c r="AFL1100" s="0"/>
      <c r="AFM1100" s="0"/>
      <c r="AFN1100" s="0"/>
      <c r="AFO1100" s="0"/>
      <c r="AFP1100" s="0"/>
      <c r="AFQ1100" s="0"/>
      <c r="AFR1100" s="0"/>
      <c r="AFS1100" s="0"/>
      <c r="AFT1100" s="0"/>
      <c r="AFU1100" s="0"/>
      <c r="AFV1100" s="0"/>
      <c r="AFW1100" s="0"/>
      <c r="AFX1100" s="0"/>
      <c r="AFY1100" s="0"/>
      <c r="AFZ1100" s="0"/>
      <c r="AGA1100" s="0"/>
      <c r="AGB1100" s="0"/>
      <c r="AGC1100" s="0"/>
      <c r="AGD1100" s="0"/>
      <c r="AGE1100" s="0"/>
      <c r="AGF1100" s="0"/>
      <c r="AGG1100" s="0"/>
      <c r="AGH1100" s="0"/>
      <c r="AGI1100" s="0"/>
      <c r="AGJ1100" s="0"/>
      <c r="AGK1100" s="0"/>
      <c r="AGL1100" s="0"/>
      <c r="AGM1100" s="0"/>
      <c r="AGN1100" s="0"/>
      <c r="AGO1100" s="0"/>
      <c r="AGP1100" s="0"/>
      <c r="AGQ1100" s="0"/>
      <c r="AGR1100" s="0"/>
      <c r="AGS1100" s="0"/>
      <c r="AGT1100" s="0"/>
      <c r="AGU1100" s="0"/>
      <c r="AGV1100" s="0"/>
      <c r="AGW1100" s="0"/>
      <c r="AGX1100" s="0"/>
      <c r="AGY1100" s="0"/>
      <c r="AGZ1100" s="0"/>
      <c r="AHA1100" s="0"/>
      <c r="AHB1100" s="0"/>
      <c r="AHC1100" s="0"/>
      <c r="AHD1100" s="0"/>
      <c r="AHE1100" s="0"/>
      <c r="AHF1100" s="0"/>
      <c r="AHG1100" s="0"/>
      <c r="AHH1100" s="0"/>
      <c r="AHI1100" s="0"/>
      <c r="AHJ1100" s="0"/>
      <c r="AHK1100" s="0"/>
      <c r="AHL1100" s="0"/>
      <c r="AHM1100" s="0"/>
      <c r="AHN1100" s="0"/>
      <c r="AHO1100" s="0"/>
      <c r="AHP1100" s="0"/>
      <c r="AHQ1100" s="0"/>
      <c r="AHR1100" s="0"/>
      <c r="AHS1100" s="0"/>
      <c r="AHT1100" s="0"/>
      <c r="AHU1100" s="0"/>
      <c r="AHV1100" s="0"/>
      <c r="AHW1100" s="0"/>
      <c r="AHX1100" s="0"/>
      <c r="AHY1100" s="0"/>
      <c r="AHZ1100" s="0"/>
      <c r="AIA1100" s="0"/>
      <c r="AIB1100" s="0"/>
      <c r="AIC1100" s="0"/>
      <c r="AID1100" s="0"/>
      <c r="AIE1100" s="0"/>
      <c r="AIF1100" s="0"/>
      <c r="AIG1100" s="0"/>
      <c r="AIH1100" s="0"/>
      <c r="AII1100" s="0"/>
      <c r="AIJ1100" s="0"/>
      <c r="AIK1100" s="0"/>
      <c r="AIL1100" s="0"/>
      <c r="AIM1100" s="0"/>
      <c r="AIN1100" s="0"/>
      <c r="AIO1100" s="0"/>
      <c r="AIP1100" s="0"/>
      <c r="AIQ1100" s="0"/>
      <c r="AIR1100" s="0"/>
      <c r="AIS1100" s="0"/>
      <c r="AIT1100" s="0"/>
      <c r="AIU1100" s="0"/>
      <c r="AIV1100" s="0"/>
      <c r="AIW1100" s="0"/>
      <c r="AIX1100" s="0"/>
      <c r="AIY1100" s="0"/>
      <c r="AIZ1100" s="0"/>
      <c r="AJA1100" s="0"/>
      <c r="AJB1100" s="0"/>
      <c r="AJC1100" s="0"/>
      <c r="AJD1100" s="0"/>
      <c r="AJE1100" s="0"/>
      <c r="AJF1100" s="0"/>
      <c r="AJG1100" s="0"/>
      <c r="AJH1100" s="0"/>
      <c r="AJI1100" s="0"/>
      <c r="AJJ1100" s="0"/>
      <c r="AJK1100" s="0"/>
      <c r="AJL1100" s="0"/>
      <c r="AJM1100" s="0"/>
      <c r="AJN1100" s="0"/>
      <c r="AJO1100" s="0"/>
      <c r="AJP1100" s="0"/>
      <c r="AJQ1100" s="0"/>
      <c r="AJR1100" s="0"/>
      <c r="AJS1100" s="0"/>
      <c r="AJT1100" s="0"/>
      <c r="AJU1100" s="0"/>
      <c r="AJV1100" s="0"/>
      <c r="AJW1100" s="0"/>
      <c r="AJX1100" s="0"/>
      <c r="AJY1100" s="0"/>
      <c r="AJZ1100" s="0"/>
      <c r="AKA1100" s="0"/>
      <c r="AKB1100" s="0"/>
      <c r="AKC1100" s="0"/>
      <c r="AKD1100" s="0"/>
      <c r="AKE1100" s="0"/>
      <c r="AKF1100" s="0"/>
      <c r="AKG1100" s="0"/>
      <c r="AKH1100" s="0"/>
      <c r="AKI1100" s="0"/>
      <c r="AKJ1100" s="0"/>
      <c r="AKK1100" s="0"/>
      <c r="AKL1100" s="0"/>
      <c r="AKM1100" s="0"/>
      <c r="AKN1100" s="0"/>
      <c r="AKO1100" s="0"/>
      <c r="AKP1100" s="0"/>
      <c r="AKQ1100" s="0"/>
      <c r="AKR1100" s="0"/>
      <c r="AKS1100" s="0"/>
      <c r="AKT1100" s="0"/>
      <c r="AKU1100" s="0"/>
      <c r="AKV1100" s="0"/>
      <c r="AKW1100" s="0"/>
      <c r="AKX1100" s="0"/>
      <c r="AKY1100" s="0"/>
      <c r="AKZ1100" s="0"/>
      <c r="ALA1100" s="0"/>
      <c r="ALB1100" s="0"/>
      <c r="ALC1100" s="0"/>
      <c r="ALD1100" s="0"/>
      <c r="ALE1100" s="0"/>
      <c r="ALF1100" s="0"/>
      <c r="ALG1100" s="0"/>
      <c r="ALH1100" s="0"/>
      <c r="ALI1100" s="0"/>
      <c r="ALJ1100" s="0"/>
      <c r="ALK1100" s="0"/>
      <c r="ALL1100" s="0"/>
      <c r="ALM1100" s="0"/>
      <c r="ALN1100" s="0"/>
      <c r="ALO1100" s="0"/>
      <c r="ALP1100" s="0"/>
      <c r="ALQ1100" s="0"/>
      <c r="ALR1100" s="0"/>
      <c r="ALS1100" s="0"/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customFormat="false" ht="12.75" hidden="true" customHeight="false" outlineLevel="0" collapsed="false">
      <c r="A1101" s="5" t="n">
        <v>1099</v>
      </c>
      <c r="B1101" s="12" t="s">
        <v>7</v>
      </c>
      <c r="C1101" s="12" t="s">
        <v>1275</v>
      </c>
      <c r="D1101" s="77" t="s">
        <v>1275</v>
      </c>
      <c r="E1101" s="49" t="s">
        <v>1347</v>
      </c>
      <c r="F1101" s="49" t="s">
        <v>1355</v>
      </c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  <c r="IW1101" s="0"/>
      <c r="IX1101" s="0"/>
      <c r="IY1101" s="0"/>
      <c r="IZ1101" s="0"/>
      <c r="JA1101" s="0"/>
      <c r="JB1101" s="0"/>
      <c r="JC1101" s="0"/>
      <c r="JD1101" s="0"/>
      <c r="JE1101" s="0"/>
      <c r="JF1101" s="0"/>
      <c r="JG1101" s="0"/>
      <c r="JH1101" s="0"/>
      <c r="JI1101" s="0"/>
      <c r="JJ1101" s="0"/>
      <c r="JK1101" s="0"/>
      <c r="JL1101" s="0"/>
      <c r="JM1101" s="0"/>
      <c r="JN1101" s="0"/>
      <c r="JO1101" s="0"/>
      <c r="JP1101" s="0"/>
      <c r="JQ1101" s="0"/>
      <c r="JR1101" s="0"/>
      <c r="JS1101" s="0"/>
      <c r="JT1101" s="0"/>
      <c r="JU1101" s="0"/>
      <c r="JV1101" s="0"/>
      <c r="JW1101" s="0"/>
      <c r="JX1101" s="0"/>
      <c r="JY1101" s="0"/>
      <c r="JZ1101" s="0"/>
      <c r="KA1101" s="0"/>
      <c r="KB1101" s="0"/>
      <c r="KC1101" s="0"/>
      <c r="KD1101" s="0"/>
      <c r="KE1101" s="0"/>
      <c r="KF1101" s="0"/>
      <c r="KG1101" s="0"/>
      <c r="KH1101" s="0"/>
      <c r="KI1101" s="0"/>
      <c r="KJ1101" s="0"/>
      <c r="KK1101" s="0"/>
      <c r="KL1101" s="0"/>
      <c r="KM1101" s="0"/>
      <c r="KN1101" s="0"/>
      <c r="KO1101" s="0"/>
      <c r="KP1101" s="0"/>
      <c r="KQ1101" s="0"/>
      <c r="KR1101" s="0"/>
      <c r="KS1101" s="0"/>
      <c r="KT1101" s="0"/>
      <c r="KU1101" s="0"/>
      <c r="KV1101" s="0"/>
      <c r="KW1101" s="0"/>
      <c r="KX1101" s="0"/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  <c r="LX1101" s="0"/>
      <c r="LY1101" s="0"/>
      <c r="LZ1101" s="0"/>
      <c r="MA1101" s="0"/>
      <c r="MB1101" s="0"/>
      <c r="MC1101" s="0"/>
      <c r="MD1101" s="0"/>
      <c r="ME1101" s="0"/>
      <c r="MF1101" s="0"/>
      <c r="MG1101" s="0"/>
      <c r="MH1101" s="0"/>
      <c r="MI1101" s="0"/>
      <c r="MJ1101" s="0"/>
      <c r="MK1101" s="0"/>
      <c r="ML1101" s="0"/>
      <c r="MM1101" s="0"/>
      <c r="MN1101" s="0"/>
      <c r="MO1101" s="0"/>
      <c r="MP1101" s="0"/>
      <c r="MQ1101" s="0"/>
      <c r="MR1101" s="0"/>
      <c r="MS1101" s="0"/>
      <c r="MT1101" s="0"/>
      <c r="MU1101" s="0"/>
      <c r="MV1101" s="0"/>
      <c r="MW1101" s="0"/>
      <c r="MX1101" s="0"/>
      <c r="MY1101" s="0"/>
      <c r="MZ1101" s="0"/>
      <c r="NA1101" s="0"/>
      <c r="NB1101" s="0"/>
      <c r="NC1101" s="0"/>
      <c r="ND1101" s="0"/>
      <c r="NE1101" s="0"/>
      <c r="NF1101" s="0"/>
      <c r="NG1101" s="0"/>
      <c r="NH1101" s="0"/>
      <c r="NI1101" s="0"/>
      <c r="NJ1101" s="0"/>
      <c r="NK1101" s="0"/>
      <c r="NL1101" s="0"/>
      <c r="NM1101" s="0"/>
      <c r="NN1101" s="0"/>
      <c r="NO1101" s="0"/>
      <c r="NP1101" s="0"/>
      <c r="NQ1101" s="0"/>
      <c r="NR1101" s="0"/>
      <c r="NS1101" s="0"/>
      <c r="NT1101" s="0"/>
      <c r="NU1101" s="0"/>
      <c r="NV1101" s="0"/>
      <c r="NW1101" s="0"/>
      <c r="NX1101" s="0"/>
      <c r="NY1101" s="0"/>
      <c r="NZ1101" s="0"/>
      <c r="OA1101" s="0"/>
      <c r="OB1101" s="0"/>
      <c r="OC1101" s="0"/>
      <c r="OD1101" s="0"/>
      <c r="OE1101" s="0"/>
      <c r="OF1101" s="0"/>
      <c r="OG1101" s="0"/>
      <c r="OH1101" s="0"/>
      <c r="OI1101" s="0"/>
      <c r="OJ1101" s="0"/>
      <c r="OK1101" s="0"/>
      <c r="OL1101" s="0"/>
      <c r="OM1101" s="0"/>
      <c r="ON1101" s="0"/>
      <c r="OO1101" s="0"/>
      <c r="OP1101" s="0"/>
      <c r="OQ1101" s="0"/>
      <c r="OR1101" s="0"/>
      <c r="OS1101" s="0"/>
      <c r="OT1101" s="0"/>
      <c r="OU1101" s="0"/>
      <c r="OV1101" s="0"/>
      <c r="OW1101" s="0"/>
      <c r="OX1101" s="0"/>
      <c r="OY1101" s="0"/>
      <c r="OZ1101" s="0"/>
      <c r="PA1101" s="0"/>
      <c r="PB1101" s="0"/>
      <c r="PC1101" s="0"/>
      <c r="PD1101" s="0"/>
      <c r="PE1101" s="0"/>
      <c r="PF1101" s="0"/>
      <c r="PG1101" s="0"/>
      <c r="PH1101" s="0"/>
      <c r="PI1101" s="0"/>
      <c r="PJ1101" s="0"/>
      <c r="PK1101" s="0"/>
      <c r="PL1101" s="0"/>
      <c r="PM1101" s="0"/>
      <c r="PN1101" s="0"/>
      <c r="PO1101" s="0"/>
      <c r="PP1101" s="0"/>
      <c r="PQ1101" s="0"/>
      <c r="PR1101" s="0"/>
      <c r="PS1101" s="0"/>
      <c r="PT1101" s="0"/>
      <c r="PU1101" s="0"/>
      <c r="PV1101" s="0"/>
      <c r="PW1101" s="0"/>
      <c r="PX1101" s="0"/>
      <c r="PY1101" s="0"/>
      <c r="PZ1101" s="0"/>
      <c r="QA1101" s="0"/>
      <c r="QB1101" s="0"/>
      <c r="QC1101" s="0"/>
      <c r="QD1101" s="0"/>
      <c r="QE1101" s="0"/>
      <c r="QF1101" s="0"/>
      <c r="QG1101" s="0"/>
      <c r="QH1101" s="0"/>
      <c r="QI1101" s="0"/>
      <c r="QJ1101" s="0"/>
      <c r="QK1101" s="0"/>
      <c r="QL1101" s="0"/>
      <c r="QM1101" s="0"/>
      <c r="QN1101" s="0"/>
      <c r="QO1101" s="0"/>
      <c r="QP1101" s="0"/>
      <c r="QQ1101" s="0"/>
      <c r="QR1101" s="0"/>
      <c r="QS1101" s="0"/>
      <c r="QT1101" s="0"/>
      <c r="QU1101" s="0"/>
      <c r="QV1101" s="0"/>
      <c r="QW1101" s="0"/>
      <c r="QX1101" s="0"/>
      <c r="QY1101" s="0"/>
      <c r="QZ1101" s="0"/>
      <c r="RA1101" s="0"/>
      <c r="RB1101" s="0"/>
      <c r="RC1101" s="0"/>
      <c r="RD1101" s="0"/>
      <c r="RE1101" s="0"/>
      <c r="RF1101" s="0"/>
      <c r="RG1101" s="0"/>
      <c r="RH1101" s="0"/>
      <c r="RI1101" s="0"/>
      <c r="RJ1101" s="0"/>
      <c r="RK1101" s="0"/>
      <c r="RL1101" s="0"/>
      <c r="RM1101" s="0"/>
      <c r="RN1101" s="0"/>
      <c r="RO1101" s="0"/>
      <c r="RP1101" s="0"/>
      <c r="RQ1101" s="0"/>
      <c r="RR1101" s="0"/>
      <c r="RS1101" s="0"/>
      <c r="RT1101" s="0"/>
      <c r="RU1101" s="0"/>
      <c r="RV1101" s="0"/>
      <c r="RW1101" s="0"/>
      <c r="RX1101" s="0"/>
      <c r="RY1101" s="0"/>
      <c r="RZ1101" s="0"/>
      <c r="SA1101" s="0"/>
      <c r="SB1101" s="0"/>
      <c r="SC1101" s="0"/>
      <c r="SD1101" s="0"/>
      <c r="SE1101" s="0"/>
      <c r="SF1101" s="0"/>
      <c r="SG1101" s="0"/>
      <c r="SH1101" s="0"/>
      <c r="SI1101" s="0"/>
      <c r="SJ1101" s="0"/>
      <c r="SK1101" s="0"/>
      <c r="SL1101" s="0"/>
      <c r="SM1101" s="0"/>
      <c r="SN1101" s="0"/>
      <c r="SO1101" s="0"/>
      <c r="SP1101" s="0"/>
      <c r="SQ1101" s="0"/>
      <c r="SR1101" s="0"/>
      <c r="SS1101" s="0"/>
      <c r="ST1101" s="0"/>
      <c r="SU1101" s="0"/>
      <c r="SV1101" s="0"/>
      <c r="SW1101" s="0"/>
      <c r="SX1101" s="0"/>
      <c r="SY1101" s="0"/>
      <c r="SZ1101" s="0"/>
      <c r="TA1101" s="0"/>
      <c r="TB1101" s="0"/>
      <c r="TC1101" s="0"/>
      <c r="TD1101" s="0"/>
      <c r="TE1101" s="0"/>
      <c r="TF1101" s="0"/>
      <c r="TG1101" s="0"/>
      <c r="TH1101" s="0"/>
      <c r="TI1101" s="0"/>
      <c r="TJ1101" s="0"/>
      <c r="TK1101" s="0"/>
      <c r="TL1101" s="0"/>
      <c r="TM1101" s="0"/>
      <c r="TN1101" s="0"/>
      <c r="TO1101" s="0"/>
      <c r="TP1101" s="0"/>
      <c r="TQ1101" s="0"/>
      <c r="TR1101" s="0"/>
      <c r="TS1101" s="0"/>
      <c r="TT1101" s="0"/>
      <c r="TU1101" s="0"/>
      <c r="TV1101" s="0"/>
      <c r="TW1101" s="0"/>
      <c r="TX1101" s="0"/>
      <c r="TY1101" s="0"/>
      <c r="TZ1101" s="0"/>
      <c r="UA1101" s="0"/>
      <c r="UB1101" s="0"/>
      <c r="UC1101" s="0"/>
      <c r="UD1101" s="0"/>
      <c r="UE1101" s="0"/>
      <c r="UF1101" s="0"/>
      <c r="UG1101" s="0"/>
      <c r="UH1101" s="0"/>
      <c r="UI1101" s="0"/>
      <c r="UJ1101" s="0"/>
      <c r="UK1101" s="0"/>
      <c r="UL1101" s="0"/>
      <c r="UM1101" s="0"/>
      <c r="UN1101" s="0"/>
      <c r="UO1101" s="0"/>
      <c r="UP1101" s="0"/>
      <c r="UQ1101" s="0"/>
      <c r="UR1101" s="0"/>
      <c r="US1101" s="0"/>
      <c r="UT1101" s="0"/>
      <c r="UU1101" s="0"/>
      <c r="UV1101" s="0"/>
      <c r="UW1101" s="0"/>
      <c r="UX1101" s="0"/>
      <c r="UY1101" s="0"/>
      <c r="UZ1101" s="0"/>
      <c r="VA1101" s="0"/>
      <c r="VB1101" s="0"/>
      <c r="VC1101" s="0"/>
      <c r="VD1101" s="0"/>
      <c r="VE1101" s="0"/>
      <c r="VF1101" s="0"/>
      <c r="VG1101" s="0"/>
      <c r="VH1101" s="0"/>
      <c r="VI1101" s="0"/>
      <c r="VJ1101" s="0"/>
      <c r="VK1101" s="0"/>
      <c r="VL1101" s="0"/>
      <c r="VM1101" s="0"/>
      <c r="VN1101" s="0"/>
      <c r="VO1101" s="0"/>
      <c r="VP1101" s="0"/>
      <c r="VQ1101" s="0"/>
      <c r="VR1101" s="0"/>
      <c r="VS1101" s="0"/>
      <c r="VT1101" s="0"/>
      <c r="VU1101" s="0"/>
      <c r="VV1101" s="0"/>
      <c r="VW1101" s="0"/>
      <c r="VX1101" s="0"/>
      <c r="VY1101" s="0"/>
      <c r="VZ1101" s="0"/>
      <c r="WA1101" s="0"/>
      <c r="WB1101" s="0"/>
      <c r="WC1101" s="0"/>
      <c r="WD1101" s="0"/>
      <c r="WE1101" s="0"/>
      <c r="WF1101" s="0"/>
      <c r="WG1101" s="0"/>
      <c r="WH1101" s="0"/>
      <c r="WI1101" s="0"/>
      <c r="WJ1101" s="0"/>
      <c r="WK1101" s="0"/>
      <c r="WL1101" s="0"/>
      <c r="WM1101" s="0"/>
      <c r="WN1101" s="0"/>
      <c r="WO1101" s="0"/>
      <c r="WP1101" s="0"/>
      <c r="WQ1101" s="0"/>
      <c r="WR1101" s="0"/>
      <c r="WS1101" s="0"/>
      <c r="WT1101" s="0"/>
      <c r="WU1101" s="0"/>
      <c r="WV1101" s="0"/>
      <c r="WW1101" s="0"/>
      <c r="WX1101" s="0"/>
      <c r="WY1101" s="0"/>
      <c r="WZ1101" s="0"/>
      <c r="XA1101" s="0"/>
      <c r="XB1101" s="0"/>
      <c r="XC1101" s="0"/>
      <c r="XD1101" s="0"/>
      <c r="XE1101" s="0"/>
      <c r="XF1101" s="0"/>
      <c r="XG1101" s="0"/>
      <c r="XH1101" s="0"/>
      <c r="XI1101" s="0"/>
      <c r="XJ1101" s="0"/>
      <c r="XK1101" s="0"/>
      <c r="XL1101" s="0"/>
      <c r="XM1101" s="0"/>
      <c r="XN1101" s="0"/>
      <c r="XO1101" s="0"/>
      <c r="XP1101" s="0"/>
      <c r="XQ1101" s="0"/>
      <c r="XR1101" s="0"/>
      <c r="XS1101" s="0"/>
      <c r="XT1101" s="0"/>
      <c r="XU1101" s="0"/>
      <c r="XV1101" s="0"/>
      <c r="XW1101" s="0"/>
      <c r="XX1101" s="0"/>
      <c r="XY1101" s="0"/>
      <c r="XZ1101" s="0"/>
      <c r="YA1101" s="0"/>
      <c r="YB1101" s="0"/>
      <c r="YC1101" s="0"/>
      <c r="YD1101" s="0"/>
      <c r="YE1101" s="0"/>
      <c r="YF1101" s="0"/>
      <c r="YG1101" s="0"/>
      <c r="YH1101" s="0"/>
      <c r="YI1101" s="0"/>
      <c r="YJ1101" s="0"/>
      <c r="YK1101" s="0"/>
      <c r="YL1101" s="0"/>
      <c r="YM1101" s="0"/>
      <c r="YN1101" s="0"/>
      <c r="YO1101" s="0"/>
      <c r="YP1101" s="0"/>
      <c r="YQ1101" s="0"/>
      <c r="YR1101" s="0"/>
      <c r="YS1101" s="0"/>
      <c r="YT1101" s="0"/>
      <c r="YU1101" s="0"/>
      <c r="YV1101" s="0"/>
      <c r="YW1101" s="0"/>
      <c r="YX1101" s="0"/>
      <c r="YY1101" s="0"/>
      <c r="YZ1101" s="0"/>
      <c r="ZA1101" s="0"/>
      <c r="ZB1101" s="0"/>
      <c r="ZC1101" s="0"/>
      <c r="ZD1101" s="0"/>
      <c r="ZE1101" s="0"/>
      <c r="ZF1101" s="0"/>
      <c r="ZG1101" s="0"/>
      <c r="ZH1101" s="0"/>
      <c r="ZI1101" s="0"/>
      <c r="ZJ1101" s="0"/>
      <c r="ZK1101" s="0"/>
      <c r="ZL1101" s="0"/>
      <c r="ZM1101" s="0"/>
      <c r="ZN1101" s="0"/>
      <c r="ZO1101" s="0"/>
      <c r="ZP1101" s="0"/>
      <c r="ZQ1101" s="0"/>
      <c r="ZR1101" s="0"/>
      <c r="ZS1101" s="0"/>
      <c r="ZT1101" s="0"/>
      <c r="ZU1101" s="0"/>
      <c r="ZV1101" s="0"/>
      <c r="ZW1101" s="0"/>
      <c r="ZX1101" s="0"/>
      <c r="ZY1101" s="0"/>
      <c r="ZZ1101" s="0"/>
      <c r="AAA1101" s="0"/>
      <c r="AAB1101" s="0"/>
      <c r="AAC1101" s="0"/>
      <c r="AAD1101" s="0"/>
      <c r="AAE1101" s="0"/>
      <c r="AAF1101" s="0"/>
      <c r="AAG1101" s="0"/>
      <c r="AAH1101" s="0"/>
      <c r="AAI1101" s="0"/>
      <c r="AAJ1101" s="0"/>
      <c r="AAK1101" s="0"/>
      <c r="AAL1101" s="0"/>
      <c r="AAM1101" s="0"/>
      <c r="AAN1101" s="0"/>
      <c r="AAO1101" s="0"/>
      <c r="AAP1101" s="0"/>
      <c r="AAQ1101" s="0"/>
      <c r="AAR1101" s="0"/>
      <c r="AAS1101" s="0"/>
      <c r="AAT1101" s="0"/>
      <c r="AAU1101" s="0"/>
      <c r="AAV1101" s="0"/>
      <c r="AAW1101" s="0"/>
      <c r="AAX1101" s="0"/>
      <c r="AAY1101" s="0"/>
      <c r="AAZ1101" s="0"/>
      <c r="ABA1101" s="0"/>
      <c r="ABB1101" s="0"/>
      <c r="ABC1101" s="0"/>
      <c r="ABD1101" s="0"/>
      <c r="ABE1101" s="0"/>
      <c r="ABF1101" s="0"/>
      <c r="ABG1101" s="0"/>
      <c r="ABH1101" s="0"/>
      <c r="ABI1101" s="0"/>
      <c r="ABJ1101" s="0"/>
      <c r="ABK1101" s="0"/>
      <c r="ABL1101" s="0"/>
      <c r="ABM1101" s="0"/>
      <c r="ABN1101" s="0"/>
      <c r="ABO1101" s="0"/>
      <c r="ABP1101" s="0"/>
      <c r="ABQ1101" s="0"/>
      <c r="ABR1101" s="0"/>
      <c r="ABS1101" s="0"/>
      <c r="ABT1101" s="0"/>
      <c r="ABU1101" s="0"/>
      <c r="ABV1101" s="0"/>
      <c r="ABW1101" s="0"/>
      <c r="ABX1101" s="0"/>
      <c r="ABY1101" s="0"/>
      <c r="ABZ1101" s="0"/>
      <c r="ACA1101" s="0"/>
      <c r="ACB1101" s="0"/>
      <c r="ACC1101" s="0"/>
      <c r="ACD1101" s="0"/>
      <c r="ACE1101" s="0"/>
      <c r="ACF1101" s="0"/>
      <c r="ACG1101" s="0"/>
      <c r="ACH1101" s="0"/>
      <c r="ACI1101" s="0"/>
      <c r="ACJ1101" s="0"/>
      <c r="ACK1101" s="0"/>
      <c r="ACL1101" s="0"/>
      <c r="ACM1101" s="0"/>
      <c r="ACN1101" s="0"/>
      <c r="ACO1101" s="0"/>
      <c r="ACP1101" s="0"/>
      <c r="ACQ1101" s="0"/>
      <c r="ACR1101" s="0"/>
      <c r="ACS1101" s="0"/>
      <c r="ACT1101" s="0"/>
      <c r="ACU1101" s="0"/>
      <c r="ACV1101" s="0"/>
      <c r="ACW1101" s="0"/>
      <c r="ACX1101" s="0"/>
      <c r="ACY1101" s="0"/>
      <c r="ACZ1101" s="0"/>
      <c r="ADA1101" s="0"/>
      <c r="ADB1101" s="0"/>
      <c r="ADC1101" s="0"/>
      <c r="ADD1101" s="0"/>
      <c r="ADE1101" s="0"/>
      <c r="ADF1101" s="0"/>
      <c r="ADG1101" s="0"/>
      <c r="ADH1101" s="0"/>
      <c r="ADI1101" s="0"/>
      <c r="ADJ1101" s="0"/>
      <c r="ADK1101" s="0"/>
      <c r="ADL1101" s="0"/>
      <c r="ADM1101" s="0"/>
      <c r="ADN1101" s="0"/>
      <c r="ADO1101" s="0"/>
      <c r="ADP1101" s="0"/>
      <c r="ADQ1101" s="0"/>
      <c r="ADR1101" s="0"/>
      <c r="ADS1101" s="0"/>
      <c r="ADT1101" s="0"/>
      <c r="ADU1101" s="0"/>
      <c r="ADV1101" s="0"/>
      <c r="ADW1101" s="0"/>
      <c r="ADX1101" s="0"/>
      <c r="ADY1101" s="0"/>
      <c r="ADZ1101" s="0"/>
      <c r="AEA1101" s="0"/>
      <c r="AEB1101" s="0"/>
      <c r="AEC1101" s="0"/>
      <c r="AED1101" s="0"/>
      <c r="AEE1101" s="0"/>
      <c r="AEF1101" s="0"/>
      <c r="AEG1101" s="0"/>
      <c r="AEH1101" s="0"/>
      <c r="AEI1101" s="0"/>
      <c r="AEJ1101" s="0"/>
      <c r="AEK1101" s="0"/>
      <c r="AEL1101" s="0"/>
      <c r="AEM1101" s="0"/>
      <c r="AEN1101" s="0"/>
      <c r="AEO1101" s="0"/>
      <c r="AEP1101" s="0"/>
      <c r="AEQ1101" s="0"/>
      <c r="AER1101" s="0"/>
      <c r="AES1101" s="0"/>
      <c r="AET1101" s="0"/>
      <c r="AEU1101" s="0"/>
      <c r="AEV1101" s="0"/>
      <c r="AEW1101" s="0"/>
      <c r="AEX1101" s="0"/>
      <c r="AEY1101" s="0"/>
      <c r="AEZ1101" s="0"/>
      <c r="AFA1101" s="0"/>
      <c r="AFB1101" s="0"/>
      <c r="AFC1101" s="0"/>
      <c r="AFD1101" s="0"/>
      <c r="AFE1101" s="0"/>
      <c r="AFF1101" s="0"/>
      <c r="AFG1101" s="0"/>
      <c r="AFH1101" s="0"/>
      <c r="AFI1101" s="0"/>
      <c r="AFJ1101" s="0"/>
      <c r="AFK1101" s="0"/>
      <c r="AFL1101" s="0"/>
      <c r="AFM1101" s="0"/>
      <c r="AFN1101" s="0"/>
      <c r="AFO1101" s="0"/>
      <c r="AFP1101" s="0"/>
      <c r="AFQ1101" s="0"/>
      <c r="AFR1101" s="0"/>
      <c r="AFS1101" s="0"/>
      <c r="AFT1101" s="0"/>
      <c r="AFU1101" s="0"/>
      <c r="AFV1101" s="0"/>
      <c r="AFW1101" s="0"/>
      <c r="AFX1101" s="0"/>
      <c r="AFY1101" s="0"/>
      <c r="AFZ1101" s="0"/>
      <c r="AGA1101" s="0"/>
      <c r="AGB1101" s="0"/>
      <c r="AGC1101" s="0"/>
      <c r="AGD1101" s="0"/>
      <c r="AGE1101" s="0"/>
      <c r="AGF1101" s="0"/>
      <c r="AGG1101" s="0"/>
      <c r="AGH1101" s="0"/>
      <c r="AGI1101" s="0"/>
      <c r="AGJ1101" s="0"/>
      <c r="AGK1101" s="0"/>
      <c r="AGL1101" s="0"/>
      <c r="AGM1101" s="0"/>
      <c r="AGN1101" s="0"/>
      <c r="AGO1101" s="0"/>
      <c r="AGP1101" s="0"/>
      <c r="AGQ1101" s="0"/>
      <c r="AGR1101" s="0"/>
      <c r="AGS1101" s="0"/>
      <c r="AGT1101" s="0"/>
      <c r="AGU1101" s="0"/>
      <c r="AGV1101" s="0"/>
      <c r="AGW1101" s="0"/>
      <c r="AGX1101" s="0"/>
      <c r="AGY1101" s="0"/>
      <c r="AGZ1101" s="0"/>
      <c r="AHA1101" s="0"/>
      <c r="AHB1101" s="0"/>
      <c r="AHC1101" s="0"/>
      <c r="AHD1101" s="0"/>
      <c r="AHE1101" s="0"/>
      <c r="AHF1101" s="0"/>
      <c r="AHG1101" s="0"/>
      <c r="AHH1101" s="0"/>
      <c r="AHI1101" s="0"/>
      <c r="AHJ1101" s="0"/>
      <c r="AHK1101" s="0"/>
      <c r="AHL1101" s="0"/>
      <c r="AHM1101" s="0"/>
      <c r="AHN1101" s="0"/>
      <c r="AHO1101" s="0"/>
      <c r="AHP1101" s="0"/>
      <c r="AHQ1101" s="0"/>
      <c r="AHR1101" s="0"/>
      <c r="AHS1101" s="0"/>
      <c r="AHT1101" s="0"/>
      <c r="AHU1101" s="0"/>
      <c r="AHV1101" s="0"/>
      <c r="AHW1101" s="0"/>
      <c r="AHX1101" s="0"/>
      <c r="AHY1101" s="0"/>
      <c r="AHZ1101" s="0"/>
      <c r="AIA1101" s="0"/>
      <c r="AIB1101" s="0"/>
      <c r="AIC1101" s="0"/>
      <c r="AID1101" s="0"/>
      <c r="AIE1101" s="0"/>
      <c r="AIF1101" s="0"/>
      <c r="AIG1101" s="0"/>
      <c r="AIH1101" s="0"/>
      <c r="AII1101" s="0"/>
      <c r="AIJ1101" s="0"/>
      <c r="AIK1101" s="0"/>
      <c r="AIL1101" s="0"/>
      <c r="AIM1101" s="0"/>
      <c r="AIN1101" s="0"/>
      <c r="AIO1101" s="0"/>
      <c r="AIP1101" s="0"/>
      <c r="AIQ1101" s="0"/>
      <c r="AIR1101" s="0"/>
      <c r="AIS1101" s="0"/>
      <c r="AIT1101" s="0"/>
      <c r="AIU1101" s="0"/>
      <c r="AIV1101" s="0"/>
      <c r="AIW1101" s="0"/>
      <c r="AIX1101" s="0"/>
      <c r="AIY1101" s="0"/>
      <c r="AIZ1101" s="0"/>
      <c r="AJA1101" s="0"/>
      <c r="AJB1101" s="0"/>
      <c r="AJC1101" s="0"/>
      <c r="AJD1101" s="0"/>
      <c r="AJE1101" s="0"/>
      <c r="AJF1101" s="0"/>
      <c r="AJG1101" s="0"/>
      <c r="AJH1101" s="0"/>
      <c r="AJI1101" s="0"/>
      <c r="AJJ1101" s="0"/>
      <c r="AJK1101" s="0"/>
      <c r="AJL1101" s="0"/>
      <c r="AJM1101" s="0"/>
      <c r="AJN1101" s="0"/>
      <c r="AJO1101" s="0"/>
      <c r="AJP1101" s="0"/>
      <c r="AJQ1101" s="0"/>
      <c r="AJR1101" s="0"/>
      <c r="AJS1101" s="0"/>
      <c r="AJT1101" s="0"/>
      <c r="AJU1101" s="0"/>
      <c r="AJV1101" s="0"/>
      <c r="AJW1101" s="0"/>
      <c r="AJX1101" s="0"/>
      <c r="AJY1101" s="0"/>
      <c r="AJZ1101" s="0"/>
      <c r="AKA1101" s="0"/>
      <c r="AKB1101" s="0"/>
      <c r="AKC1101" s="0"/>
      <c r="AKD1101" s="0"/>
      <c r="AKE1101" s="0"/>
      <c r="AKF1101" s="0"/>
      <c r="AKG1101" s="0"/>
      <c r="AKH1101" s="0"/>
      <c r="AKI1101" s="0"/>
      <c r="AKJ1101" s="0"/>
      <c r="AKK1101" s="0"/>
      <c r="AKL1101" s="0"/>
      <c r="AKM1101" s="0"/>
      <c r="AKN1101" s="0"/>
      <c r="AKO1101" s="0"/>
      <c r="AKP1101" s="0"/>
      <c r="AKQ1101" s="0"/>
      <c r="AKR1101" s="0"/>
      <c r="AKS1101" s="0"/>
      <c r="AKT1101" s="0"/>
      <c r="AKU1101" s="0"/>
      <c r="AKV1101" s="0"/>
      <c r="AKW1101" s="0"/>
      <c r="AKX1101" s="0"/>
      <c r="AKY1101" s="0"/>
      <c r="AKZ1101" s="0"/>
      <c r="ALA1101" s="0"/>
      <c r="ALB1101" s="0"/>
      <c r="ALC1101" s="0"/>
      <c r="ALD1101" s="0"/>
      <c r="ALE1101" s="0"/>
      <c r="ALF1101" s="0"/>
      <c r="ALG1101" s="0"/>
      <c r="ALH1101" s="0"/>
      <c r="ALI1101" s="0"/>
      <c r="ALJ1101" s="0"/>
      <c r="ALK1101" s="0"/>
      <c r="ALL1101" s="0"/>
      <c r="ALM1101" s="0"/>
      <c r="ALN1101" s="0"/>
      <c r="ALO1101" s="0"/>
      <c r="ALP1101" s="0"/>
      <c r="ALQ1101" s="0"/>
      <c r="ALR1101" s="0"/>
      <c r="ALS1101" s="0"/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customFormat="false" ht="12.75" hidden="true" customHeight="false" outlineLevel="0" collapsed="false">
      <c r="A1102" s="5" t="n">
        <v>1100</v>
      </c>
      <c r="B1102" s="12" t="s">
        <v>7</v>
      </c>
      <c r="C1102" s="12" t="s">
        <v>1275</v>
      </c>
      <c r="D1102" s="77" t="s">
        <v>1275</v>
      </c>
      <c r="E1102" s="49" t="s">
        <v>1347</v>
      </c>
      <c r="F1102" s="49" t="s">
        <v>1356</v>
      </c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  <c r="IW1102" s="0"/>
      <c r="IX1102" s="0"/>
      <c r="IY1102" s="0"/>
      <c r="IZ1102" s="0"/>
      <c r="JA1102" s="0"/>
      <c r="JB1102" s="0"/>
      <c r="JC1102" s="0"/>
      <c r="JD1102" s="0"/>
      <c r="JE1102" s="0"/>
      <c r="JF1102" s="0"/>
      <c r="JG1102" s="0"/>
      <c r="JH1102" s="0"/>
      <c r="JI1102" s="0"/>
      <c r="JJ1102" s="0"/>
      <c r="JK1102" s="0"/>
      <c r="JL1102" s="0"/>
      <c r="JM1102" s="0"/>
      <c r="JN1102" s="0"/>
      <c r="JO1102" s="0"/>
      <c r="JP1102" s="0"/>
      <c r="JQ1102" s="0"/>
      <c r="JR1102" s="0"/>
      <c r="JS1102" s="0"/>
      <c r="JT1102" s="0"/>
      <c r="JU1102" s="0"/>
      <c r="JV1102" s="0"/>
      <c r="JW1102" s="0"/>
      <c r="JX1102" s="0"/>
      <c r="JY1102" s="0"/>
      <c r="JZ1102" s="0"/>
      <c r="KA1102" s="0"/>
      <c r="KB1102" s="0"/>
      <c r="KC1102" s="0"/>
      <c r="KD1102" s="0"/>
      <c r="KE1102" s="0"/>
      <c r="KF1102" s="0"/>
      <c r="KG1102" s="0"/>
      <c r="KH1102" s="0"/>
      <c r="KI1102" s="0"/>
      <c r="KJ1102" s="0"/>
      <c r="KK1102" s="0"/>
      <c r="KL1102" s="0"/>
      <c r="KM1102" s="0"/>
      <c r="KN1102" s="0"/>
      <c r="KO1102" s="0"/>
      <c r="KP1102" s="0"/>
      <c r="KQ1102" s="0"/>
      <c r="KR1102" s="0"/>
      <c r="KS1102" s="0"/>
      <c r="KT1102" s="0"/>
      <c r="KU1102" s="0"/>
      <c r="KV1102" s="0"/>
      <c r="KW1102" s="0"/>
      <c r="KX1102" s="0"/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  <c r="LX1102" s="0"/>
      <c r="LY1102" s="0"/>
      <c r="LZ1102" s="0"/>
      <c r="MA1102" s="0"/>
      <c r="MB1102" s="0"/>
      <c r="MC1102" s="0"/>
      <c r="MD1102" s="0"/>
      <c r="ME1102" s="0"/>
      <c r="MF1102" s="0"/>
      <c r="MG1102" s="0"/>
      <c r="MH1102" s="0"/>
      <c r="MI1102" s="0"/>
      <c r="MJ1102" s="0"/>
      <c r="MK1102" s="0"/>
      <c r="ML1102" s="0"/>
      <c r="MM1102" s="0"/>
      <c r="MN1102" s="0"/>
      <c r="MO1102" s="0"/>
      <c r="MP1102" s="0"/>
      <c r="MQ1102" s="0"/>
      <c r="MR1102" s="0"/>
      <c r="MS1102" s="0"/>
      <c r="MT1102" s="0"/>
      <c r="MU1102" s="0"/>
      <c r="MV1102" s="0"/>
      <c r="MW1102" s="0"/>
      <c r="MX1102" s="0"/>
      <c r="MY1102" s="0"/>
      <c r="MZ1102" s="0"/>
      <c r="NA1102" s="0"/>
      <c r="NB1102" s="0"/>
      <c r="NC1102" s="0"/>
      <c r="ND1102" s="0"/>
      <c r="NE1102" s="0"/>
      <c r="NF1102" s="0"/>
      <c r="NG1102" s="0"/>
      <c r="NH1102" s="0"/>
      <c r="NI1102" s="0"/>
      <c r="NJ1102" s="0"/>
      <c r="NK1102" s="0"/>
      <c r="NL1102" s="0"/>
      <c r="NM1102" s="0"/>
      <c r="NN1102" s="0"/>
      <c r="NO1102" s="0"/>
      <c r="NP1102" s="0"/>
      <c r="NQ1102" s="0"/>
      <c r="NR1102" s="0"/>
      <c r="NS1102" s="0"/>
      <c r="NT1102" s="0"/>
      <c r="NU1102" s="0"/>
      <c r="NV1102" s="0"/>
      <c r="NW1102" s="0"/>
      <c r="NX1102" s="0"/>
      <c r="NY1102" s="0"/>
      <c r="NZ1102" s="0"/>
      <c r="OA1102" s="0"/>
      <c r="OB1102" s="0"/>
      <c r="OC1102" s="0"/>
      <c r="OD1102" s="0"/>
      <c r="OE1102" s="0"/>
      <c r="OF1102" s="0"/>
      <c r="OG1102" s="0"/>
      <c r="OH1102" s="0"/>
      <c r="OI1102" s="0"/>
      <c r="OJ1102" s="0"/>
      <c r="OK1102" s="0"/>
      <c r="OL1102" s="0"/>
      <c r="OM1102" s="0"/>
      <c r="ON1102" s="0"/>
      <c r="OO1102" s="0"/>
      <c r="OP1102" s="0"/>
      <c r="OQ1102" s="0"/>
      <c r="OR1102" s="0"/>
      <c r="OS1102" s="0"/>
      <c r="OT1102" s="0"/>
      <c r="OU1102" s="0"/>
      <c r="OV1102" s="0"/>
      <c r="OW1102" s="0"/>
      <c r="OX1102" s="0"/>
      <c r="OY1102" s="0"/>
      <c r="OZ1102" s="0"/>
      <c r="PA1102" s="0"/>
      <c r="PB1102" s="0"/>
      <c r="PC1102" s="0"/>
      <c r="PD1102" s="0"/>
      <c r="PE1102" s="0"/>
      <c r="PF1102" s="0"/>
      <c r="PG1102" s="0"/>
      <c r="PH1102" s="0"/>
      <c r="PI1102" s="0"/>
      <c r="PJ1102" s="0"/>
      <c r="PK1102" s="0"/>
      <c r="PL1102" s="0"/>
      <c r="PM1102" s="0"/>
      <c r="PN1102" s="0"/>
      <c r="PO1102" s="0"/>
      <c r="PP1102" s="0"/>
      <c r="PQ1102" s="0"/>
      <c r="PR1102" s="0"/>
      <c r="PS1102" s="0"/>
      <c r="PT1102" s="0"/>
      <c r="PU1102" s="0"/>
      <c r="PV1102" s="0"/>
      <c r="PW1102" s="0"/>
      <c r="PX1102" s="0"/>
      <c r="PY1102" s="0"/>
      <c r="PZ1102" s="0"/>
      <c r="QA1102" s="0"/>
      <c r="QB1102" s="0"/>
      <c r="QC1102" s="0"/>
      <c r="QD1102" s="0"/>
      <c r="QE1102" s="0"/>
      <c r="QF1102" s="0"/>
      <c r="QG1102" s="0"/>
      <c r="QH1102" s="0"/>
      <c r="QI1102" s="0"/>
      <c r="QJ1102" s="0"/>
      <c r="QK1102" s="0"/>
      <c r="QL1102" s="0"/>
      <c r="QM1102" s="0"/>
      <c r="QN1102" s="0"/>
      <c r="QO1102" s="0"/>
      <c r="QP1102" s="0"/>
      <c r="QQ1102" s="0"/>
      <c r="QR1102" s="0"/>
      <c r="QS1102" s="0"/>
      <c r="QT1102" s="0"/>
      <c r="QU1102" s="0"/>
      <c r="QV1102" s="0"/>
      <c r="QW1102" s="0"/>
      <c r="QX1102" s="0"/>
      <c r="QY1102" s="0"/>
      <c r="QZ1102" s="0"/>
      <c r="RA1102" s="0"/>
      <c r="RB1102" s="0"/>
      <c r="RC1102" s="0"/>
      <c r="RD1102" s="0"/>
      <c r="RE1102" s="0"/>
      <c r="RF1102" s="0"/>
      <c r="RG1102" s="0"/>
      <c r="RH1102" s="0"/>
      <c r="RI1102" s="0"/>
      <c r="RJ1102" s="0"/>
      <c r="RK1102" s="0"/>
      <c r="RL1102" s="0"/>
      <c r="RM1102" s="0"/>
      <c r="RN1102" s="0"/>
      <c r="RO1102" s="0"/>
      <c r="RP1102" s="0"/>
      <c r="RQ1102" s="0"/>
      <c r="RR1102" s="0"/>
      <c r="RS1102" s="0"/>
      <c r="RT1102" s="0"/>
      <c r="RU1102" s="0"/>
      <c r="RV1102" s="0"/>
      <c r="RW1102" s="0"/>
      <c r="RX1102" s="0"/>
      <c r="RY1102" s="0"/>
      <c r="RZ1102" s="0"/>
      <c r="SA1102" s="0"/>
      <c r="SB1102" s="0"/>
      <c r="SC1102" s="0"/>
      <c r="SD1102" s="0"/>
      <c r="SE1102" s="0"/>
      <c r="SF1102" s="0"/>
      <c r="SG1102" s="0"/>
      <c r="SH1102" s="0"/>
      <c r="SI1102" s="0"/>
      <c r="SJ1102" s="0"/>
      <c r="SK1102" s="0"/>
      <c r="SL1102" s="0"/>
      <c r="SM1102" s="0"/>
      <c r="SN1102" s="0"/>
      <c r="SO1102" s="0"/>
      <c r="SP1102" s="0"/>
      <c r="SQ1102" s="0"/>
      <c r="SR1102" s="0"/>
      <c r="SS1102" s="0"/>
      <c r="ST1102" s="0"/>
      <c r="SU1102" s="0"/>
      <c r="SV1102" s="0"/>
      <c r="SW1102" s="0"/>
      <c r="SX1102" s="0"/>
      <c r="SY1102" s="0"/>
      <c r="SZ1102" s="0"/>
      <c r="TA1102" s="0"/>
      <c r="TB1102" s="0"/>
      <c r="TC1102" s="0"/>
      <c r="TD1102" s="0"/>
      <c r="TE1102" s="0"/>
      <c r="TF1102" s="0"/>
      <c r="TG1102" s="0"/>
      <c r="TH1102" s="0"/>
      <c r="TI1102" s="0"/>
      <c r="TJ1102" s="0"/>
      <c r="TK1102" s="0"/>
      <c r="TL1102" s="0"/>
      <c r="TM1102" s="0"/>
      <c r="TN1102" s="0"/>
      <c r="TO1102" s="0"/>
      <c r="TP1102" s="0"/>
      <c r="TQ1102" s="0"/>
      <c r="TR1102" s="0"/>
      <c r="TS1102" s="0"/>
      <c r="TT1102" s="0"/>
      <c r="TU1102" s="0"/>
      <c r="TV1102" s="0"/>
      <c r="TW1102" s="0"/>
      <c r="TX1102" s="0"/>
      <c r="TY1102" s="0"/>
      <c r="TZ1102" s="0"/>
      <c r="UA1102" s="0"/>
      <c r="UB1102" s="0"/>
      <c r="UC1102" s="0"/>
      <c r="UD1102" s="0"/>
      <c r="UE1102" s="0"/>
      <c r="UF1102" s="0"/>
      <c r="UG1102" s="0"/>
      <c r="UH1102" s="0"/>
      <c r="UI1102" s="0"/>
      <c r="UJ1102" s="0"/>
      <c r="UK1102" s="0"/>
      <c r="UL1102" s="0"/>
      <c r="UM1102" s="0"/>
      <c r="UN1102" s="0"/>
      <c r="UO1102" s="0"/>
      <c r="UP1102" s="0"/>
      <c r="UQ1102" s="0"/>
      <c r="UR1102" s="0"/>
      <c r="US1102" s="0"/>
      <c r="UT1102" s="0"/>
      <c r="UU1102" s="0"/>
      <c r="UV1102" s="0"/>
      <c r="UW1102" s="0"/>
      <c r="UX1102" s="0"/>
      <c r="UY1102" s="0"/>
      <c r="UZ1102" s="0"/>
      <c r="VA1102" s="0"/>
      <c r="VB1102" s="0"/>
      <c r="VC1102" s="0"/>
      <c r="VD1102" s="0"/>
      <c r="VE1102" s="0"/>
      <c r="VF1102" s="0"/>
      <c r="VG1102" s="0"/>
      <c r="VH1102" s="0"/>
      <c r="VI1102" s="0"/>
      <c r="VJ1102" s="0"/>
      <c r="VK1102" s="0"/>
      <c r="VL1102" s="0"/>
      <c r="VM1102" s="0"/>
      <c r="VN1102" s="0"/>
      <c r="VO1102" s="0"/>
      <c r="VP1102" s="0"/>
      <c r="VQ1102" s="0"/>
      <c r="VR1102" s="0"/>
      <c r="VS1102" s="0"/>
      <c r="VT1102" s="0"/>
      <c r="VU1102" s="0"/>
      <c r="VV1102" s="0"/>
      <c r="VW1102" s="0"/>
      <c r="VX1102" s="0"/>
      <c r="VY1102" s="0"/>
      <c r="VZ1102" s="0"/>
      <c r="WA1102" s="0"/>
      <c r="WB1102" s="0"/>
      <c r="WC1102" s="0"/>
      <c r="WD1102" s="0"/>
      <c r="WE1102" s="0"/>
      <c r="WF1102" s="0"/>
      <c r="WG1102" s="0"/>
      <c r="WH1102" s="0"/>
      <c r="WI1102" s="0"/>
      <c r="WJ1102" s="0"/>
      <c r="WK1102" s="0"/>
      <c r="WL1102" s="0"/>
      <c r="WM1102" s="0"/>
      <c r="WN1102" s="0"/>
      <c r="WO1102" s="0"/>
      <c r="WP1102" s="0"/>
      <c r="WQ1102" s="0"/>
      <c r="WR1102" s="0"/>
      <c r="WS1102" s="0"/>
      <c r="WT1102" s="0"/>
      <c r="WU1102" s="0"/>
      <c r="WV1102" s="0"/>
      <c r="WW1102" s="0"/>
      <c r="WX1102" s="0"/>
      <c r="WY1102" s="0"/>
      <c r="WZ1102" s="0"/>
      <c r="XA1102" s="0"/>
      <c r="XB1102" s="0"/>
      <c r="XC1102" s="0"/>
      <c r="XD1102" s="0"/>
      <c r="XE1102" s="0"/>
      <c r="XF1102" s="0"/>
      <c r="XG1102" s="0"/>
      <c r="XH1102" s="0"/>
      <c r="XI1102" s="0"/>
      <c r="XJ1102" s="0"/>
      <c r="XK1102" s="0"/>
      <c r="XL1102" s="0"/>
      <c r="XM1102" s="0"/>
      <c r="XN1102" s="0"/>
      <c r="XO1102" s="0"/>
      <c r="XP1102" s="0"/>
      <c r="XQ1102" s="0"/>
      <c r="XR1102" s="0"/>
      <c r="XS1102" s="0"/>
      <c r="XT1102" s="0"/>
      <c r="XU1102" s="0"/>
      <c r="XV1102" s="0"/>
      <c r="XW1102" s="0"/>
      <c r="XX1102" s="0"/>
      <c r="XY1102" s="0"/>
      <c r="XZ1102" s="0"/>
      <c r="YA1102" s="0"/>
      <c r="YB1102" s="0"/>
      <c r="YC1102" s="0"/>
      <c r="YD1102" s="0"/>
      <c r="YE1102" s="0"/>
      <c r="YF1102" s="0"/>
      <c r="YG1102" s="0"/>
      <c r="YH1102" s="0"/>
      <c r="YI1102" s="0"/>
      <c r="YJ1102" s="0"/>
      <c r="YK1102" s="0"/>
      <c r="YL1102" s="0"/>
      <c r="YM1102" s="0"/>
      <c r="YN1102" s="0"/>
      <c r="YO1102" s="0"/>
      <c r="YP1102" s="0"/>
      <c r="YQ1102" s="0"/>
      <c r="YR1102" s="0"/>
      <c r="YS1102" s="0"/>
      <c r="YT1102" s="0"/>
      <c r="YU1102" s="0"/>
      <c r="YV1102" s="0"/>
      <c r="YW1102" s="0"/>
      <c r="YX1102" s="0"/>
      <c r="YY1102" s="0"/>
      <c r="YZ1102" s="0"/>
      <c r="ZA1102" s="0"/>
      <c r="ZB1102" s="0"/>
      <c r="ZC1102" s="0"/>
      <c r="ZD1102" s="0"/>
      <c r="ZE1102" s="0"/>
      <c r="ZF1102" s="0"/>
      <c r="ZG1102" s="0"/>
      <c r="ZH1102" s="0"/>
      <c r="ZI1102" s="0"/>
      <c r="ZJ1102" s="0"/>
      <c r="ZK1102" s="0"/>
      <c r="ZL1102" s="0"/>
      <c r="ZM1102" s="0"/>
      <c r="ZN1102" s="0"/>
      <c r="ZO1102" s="0"/>
      <c r="ZP1102" s="0"/>
      <c r="ZQ1102" s="0"/>
      <c r="ZR1102" s="0"/>
      <c r="ZS1102" s="0"/>
      <c r="ZT1102" s="0"/>
      <c r="ZU1102" s="0"/>
      <c r="ZV1102" s="0"/>
      <c r="ZW1102" s="0"/>
      <c r="ZX1102" s="0"/>
      <c r="ZY1102" s="0"/>
      <c r="ZZ1102" s="0"/>
      <c r="AAA1102" s="0"/>
      <c r="AAB1102" s="0"/>
      <c r="AAC1102" s="0"/>
      <c r="AAD1102" s="0"/>
      <c r="AAE1102" s="0"/>
      <c r="AAF1102" s="0"/>
      <c r="AAG1102" s="0"/>
      <c r="AAH1102" s="0"/>
      <c r="AAI1102" s="0"/>
      <c r="AAJ1102" s="0"/>
      <c r="AAK1102" s="0"/>
      <c r="AAL1102" s="0"/>
      <c r="AAM1102" s="0"/>
      <c r="AAN1102" s="0"/>
      <c r="AAO1102" s="0"/>
      <c r="AAP1102" s="0"/>
      <c r="AAQ1102" s="0"/>
      <c r="AAR1102" s="0"/>
      <c r="AAS1102" s="0"/>
      <c r="AAT1102" s="0"/>
      <c r="AAU1102" s="0"/>
      <c r="AAV1102" s="0"/>
      <c r="AAW1102" s="0"/>
      <c r="AAX1102" s="0"/>
      <c r="AAY1102" s="0"/>
      <c r="AAZ1102" s="0"/>
      <c r="ABA1102" s="0"/>
      <c r="ABB1102" s="0"/>
      <c r="ABC1102" s="0"/>
      <c r="ABD1102" s="0"/>
      <c r="ABE1102" s="0"/>
      <c r="ABF1102" s="0"/>
      <c r="ABG1102" s="0"/>
      <c r="ABH1102" s="0"/>
      <c r="ABI1102" s="0"/>
      <c r="ABJ1102" s="0"/>
      <c r="ABK1102" s="0"/>
      <c r="ABL1102" s="0"/>
      <c r="ABM1102" s="0"/>
      <c r="ABN1102" s="0"/>
      <c r="ABO1102" s="0"/>
      <c r="ABP1102" s="0"/>
      <c r="ABQ1102" s="0"/>
      <c r="ABR1102" s="0"/>
      <c r="ABS1102" s="0"/>
      <c r="ABT1102" s="0"/>
      <c r="ABU1102" s="0"/>
      <c r="ABV1102" s="0"/>
      <c r="ABW1102" s="0"/>
      <c r="ABX1102" s="0"/>
      <c r="ABY1102" s="0"/>
      <c r="ABZ1102" s="0"/>
      <c r="ACA1102" s="0"/>
      <c r="ACB1102" s="0"/>
      <c r="ACC1102" s="0"/>
      <c r="ACD1102" s="0"/>
      <c r="ACE1102" s="0"/>
      <c r="ACF1102" s="0"/>
      <c r="ACG1102" s="0"/>
      <c r="ACH1102" s="0"/>
      <c r="ACI1102" s="0"/>
      <c r="ACJ1102" s="0"/>
      <c r="ACK1102" s="0"/>
      <c r="ACL1102" s="0"/>
      <c r="ACM1102" s="0"/>
      <c r="ACN1102" s="0"/>
      <c r="ACO1102" s="0"/>
      <c r="ACP1102" s="0"/>
      <c r="ACQ1102" s="0"/>
      <c r="ACR1102" s="0"/>
      <c r="ACS1102" s="0"/>
      <c r="ACT1102" s="0"/>
      <c r="ACU1102" s="0"/>
      <c r="ACV1102" s="0"/>
      <c r="ACW1102" s="0"/>
      <c r="ACX1102" s="0"/>
      <c r="ACY1102" s="0"/>
      <c r="ACZ1102" s="0"/>
      <c r="ADA1102" s="0"/>
      <c r="ADB1102" s="0"/>
      <c r="ADC1102" s="0"/>
      <c r="ADD1102" s="0"/>
      <c r="ADE1102" s="0"/>
      <c r="ADF1102" s="0"/>
      <c r="ADG1102" s="0"/>
      <c r="ADH1102" s="0"/>
      <c r="ADI1102" s="0"/>
      <c r="ADJ1102" s="0"/>
      <c r="ADK1102" s="0"/>
      <c r="ADL1102" s="0"/>
      <c r="ADM1102" s="0"/>
      <c r="ADN1102" s="0"/>
      <c r="ADO1102" s="0"/>
      <c r="ADP1102" s="0"/>
      <c r="ADQ1102" s="0"/>
      <c r="ADR1102" s="0"/>
      <c r="ADS1102" s="0"/>
      <c r="ADT1102" s="0"/>
      <c r="ADU1102" s="0"/>
      <c r="ADV1102" s="0"/>
      <c r="ADW1102" s="0"/>
      <c r="ADX1102" s="0"/>
      <c r="ADY1102" s="0"/>
      <c r="ADZ1102" s="0"/>
      <c r="AEA1102" s="0"/>
      <c r="AEB1102" s="0"/>
      <c r="AEC1102" s="0"/>
      <c r="AED1102" s="0"/>
      <c r="AEE1102" s="0"/>
      <c r="AEF1102" s="0"/>
      <c r="AEG1102" s="0"/>
      <c r="AEH1102" s="0"/>
      <c r="AEI1102" s="0"/>
      <c r="AEJ1102" s="0"/>
      <c r="AEK1102" s="0"/>
      <c r="AEL1102" s="0"/>
      <c r="AEM1102" s="0"/>
      <c r="AEN1102" s="0"/>
      <c r="AEO1102" s="0"/>
      <c r="AEP1102" s="0"/>
      <c r="AEQ1102" s="0"/>
      <c r="AER1102" s="0"/>
      <c r="AES1102" s="0"/>
      <c r="AET1102" s="0"/>
      <c r="AEU1102" s="0"/>
      <c r="AEV1102" s="0"/>
      <c r="AEW1102" s="0"/>
      <c r="AEX1102" s="0"/>
      <c r="AEY1102" s="0"/>
      <c r="AEZ1102" s="0"/>
      <c r="AFA1102" s="0"/>
      <c r="AFB1102" s="0"/>
      <c r="AFC1102" s="0"/>
      <c r="AFD1102" s="0"/>
      <c r="AFE1102" s="0"/>
      <c r="AFF1102" s="0"/>
      <c r="AFG1102" s="0"/>
      <c r="AFH1102" s="0"/>
      <c r="AFI1102" s="0"/>
      <c r="AFJ1102" s="0"/>
      <c r="AFK1102" s="0"/>
      <c r="AFL1102" s="0"/>
      <c r="AFM1102" s="0"/>
      <c r="AFN1102" s="0"/>
      <c r="AFO1102" s="0"/>
      <c r="AFP1102" s="0"/>
      <c r="AFQ1102" s="0"/>
      <c r="AFR1102" s="0"/>
      <c r="AFS1102" s="0"/>
      <c r="AFT1102" s="0"/>
      <c r="AFU1102" s="0"/>
      <c r="AFV1102" s="0"/>
      <c r="AFW1102" s="0"/>
      <c r="AFX1102" s="0"/>
      <c r="AFY1102" s="0"/>
      <c r="AFZ1102" s="0"/>
      <c r="AGA1102" s="0"/>
      <c r="AGB1102" s="0"/>
      <c r="AGC1102" s="0"/>
      <c r="AGD1102" s="0"/>
      <c r="AGE1102" s="0"/>
      <c r="AGF1102" s="0"/>
      <c r="AGG1102" s="0"/>
      <c r="AGH1102" s="0"/>
      <c r="AGI1102" s="0"/>
      <c r="AGJ1102" s="0"/>
      <c r="AGK1102" s="0"/>
      <c r="AGL1102" s="0"/>
      <c r="AGM1102" s="0"/>
      <c r="AGN1102" s="0"/>
      <c r="AGO1102" s="0"/>
      <c r="AGP1102" s="0"/>
      <c r="AGQ1102" s="0"/>
      <c r="AGR1102" s="0"/>
      <c r="AGS1102" s="0"/>
      <c r="AGT1102" s="0"/>
      <c r="AGU1102" s="0"/>
      <c r="AGV1102" s="0"/>
      <c r="AGW1102" s="0"/>
      <c r="AGX1102" s="0"/>
      <c r="AGY1102" s="0"/>
      <c r="AGZ1102" s="0"/>
      <c r="AHA1102" s="0"/>
      <c r="AHB1102" s="0"/>
      <c r="AHC1102" s="0"/>
      <c r="AHD1102" s="0"/>
      <c r="AHE1102" s="0"/>
      <c r="AHF1102" s="0"/>
      <c r="AHG1102" s="0"/>
      <c r="AHH1102" s="0"/>
      <c r="AHI1102" s="0"/>
      <c r="AHJ1102" s="0"/>
      <c r="AHK1102" s="0"/>
      <c r="AHL1102" s="0"/>
      <c r="AHM1102" s="0"/>
      <c r="AHN1102" s="0"/>
      <c r="AHO1102" s="0"/>
      <c r="AHP1102" s="0"/>
      <c r="AHQ1102" s="0"/>
      <c r="AHR1102" s="0"/>
      <c r="AHS1102" s="0"/>
      <c r="AHT1102" s="0"/>
      <c r="AHU1102" s="0"/>
      <c r="AHV1102" s="0"/>
      <c r="AHW1102" s="0"/>
      <c r="AHX1102" s="0"/>
      <c r="AHY1102" s="0"/>
      <c r="AHZ1102" s="0"/>
      <c r="AIA1102" s="0"/>
      <c r="AIB1102" s="0"/>
      <c r="AIC1102" s="0"/>
      <c r="AID1102" s="0"/>
      <c r="AIE1102" s="0"/>
      <c r="AIF1102" s="0"/>
      <c r="AIG1102" s="0"/>
      <c r="AIH1102" s="0"/>
      <c r="AII1102" s="0"/>
      <c r="AIJ1102" s="0"/>
      <c r="AIK1102" s="0"/>
      <c r="AIL1102" s="0"/>
      <c r="AIM1102" s="0"/>
      <c r="AIN1102" s="0"/>
      <c r="AIO1102" s="0"/>
      <c r="AIP1102" s="0"/>
      <c r="AIQ1102" s="0"/>
      <c r="AIR1102" s="0"/>
      <c r="AIS1102" s="0"/>
      <c r="AIT1102" s="0"/>
      <c r="AIU1102" s="0"/>
      <c r="AIV1102" s="0"/>
      <c r="AIW1102" s="0"/>
      <c r="AIX1102" s="0"/>
      <c r="AIY1102" s="0"/>
      <c r="AIZ1102" s="0"/>
      <c r="AJA1102" s="0"/>
      <c r="AJB1102" s="0"/>
      <c r="AJC1102" s="0"/>
      <c r="AJD1102" s="0"/>
      <c r="AJE1102" s="0"/>
      <c r="AJF1102" s="0"/>
      <c r="AJG1102" s="0"/>
      <c r="AJH1102" s="0"/>
      <c r="AJI1102" s="0"/>
      <c r="AJJ1102" s="0"/>
      <c r="AJK1102" s="0"/>
      <c r="AJL1102" s="0"/>
      <c r="AJM1102" s="0"/>
      <c r="AJN1102" s="0"/>
      <c r="AJO1102" s="0"/>
      <c r="AJP1102" s="0"/>
      <c r="AJQ1102" s="0"/>
      <c r="AJR1102" s="0"/>
      <c r="AJS1102" s="0"/>
      <c r="AJT1102" s="0"/>
      <c r="AJU1102" s="0"/>
      <c r="AJV1102" s="0"/>
      <c r="AJW1102" s="0"/>
      <c r="AJX1102" s="0"/>
      <c r="AJY1102" s="0"/>
      <c r="AJZ1102" s="0"/>
      <c r="AKA1102" s="0"/>
      <c r="AKB1102" s="0"/>
      <c r="AKC1102" s="0"/>
      <c r="AKD1102" s="0"/>
      <c r="AKE1102" s="0"/>
      <c r="AKF1102" s="0"/>
      <c r="AKG1102" s="0"/>
      <c r="AKH1102" s="0"/>
      <c r="AKI1102" s="0"/>
      <c r="AKJ1102" s="0"/>
      <c r="AKK1102" s="0"/>
      <c r="AKL1102" s="0"/>
      <c r="AKM1102" s="0"/>
      <c r="AKN1102" s="0"/>
      <c r="AKO1102" s="0"/>
      <c r="AKP1102" s="0"/>
      <c r="AKQ1102" s="0"/>
      <c r="AKR1102" s="0"/>
      <c r="AKS1102" s="0"/>
      <c r="AKT1102" s="0"/>
      <c r="AKU1102" s="0"/>
      <c r="AKV1102" s="0"/>
      <c r="AKW1102" s="0"/>
      <c r="AKX1102" s="0"/>
      <c r="AKY1102" s="0"/>
      <c r="AKZ1102" s="0"/>
      <c r="ALA1102" s="0"/>
      <c r="ALB1102" s="0"/>
      <c r="ALC1102" s="0"/>
      <c r="ALD1102" s="0"/>
      <c r="ALE1102" s="0"/>
      <c r="ALF1102" s="0"/>
      <c r="ALG1102" s="0"/>
      <c r="ALH1102" s="0"/>
      <c r="ALI1102" s="0"/>
      <c r="ALJ1102" s="0"/>
      <c r="ALK1102" s="0"/>
      <c r="ALL1102" s="0"/>
      <c r="ALM1102" s="0"/>
      <c r="ALN1102" s="0"/>
      <c r="ALO1102" s="0"/>
      <c r="ALP1102" s="0"/>
      <c r="ALQ1102" s="0"/>
      <c r="ALR1102" s="0"/>
      <c r="ALS1102" s="0"/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customFormat="false" ht="12.75" hidden="true" customHeight="false" outlineLevel="0" collapsed="false">
      <c r="A1103" s="5" t="n">
        <v>1101</v>
      </c>
      <c r="B1103" s="12" t="s">
        <v>7</v>
      </c>
      <c r="C1103" s="12" t="s">
        <v>1275</v>
      </c>
      <c r="D1103" s="77" t="s">
        <v>1275</v>
      </c>
      <c r="E1103" s="49" t="s">
        <v>1347</v>
      </c>
      <c r="F1103" s="49" t="s">
        <v>1357</v>
      </c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  <c r="IW1103" s="0"/>
      <c r="IX1103" s="0"/>
      <c r="IY1103" s="0"/>
      <c r="IZ1103" s="0"/>
      <c r="JA1103" s="0"/>
      <c r="JB1103" s="0"/>
      <c r="JC1103" s="0"/>
      <c r="JD1103" s="0"/>
      <c r="JE1103" s="0"/>
      <c r="JF1103" s="0"/>
      <c r="JG1103" s="0"/>
      <c r="JH1103" s="0"/>
      <c r="JI1103" s="0"/>
      <c r="JJ1103" s="0"/>
      <c r="JK1103" s="0"/>
      <c r="JL1103" s="0"/>
      <c r="JM1103" s="0"/>
      <c r="JN1103" s="0"/>
      <c r="JO1103" s="0"/>
      <c r="JP1103" s="0"/>
      <c r="JQ1103" s="0"/>
      <c r="JR1103" s="0"/>
      <c r="JS1103" s="0"/>
      <c r="JT1103" s="0"/>
      <c r="JU1103" s="0"/>
      <c r="JV1103" s="0"/>
      <c r="JW1103" s="0"/>
      <c r="JX1103" s="0"/>
      <c r="JY1103" s="0"/>
      <c r="JZ1103" s="0"/>
      <c r="KA1103" s="0"/>
      <c r="KB1103" s="0"/>
      <c r="KC1103" s="0"/>
      <c r="KD1103" s="0"/>
      <c r="KE1103" s="0"/>
      <c r="KF1103" s="0"/>
      <c r="KG1103" s="0"/>
      <c r="KH1103" s="0"/>
      <c r="KI1103" s="0"/>
      <c r="KJ1103" s="0"/>
      <c r="KK1103" s="0"/>
      <c r="KL1103" s="0"/>
      <c r="KM1103" s="0"/>
      <c r="KN1103" s="0"/>
      <c r="KO1103" s="0"/>
      <c r="KP1103" s="0"/>
      <c r="KQ1103" s="0"/>
      <c r="KR1103" s="0"/>
      <c r="KS1103" s="0"/>
      <c r="KT1103" s="0"/>
      <c r="KU1103" s="0"/>
      <c r="KV1103" s="0"/>
      <c r="KW1103" s="0"/>
      <c r="KX1103" s="0"/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  <c r="LX1103" s="0"/>
      <c r="LY1103" s="0"/>
      <c r="LZ1103" s="0"/>
      <c r="MA1103" s="0"/>
      <c r="MB1103" s="0"/>
      <c r="MC1103" s="0"/>
      <c r="MD1103" s="0"/>
      <c r="ME1103" s="0"/>
      <c r="MF1103" s="0"/>
      <c r="MG1103" s="0"/>
      <c r="MH1103" s="0"/>
      <c r="MI1103" s="0"/>
      <c r="MJ1103" s="0"/>
      <c r="MK1103" s="0"/>
      <c r="ML1103" s="0"/>
      <c r="MM1103" s="0"/>
      <c r="MN1103" s="0"/>
      <c r="MO1103" s="0"/>
      <c r="MP1103" s="0"/>
      <c r="MQ1103" s="0"/>
      <c r="MR1103" s="0"/>
      <c r="MS1103" s="0"/>
      <c r="MT1103" s="0"/>
      <c r="MU1103" s="0"/>
      <c r="MV1103" s="0"/>
      <c r="MW1103" s="0"/>
      <c r="MX1103" s="0"/>
      <c r="MY1103" s="0"/>
      <c r="MZ1103" s="0"/>
      <c r="NA1103" s="0"/>
      <c r="NB1103" s="0"/>
      <c r="NC1103" s="0"/>
      <c r="ND1103" s="0"/>
      <c r="NE1103" s="0"/>
      <c r="NF1103" s="0"/>
      <c r="NG1103" s="0"/>
      <c r="NH1103" s="0"/>
      <c r="NI1103" s="0"/>
      <c r="NJ1103" s="0"/>
      <c r="NK1103" s="0"/>
      <c r="NL1103" s="0"/>
      <c r="NM1103" s="0"/>
      <c r="NN1103" s="0"/>
      <c r="NO1103" s="0"/>
      <c r="NP1103" s="0"/>
      <c r="NQ1103" s="0"/>
      <c r="NR1103" s="0"/>
      <c r="NS1103" s="0"/>
      <c r="NT1103" s="0"/>
      <c r="NU1103" s="0"/>
      <c r="NV1103" s="0"/>
      <c r="NW1103" s="0"/>
      <c r="NX1103" s="0"/>
      <c r="NY1103" s="0"/>
      <c r="NZ1103" s="0"/>
      <c r="OA1103" s="0"/>
      <c r="OB1103" s="0"/>
      <c r="OC1103" s="0"/>
      <c r="OD1103" s="0"/>
      <c r="OE1103" s="0"/>
      <c r="OF1103" s="0"/>
      <c r="OG1103" s="0"/>
      <c r="OH1103" s="0"/>
      <c r="OI1103" s="0"/>
      <c r="OJ1103" s="0"/>
      <c r="OK1103" s="0"/>
      <c r="OL1103" s="0"/>
      <c r="OM1103" s="0"/>
      <c r="ON1103" s="0"/>
      <c r="OO1103" s="0"/>
      <c r="OP1103" s="0"/>
      <c r="OQ1103" s="0"/>
      <c r="OR1103" s="0"/>
      <c r="OS1103" s="0"/>
      <c r="OT1103" s="0"/>
      <c r="OU1103" s="0"/>
      <c r="OV1103" s="0"/>
      <c r="OW1103" s="0"/>
      <c r="OX1103" s="0"/>
      <c r="OY1103" s="0"/>
      <c r="OZ1103" s="0"/>
      <c r="PA1103" s="0"/>
      <c r="PB1103" s="0"/>
      <c r="PC1103" s="0"/>
      <c r="PD1103" s="0"/>
      <c r="PE1103" s="0"/>
      <c r="PF1103" s="0"/>
      <c r="PG1103" s="0"/>
      <c r="PH1103" s="0"/>
      <c r="PI1103" s="0"/>
      <c r="PJ1103" s="0"/>
      <c r="PK1103" s="0"/>
      <c r="PL1103" s="0"/>
      <c r="PM1103" s="0"/>
      <c r="PN1103" s="0"/>
      <c r="PO1103" s="0"/>
      <c r="PP1103" s="0"/>
      <c r="PQ1103" s="0"/>
      <c r="PR1103" s="0"/>
      <c r="PS1103" s="0"/>
      <c r="PT1103" s="0"/>
      <c r="PU1103" s="0"/>
      <c r="PV1103" s="0"/>
      <c r="PW1103" s="0"/>
      <c r="PX1103" s="0"/>
      <c r="PY1103" s="0"/>
      <c r="PZ1103" s="0"/>
      <c r="QA1103" s="0"/>
      <c r="QB1103" s="0"/>
      <c r="QC1103" s="0"/>
      <c r="QD1103" s="0"/>
      <c r="QE1103" s="0"/>
      <c r="QF1103" s="0"/>
      <c r="QG1103" s="0"/>
      <c r="QH1103" s="0"/>
      <c r="QI1103" s="0"/>
      <c r="QJ1103" s="0"/>
      <c r="QK1103" s="0"/>
      <c r="QL1103" s="0"/>
      <c r="QM1103" s="0"/>
      <c r="QN1103" s="0"/>
      <c r="QO1103" s="0"/>
      <c r="QP1103" s="0"/>
      <c r="QQ1103" s="0"/>
      <c r="QR1103" s="0"/>
      <c r="QS1103" s="0"/>
      <c r="QT1103" s="0"/>
      <c r="QU1103" s="0"/>
      <c r="QV1103" s="0"/>
      <c r="QW1103" s="0"/>
      <c r="QX1103" s="0"/>
      <c r="QY1103" s="0"/>
      <c r="QZ1103" s="0"/>
      <c r="RA1103" s="0"/>
      <c r="RB1103" s="0"/>
      <c r="RC1103" s="0"/>
      <c r="RD1103" s="0"/>
      <c r="RE1103" s="0"/>
      <c r="RF1103" s="0"/>
      <c r="RG1103" s="0"/>
      <c r="RH1103" s="0"/>
      <c r="RI1103" s="0"/>
      <c r="RJ1103" s="0"/>
      <c r="RK1103" s="0"/>
      <c r="RL1103" s="0"/>
      <c r="RM1103" s="0"/>
      <c r="RN1103" s="0"/>
      <c r="RO1103" s="0"/>
      <c r="RP1103" s="0"/>
      <c r="RQ1103" s="0"/>
      <c r="RR1103" s="0"/>
      <c r="RS1103" s="0"/>
      <c r="RT1103" s="0"/>
      <c r="RU1103" s="0"/>
      <c r="RV1103" s="0"/>
      <c r="RW1103" s="0"/>
      <c r="RX1103" s="0"/>
      <c r="RY1103" s="0"/>
      <c r="RZ1103" s="0"/>
      <c r="SA1103" s="0"/>
      <c r="SB1103" s="0"/>
      <c r="SC1103" s="0"/>
      <c r="SD1103" s="0"/>
      <c r="SE1103" s="0"/>
      <c r="SF1103" s="0"/>
      <c r="SG1103" s="0"/>
      <c r="SH1103" s="0"/>
      <c r="SI1103" s="0"/>
      <c r="SJ1103" s="0"/>
      <c r="SK1103" s="0"/>
      <c r="SL1103" s="0"/>
      <c r="SM1103" s="0"/>
      <c r="SN1103" s="0"/>
      <c r="SO1103" s="0"/>
      <c r="SP1103" s="0"/>
      <c r="SQ1103" s="0"/>
      <c r="SR1103" s="0"/>
      <c r="SS1103" s="0"/>
      <c r="ST1103" s="0"/>
      <c r="SU1103" s="0"/>
      <c r="SV1103" s="0"/>
      <c r="SW1103" s="0"/>
      <c r="SX1103" s="0"/>
      <c r="SY1103" s="0"/>
      <c r="SZ1103" s="0"/>
      <c r="TA1103" s="0"/>
      <c r="TB1103" s="0"/>
      <c r="TC1103" s="0"/>
      <c r="TD1103" s="0"/>
      <c r="TE1103" s="0"/>
      <c r="TF1103" s="0"/>
      <c r="TG1103" s="0"/>
      <c r="TH1103" s="0"/>
      <c r="TI1103" s="0"/>
      <c r="TJ1103" s="0"/>
      <c r="TK1103" s="0"/>
      <c r="TL1103" s="0"/>
      <c r="TM1103" s="0"/>
      <c r="TN1103" s="0"/>
      <c r="TO1103" s="0"/>
      <c r="TP1103" s="0"/>
      <c r="TQ1103" s="0"/>
      <c r="TR1103" s="0"/>
      <c r="TS1103" s="0"/>
      <c r="TT1103" s="0"/>
      <c r="TU1103" s="0"/>
      <c r="TV1103" s="0"/>
      <c r="TW1103" s="0"/>
      <c r="TX1103" s="0"/>
      <c r="TY1103" s="0"/>
      <c r="TZ1103" s="0"/>
      <c r="UA1103" s="0"/>
      <c r="UB1103" s="0"/>
      <c r="UC1103" s="0"/>
      <c r="UD1103" s="0"/>
      <c r="UE1103" s="0"/>
      <c r="UF1103" s="0"/>
      <c r="UG1103" s="0"/>
      <c r="UH1103" s="0"/>
      <c r="UI1103" s="0"/>
      <c r="UJ1103" s="0"/>
      <c r="UK1103" s="0"/>
      <c r="UL1103" s="0"/>
      <c r="UM1103" s="0"/>
      <c r="UN1103" s="0"/>
      <c r="UO1103" s="0"/>
      <c r="UP1103" s="0"/>
      <c r="UQ1103" s="0"/>
      <c r="UR1103" s="0"/>
      <c r="US1103" s="0"/>
      <c r="UT1103" s="0"/>
      <c r="UU1103" s="0"/>
      <c r="UV1103" s="0"/>
      <c r="UW1103" s="0"/>
      <c r="UX1103" s="0"/>
      <c r="UY1103" s="0"/>
      <c r="UZ1103" s="0"/>
      <c r="VA1103" s="0"/>
      <c r="VB1103" s="0"/>
      <c r="VC1103" s="0"/>
      <c r="VD1103" s="0"/>
      <c r="VE1103" s="0"/>
      <c r="VF1103" s="0"/>
      <c r="VG1103" s="0"/>
      <c r="VH1103" s="0"/>
      <c r="VI1103" s="0"/>
      <c r="VJ1103" s="0"/>
      <c r="VK1103" s="0"/>
      <c r="VL1103" s="0"/>
      <c r="VM1103" s="0"/>
      <c r="VN1103" s="0"/>
      <c r="VO1103" s="0"/>
      <c r="VP1103" s="0"/>
      <c r="VQ1103" s="0"/>
      <c r="VR1103" s="0"/>
      <c r="VS1103" s="0"/>
      <c r="VT1103" s="0"/>
      <c r="VU1103" s="0"/>
      <c r="VV1103" s="0"/>
      <c r="VW1103" s="0"/>
      <c r="VX1103" s="0"/>
      <c r="VY1103" s="0"/>
      <c r="VZ1103" s="0"/>
      <c r="WA1103" s="0"/>
      <c r="WB1103" s="0"/>
      <c r="WC1103" s="0"/>
      <c r="WD1103" s="0"/>
      <c r="WE1103" s="0"/>
      <c r="WF1103" s="0"/>
      <c r="WG1103" s="0"/>
      <c r="WH1103" s="0"/>
      <c r="WI1103" s="0"/>
      <c r="WJ1103" s="0"/>
      <c r="WK1103" s="0"/>
      <c r="WL1103" s="0"/>
      <c r="WM1103" s="0"/>
      <c r="WN1103" s="0"/>
      <c r="WO1103" s="0"/>
      <c r="WP1103" s="0"/>
      <c r="WQ1103" s="0"/>
      <c r="WR1103" s="0"/>
      <c r="WS1103" s="0"/>
      <c r="WT1103" s="0"/>
      <c r="WU1103" s="0"/>
      <c r="WV1103" s="0"/>
      <c r="WW1103" s="0"/>
      <c r="WX1103" s="0"/>
      <c r="WY1103" s="0"/>
      <c r="WZ1103" s="0"/>
      <c r="XA1103" s="0"/>
      <c r="XB1103" s="0"/>
      <c r="XC1103" s="0"/>
      <c r="XD1103" s="0"/>
      <c r="XE1103" s="0"/>
      <c r="XF1103" s="0"/>
      <c r="XG1103" s="0"/>
      <c r="XH1103" s="0"/>
      <c r="XI1103" s="0"/>
      <c r="XJ1103" s="0"/>
      <c r="XK1103" s="0"/>
      <c r="XL1103" s="0"/>
      <c r="XM1103" s="0"/>
      <c r="XN1103" s="0"/>
      <c r="XO1103" s="0"/>
      <c r="XP1103" s="0"/>
      <c r="XQ1103" s="0"/>
      <c r="XR1103" s="0"/>
      <c r="XS1103" s="0"/>
      <c r="XT1103" s="0"/>
      <c r="XU1103" s="0"/>
      <c r="XV1103" s="0"/>
      <c r="XW1103" s="0"/>
      <c r="XX1103" s="0"/>
      <c r="XY1103" s="0"/>
      <c r="XZ1103" s="0"/>
      <c r="YA1103" s="0"/>
      <c r="YB1103" s="0"/>
      <c r="YC1103" s="0"/>
      <c r="YD1103" s="0"/>
      <c r="YE1103" s="0"/>
      <c r="YF1103" s="0"/>
      <c r="YG1103" s="0"/>
      <c r="YH1103" s="0"/>
      <c r="YI1103" s="0"/>
      <c r="YJ1103" s="0"/>
      <c r="YK1103" s="0"/>
      <c r="YL1103" s="0"/>
      <c r="YM1103" s="0"/>
      <c r="YN1103" s="0"/>
      <c r="YO1103" s="0"/>
      <c r="YP1103" s="0"/>
      <c r="YQ1103" s="0"/>
      <c r="YR1103" s="0"/>
      <c r="YS1103" s="0"/>
      <c r="YT1103" s="0"/>
      <c r="YU1103" s="0"/>
      <c r="YV1103" s="0"/>
      <c r="YW1103" s="0"/>
      <c r="YX1103" s="0"/>
      <c r="YY1103" s="0"/>
      <c r="YZ1103" s="0"/>
      <c r="ZA1103" s="0"/>
      <c r="ZB1103" s="0"/>
      <c r="ZC1103" s="0"/>
      <c r="ZD1103" s="0"/>
      <c r="ZE1103" s="0"/>
      <c r="ZF1103" s="0"/>
      <c r="ZG1103" s="0"/>
      <c r="ZH1103" s="0"/>
      <c r="ZI1103" s="0"/>
      <c r="ZJ1103" s="0"/>
      <c r="ZK1103" s="0"/>
      <c r="ZL1103" s="0"/>
      <c r="ZM1103" s="0"/>
      <c r="ZN1103" s="0"/>
      <c r="ZO1103" s="0"/>
      <c r="ZP1103" s="0"/>
      <c r="ZQ1103" s="0"/>
      <c r="ZR1103" s="0"/>
      <c r="ZS1103" s="0"/>
      <c r="ZT1103" s="0"/>
      <c r="ZU1103" s="0"/>
      <c r="ZV1103" s="0"/>
      <c r="ZW1103" s="0"/>
      <c r="ZX1103" s="0"/>
      <c r="ZY1103" s="0"/>
      <c r="ZZ1103" s="0"/>
      <c r="AAA1103" s="0"/>
      <c r="AAB1103" s="0"/>
      <c r="AAC1103" s="0"/>
      <c r="AAD1103" s="0"/>
      <c r="AAE1103" s="0"/>
      <c r="AAF1103" s="0"/>
      <c r="AAG1103" s="0"/>
      <c r="AAH1103" s="0"/>
      <c r="AAI1103" s="0"/>
      <c r="AAJ1103" s="0"/>
      <c r="AAK1103" s="0"/>
      <c r="AAL1103" s="0"/>
      <c r="AAM1103" s="0"/>
      <c r="AAN1103" s="0"/>
      <c r="AAO1103" s="0"/>
      <c r="AAP1103" s="0"/>
      <c r="AAQ1103" s="0"/>
      <c r="AAR1103" s="0"/>
      <c r="AAS1103" s="0"/>
      <c r="AAT1103" s="0"/>
      <c r="AAU1103" s="0"/>
      <c r="AAV1103" s="0"/>
      <c r="AAW1103" s="0"/>
      <c r="AAX1103" s="0"/>
      <c r="AAY1103" s="0"/>
      <c r="AAZ1103" s="0"/>
      <c r="ABA1103" s="0"/>
      <c r="ABB1103" s="0"/>
      <c r="ABC1103" s="0"/>
      <c r="ABD1103" s="0"/>
      <c r="ABE1103" s="0"/>
      <c r="ABF1103" s="0"/>
      <c r="ABG1103" s="0"/>
      <c r="ABH1103" s="0"/>
      <c r="ABI1103" s="0"/>
      <c r="ABJ1103" s="0"/>
      <c r="ABK1103" s="0"/>
      <c r="ABL1103" s="0"/>
      <c r="ABM1103" s="0"/>
      <c r="ABN1103" s="0"/>
      <c r="ABO1103" s="0"/>
      <c r="ABP1103" s="0"/>
      <c r="ABQ1103" s="0"/>
      <c r="ABR1103" s="0"/>
      <c r="ABS1103" s="0"/>
      <c r="ABT1103" s="0"/>
      <c r="ABU1103" s="0"/>
      <c r="ABV1103" s="0"/>
      <c r="ABW1103" s="0"/>
      <c r="ABX1103" s="0"/>
      <c r="ABY1103" s="0"/>
      <c r="ABZ1103" s="0"/>
      <c r="ACA1103" s="0"/>
      <c r="ACB1103" s="0"/>
      <c r="ACC1103" s="0"/>
      <c r="ACD1103" s="0"/>
      <c r="ACE1103" s="0"/>
      <c r="ACF1103" s="0"/>
      <c r="ACG1103" s="0"/>
      <c r="ACH1103" s="0"/>
      <c r="ACI1103" s="0"/>
      <c r="ACJ1103" s="0"/>
      <c r="ACK1103" s="0"/>
      <c r="ACL1103" s="0"/>
      <c r="ACM1103" s="0"/>
      <c r="ACN1103" s="0"/>
      <c r="ACO1103" s="0"/>
      <c r="ACP1103" s="0"/>
      <c r="ACQ1103" s="0"/>
      <c r="ACR1103" s="0"/>
      <c r="ACS1103" s="0"/>
      <c r="ACT1103" s="0"/>
      <c r="ACU1103" s="0"/>
      <c r="ACV1103" s="0"/>
      <c r="ACW1103" s="0"/>
      <c r="ACX1103" s="0"/>
      <c r="ACY1103" s="0"/>
      <c r="ACZ1103" s="0"/>
      <c r="ADA1103" s="0"/>
      <c r="ADB1103" s="0"/>
      <c r="ADC1103" s="0"/>
      <c r="ADD1103" s="0"/>
      <c r="ADE1103" s="0"/>
      <c r="ADF1103" s="0"/>
      <c r="ADG1103" s="0"/>
      <c r="ADH1103" s="0"/>
      <c r="ADI1103" s="0"/>
      <c r="ADJ1103" s="0"/>
      <c r="ADK1103" s="0"/>
      <c r="ADL1103" s="0"/>
      <c r="ADM1103" s="0"/>
      <c r="ADN1103" s="0"/>
      <c r="ADO1103" s="0"/>
      <c r="ADP1103" s="0"/>
      <c r="ADQ1103" s="0"/>
      <c r="ADR1103" s="0"/>
      <c r="ADS1103" s="0"/>
      <c r="ADT1103" s="0"/>
      <c r="ADU1103" s="0"/>
      <c r="ADV1103" s="0"/>
      <c r="ADW1103" s="0"/>
      <c r="ADX1103" s="0"/>
      <c r="ADY1103" s="0"/>
      <c r="ADZ1103" s="0"/>
      <c r="AEA1103" s="0"/>
      <c r="AEB1103" s="0"/>
      <c r="AEC1103" s="0"/>
      <c r="AED1103" s="0"/>
      <c r="AEE1103" s="0"/>
      <c r="AEF1103" s="0"/>
      <c r="AEG1103" s="0"/>
      <c r="AEH1103" s="0"/>
      <c r="AEI1103" s="0"/>
      <c r="AEJ1103" s="0"/>
      <c r="AEK1103" s="0"/>
      <c r="AEL1103" s="0"/>
      <c r="AEM1103" s="0"/>
      <c r="AEN1103" s="0"/>
      <c r="AEO1103" s="0"/>
      <c r="AEP1103" s="0"/>
      <c r="AEQ1103" s="0"/>
      <c r="AER1103" s="0"/>
      <c r="AES1103" s="0"/>
      <c r="AET1103" s="0"/>
      <c r="AEU1103" s="0"/>
      <c r="AEV1103" s="0"/>
      <c r="AEW1103" s="0"/>
      <c r="AEX1103" s="0"/>
      <c r="AEY1103" s="0"/>
      <c r="AEZ1103" s="0"/>
      <c r="AFA1103" s="0"/>
      <c r="AFB1103" s="0"/>
      <c r="AFC1103" s="0"/>
      <c r="AFD1103" s="0"/>
      <c r="AFE1103" s="0"/>
      <c r="AFF1103" s="0"/>
      <c r="AFG1103" s="0"/>
      <c r="AFH1103" s="0"/>
      <c r="AFI1103" s="0"/>
      <c r="AFJ1103" s="0"/>
      <c r="AFK1103" s="0"/>
      <c r="AFL1103" s="0"/>
      <c r="AFM1103" s="0"/>
      <c r="AFN1103" s="0"/>
      <c r="AFO1103" s="0"/>
      <c r="AFP1103" s="0"/>
      <c r="AFQ1103" s="0"/>
      <c r="AFR1103" s="0"/>
      <c r="AFS1103" s="0"/>
      <c r="AFT1103" s="0"/>
      <c r="AFU1103" s="0"/>
      <c r="AFV1103" s="0"/>
      <c r="AFW1103" s="0"/>
      <c r="AFX1103" s="0"/>
      <c r="AFY1103" s="0"/>
      <c r="AFZ1103" s="0"/>
      <c r="AGA1103" s="0"/>
      <c r="AGB1103" s="0"/>
      <c r="AGC1103" s="0"/>
      <c r="AGD1103" s="0"/>
      <c r="AGE1103" s="0"/>
      <c r="AGF1103" s="0"/>
      <c r="AGG1103" s="0"/>
      <c r="AGH1103" s="0"/>
      <c r="AGI1103" s="0"/>
      <c r="AGJ1103" s="0"/>
      <c r="AGK1103" s="0"/>
      <c r="AGL1103" s="0"/>
      <c r="AGM1103" s="0"/>
      <c r="AGN1103" s="0"/>
      <c r="AGO1103" s="0"/>
      <c r="AGP1103" s="0"/>
      <c r="AGQ1103" s="0"/>
      <c r="AGR1103" s="0"/>
      <c r="AGS1103" s="0"/>
      <c r="AGT1103" s="0"/>
      <c r="AGU1103" s="0"/>
      <c r="AGV1103" s="0"/>
      <c r="AGW1103" s="0"/>
      <c r="AGX1103" s="0"/>
      <c r="AGY1103" s="0"/>
      <c r="AGZ1103" s="0"/>
      <c r="AHA1103" s="0"/>
      <c r="AHB1103" s="0"/>
      <c r="AHC1103" s="0"/>
      <c r="AHD1103" s="0"/>
      <c r="AHE1103" s="0"/>
      <c r="AHF1103" s="0"/>
      <c r="AHG1103" s="0"/>
      <c r="AHH1103" s="0"/>
      <c r="AHI1103" s="0"/>
      <c r="AHJ1103" s="0"/>
      <c r="AHK1103" s="0"/>
      <c r="AHL1103" s="0"/>
      <c r="AHM1103" s="0"/>
      <c r="AHN1103" s="0"/>
      <c r="AHO1103" s="0"/>
      <c r="AHP1103" s="0"/>
      <c r="AHQ1103" s="0"/>
      <c r="AHR1103" s="0"/>
      <c r="AHS1103" s="0"/>
      <c r="AHT1103" s="0"/>
      <c r="AHU1103" s="0"/>
      <c r="AHV1103" s="0"/>
      <c r="AHW1103" s="0"/>
      <c r="AHX1103" s="0"/>
      <c r="AHY1103" s="0"/>
      <c r="AHZ1103" s="0"/>
      <c r="AIA1103" s="0"/>
      <c r="AIB1103" s="0"/>
      <c r="AIC1103" s="0"/>
      <c r="AID1103" s="0"/>
      <c r="AIE1103" s="0"/>
      <c r="AIF1103" s="0"/>
      <c r="AIG1103" s="0"/>
      <c r="AIH1103" s="0"/>
      <c r="AII1103" s="0"/>
      <c r="AIJ1103" s="0"/>
      <c r="AIK1103" s="0"/>
      <c r="AIL1103" s="0"/>
      <c r="AIM1103" s="0"/>
      <c r="AIN1103" s="0"/>
      <c r="AIO1103" s="0"/>
      <c r="AIP1103" s="0"/>
      <c r="AIQ1103" s="0"/>
      <c r="AIR1103" s="0"/>
      <c r="AIS1103" s="0"/>
      <c r="AIT1103" s="0"/>
      <c r="AIU1103" s="0"/>
      <c r="AIV1103" s="0"/>
      <c r="AIW1103" s="0"/>
      <c r="AIX1103" s="0"/>
      <c r="AIY1103" s="0"/>
      <c r="AIZ1103" s="0"/>
      <c r="AJA1103" s="0"/>
      <c r="AJB1103" s="0"/>
      <c r="AJC1103" s="0"/>
      <c r="AJD1103" s="0"/>
      <c r="AJE1103" s="0"/>
      <c r="AJF1103" s="0"/>
      <c r="AJG1103" s="0"/>
      <c r="AJH1103" s="0"/>
      <c r="AJI1103" s="0"/>
      <c r="AJJ1103" s="0"/>
      <c r="AJK1103" s="0"/>
      <c r="AJL1103" s="0"/>
      <c r="AJM1103" s="0"/>
      <c r="AJN1103" s="0"/>
      <c r="AJO1103" s="0"/>
      <c r="AJP1103" s="0"/>
      <c r="AJQ1103" s="0"/>
      <c r="AJR1103" s="0"/>
      <c r="AJS1103" s="0"/>
      <c r="AJT1103" s="0"/>
      <c r="AJU1103" s="0"/>
      <c r="AJV1103" s="0"/>
      <c r="AJW1103" s="0"/>
      <c r="AJX1103" s="0"/>
      <c r="AJY1103" s="0"/>
      <c r="AJZ1103" s="0"/>
      <c r="AKA1103" s="0"/>
      <c r="AKB1103" s="0"/>
      <c r="AKC1103" s="0"/>
      <c r="AKD1103" s="0"/>
      <c r="AKE1103" s="0"/>
      <c r="AKF1103" s="0"/>
      <c r="AKG1103" s="0"/>
      <c r="AKH1103" s="0"/>
      <c r="AKI1103" s="0"/>
      <c r="AKJ1103" s="0"/>
      <c r="AKK1103" s="0"/>
      <c r="AKL1103" s="0"/>
      <c r="AKM1103" s="0"/>
      <c r="AKN1103" s="0"/>
      <c r="AKO1103" s="0"/>
      <c r="AKP1103" s="0"/>
      <c r="AKQ1103" s="0"/>
      <c r="AKR1103" s="0"/>
      <c r="AKS1103" s="0"/>
      <c r="AKT1103" s="0"/>
      <c r="AKU1103" s="0"/>
      <c r="AKV1103" s="0"/>
      <c r="AKW1103" s="0"/>
      <c r="AKX1103" s="0"/>
      <c r="AKY1103" s="0"/>
      <c r="AKZ1103" s="0"/>
      <c r="ALA1103" s="0"/>
      <c r="ALB1103" s="0"/>
      <c r="ALC1103" s="0"/>
      <c r="ALD1103" s="0"/>
      <c r="ALE1103" s="0"/>
      <c r="ALF1103" s="0"/>
      <c r="ALG1103" s="0"/>
      <c r="ALH1103" s="0"/>
      <c r="ALI1103" s="0"/>
      <c r="ALJ1103" s="0"/>
      <c r="ALK1103" s="0"/>
      <c r="ALL1103" s="0"/>
      <c r="ALM1103" s="0"/>
      <c r="ALN1103" s="0"/>
      <c r="ALO1103" s="0"/>
      <c r="ALP1103" s="0"/>
      <c r="ALQ1103" s="0"/>
      <c r="ALR1103" s="0"/>
      <c r="ALS1103" s="0"/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customFormat="false" ht="12.75" hidden="true" customHeight="false" outlineLevel="0" collapsed="false">
      <c r="A1104" s="5" t="n">
        <v>1102</v>
      </c>
      <c r="B1104" s="12" t="s">
        <v>7</v>
      </c>
      <c r="C1104" s="12" t="s">
        <v>1275</v>
      </c>
      <c r="D1104" s="12" t="s">
        <v>1275</v>
      </c>
      <c r="E1104" s="12" t="s">
        <v>1347</v>
      </c>
      <c r="F1104" s="12" t="s">
        <v>1358</v>
      </c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  <c r="IW1104" s="0"/>
      <c r="IX1104" s="0"/>
      <c r="IY1104" s="0"/>
      <c r="IZ1104" s="0"/>
      <c r="JA1104" s="0"/>
      <c r="JB1104" s="0"/>
      <c r="JC1104" s="0"/>
      <c r="JD1104" s="0"/>
      <c r="JE1104" s="0"/>
      <c r="JF1104" s="0"/>
      <c r="JG1104" s="0"/>
      <c r="JH1104" s="0"/>
      <c r="JI1104" s="0"/>
      <c r="JJ1104" s="0"/>
      <c r="JK1104" s="0"/>
      <c r="JL1104" s="0"/>
      <c r="JM1104" s="0"/>
      <c r="JN1104" s="0"/>
      <c r="JO1104" s="0"/>
      <c r="JP1104" s="0"/>
      <c r="JQ1104" s="0"/>
      <c r="JR1104" s="0"/>
      <c r="JS1104" s="0"/>
      <c r="JT1104" s="0"/>
      <c r="JU1104" s="0"/>
      <c r="JV1104" s="0"/>
      <c r="JW1104" s="0"/>
      <c r="JX1104" s="0"/>
      <c r="JY1104" s="0"/>
      <c r="JZ1104" s="0"/>
      <c r="KA1104" s="0"/>
      <c r="KB1104" s="0"/>
      <c r="KC1104" s="0"/>
      <c r="KD1104" s="0"/>
      <c r="KE1104" s="0"/>
      <c r="KF1104" s="0"/>
      <c r="KG1104" s="0"/>
      <c r="KH1104" s="0"/>
      <c r="KI1104" s="0"/>
      <c r="KJ1104" s="0"/>
      <c r="KK1104" s="0"/>
      <c r="KL1104" s="0"/>
      <c r="KM1104" s="0"/>
      <c r="KN1104" s="0"/>
      <c r="KO1104" s="0"/>
      <c r="KP1104" s="0"/>
      <c r="KQ1104" s="0"/>
      <c r="KR1104" s="0"/>
      <c r="KS1104" s="0"/>
      <c r="KT1104" s="0"/>
      <c r="KU1104" s="0"/>
      <c r="KV1104" s="0"/>
      <c r="KW1104" s="0"/>
      <c r="KX1104" s="0"/>
      <c r="KY1104" s="0"/>
      <c r="KZ1104" s="0"/>
      <c r="LA1104" s="0"/>
      <c r="LB1104" s="0"/>
      <c r="LC1104" s="0"/>
      <c r="LD1104" s="0"/>
      <c r="LE1104" s="0"/>
      <c r="LF1104" s="0"/>
      <c r="LG1104" s="0"/>
      <c r="LH1104" s="0"/>
      <c r="LI1104" s="0"/>
      <c r="LJ1104" s="0"/>
      <c r="LK1104" s="0"/>
      <c r="LL1104" s="0"/>
      <c r="LM1104" s="0"/>
      <c r="LN1104" s="0"/>
      <c r="LO1104" s="0"/>
      <c r="LP1104" s="0"/>
      <c r="LQ1104" s="0"/>
      <c r="LR1104" s="0"/>
      <c r="LS1104" s="0"/>
      <c r="LT1104" s="0"/>
      <c r="LU1104" s="0"/>
      <c r="LV1104" s="0"/>
      <c r="LW1104" s="0"/>
      <c r="LX1104" s="0"/>
      <c r="LY1104" s="0"/>
      <c r="LZ1104" s="0"/>
      <c r="MA1104" s="0"/>
      <c r="MB1104" s="0"/>
      <c r="MC1104" s="0"/>
      <c r="MD1104" s="0"/>
      <c r="ME1104" s="0"/>
      <c r="MF1104" s="0"/>
      <c r="MG1104" s="0"/>
      <c r="MH1104" s="0"/>
      <c r="MI1104" s="0"/>
      <c r="MJ1104" s="0"/>
      <c r="MK1104" s="0"/>
      <c r="ML1104" s="0"/>
      <c r="MM1104" s="0"/>
      <c r="MN1104" s="0"/>
      <c r="MO1104" s="0"/>
      <c r="MP1104" s="0"/>
      <c r="MQ1104" s="0"/>
      <c r="MR1104" s="0"/>
      <c r="MS1104" s="0"/>
      <c r="MT1104" s="0"/>
      <c r="MU1104" s="0"/>
      <c r="MV1104" s="0"/>
      <c r="MW1104" s="0"/>
      <c r="MX1104" s="0"/>
      <c r="MY1104" s="0"/>
      <c r="MZ1104" s="0"/>
      <c r="NA1104" s="0"/>
      <c r="NB1104" s="0"/>
      <c r="NC1104" s="0"/>
      <c r="ND1104" s="0"/>
      <c r="NE1104" s="0"/>
      <c r="NF1104" s="0"/>
      <c r="NG1104" s="0"/>
      <c r="NH1104" s="0"/>
      <c r="NI1104" s="0"/>
      <c r="NJ1104" s="0"/>
      <c r="NK1104" s="0"/>
      <c r="NL1104" s="0"/>
      <c r="NM1104" s="0"/>
      <c r="NN1104" s="0"/>
      <c r="NO1104" s="0"/>
      <c r="NP1104" s="0"/>
      <c r="NQ1104" s="0"/>
      <c r="NR1104" s="0"/>
      <c r="NS1104" s="0"/>
      <c r="NT1104" s="0"/>
      <c r="NU1104" s="0"/>
      <c r="NV1104" s="0"/>
      <c r="NW1104" s="0"/>
      <c r="NX1104" s="0"/>
      <c r="NY1104" s="0"/>
      <c r="NZ1104" s="0"/>
      <c r="OA1104" s="0"/>
      <c r="OB1104" s="0"/>
      <c r="OC1104" s="0"/>
      <c r="OD1104" s="0"/>
      <c r="OE1104" s="0"/>
      <c r="OF1104" s="0"/>
      <c r="OG1104" s="0"/>
      <c r="OH1104" s="0"/>
      <c r="OI1104" s="0"/>
      <c r="OJ1104" s="0"/>
      <c r="OK1104" s="0"/>
      <c r="OL1104" s="0"/>
      <c r="OM1104" s="0"/>
      <c r="ON1104" s="0"/>
      <c r="OO1104" s="0"/>
      <c r="OP1104" s="0"/>
      <c r="OQ1104" s="0"/>
      <c r="OR1104" s="0"/>
      <c r="OS1104" s="0"/>
      <c r="OT1104" s="0"/>
      <c r="OU1104" s="0"/>
      <c r="OV1104" s="0"/>
      <c r="OW1104" s="0"/>
      <c r="OX1104" s="0"/>
      <c r="OY1104" s="0"/>
      <c r="OZ1104" s="0"/>
      <c r="PA1104" s="0"/>
      <c r="PB1104" s="0"/>
      <c r="PC1104" s="0"/>
      <c r="PD1104" s="0"/>
      <c r="PE1104" s="0"/>
      <c r="PF1104" s="0"/>
      <c r="PG1104" s="0"/>
      <c r="PH1104" s="0"/>
      <c r="PI1104" s="0"/>
      <c r="PJ1104" s="0"/>
      <c r="PK1104" s="0"/>
      <c r="PL1104" s="0"/>
      <c r="PM1104" s="0"/>
      <c r="PN1104" s="0"/>
      <c r="PO1104" s="0"/>
      <c r="PP1104" s="0"/>
      <c r="PQ1104" s="0"/>
      <c r="PR1104" s="0"/>
      <c r="PS1104" s="0"/>
      <c r="PT1104" s="0"/>
      <c r="PU1104" s="0"/>
      <c r="PV1104" s="0"/>
      <c r="PW1104" s="0"/>
      <c r="PX1104" s="0"/>
      <c r="PY1104" s="0"/>
      <c r="PZ1104" s="0"/>
      <c r="QA1104" s="0"/>
      <c r="QB1104" s="0"/>
      <c r="QC1104" s="0"/>
      <c r="QD1104" s="0"/>
      <c r="QE1104" s="0"/>
      <c r="QF1104" s="0"/>
      <c r="QG1104" s="0"/>
      <c r="QH1104" s="0"/>
      <c r="QI1104" s="0"/>
      <c r="QJ1104" s="0"/>
      <c r="QK1104" s="0"/>
      <c r="QL1104" s="0"/>
      <c r="QM1104" s="0"/>
      <c r="QN1104" s="0"/>
      <c r="QO1104" s="0"/>
      <c r="QP1104" s="0"/>
      <c r="QQ1104" s="0"/>
      <c r="QR1104" s="0"/>
      <c r="QS1104" s="0"/>
      <c r="QT1104" s="0"/>
      <c r="QU1104" s="0"/>
      <c r="QV1104" s="0"/>
      <c r="QW1104" s="0"/>
      <c r="QX1104" s="0"/>
      <c r="QY1104" s="0"/>
      <c r="QZ1104" s="0"/>
      <c r="RA1104" s="0"/>
      <c r="RB1104" s="0"/>
      <c r="RC1104" s="0"/>
      <c r="RD1104" s="0"/>
      <c r="RE1104" s="0"/>
      <c r="RF1104" s="0"/>
      <c r="RG1104" s="0"/>
      <c r="RH1104" s="0"/>
      <c r="RI1104" s="0"/>
      <c r="RJ1104" s="0"/>
      <c r="RK1104" s="0"/>
      <c r="RL1104" s="0"/>
      <c r="RM1104" s="0"/>
      <c r="RN1104" s="0"/>
      <c r="RO1104" s="0"/>
      <c r="RP1104" s="0"/>
      <c r="RQ1104" s="0"/>
      <c r="RR1104" s="0"/>
      <c r="RS1104" s="0"/>
      <c r="RT1104" s="0"/>
      <c r="RU1104" s="0"/>
      <c r="RV1104" s="0"/>
      <c r="RW1104" s="0"/>
      <c r="RX1104" s="0"/>
      <c r="RY1104" s="0"/>
      <c r="RZ1104" s="0"/>
      <c r="SA1104" s="0"/>
      <c r="SB1104" s="0"/>
      <c r="SC1104" s="0"/>
      <c r="SD1104" s="0"/>
      <c r="SE1104" s="0"/>
      <c r="SF1104" s="0"/>
      <c r="SG1104" s="0"/>
      <c r="SH1104" s="0"/>
      <c r="SI1104" s="0"/>
      <c r="SJ1104" s="0"/>
      <c r="SK1104" s="0"/>
      <c r="SL1104" s="0"/>
      <c r="SM1104" s="0"/>
      <c r="SN1104" s="0"/>
      <c r="SO1104" s="0"/>
      <c r="SP1104" s="0"/>
      <c r="SQ1104" s="0"/>
      <c r="SR1104" s="0"/>
      <c r="SS1104" s="0"/>
      <c r="ST1104" s="0"/>
      <c r="SU1104" s="0"/>
      <c r="SV1104" s="0"/>
      <c r="SW1104" s="0"/>
      <c r="SX1104" s="0"/>
      <c r="SY1104" s="0"/>
      <c r="SZ1104" s="0"/>
      <c r="TA1104" s="0"/>
      <c r="TB1104" s="0"/>
      <c r="TC1104" s="0"/>
      <c r="TD1104" s="0"/>
      <c r="TE1104" s="0"/>
      <c r="TF1104" s="0"/>
      <c r="TG1104" s="0"/>
      <c r="TH1104" s="0"/>
      <c r="TI1104" s="0"/>
      <c r="TJ1104" s="0"/>
      <c r="TK1104" s="0"/>
      <c r="TL1104" s="0"/>
      <c r="TM1104" s="0"/>
      <c r="TN1104" s="0"/>
      <c r="TO1104" s="0"/>
      <c r="TP1104" s="0"/>
      <c r="TQ1104" s="0"/>
      <c r="TR1104" s="0"/>
      <c r="TS1104" s="0"/>
      <c r="TT1104" s="0"/>
      <c r="TU1104" s="0"/>
      <c r="TV1104" s="0"/>
      <c r="TW1104" s="0"/>
      <c r="TX1104" s="0"/>
      <c r="TY1104" s="0"/>
      <c r="TZ1104" s="0"/>
      <c r="UA1104" s="0"/>
      <c r="UB1104" s="0"/>
      <c r="UC1104" s="0"/>
      <c r="UD1104" s="0"/>
      <c r="UE1104" s="0"/>
      <c r="UF1104" s="0"/>
      <c r="UG1104" s="0"/>
      <c r="UH1104" s="0"/>
      <c r="UI1104" s="0"/>
      <c r="UJ1104" s="0"/>
      <c r="UK1104" s="0"/>
      <c r="UL1104" s="0"/>
      <c r="UM1104" s="0"/>
      <c r="UN1104" s="0"/>
      <c r="UO1104" s="0"/>
      <c r="UP1104" s="0"/>
      <c r="UQ1104" s="0"/>
      <c r="UR1104" s="0"/>
      <c r="US1104" s="0"/>
      <c r="UT1104" s="0"/>
      <c r="UU1104" s="0"/>
      <c r="UV1104" s="0"/>
      <c r="UW1104" s="0"/>
      <c r="UX1104" s="0"/>
      <c r="UY1104" s="0"/>
      <c r="UZ1104" s="0"/>
      <c r="VA1104" s="0"/>
      <c r="VB1104" s="0"/>
      <c r="VC1104" s="0"/>
      <c r="VD1104" s="0"/>
      <c r="VE1104" s="0"/>
      <c r="VF1104" s="0"/>
      <c r="VG1104" s="0"/>
      <c r="VH1104" s="0"/>
      <c r="VI1104" s="0"/>
      <c r="VJ1104" s="0"/>
      <c r="VK1104" s="0"/>
      <c r="VL1104" s="0"/>
      <c r="VM1104" s="0"/>
      <c r="VN1104" s="0"/>
      <c r="VO1104" s="0"/>
      <c r="VP1104" s="0"/>
      <c r="VQ1104" s="0"/>
      <c r="VR1104" s="0"/>
      <c r="VS1104" s="0"/>
      <c r="VT1104" s="0"/>
      <c r="VU1104" s="0"/>
      <c r="VV1104" s="0"/>
      <c r="VW1104" s="0"/>
      <c r="VX1104" s="0"/>
      <c r="VY1104" s="0"/>
      <c r="VZ1104" s="0"/>
      <c r="WA1104" s="0"/>
      <c r="WB1104" s="0"/>
      <c r="WC1104" s="0"/>
      <c r="WD1104" s="0"/>
      <c r="WE1104" s="0"/>
      <c r="WF1104" s="0"/>
      <c r="WG1104" s="0"/>
      <c r="WH1104" s="0"/>
      <c r="WI1104" s="0"/>
      <c r="WJ1104" s="0"/>
      <c r="WK1104" s="0"/>
      <c r="WL1104" s="0"/>
      <c r="WM1104" s="0"/>
      <c r="WN1104" s="0"/>
      <c r="WO1104" s="0"/>
      <c r="WP1104" s="0"/>
      <c r="WQ1104" s="0"/>
      <c r="WR1104" s="0"/>
      <c r="WS1104" s="0"/>
      <c r="WT1104" s="0"/>
      <c r="WU1104" s="0"/>
      <c r="WV1104" s="0"/>
      <c r="WW1104" s="0"/>
      <c r="WX1104" s="0"/>
      <c r="WY1104" s="0"/>
      <c r="WZ1104" s="0"/>
      <c r="XA1104" s="0"/>
      <c r="XB1104" s="0"/>
      <c r="XC1104" s="0"/>
      <c r="XD1104" s="0"/>
      <c r="XE1104" s="0"/>
      <c r="XF1104" s="0"/>
      <c r="XG1104" s="0"/>
      <c r="XH1104" s="0"/>
      <c r="XI1104" s="0"/>
      <c r="XJ1104" s="0"/>
      <c r="XK1104" s="0"/>
      <c r="XL1104" s="0"/>
      <c r="XM1104" s="0"/>
      <c r="XN1104" s="0"/>
      <c r="XO1104" s="0"/>
      <c r="XP1104" s="0"/>
      <c r="XQ1104" s="0"/>
      <c r="XR1104" s="0"/>
      <c r="XS1104" s="0"/>
      <c r="XT1104" s="0"/>
      <c r="XU1104" s="0"/>
      <c r="XV1104" s="0"/>
      <c r="XW1104" s="0"/>
      <c r="XX1104" s="0"/>
      <c r="XY1104" s="0"/>
      <c r="XZ1104" s="0"/>
      <c r="YA1104" s="0"/>
      <c r="YB1104" s="0"/>
      <c r="YC1104" s="0"/>
      <c r="YD1104" s="0"/>
      <c r="YE1104" s="0"/>
      <c r="YF1104" s="0"/>
      <c r="YG1104" s="0"/>
      <c r="YH1104" s="0"/>
      <c r="YI1104" s="0"/>
      <c r="YJ1104" s="0"/>
      <c r="YK1104" s="0"/>
      <c r="YL1104" s="0"/>
      <c r="YM1104" s="0"/>
      <c r="YN1104" s="0"/>
      <c r="YO1104" s="0"/>
      <c r="YP1104" s="0"/>
      <c r="YQ1104" s="0"/>
      <c r="YR1104" s="0"/>
      <c r="YS1104" s="0"/>
      <c r="YT1104" s="0"/>
      <c r="YU1104" s="0"/>
      <c r="YV1104" s="0"/>
      <c r="YW1104" s="0"/>
      <c r="YX1104" s="0"/>
      <c r="YY1104" s="0"/>
      <c r="YZ1104" s="0"/>
      <c r="ZA1104" s="0"/>
      <c r="ZB1104" s="0"/>
      <c r="ZC1104" s="0"/>
      <c r="ZD1104" s="0"/>
      <c r="ZE1104" s="0"/>
      <c r="ZF1104" s="0"/>
      <c r="ZG1104" s="0"/>
      <c r="ZH1104" s="0"/>
      <c r="ZI1104" s="0"/>
      <c r="ZJ1104" s="0"/>
      <c r="ZK1104" s="0"/>
      <c r="ZL1104" s="0"/>
      <c r="ZM1104" s="0"/>
      <c r="ZN1104" s="0"/>
      <c r="ZO1104" s="0"/>
      <c r="ZP1104" s="0"/>
      <c r="ZQ1104" s="0"/>
      <c r="ZR1104" s="0"/>
      <c r="ZS1104" s="0"/>
      <c r="ZT1104" s="0"/>
      <c r="ZU1104" s="0"/>
      <c r="ZV1104" s="0"/>
      <c r="ZW1104" s="0"/>
      <c r="ZX1104" s="0"/>
      <c r="ZY1104" s="0"/>
      <c r="ZZ1104" s="0"/>
      <c r="AAA1104" s="0"/>
      <c r="AAB1104" s="0"/>
      <c r="AAC1104" s="0"/>
      <c r="AAD1104" s="0"/>
      <c r="AAE1104" s="0"/>
      <c r="AAF1104" s="0"/>
      <c r="AAG1104" s="0"/>
      <c r="AAH1104" s="0"/>
      <c r="AAI1104" s="0"/>
      <c r="AAJ1104" s="0"/>
      <c r="AAK1104" s="0"/>
      <c r="AAL1104" s="0"/>
      <c r="AAM1104" s="0"/>
      <c r="AAN1104" s="0"/>
      <c r="AAO1104" s="0"/>
      <c r="AAP1104" s="0"/>
      <c r="AAQ1104" s="0"/>
      <c r="AAR1104" s="0"/>
      <c r="AAS1104" s="0"/>
      <c r="AAT1104" s="0"/>
      <c r="AAU1104" s="0"/>
      <c r="AAV1104" s="0"/>
      <c r="AAW1104" s="0"/>
      <c r="AAX1104" s="0"/>
      <c r="AAY1104" s="0"/>
      <c r="AAZ1104" s="0"/>
      <c r="ABA1104" s="0"/>
      <c r="ABB1104" s="0"/>
      <c r="ABC1104" s="0"/>
      <c r="ABD1104" s="0"/>
      <c r="ABE1104" s="0"/>
      <c r="ABF1104" s="0"/>
      <c r="ABG1104" s="0"/>
      <c r="ABH1104" s="0"/>
      <c r="ABI1104" s="0"/>
      <c r="ABJ1104" s="0"/>
      <c r="ABK1104" s="0"/>
      <c r="ABL1104" s="0"/>
      <c r="ABM1104" s="0"/>
      <c r="ABN1104" s="0"/>
      <c r="ABO1104" s="0"/>
      <c r="ABP1104" s="0"/>
      <c r="ABQ1104" s="0"/>
      <c r="ABR1104" s="0"/>
      <c r="ABS1104" s="0"/>
      <c r="ABT1104" s="0"/>
      <c r="ABU1104" s="0"/>
      <c r="ABV1104" s="0"/>
      <c r="ABW1104" s="0"/>
      <c r="ABX1104" s="0"/>
      <c r="ABY1104" s="0"/>
      <c r="ABZ1104" s="0"/>
      <c r="ACA1104" s="0"/>
      <c r="ACB1104" s="0"/>
      <c r="ACC1104" s="0"/>
      <c r="ACD1104" s="0"/>
      <c r="ACE1104" s="0"/>
      <c r="ACF1104" s="0"/>
      <c r="ACG1104" s="0"/>
      <c r="ACH1104" s="0"/>
      <c r="ACI1104" s="0"/>
      <c r="ACJ1104" s="0"/>
      <c r="ACK1104" s="0"/>
      <c r="ACL1104" s="0"/>
      <c r="ACM1104" s="0"/>
      <c r="ACN1104" s="0"/>
      <c r="ACO1104" s="0"/>
      <c r="ACP1104" s="0"/>
      <c r="ACQ1104" s="0"/>
      <c r="ACR1104" s="0"/>
      <c r="ACS1104" s="0"/>
      <c r="ACT1104" s="0"/>
      <c r="ACU1104" s="0"/>
      <c r="ACV1104" s="0"/>
      <c r="ACW1104" s="0"/>
      <c r="ACX1104" s="0"/>
      <c r="ACY1104" s="0"/>
      <c r="ACZ1104" s="0"/>
      <c r="ADA1104" s="0"/>
      <c r="ADB1104" s="0"/>
      <c r="ADC1104" s="0"/>
      <c r="ADD1104" s="0"/>
      <c r="ADE1104" s="0"/>
      <c r="ADF1104" s="0"/>
      <c r="ADG1104" s="0"/>
      <c r="ADH1104" s="0"/>
      <c r="ADI1104" s="0"/>
      <c r="ADJ1104" s="0"/>
      <c r="ADK1104" s="0"/>
      <c r="ADL1104" s="0"/>
      <c r="ADM1104" s="0"/>
      <c r="ADN1104" s="0"/>
      <c r="ADO1104" s="0"/>
      <c r="ADP1104" s="0"/>
      <c r="ADQ1104" s="0"/>
      <c r="ADR1104" s="0"/>
      <c r="ADS1104" s="0"/>
      <c r="ADT1104" s="0"/>
      <c r="ADU1104" s="0"/>
      <c r="ADV1104" s="0"/>
      <c r="ADW1104" s="0"/>
      <c r="ADX1104" s="0"/>
      <c r="ADY1104" s="0"/>
      <c r="ADZ1104" s="0"/>
      <c r="AEA1104" s="0"/>
      <c r="AEB1104" s="0"/>
      <c r="AEC1104" s="0"/>
      <c r="AED1104" s="0"/>
      <c r="AEE1104" s="0"/>
      <c r="AEF1104" s="0"/>
      <c r="AEG1104" s="0"/>
      <c r="AEH1104" s="0"/>
      <c r="AEI1104" s="0"/>
      <c r="AEJ1104" s="0"/>
      <c r="AEK1104" s="0"/>
      <c r="AEL1104" s="0"/>
      <c r="AEM1104" s="0"/>
      <c r="AEN1104" s="0"/>
      <c r="AEO1104" s="0"/>
      <c r="AEP1104" s="0"/>
      <c r="AEQ1104" s="0"/>
      <c r="AER1104" s="0"/>
      <c r="AES1104" s="0"/>
      <c r="AET1104" s="0"/>
      <c r="AEU1104" s="0"/>
      <c r="AEV1104" s="0"/>
      <c r="AEW1104" s="0"/>
      <c r="AEX1104" s="0"/>
      <c r="AEY1104" s="0"/>
      <c r="AEZ1104" s="0"/>
      <c r="AFA1104" s="0"/>
      <c r="AFB1104" s="0"/>
      <c r="AFC1104" s="0"/>
      <c r="AFD1104" s="0"/>
      <c r="AFE1104" s="0"/>
      <c r="AFF1104" s="0"/>
      <c r="AFG1104" s="0"/>
      <c r="AFH1104" s="0"/>
      <c r="AFI1104" s="0"/>
      <c r="AFJ1104" s="0"/>
      <c r="AFK1104" s="0"/>
      <c r="AFL1104" s="0"/>
      <c r="AFM1104" s="0"/>
      <c r="AFN1104" s="0"/>
      <c r="AFO1104" s="0"/>
      <c r="AFP1104" s="0"/>
      <c r="AFQ1104" s="0"/>
      <c r="AFR1104" s="0"/>
      <c r="AFS1104" s="0"/>
      <c r="AFT1104" s="0"/>
      <c r="AFU1104" s="0"/>
      <c r="AFV1104" s="0"/>
      <c r="AFW1104" s="0"/>
      <c r="AFX1104" s="0"/>
      <c r="AFY1104" s="0"/>
      <c r="AFZ1104" s="0"/>
      <c r="AGA1104" s="0"/>
      <c r="AGB1104" s="0"/>
      <c r="AGC1104" s="0"/>
      <c r="AGD1104" s="0"/>
      <c r="AGE1104" s="0"/>
      <c r="AGF1104" s="0"/>
      <c r="AGG1104" s="0"/>
      <c r="AGH1104" s="0"/>
      <c r="AGI1104" s="0"/>
      <c r="AGJ1104" s="0"/>
      <c r="AGK1104" s="0"/>
      <c r="AGL1104" s="0"/>
      <c r="AGM1104" s="0"/>
      <c r="AGN1104" s="0"/>
      <c r="AGO1104" s="0"/>
      <c r="AGP1104" s="0"/>
      <c r="AGQ1104" s="0"/>
      <c r="AGR1104" s="0"/>
      <c r="AGS1104" s="0"/>
      <c r="AGT1104" s="0"/>
      <c r="AGU1104" s="0"/>
      <c r="AGV1104" s="0"/>
      <c r="AGW1104" s="0"/>
      <c r="AGX1104" s="0"/>
      <c r="AGY1104" s="0"/>
      <c r="AGZ1104" s="0"/>
      <c r="AHA1104" s="0"/>
      <c r="AHB1104" s="0"/>
      <c r="AHC1104" s="0"/>
      <c r="AHD1104" s="0"/>
      <c r="AHE1104" s="0"/>
      <c r="AHF1104" s="0"/>
      <c r="AHG1104" s="0"/>
      <c r="AHH1104" s="0"/>
      <c r="AHI1104" s="0"/>
      <c r="AHJ1104" s="0"/>
      <c r="AHK1104" s="0"/>
      <c r="AHL1104" s="0"/>
      <c r="AHM1104" s="0"/>
      <c r="AHN1104" s="0"/>
      <c r="AHO1104" s="0"/>
      <c r="AHP1104" s="0"/>
      <c r="AHQ1104" s="0"/>
      <c r="AHR1104" s="0"/>
      <c r="AHS1104" s="0"/>
      <c r="AHT1104" s="0"/>
      <c r="AHU1104" s="0"/>
      <c r="AHV1104" s="0"/>
      <c r="AHW1104" s="0"/>
      <c r="AHX1104" s="0"/>
      <c r="AHY1104" s="0"/>
      <c r="AHZ1104" s="0"/>
      <c r="AIA1104" s="0"/>
      <c r="AIB1104" s="0"/>
      <c r="AIC1104" s="0"/>
      <c r="AID1104" s="0"/>
      <c r="AIE1104" s="0"/>
      <c r="AIF1104" s="0"/>
      <c r="AIG1104" s="0"/>
      <c r="AIH1104" s="0"/>
      <c r="AII1104" s="0"/>
      <c r="AIJ1104" s="0"/>
      <c r="AIK1104" s="0"/>
      <c r="AIL1104" s="0"/>
      <c r="AIM1104" s="0"/>
      <c r="AIN1104" s="0"/>
      <c r="AIO1104" s="0"/>
      <c r="AIP1104" s="0"/>
      <c r="AIQ1104" s="0"/>
      <c r="AIR1104" s="0"/>
      <c r="AIS1104" s="0"/>
      <c r="AIT1104" s="0"/>
      <c r="AIU1104" s="0"/>
      <c r="AIV1104" s="0"/>
      <c r="AIW1104" s="0"/>
      <c r="AIX1104" s="0"/>
      <c r="AIY1104" s="0"/>
      <c r="AIZ1104" s="0"/>
      <c r="AJA1104" s="0"/>
      <c r="AJB1104" s="0"/>
      <c r="AJC1104" s="0"/>
      <c r="AJD1104" s="0"/>
      <c r="AJE1104" s="0"/>
      <c r="AJF1104" s="0"/>
      <c r="AJG1104" s="0"/>
      <c r="AJH1104" s="0"/>
      <c r="AJI1104" s="0"/>
      <c r="AJJ1104" s="0"/>
      <c r="AJK1104" s="0"/>
      <c r="AJL1104" s="0"/>
      <c r="AJM1104" s="0"/>
      <c r="AJN1104" s="0"/>
      <c r="AJO1104" s="0"/>
      <c r="AJP1104" s="0"/>
      <c r="AJQ1104" s="0"/>
      <c r="AJR1104" s="0"/>
      <c r="AJS1104" s="0"/>
      <c r="AJT1104" s="0"/>
      <c r="AJU1104" s="0"/>
      <c r="AJV1104" s="0"/>
      <c r="AJW1104" s="0"/>
      <c r="AJX1104" s="0"/>
      <c r="AJY1104" s="0"/>
      <c r="AJZ1104" s="0"/>
      <c r="AKA1104" s="0"/>
      <c r="AKB1104" s="0"/>
      <c r="AKC1104" s="0"/>
      <c r="AKD1104" s="0"/>
      <c r="AKE1104" s="0"/>
      <c r="AKF1104" s="0"/>
      <c r="AKG1104" s="0"/>
      <c r="AKH1104" s="0"/>
      <c r="AKI1104" s="0"/>
      <c r="AKJ1104" s="0"/>
      <c r="AKK1104" s="0"/>
      <c r="AKL1104" s="0"/>
      <c r="AKM1104" s="0"/>
      <c r="AKN1104" s="0"/>
      <c r="AKO1104" s="0"/>
      <c r="AKP1104" s="0"/>
      <c r="AKQ1104" s="0"/>
      <c r="AKR1104" s="0"/>
      <c r="AKS1104" s="0"/>
      <c r="AKT1104" s="0"/>
      <c r="AKU1104" s="0"/>
      <c r="AKV1104" s="0"/>
      <c r="AKW1104" s="0"/>
      <c r="AKX1104" s="0"/>
      <c r="AKY1104" s="0"/>
      <c r="AKZ1104" s="0"/>
      <c r="ALA1104" s="0"/>
      <c r="ALB1104" s="0"/>
      <c r="ALC1104" s="0"/>
      <c r="ALD1104" s="0"/>
      <c r="ALE1104" s="0"/>
      <c r="ALF1104" s="0"/>
      <c r="ALG1104" s="0"/>
      <c r="ALH1104" s="0"/>
      <c r="ALI1104" s="0"/>
      <c r="ALJ1104" s="0"/>
      <c r="ALK1104" s="0"/>
      <c r="ALL1104" s="0"/>
      <c r="ALM1104" s="0"/>
      <c r="ALN1104" s="0"/>
      <c r="ALO1104" s="0"/>
      <c r="ALP1104" s="0"/>
      <c r="ALQ1104" s="0"/>
      <c r="ALR1104" s="0"/>
      <c r="ALS1104" s="0"/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customFormat="false" ht="12.75" hidden="true" customHeight="false" outlineLevel="0" collapsed="false">
      <c r="A1105" s="5" t="n">
        <v>1103</v>
      </c>
      <c r="B1105" s="12" t="s">
        <v>7</v>
      </c>
      <c r="C1105" s="12" t="s">
        <v>1275</v>
      </c>
      <c r="D1105" s="12" t="s">
        <v>1275</v>
      </c>
      <c r="E1105" s="12" t="s">
        <v>1359</v>
      </c>
      <c r="F1105" s="12" t="s">
        <v>1360</v>
      </c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  <c r="IW1105" s="0"/>
      <c r="IX1105" s="0"/>
      <c r="IY1105" s="0"/>
      <c r="IZ1105" s="0"/>
      <c r="JA1105" s="0"/>
      <c r="JB1105" s="0"/>
      <c r="JC1105" s="0"/>
      <c r="JD1105" s="0"/>
      <c r="JE1105" s="0"/>
      <c r="JF1105" s="0"/>
      <c r="JG1105" s="0"/>
      <c r="JH1105" s="0"/>
      <c r="JI1105" s="0"/>
      <c r="JJ1105" s="0"/>
      <c r="JK1105" s="0"/>
      <c r="JL1105" s="0"/>
      <c r="JM1105" s="0"/>
      <c r="JN1105" s="0"/>
      <c r="JO1105" s="0"/>
      <c r="JP1105" s="0"/>
      <c r="JQ1105" s="0"/>
      <c r="JR1105" s="0"/>
      <c r="JS1105" s="0"/>
      <c r="JT1105" s="0"/>
      <c r="JU1105" s="0"/>
      <c r="JV1105" s="0"/>
      <c r="JW1105" s="0"/>
      <c r="JX1105" s="0"/>
      <c r="JY1105" s="0"/>
      <c r="JZ1105" s="0"/>
      <c r="KA1105" s="0"/>
      <c r="KB1105" s="0"/>
      <c r="KC1105" s="0"/>
      <c r="KD1105" s="0"/>
      <c r="KE1105" s="0"/>
      <c r="KF1105" s="0"/>
      <c r="KG1105" s="0"/>
      <c r="KH1105" s="0"/>
      <c r="KI1105" s="0"/>
      <c r="KJ1105" s="0"/>
      <c r="KK1105" s="0"/>
      <c r="KL1105" s="0"/>
      <c r="KM1105" s="0"/>
      <c r="KN1105" s="0"/>
      <c r="KO1105" s="0"/>
      <c r="KP1105" s="0"/>
      <c r="KQ1105" s="0"/>
      <c r="KR1105" s="0"/>
      <c r="KS1105" s="0"/>
      <c r="KT1105" s="0"/>
      <c r="KU1105" s="0"/>
      <c r="KV1105" s="0"/>
      <c r="KW1105" s="0"/>
      <c r="KX1105" s="0"/>
      <c r="KY1105" s="0"/>
      <c r="KZ1105" s="0"/>
      <c r="LA1105" s="0"/>
      <c r="LB1105" s="0"/>
      <c r="LC1105" s="0"/>
      <c r="LD1105" s="0"/>
      <c r="LE1105" s="0"/>
      <c r="LF1105" s="0"/>
      <c r="LG1105" s="0"/>
      <c r="LH1105" s="0"/>
      <c r="LI1105" s="0"/>
      <c r="LJ1105" s="0"/>
      <c r="LK1105" s="0"/>
      <c r="LL1105" s="0"/>
      <c r="LM1105" s="0"/>
      <c r="LN1105" s="0"/>
      <c r="LO1105" s="0"/>
      <c r="LP1105" s="0"/>
      <c r="LQ1105" s="0"/>
      <c r="LR1105" s="0"/>
      <c r="LS1105" s="0"/>
      <c r="LT1105" s="0"/>
      <c r="LU1105" s="0"/>
      <c r="LV1105" s="0"/>
      <c r="LW1105" s="0"/>
      <c r="LX1105" s="0"/>
      <c r="LY1105" s="0"/>
      <c r="LZ1105" s="0"/>
      <c r="MA1105" s="0"/>
      <c r="MB1105" s="0"/>
      <c r="MC1105" s="0"/>
      <c r="MD1105" s="0"/>
      <c r="ME1105" s="0"/>
      <c r="MF1105" s="0"/>
      <c r="MG1105" s="0"/>
      <c r="MH1105" s="0"/>
      <c r="MI1105" s="0"/>
      <c r="MJ1105" s="0"/>
      <c r="MK1105" s="0"/>
      <c r="ML1105" s="0"/>
      <c r="MM1105" s="0"/>
      <c r="MN1105" s="0"/>
      <c r="MO1105" s="0"/>
      <c r="MP1105" s="0"/>
      <c r="MQ1105" s="0"/>
      <c r="MR1105" s="0"/>
      <c r="MS1105" s="0"/>
      <c r="MT1105" s="0"/>
      <c r="MU1105" s="0"/>
      <c r="MV1105" s="0"/>
      <c r="MW1105" s="0"/>
      <c r="MX1105" s="0"/>
      <c r="MY1105" s="0"/>
      <c r="MZ1105" s="0"/>
      <c r="NA1105" s="0"/>
      <c r="NB1105" s="0"/>
      <c r="NC1105" s="0"/>
      <c r="ND1105" s="0"/>
      <c r="NE1105" s="0"/>
      <c r="NF1105" s="0"/>
      <c r="NG1105" s="0"/>
      <c r="NH1105" s="0"/>
      <c r="NI1105" s="0"/>
      <c r="NJ1105" s="0"/>
      <c r="NK1105" s="0"/>
      <c r="NL1105" s="0"/>
      <c r="NM1105" s="0"/>
      <c r="NN1105" s="0"/>
      <c r="NO1105" s="0"/>
      <c r="NP1105" s="0"/>
      <c r="NQ1105" s="0"/>
      <c r="NR1105" s="0"/>
      <c r="NS1105" s="0"/>
      <c r="NT1105" s="0"/>
      <c r="NU1105" s="0"/>
      <c r="NV1105" s="0"/>
      <c r="NW1105" s="0"/>
      <c r="NX1105" s="0"/>
      <c r="NY1105" s="0"/>
      <c r="NZ1105" s="0"/>
      <c r="OA1105" s="0"/>
      <c r="OB1105" s="0"/>
      <c r="OC1105" s="0"/>
      <c r="OD1105" s="0"/>
      <c r="OE1105" s="0"/>
      <c r="OF1105" s="0"/>
      <c r="OG1105" s="0"/>
      <c r="OH1105" s="0"/>
      <c r="OI1105" s="0"/>
      <c r="OJ1105" s="0"/>
      <c r="OK1105" s="0"/>
      <c r="OL1105" s="0"/>
      <c r="OM1105" s="0"/>
      <c r="ON1105" s="0"/>
      <c r="OO1105" s="0"/>
      <c r="OP1105" s="0"/>
      <c r="OQ1105" s="0"/>
      <c r="OR1105" s="0"/>
      <c r="OS1105" s="0"/>
      <c r="OT1105" s="0"/>
      <c r="OU1105" s="0"/>
      <c r="OV1105" s="0"/>
      <c r="OW1105" s="0"/>
      <c r="OX1105" s="0"/>
      <c r="OY1105" s="0"/>
      <c r="OZ1105" s="0"/>
      <c r="PA1105" s="0"/>
      <c r="PB1105" s="0"/>
      <c r="PC1105" s="0"/>
      <c r="PD1105" s="0"/>
      <c r="PE1105" s="0"/>
      <c r="PF1105" s="0"/>
      <c r="PG1105" s="0"/>
      <c r="PH1105" s="0"/>
      <c r="PI1105" s="0"/>
      <c r="PJ1105" s="0"/>
      <c r="PK1105" s="0"/>
      <c r="PL1105" s="0"/>
      <c r="PM1105" s="0"/>
      <c r="PN1105" s="0"/>
      <c r="PO1105" s="0"/>
      <c r="PP1105" s="0"/>
      <c r="PQ1105" s="0"/>
      <c r="PR1105" s="0"/>
      <c r="PS1105" s="0"/>
      <c r="PT1105" s="0"/>
      <c r="PU1105" s="0"/>
      <c r="PV1105" s="0"/>
      <c r="PW1105" s="0"/>
      <c r="PX1105" s="0"/>
      <c r="PY1105" s="0"/>
      <c r="PZ1105" s="0"/>
      <c r="QA1105" s="0"/>
      <c r="QB1105" s="0"/>
      <c r="QC1105" s="0"/>
      <c r="QD1105" s="0"/>
      <c r="QE1105" s="0"/>
      <c r="QF1105" s="0"/>
      <c r="QG1105" s="0"/>
      <c r="QH1105" s="0"/>
      <c r="QI1105" s="0"/>
      <c r="QJ1105" s="0"/>
      <c r="QK1105" s="0"/>
      <c r="QL1105" s="0"/>
      <c r="QM1105" s="0"/>
      <c r="QN1105" s="0"/>
      <c r="QO1105" s="0"/>
      <c r="QP1105" s="0"/>
      <c r="QQ1105" s="0"/>
      <c r="QR1105" s="0"/>
      <c r="QS1105" s="0"/>
      <c r="QT1105" s="0"/>
      <c r="QU1105" s="0"/>
      <c r="QV1105" s="0"/>
      <c r="QW1105" s="0"/>
      <c r="QX1105" s="0"/>
      <c r="QY1105" s="0"/>
      <c r="QZ1105" s="0"/>
      <c r="RA1105" s="0"/>
      <c r="RB1105" s="0"/>
      <c r="RC1105" s="0"/>
      <c r="RD1105" s="0"/>
      <c r="RE1105" s="0"/>
      <c r="RF1105" s="0"/>
      <c r="RG1105" s="0"/>
      <c r="RH1105" s="0"/>
      <c r="RI1105" s="0"/>
      <c r="RJ1105" s="0"/>
      <c r="RK1105" s="0"/>
      <c r="RL1105" s="0"/>
      <c r="RM1105" s="0"/>
      <c r="RN1105" s="0"/>
      <c r="RO1105" s="0"/>
      <c r="RP1105" s="0"/>
      <c r="RQ1105" s="0"/>
      <c r="RR1105" s="0"/>
      <c r="RS1105" s="0"/>
      <c r="RT1105" s="0"/>
      <c r="RU1105" s="0"/>
      <c r="RV1105" s="0"/>
      <c r="RW1105" s="0"/>
      <c r="RX1105" s="0"/>
      <c r="RY1105" s="0"/>
      <c r="RZ1105" s="0"/>
      <c r="SA1105" s="0"/>
      <c r="SB1105" s="0"/>
      <c r="SC1105" s="0"/>
      <c r="SD1105" s="0"/>
      <c r="SE1105" s="0"/>
      <c r="SF1105" s="0"/>
      <c r="SG1105" s="0"/>
      <c r="SH1105" s="0"/>
      <c r="SI1105" s="0"/>
      <c r="SJ1105" s="0"/>
      <c r="SK1105" s="0"/>
      <c r="SL1105" s="0"/>
      <c r="SM1105" s="0"/>
      <c r="SN1105" s="0"/>
      <c r="SO1105" s="0"/>
      <c r="SP1105" s="0"/>
      <c r="SQ1105" s="0"/>
      <c r="SR1105" s="0"/>
      <c r="SS1105" s="0"/>
      <c r="ST1105" s="0"/>
      <c r="SU1105" s="0"/>
      <c r="SV1105" s="0"/>
      <c r="SW1105" s="0"/>
      <c r="SX1105" s="0"/>
      <c r="SY1105" s="0"/>
      <c r="SZ1105" s="0"/>
      <c r="TA1105" s="0"/>
      <c r="TB1105" s="0"/>
      <c r="TC1105" s="0"/>
      <c r="TD1105" s="0"/>
      <c r="TE1105" s="0"/>
      <c r="TF1105" s="0"/>
      <c r="TG1105" s="0"/>
      <c r="TH1105" s="0"/>
      <c r="TI1105" s="0"/>
      <c r="TJ1105" s="0"/>
      <c r="TK1105" s="0"/>
      <c r="TL1105" s="0"/>
      <c r="TM1105" s="0"/>
      <c r="TN1105" s="0"/>
      <c r="TO1105" s="0"/>
      <c r="TP1105" s="0"/>
      <c r="TQ1105" s="0"/>
      <c r="TR1105" s="0"/>
      <c r="TS1105" s="0"/>
      <c r="TT1105" s="0"/>
      <c r="TU1105" s="0"/>
      <c r="TV1105" s="0"/>
      <c r="TW1105" s="0"/>
      <c r="TX1105" s="0"/>
      <c r="TY1105" s="0"/>
      <c r="TZ1105" s="0"/>
      <c r="UA1105" s="0"/>
      <c r="UB1105" s="0"/>
      <c r="UC1105" s="0"/>
      <c r="UD1105" s="0"/>
      <c r="UE1105" s="0"/>
      <c r="UF1105" s="0"/>
      <c r="UG1105" s="0"/>
      <c r="UH1105" s="0"/>
      <c r="UI1105" s="0"/>
      <c r="UJ1105" s="0"/>
      <c r="UK1105" s="0"/>
      <c r="UL1105" s="0"/>
      <c r="UM1105" s="0"/>
      <c r="UN1105" s="0"/>
      <c r="UO1105" s="0"/>
      <c r="UP1105" s="0"/>
      <c r="UQ1105" s="0"/>
      <c r="UR1105" s="0"/>
      <c r="US1105" s="0"/>
      <c r="UT1105" s="0"/>
      <c r="UU1105" s="0"/>
      <c r="UV1105" s="0"/>
      <c r="UW1105" s="0"/>
      <c r="UX1105" s="0"/>
      <c r="UY1105" s="0"/>
      <c r="UZ1105" s="0"/>
      <c r="VA1105" s="0"/>
      <c r="VB1105" s="0"/>
      <c r="VC1105" s="0"/>
      <c r="VD1105" s="0"/>
      <c r="VE1105" s="0"/>
      <c r="VF1105" s="0"/>
      <c r="VG1105" s="0"/>
      <c r="VH1105" s="0"/>
      <c r="VI1105" s="0"/>
      <c r="VJ1105" s="0"/>
      <c r="VK1105" s="0"/>
      <c r="VL1105" s="0"/>
      <c r="VM1105" s="0"/>
      <c r="VN1105" s="0"/>
      <c r="VO1105" s="0"/>
      <c r="VP1105" s="0"/>
      <c r="VQ1105" s="0"/>
      <c r="VR1105" s="0"/>
      <c r="VS1105" s="0"/>
      <c r="VT1105" s="0"/>
      <c r="VU1105" s="0"/>
      <c r="VV1105" s="0"/>
      <c r="VW1105" s="0"/>
      <c r="VX1105" s="0"/>
      <c r="VY1105" s="0"/>
      <c r="VZ1105" s="0"/>
      <c r="WA1105" s="0"/>
      <c r="WB1105" s="0"/>
      <c r="WC1105" s="0"/>
      <c r="WD1105" s="0"/>
      <c r="WE1105" s="0"/>
      <c r="WF1105" s="0"/>
      <c r="WG1105" s="0"/>
      <c r="WH1105" s="0"/>
      <c r="WI1105" s="0"/>
      <c r="WJ1105" s="0"/>
      <c r="WK1105" s="0"/>
      <c r="WL1105" s="0"/>
      <c r="WM1105" s="0"/>
      <c r="WN1105" s="0"/>
      <c r="WO1105" s="0"/>
      <c r="WP1105" s="0"/>
      <c r="WQ1105" s="0"/>
      <c r="WR1105" s="0"/>
      <c r="WS1105" s="0"/>
      <c r="WT1105" s="0"/>
      <c r="WU1105" s="0"/>
      <c r="WV1105" s="0"/>
      <c r="WW1105" s="0"/>
      <c r="WX1105" s="0"/>
      <c r="WY1105" s="0"/>
      <c r="WZ1105" s="0"/>
      <c r="XA1105" s="0"/>
      <c r="XB1105" s="0"/>
      <c r="XC1105" s="0"/>
      <c r="XD1105" s="0"/>
      <c r="XE1105" s="0"/>
      <c r="XF1105" s="0"/>
      <c r="XG1105" s="0"/>
      <c r="XH1105" s="0"/>
      <c r="XI1105" s="0"/>
      <c r="XJ1105" s="0"/>
      <c r="XK1105" s="0"/>
      <c r="XL1105" s="0"/>
      <c r="XM1105" s="0"/>
      <c r="XN1105" s="0"/>
      <c r="XO1105" s="0"/>
      <c r="XP1105" s="0"/>
      <c r="XQ1105" s="0"/>
      <c r="XR1105" s="0"/>
      <c r="XS1105" s="0"/>
      <c r="XT1105" s="0"/>
      <c r="XU1105" s="0"/>
      <c r="XV1105" s="0"/>
      <c r="XW1105" s="0"/>
      <c r="XX1105" s="0"/>
      <c r="XY1105" s="0"/>
      <c r="XZ1105" s="0"/>
      <c r="YA1105" s="0"/>
      <c r="YB1105" s="0"/>
      <c r="YC1105" s="0"/>
      <c r="YD1105" s="0"/>
      <c r="YE1105" s="0"/>
      <c r="YF1105" s="0"/>
      <c r="YG1105" s="0"/>
      <c r="YH1105" s="0"/>
      <c r="YI1105" s="0"/>
      <c r="YJ1105" s="0"/>
      <c r="YK1105" s="0"/>
      <c r="YL1105" s="0"/>
      <c r="YM1105" s="0"/>
      <c r="YN1105" s="0"/>
      <c r="YO1105" s="0"/>
      <c r="YP1105" s="0"/>
      <c r="YQ1105" s="0"/>
      <c r="YR1105" s="0"/>
      <c r="YS1105" s="0"/>
      <c r="YT1105" s="0"/>
      <c r="YU1105" s="0"/>
      <c r="YV1105" s="0"/>
      <c r="YW1105" s="0"/>
      <c r="YX1105" s="0"/>
      <c r="YY1105" s="0"/>
      <c r="YZ1105" s="0"/>
      <c r="ZA1105" s="0"/>
      <c r="ZB1105" s="0"/>
      <c r="ZC1105" s="0"/>
      <c r="ZD1105" s="0"/>
      <c r="ZE1105" s="0"/>
      <c r="ZF1105" s="0"/>
      <c r="ZG1105" s="0"/>
      <c r="ZH1105" s="0"/>
      <c r="ZI1105" s="0"/>
      <c r="ZJ1105" s="0"/>
      <c r="ZK1105" s="0"/>
      <c r="ZL1105" s="0"/>
      <c r="ZM1105" s="0"/>
      <c r="ZN1105" s="0"/>
      <c r="ZO1105" s="0"/>
      <c r="ZP1105" s="0"/>
      <c r="ZQ1105" s="0"/>
      <c r="ZR1105" s="0"/>
      <c r="ZS1105" s="0"/>
      <c r="ZT1105" s="0"/>
      <c r="ZU1105" s="0"/>
      <c r="ZV1105" s="0"/>
      <c r="ZW1105" s="0"/>
      <c r="ZX1105" s="0"/>
      <c r="ZY1105" s="0"/>
      <c r="ZZ1105" s="0"/>
      <c r="AAA1105" s="0"/>
      <c r="AAB1105" s="0"/>
      <c r="AAC1105" s="0"/>
      <c r="AAD1105" s="0"/>
      <c r="AAE1105" s="0"/>
      <c r="AAF1105" s="0"/>
      <c r="AAG1105" s="0"/>
      <c r="AAH1105" s="0"/>
      <c r="AAI1105" s="0"/>
      <c r="AAJ1105" s="0"/>
      <c r="AAK1105" s="0"/>
      <c r="AAL1105" s="0"/>
      <c r="AAM1105" s="0"/>
      <c r="AAN1105" s="0"/>
      <c r="AAO1105" s="0"/>
      <c r="AAP1105" s="0"/>
      <c r="AAQ1105" s="0"/>
      <c r="AAR1105" s="0"/>
      <c r="AAS1105" s="0"/>
      <c r="AAT1105" s="0"/>
      <c r="AAU1105" s="0"/>
      <c r="AAV1105" s="0"/>
      <c r="AAW1105" s="0"/>
      <c r="AAX1105" s="0"/>
      <c r="AAY1105" s="0"/>
      <c r="AAZ1105" s="0"/>
      <c r="ABA1105" s="0"/>
      <c r="ABB1105" s="0"/>
      <c r="ABC1105" s="0"/>
      <c r="ABD1105" s="0"/>
      <c r="ABE1105" s="0"/>
      <c r="ABF1105" s="0"/>
      <c r="ABG1105" s="0"/>
      <c r="ABH1105" s="0"/>
      <c r="ABI1105" s="0"/>
      <c r="ABJ1105" s="0"/>
      <c r="ABK1105" s="0"/>
      <c r="ABL1105" s="0"/>
      <c r="ABM1105" s="0"/>
      <c r="ABN1105" s="0"/>
      <c r="ABO1105" s="0"/>
      <c r="ABP1105" s="0"/>
      <c r="ABQ1105" s="0"/>
      <c r="ABR1105" s="0"/>
      <c r="ABS1105" s="0"/>
      <c r="ABT1105" s="0"/>
      <c r="ABU1105" s="0"/>
      <c r="ABV1105" s="0"/>
      <c r="ABW1105" s="0"/>
      <c r="ABX1105" s="0"/>
      <c r="ABY1105" s="0"/>
      <c r="ABZ1105" s="0"/>
      <c r="ACA1105" s="0"/>
      <c r="ACB1105" s="0"/>
      <c r="ACC1105" s="0"/>
      <c r="ACD1105" s="0"/>
      <c r="ACE1105" s="0"/>
      <c r="ACF1105" s="0"/>
      <c r="ACG1105" s="0"/>
      <c r="ACH1105" s="0"/>
      <c r="ACI1105" s="0"/>
      <c r="ACJ1105" s="0"/>
      <c r="ACK1105" s="0"/>
      <c r="ACL1105" s="0"/>
      <c r="ACM1105" s="0"/>
      <c r="ACN1105" s="0"/>
      <c r="ACO1105" s="0"/>
      <c r="ACP1105" s="0"/>
      <c r="ACQ1105" s="0"/>
      <c r="ACR1105" s="0"/>
      <c r="ACS1105" s="0"/>
      <c r="ACT1105" s="0"/>
      <c r="ACU1105" s="0"/>
      <c r="ACV1105" s="0"/>
      <c r="ACW1105" s="0"/>
      <c r="ACX1105" s="0"/>
      <c r="ACY1105" s="0"/>
      <c r="ACZ1105" s="0"/>
      <c r="ADA1105" s="0"/>
      <c r="ADB1105" s="0"/>
      <c r="ADC1105" s="0"/>
      <c r="ADD1105" s="0"/>
      <c r="ADE1105" s="0"/>
      <c r="ADF1105" s="0"/>
      <c r="ADG1105" s="0"/>
      <c r="ADH1105" s="0"/>
      <c r="ADI1105" s="0"/>
      <c r="ADJ1105" s="0"/>
      <c r="ADK1105" s="0"/>
      <c r="ADL1105" s="0"/>
      <c r="ADM1105" s="0"/>
      <c r="ADN1105" s="0"/>
      <c r="ADO1105" s="0"/>
      <c r="ADP1105" s="0"/>
      <c r="ADQ1105" s="0"/>
      <c r="ADR1105" s="0"/>
      <c r="ADS1105" s="0"/>
      <c r="ADT1105" s="0"/>
      <c r="ADU1105" s="0"/>
      <c r="ADV1105" s="0"/>
      <c r="ADW1105" s="0"/>
      <c r="ADX1105" s="0"/>
      <c r="ADY1105" s="0"/>
      <c r="ADZ1105" s="0"/>
      <c r="AEA1105" s="0"/>
      <c r="AEB1105" s="0"/>
      <c r="AEC1105" s="0"/>
      <c r="AED1105" s="0"/>
      <c r="AEE1105" s="0"/>
      <c r="AEF1105" s="0"/>
      <c r="AEG1105" s="0"/>
      <c r="AEH1105" s="0"/>
      <c r="AEI1105" s="0"/>
      <c r="AEJ1105" s="0"/>
      <c r="AEK1105" s="0"/>
      <c r="AEL1105" s="0"/>
      <c r="AEM1105" s="0"/>
      <c r="AEN1105" s="0"/>
      <c r="AEO1105" s="0"/>
      <c r="AEP1105" s="0"/>
      <c r="AEQ1105" s="0"/>
      <c r="AER1105" s="0"/>
      <c r="AES1105" s="0"/>
      <c r="AET1105" s="0"/>
      <c r="AEU1105" s="0"/>
      <c r="AEV1105" s="0"/>
      <c r="AEW1105" s="0"/>
      <c r="AEX1105" s="0"/>
      <c r="AEY1105" s="0"/>
      <c r="AEZ1105" s="0"/>
      <c r="AFA1105" s="0"/>
      <c r="AFB1105" s="0"/>
      <c r="AFC1105" s="0"/>
      <c r="AFD1105" s="0"/>
      <c r="AFE1105" s="0"/>
      <c r="AFF1105" s="0"/>
      <c r="AFG1105" s="0"/>
      <c r="AFH1105" s="0"/>
      <c r="AFI1105" s="0"/>
      <c r="AFJ1105" s="0"/>
      <c r="AFK1105" s="0"/>
      <c r="AFL1105" s="0"/>
      <c r="AFM1105" s="0"/>
      <c r="AFN1105" s="0"/>
      <c r="AFO1105" s="0"/>
      <c r="AFP1105" s="0"/>
      <c r="AFQ1105" s="0"/>
      <c r="AFR1105" s="0"/>
      <c r="AFS1105" s="0"/>
      <c r="AFT1105" s="0"/>
      <c r="AFU1105" s="0"/>
      <c r="AFV1105" s="0"/>
      <c r="AFW1105" s="0"/>
      <c r="AFX1105" s="0"/>
      <c r="AFY1105" s="0"/>
      <c r="AFZ1105" s="0"/>
      <c r="AGA1105" s="0"/>
      <c r="AGB1105" s="0"/>
      <c r="AGC1105" s="0"/>
      <c r="AGD1105" s="0"/>
      <c r="AGE1105" s="0"/>
      <c r="AGF1105" s="0"/>
      <c r="AGG1105" s="0"/>
      <c r="AGH1105" s="0"/>
      <c r="AGI1105" s="0"/>
      <c r="AGJ1105" s="0"/>
      <c r="AGK1105" s="0"/>
      <c r="AGL1105" s="0"/>
      <c r="AGM1105" s="0"/>
      <c r="AGN1105" s="0"/>
      <c r="AGO1105" s="0"/>
      <c r="AGP1105" s="0"/>
      <c r="AGQ1105" s="0"/>
      <c r="AGR1105" s="0"/>
      <c r="AGS1105" s="0"/>
      <c r="AGT1105" s="0"/>
      <c r="AGU1105" s="0"/>
      <c r="AGV1105" s="0"/>
      <c r="AGW1105" s="0"/>
      <c r="AGX1105" s="0"/>
      <c r="AGY1105" s="0"/>
      <c r="AGZ1105" s="0"/>
      <c r="AHA1105" s="0"/>
      <c r="AHB1105" s="0"/>
      <c r="AHC1105" s="0"/>
      <c r="AHD1105" s="0"/>
      <c r="AHE1105" s="0"/>
      <c r="AHF1105" s="0"/>
      <c r="AHG1105" s="0"/>
      <c r="AHH1105" s="0"/>
      <c r="AHI1105" s="0"/>
      <c r="AHJ1105" s="0"/>
      <c r="AHK1105" s="0"/>
      <c r="AHL1105" s="0"/>
      <c r="AHM1105" s="0"/>
      <c r="AHN1105" s="0"/>
      <c r="AHO1105" s="0"/>
      <c r="AHP1105" s="0"/>
      <c r="AHQ1105" s="0"/>
      <c r="AHR1105" s="0"/>
      <c r="AHS1105" s="0"/>
      <c r="AHT1105" s="0"/>
      <c r="AHU1105" s="0"/>
      <c r="AHV1105" s="0"/>
      <c r="AHW1105" s="0"/>
      <c r="AHX1105" s="0"/>
      <c r="AHY1105" s="0"/>
      <c r="AHZ1105" s="0"/>
      <c r="AIA1105" s="0"/>
      <c r="AIB1105" s="0"/>
      <c r="AIC1105" s="0"/>
      <c r="AID1105" s="0"/>
      <c r="AIE1105" s="0"/>
      <c r="AIF1105" s="0"/>
      <c r="AIG1105" s="0"/>
      <c r="AIH1105" s="0"/>
      <c r="AII1105" s="0"/>
      <c r="AIJ1105" s="0"/>
      <c r="AIK1105" s="0"/>
      <c r="AIL1105" s="0"/>
      <c r="AIM1105" s="0"/>
      <c r="AIN1105" s="0"/>
      <c r="AIO1105" s="0"/>
      <c r="AIP1105" s="0"/>
      <c r="AIQ1105" s="0"/>
      <c r="AIR1105" s="0"/>
      <c r="AIS1105" s="0"/>
      <c r="AIT1105" s="0"/>
      <c r="AIU1105" s="0"/>
      <c r="AIV1105" s="0"/>
      <c r="AIW1105" s="0"/>
      <c r="AIX1105" s="0"/>
      <c r="AIY1105" s="0"/>
      <c r="AIZ1105" s="0"/>
      <c r="AJA1105" s="0"/>
      <c r="AJB1105" s="0"/>
      <c r="AJC1105" s="0"/>
      <c r="AJD1105" s="0"/>
      <c r="AJE1105" s="0"/>
      <c r="AJF1105" s="0"/>
      <c r="AJG1105" s="0"/>
      <c r="AJH1105" s="0"/>
      <c r="AJI1105" s="0"/>
      <c r="AJJ1105" s="0"/>
      <c r="AJK1105" s="0"/>
      <c r="AJL1105" s="0"/>
      <c r="AJM1105" s="0"/>
      <c r="AJN1105" s="0"/>
      <c r="AJO1105" s="0"/>
      <c r="AJP1105" s="0"/>
      <c r="AJQ1105" s="0"/>
      <c r="AJR1105" s="0"/>
      <c r="AJS1105" s="0"/>
      <c r="AJT1105" s="0"/>
      <c r="AJU1105" s="0"/>
      <c r="AJV1105" s="0"/>
      <c r="AJW1105" s="0"/>
      <c r="AJX1105" s="0"/>
      <c r="AJY1105" s="0"/>
      <c r="AJZ1105" s="0"/>
      <c r="AKA1105" s="0"/>
      <c r="AKB1105" s="0"/>
      <c r="AKC1105" s="0"/>
      <c r="AKD1105" s="0"/>
      <c r="AKE1105" s="0"/>
      <c r="AKF1105" s="0"/>
      <c r="AKG1105" s="0"/>
      <c r="AKH1105" s="0"/>
      <c r="AKI1105" s="0"/>
      <c r="AKJ1105" s="0"/>
      <c r="AKK1105" s="0"/>
      <c r="AKL1105" s="0"/>
      <c r="AKM1105" s="0"/>
      <c r="AKN1105" s="0"/>
      <c r="AKO1105" s="0"/>
      <c r="AKP1105" s="0"/>
      <c r="AKQ1105" s="0"/>
      <c r="AKR1105" s="0"/>
      <c r="AKS1105" s="0"/>
      <c r="AKT1105" s="0"/>
      <c r="AKU1105" s="0"/>
      <c r="AKV1105" s="0"/>
      <c r="AKW1105" s="0"/>
      <c r="AKX1105" s="0"/>
      <c r="AKY1105" s="0"/>
      <c r="AKZ1105" s="0"/>
      <c r="ALA1105" s="0"/>
      <c r="ALB1105" s="0"/>
      <c r="ALC1105" s="0"/>
      <c r="ALD1105" s="0"/>
      <c r="ALE1105" s="0"/>
      <c r="ALF1105" s="0"/>
      <c r="ALG1105" s="0"/>
      <c r="ALH1105" s="0"/>
      <c r="ALI1105" s="0"/>
      <c r="ALJ1105" s="0"/>
      <c r="ALK1105" s="0"/>
      <c r="ALL1105" s="0"/>
      <c r="ALM1105" s="0"/>
      <c r="ALN1105" s="0"/>
      <c r="ALO1105" s="0"/>
      <c r="ALP1105" s="0"/>
      <c r="ALQ1105" s="0"/>
      <c r="ALR1105" s="0"/>
      <c r="ALS1105" s="0"/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customFormat="false" ht="12.75" hidden="true" customHeight="false" outlineLevel="0" collapsed="false">
      <c r="A1106" s="5" t="n">
        <v>1104</v>
      </c>
      <c r="B1106" s="12" t="s">
        <v>7</v>
      </c>
      <c r="C1106" s="12" t="s">
        <v>1275</v>
      </c>
      <c r="D1106" s="12" t="s">
        <v>1275</v>
      </c>
      <c r="E1106" s="12" t="s">
        <v>1361</v>
      </c>
      <c r="F1106" s="12" t="s">
        <v>1362</v>
      </c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  <c r="IW1106" s="0"/>
      <c r="IX1106" s="0"/>
      <c r="IY1106" s="0"/>
      <c r="IZ1106" s="0"/>
      <c r="JA1106" s="0"/>
      <c r="JB1106" s="0"/>
      <c r="JC1106" s="0"/>
      <c r="JD1106" s="0"/>
      <c r="JE1106" s="0"/>
      <c r="JF1106" s="0"/>
      <c r="JG1106" s="0"/>
      <c r="JH1106" s="0"/>
      <c r="JI1106" s="0"/>
      <c r="JJ1106" s="0"/>
      <c r="JK1106" s="0"/>
      <c r="JL1106" s="0"/>
      <c r="JM1106" s="0"/>
      <c r="JN1106" s="0"/>
      <c r="JO1106" s="0"/>
      <c r="JP1106" s="0"/>
      <c r="JQ1106" s="0"/>
      <c r="JR1106" s="0"/>
      <c r="JS1106" s="0"/>
      <c r="JT1106" s="0"/>
      <c r="JU1106" s="0"/>
      <c r="JV1106" s="0"/>
      <c r="JW1106" s="0"/>
      <c r="JX1106" s="0"/>
      <c r="JY1106" s="0"/>
      <c r="JZ1106" s="0"/>
      <c r="KA1106" s="0"/>
      <c r="KB1106" s="0"/>
      <c r="KC1106" s="0"/>
      <c r="KD1106" s="0"/>
      <c r="KE1106" s="0"/>
      <c r="KF1106" s="0"/>
      <c r="KG1106" s="0"/>
      <c r="KH1106" s="0"/>
      <c r="KI1106" s="0"/>
      <c r="KJ1106" s="0"/>
      <c r="KK1106" s="0"/>
      <c r="KL1106" s="0"/>
      <c r="KM1106" s="0"/>
      <c r="KN1106" s="0"/>
      <c r="KO1106" s="0"/>
      <c r="KP1106" s="0"/>
      <c r="KQ1106" s="0"/>
      <c r="KR1106" s="0"/>
      <c r="KS1106" s="0"/>
      <c r="KT1106" s="0"/>
      <c r="KU1106" s="0"/>
      <c r="KV1106" s="0"/>
      <c r="KW1106" s="0"/>
      <c r="KX1106" s="0"/>
      <c r="KY1106" s="0"/>
      <c r="KZ1106" s="0"/>
      <c r="LA1106" s="0"/>
      <c r="LB1106" s="0"/>
      <c r="LC1106" s="0"/>
      <c r="LD1106" s="0"/>
      <c r="LE1106" s="0"/>
      <c r="LF1106" s="0"/>
      <c r="LG1106" s="0"/>
      <c r="LH1106" s="0"/>
      <c r="LI1106" s="0"/>
      <c r="LJ1106" s="0"/>
      <c r="LK1106" s="0"/>
      <c r="LL1106" s="0"/>
      <c r="LM1106" s="0"/>
      <c r="LN1106" s="0"/>
      <c r="LO1106" s="0"/>
      <c r="LP1106" s="0"/>
      <c r="LQ1106" s="0"/>
      <c r="LR1106" s="0"/>
      <c r="LS1106" s="0"/>
      <c r="LT1106" s="0"/>
      <c r="LU1106" s="0"/>
      <c r="LV1106" s="0"/>
      <c r="LW1106" s="0"/>
      <c r="LX1106" s="0"/>
      <c r="LY1106" s="0"/>
      <c r="LZ1106" s="0"/>
      <c r="MA1106" s="0"/>
      <c r="MB1106" s="0"/>
      <c r="MC1106" s="0"/>
      <c r="MD1106" s="0"/>
      <c r="ME1106" s="0"/>
      <c r="MF1106" s="0"/>
      <c r="MG1106" s="0"/>
      <c r="MH1106" s="0"/>
      <c r="MI1106" s="0"/>
      <c r="MJ1106" s="0"/>
      <c r="MK1106" s="0"/>
      <c r="ML1106" s="0"/>
      <c r="MM1106" s="0"/>
      <c r="MN1106" s="0"/>
      <c r="MO1106" s="0"/>
      <c r="MP1106" s="0"/>
      <c r="MQ1106" s="0"/>
      <c r="MR1106" s="0"/>
      <c r="MS1106" s="0"/>
      <c r="MT1106" s="0"/>
      <c r="MU1106" s="0"/>
      <c r="MV1106" s="0"/>
      <c r="MW1106" s="0"/>
      <c r="MX1106" s="0"/>
      <c r="MY1106" s="0"/>
      <c r="MZ1106" s="0"/>
      <c r="NA1106" s="0"/>
      <c r="NB1106" s="0"/>
      <c r="NC1106" s="0"/>
      <c r="ND1106" s="0"/>
      <c r="NE1106" s="0"/>
      <c r="NF1106" s="0"/>
      <c r="NG1106" s="0"/>
      <c r="NH1106" s="0"/>
      <c r="NI1106" s="0"/>
      <c r="NJ1106" s="0"/>
      <c r="NK1106" s="0"/>
      <c r="NL1106" s="0"/>
      <c r="NM1106" s="0"/>
      <c r="NN1106" s="0"/>
      <c r="NO1106" s="0"/>
      <c r="NP1106" s="0"/>
      <c r="NQ1106" s="0"/>
      <c r="NR1106" s="0"/>
      <c r="NS1106" s="0"/>
      <c r="NT1106" s="0"/>
      <c r="NU1106" s="0"/>
      <c r="NV1106" s="0"/>
      <c r="NW1106" s="0"/>
      <c r="NX1106" s="0"/>
      <c r="NY1106" s="0"/>
      <c r="NZ1106" s="0"/>
      <c r="OA1106" s="0"/>
      <c r="OB1106" s="0"/>
      <c r="OC1106" s="0"/>
      <c r="OD1106" s="0"/>
      <c r="OE1106" s="0"/>
      <c r="OF1106" s="0"/>
      <c r="OG1106" s="0"/>
      <c r="OH1106" s="0"/>
      <c r="OI1106" s="0"/>
      <c r="OJ1106" s="0"/>
      <c r="OK1106" s="0"/>
      <c r="OL1106" s="0"/>
      <c r="OM1106" s="0"/>
      <c r="ON1106" s="0"/>
      <c r="OO1106" s="0"/>
      <c r="OP1106" s="0"/>
      <c r="OQ1106" s="0"/>
      <c r="OR1106" s="0"/>
      <c r="OS1106" s="0"/>
      <c r="OT1106" s="0"/>
      <c r="OU1106" s="0"/>
      <c r="OV1106" s="0"/>
      <c r="OW1106" s="0"/>
      <c r="OX1106" s="0"/>
      <c r="OY1106" s="0"/>
      <c r="OZ1106" s="0"/>
      <c r="PA1106" s="0"/>
      <c r="PB1106" s="0"/>
      <c r="PC1106" s="0"/>
      <c r="PD1106" s="0"/>
      <c r="PE1106" s="0"/>
      <c r="PF1106" s="0"/>
      <c r="PG1106" s="0"/>
      <c r="PH1106" s="0"/>
      <c r="PI1106" s="0"/>
      <c r="PJ1106" s="0"/>
      <c r="PK1106" s="0"/>
      <c r="PL1106" s="0"/>
      <c r="PM1106" s="0"/>
      <c r="PN1106" s="0"/>
      <c r="PO1106" s="0"/>
      <c r="PP1106" s="0"/>
      <c r="PQ1106" s="0"/>
      <c r="PR1106" s="0"/>
      <c r="PS1106" s="0"/>
      <c r="PT1106" s="0"/>
      <c r="PU1106" s="0"/>
      <c r="PV1106" s="0"/>
      <c r="PW1106" s="0"/>
      <c r="PX1106" s="0"/>
      <c r="PY1106" s="0"/>
      <c r="PZ1106" s="0"/>
      <c r="QA1106" s="0"/>
      <c r="QB1106" s="0"/>
      <c r="QC1106" s="0"/>
      <c r="QD1106" s="0"/>
      <c r="QE1106" s="0"/>
      <c r="QF1106" s="0"/>
      <c r="QG1106" s="0"/>
      <c r="QH1106" s="0"/>
      <c r="QI1106" s="0"/>
      <c r="QJ1106" s="0"/>
      <c r="QK1106" s="0"/>
      <c r="QL1106" s="0"/>
      <c r="QM1106" s="0"/>
      <c r="QN1106" s="0"/>
      <c r="QO1106" s="0"/>
      <c r="QP1106" s="0"/>
      <c r="QQ1106" s="0"/>
      <c r="QR1106" s="0"/>
      <c r="QS1106" s="0"/>
      <c r="QT1106" s="0"/>
      <c r="QU1106" s="0"/>
      <c r="QV1106" s="0"/>
      <c r="QW1106" s="0"/>
      <c r="QX1106" s="0"/>
      <c r="QY1106" s="0"/>
      <c r="QZ1106" s="0"/>
      <c r="RA1106" s="0"/>
      <c r="RB1106" s="0"/>
      <c r="RC1106" s="0"/>
      <c r="RD1106" s="0"/>
      <c r="RE1106" s="0"/>
      <c r="RF1106" s="0"/>
      <c r="RG1106" s="0"/>
      <c r="RH1106" s="0"/>
      <c r="RI1106" s="0"/>
      <c r="RJ1106" s="0"/>
      <c r="RK1106" s="0"/>
      <c r="RL1106" s="0"/>
      <c r="RM1106" s="0"/>
      <c r="RN1106" s="0"/>
      <c r="RO1106" s="0"/>
      <c r="RP1106" s="0"/>
      <c r="RQ1106" s="0"/>
      <c r="RR1106" s="0"/>
      <c r="RS1106" s="0"/>
      <c r="RT1106" s="0"/>
      <c r="RU1106" s="0"/>
      <c r="RV1106" s="0"/>
      <c r="RW1106" s="0"/>
      <c r="RX1106" s="0"/>
      <c r="RY1106" s="0"/>
      <c r="RZ1106" s="0"/>
      <c r="SA1106" s="0"/>
      <c r="SB1106" s="0"/>
      <c r="SC1106" s="0"/>
      <c r="SD1106" s="0"/>
      <c r="SE1106" s="0"/>
      <c r="SF1106" s="0"/>
      <c r="SG1106" s="0"/>
      <c r="SH1106" s="0"/>
      <c r="SI1106" s="0"/>
      <c r="SJ1106" s="0"/>
      <c r="SK1106" s="0"/>
      <c r="SL1106" s="0"/>
      <c r="SM1106" s="0"/>
      <c r="SN1106" s="0"/>
      <c r="SO1106" s="0"/>
      <c r="SP1106" s="0"/>
      <c r="SQ1106" s="0"/>
      <c r="SR1106" s="0"/>
      <c r="SS1106" s="0"/>
      <c r="ST1106" s="0"/>
      <c r="SU1106" s="0"/>
      <c r="SV1106" s="0"/>
      <c r="SW1106" s="0"/>
      <c r="SX1106" s="0"/>
      <c r="SY1106" s="0"/>
      <c r="SZ1106" s="0"/>
      <c r="TA1106" s="0"/>
      <c r="TB1106" s="0"/>
      <c r="TC1106" s="0"/>
      <c r="TD1106" s="0"/>
      <c r="TE1106" s="0"/>
      <c r="TF1106" s="0"/>
      <c r="TG1106" s="0"/>
      <c r="TH1106" s="0"/>
      <c r="TI1106" s="0"/>
      <c r="TJ1106" s="0"/>
      <c r="TK1106" s="0"/>
      <c r="TL1106" s="0"/>
      <c r="TM1106" s="0"/>
      <c r="TN1106" s="0"/>
      <c r="TO1106" s="0"/>
      <c r="TP1106" s="0"/>
      <c r="TQ1106" s="0"/>
      <c r="TR1106" s="0"/>
      <c r="TS1106" s="0"/>
      <c r="TT1106" s="0"/>
      <c r="TU1106" s="0"/>
      <c r="TV1106" s="0"/>
      <c r="TW1106" s="0"/>
      <c r="TX1106" s="0"/>
      <c r="TY1106" s="0"/>
      <c r="TZ1106" s="0"/>
      <c r="UA1106" s="0"/>
      <c r="UB1106" s="0"/>
      <c r="UC1106" s="0"/>
      <c r="UD1106" s="0"/>
      <c r="UE1106" s="0"/>
      <c r="UF1106" s="0"/>
      <c r="UG1106" s="0"/>
      <c r="UH1106" s="0"/>
      <c r="UI1106" s="0"/>
      <c r="UJ1106" s="0"/>
      <c r="UK1106" s="0"/>
      <c r="UL1106" s="0"/>
      <c r="UM1106" s="0"/>
      <c r="UN1106" s="0"/>
      <c r="UO1106" s="0"/>
      <c r="UP1106" s="0"/>
      <c r="UQ1106" s="0"/>
      <c r="UR1106" s="0"/>
      <c r="US1106" s="0"/>
      <c r="UT1106" s="0"/>
      <c r="UU1106" s="0"/>
      <c r="UV1106" s="0"/>
      <c r="UW1106" s="0"/>
      <c r="UX1106" s="0"/>
      <c r="UY1106" s="0"/>
      <c r="UZ1106" s="0"/>
      <c r="VA1106" s="0"/>
      <c r="VB1106" s="0"/>
      <c r="VC1106" s="0"/>
      <c r="VD1106" s="0"/>
      <c r="VE1106" s="0"/>
      <c r="VF1106" s="0"/>
      <c r="VG1106" s="0"/>
      <c r="VH1106" s="0"/>
      <c r="VI1106" s="0"/>
      <c r="VJ1106" s="0"/>
      <c r="VK1106" s="0"/>
      <c r="VL1106" s="0"/>
      <c r="VM1106" s="0"/>
      <c r="VN1106" s="0"/>
      <c r="VO1106" s="0"/>
      <c r="VP1106" s="0"/>
      <c r="VQ1106" s="0"/>
      <c r="VR1106" s="0"/>
      <c r="VS1106" s="0"/>
      <c r="VT1106" s="0"/>
      <c r="VU1106" s="0"/>
      <c r="VV1106" s="0"/>
      <c r="VW1106" s="0"/>
      <c r="VX1106" s="0"/>
      <c r="VY1106" s="0"/>
      <c r="VZ1106" s="0"/>
      <c r="WA1106" s="0"/>
      <c r="WB1106" s="0"/>
      <c r="WC1106" s="0"/>
      <c r="WD1106" s="0"/>
      <c r="WE1106" s="0"/>
      <c r="WF1106" s="0"/>
      <c r="WG1106" s="0"/>
      <c r="WH1106" s="0"/>
      <c r="WI1106" s="0"/>
      <c r="WJ1106" s="0"/>
      <c r="WK1106" s="0"/>
      <c r="WL1106" s="0"/>
      <c r="WM1106" s="0"/>
      <c r="WN1106" s="0"/>
      <c r="WO1106" s="0"/>
      <c r="WP1106" s="0"/>
      <c r="WQ1106" s="0"/>
      <c r="WR1106" s="0"/>
      <c r="WS1106" s="0"/>
      <c r="WT1106" s="0"/>
      <c r="WU1106" s="0"/>
      <c r="WV1106" s="0"/>
      <c r="WW1106" s="0"/>
      <c r="WX1106" s="0"/>
      <c r="WY1106" s="0"/>
      <c r="WZ1106" s="0"/>
      <c r="XA1106" s="0"/>
      <c r="XB1106" s="0"/>
      <c r="XC1106" s="0"/>
      <c r="XD1106" s="0"/>
      <c r="XE1106" s="0"/>
      <c r="XF1106" s="0"/>
      <c r="XG1106" s="0"/>
      <c r="XH1106" s="0"/>
      <c r="XI1106" s="0"/>
      <c r="XJ1106" s="0"/>
      <c r="XK1106" s="0"/>
      <c r="XL1106" s="0"/>
      <c r="XM1106" s="0"/>
      <c r="XN1106" s="0"/>
      <c r="XO1106" s="0"/>
      <c r="XP1106" s="0"/>
      <c r="XQ1106" s="0"/>
      <c r="XR1106" s="0"/>
      <c r="XS1106" s="0"/>
      <c r="XT1106" s="0"/>
      <c r="XU1106" s="0"/>
      <c r="XV1106" s="0"/>
      <c r="XW1106" s="0"/>
      <c r="XX1106" s="0"/>
      <c r="XY1106" s="0"/>
      <c r="XZ1106" s="0"/>
      <c r="YA1106" s="0"/>
      <c r="YB1106" s="0"/>
      <c r="YC1106" s="0"/>
      <c r="YD1106" s="0"/>
      <c r="YE1106" s="0"/>
      <c r="YF1106" s="0"/>
      <c r="YG1106" s="0"/>
      <c r="YH1106" s="0"/>
      <c r="YI1106" s="0"/>
      <c r="YJ1106" s="0"/>
      <c r="YK1106" s="0"/>
      <c r="YL1106" s="0"/>
      <c r="YM1106" s="0"/>
      <c r="YN1106" s="0"/>
      <c r="YO1106" s="0"/>
      <c r="YP1106" s="0"/>
      <c r="YQ1106" s="0"/>
      <c r="YR1106" s="0"/>
      <c r="YS1106" s="0"/>
      <c r="YT1106" s="0"/>
      <c r="YU1106" s="0"/>
      <c r="YV1106" s="0"/>
      <c r="YW1106" s="0"/>
      <c r="YX1106" s="0"/>
      <c r="YY1106" s="0"/>
      <c r="YZ1106" s="0"/>
      <c r="ZA1106" s="0"/>
      <c r="ZB1106" s="0"/>
      <c r="ZC1106" s="0"/>
      <c r="ZD1106" s="0"/>
      <c r="ZE1106" s="0"/>
      <c r="ZF1106" s="0"/>
      <c r="ZG1106" s="0"/>
      <c r="ZH1106" s="0"/>
      <c r="ZI1106" s="0"/>
      <c r="ZJ1106" s="0"/>
      <c r="ZK1106" s="0"/>
      <c r="ZL1106" s="0"/>
      <c r="ZM1106" s="0"/>
      <c r="ZN1106" s="0"/>
      <c r="ZO1106" s="0"/>
      <c r="ZP1106" s="0"/>
      <c r="ZQ1106" s="0"/>
      <c r="ZR1106" s="0"/>
      <c r="ZS1106" s="0"/>
      <c r="ZT1106" s="0"/>
      <c r="ZU1106" s="0"/>
      <c r="ZV1106" s="0"/>
      <c r="ZW1106" s="0"/>
      <c r="ZX1106" s="0"/>
      <c r="ZY1106" s="0"/>
      <c r="ZZ1106" s="0"/>
      <c r="AAA1106" s="0"/>
      <c r="AAB1106" s="0"/>
      <c r="AAC1106" s="0"/>
      <c r="AAD1106" s="0"/>
      <c r="AAE1106" s="0"/>
      <c r="AAF1106" s="0"/>
      <c r="AAG1106" s="0"/>
      <c r="AAH1106" s="0"/>
      <c r="AAI1106" s="0"/>
      <c r="AAJ1106" s="0"/>
      <c r="AAK1106" s="0"/>
      <c r="AAL1106" s="0"/>
      <c r="AAM1106" s="0"/>
      <c r="AAN1106" s="0"/>
      <c r="AAO1106" s="0"/>
      <c r="AAP1106" s="0"/>
      <c r="AAQ1106" s="0"/>
      <c r="AAR1106" s="0"/>
      <c r="AAS1106" s="0"/>
      <c r="AAT1106" s="0"/>
      <c r="AAU1106" s="0"/>
      <c r="AAV1106" s="0"/>
      <c r="AAW1106" s="0"/>
      <c r="AAX1106" s="0"/>
      <c r="AAY1106" s="0"/>
      <c r="AAZ1106" s="0"/>
      <c r="ABA1106" s="0"/>
      <c r="ABB1106" s="0"/>
      <c r="ABC1106" s="0"/>
      <c r="ABD1106" s="0"/>
      <c r="ABE1106" s="0"/>
      <c r="ABF1106" s="0"/>
      <c r="ABG1106" s="0"/>
      <c r="ABH1106" s="0"/>
      <c r="ABI1106" s="0"/>
      <c r="ABJ1106" s="0"/>
      <c r="ABK1106" s="0"/>
      <c r="ABL1106" s="0"/>
      <c r="ABM1106" s="0"/>
      <c r="ABN1106" s="0"/>
      <c r="ABO1106" s="0"/>
      <c r="ABP1106" s="0"/>
      <c r="ABQ1106" s="0"/>
      <c r="ABR1106" s="0"/>
      <c r="ABS1106" s="0"/>
      <c r="ABT1106" s="0"/>
      <c r="ABU1106" s="0"/>
      <c r="ABV1106" s="0"/>
      <c r="ABW1106" s="0"/>
      <c r="ABX1106" s="0"/>
      <c r="ABY1106" s="0"/>
      <c r="ABZ1106" s="0"/>
      <c r="ACA1106" s="0"/>
      <c r="ACB1106" s="0"/>
      <c r="ACC1106" s="0"/>
      <c r="ACD1106" s="0"/>
      <c r="ACE1106" s="0"/>
      <c r="ACF1106" s="0"/>
      <c r="ACG1106" s="0"/>
      <c r="ACH1106" s="0"/>
      <c r="ACI1106" s="0"/>
      <c r="ACJ1106" s="0"/>
      <c r="ACK1106" s="0"/>
      <c r="ACL1106" s="0"/>
      <c r="ACM1106" s="0"/>
      <c r="ACN1106" s="0"/>
      <c r="ACO1106" s="0"/>
      <c r="ACP1106" s="0"/>
      <c r="ACQ1106" s="0"/>
      <c r="ACR1106" s="0"/>
      <c r="ACS1106" s="0"/>
      <c r="ACT1106" s="0"/>
      <c r="ACU1106" s="0"/>
      <c r="ACV1106" s="0"/>
      <c r="ACW1106" s="0"/>
      <c r="ACX1106" s="0"/>
      <c r="ACY1106" s="0"/>
      <c r="ACZ1106" s="0"/>
      <c r="ADA1106" s="0"/>
      <c r="ADB1106" s="0"/>
      <c r="ADC1106" s="0"/>
      <c r="ADD1106" s="0"/>
      <c r="ADE1106" s="0"/>
      <c r="ADF1106" s="0"/>
      <c r="ADG1106" s="0"/>
      <c r="ADH1106" s="0"/>
      <c r="ADI1106" s="0"/>
      <c r="ADJ1106" s="0"/>
      <c r="ADK1106" s="0"/>
      <c r="ADL1106" s="0"/>
      <c r="ADM1106" s="0"/>
      <c r="ADN1106" s="0"/>
      <c r="ADO1106" s="0"/>
      <c r="ADP1106" s="0"/>
      <c r="ADQ1106" s="0"/>
      <c r="ADR1106" s="0"/>
      <c r="ADS1106" s="0"/>
      <c r="ADT1106" s="0"/>
      <c r="ADU1106" s="0"/>
      <c r="ADV1106" s="0"/>
      <c r="ADW1106" s="0"/>
      <c r="ADX1106" s="0"/>
      <c r="ADY1106" s="0"/>
      <c r="ADZ1106" s="0"/>
      <c r="AEA1106" s="0"/>
      <c r="AEB1106" s="0"/>
      <c r="AEC1106" s="0"/>
      <c r="AED1106" s="0"/>
      <c r="AEE1106" s="0"/>
      <c r="AEF1106" s="0"/>
      <c r="AEG1106" s="0"/>
      <c r="AEH1106" s="0"/>
      <c r="AEI1106" s="0"/>
      <c r="AEJ1106" s="0"/>
      <c r="AEK1106" s="0"/>
      <c r="AEL1106" s="0"/>
      <c r="AEM1106" s="0"/>
      <c r="AEN1106" s="0"/>
      <c r="AEO1106" s="0"/>
      <c r="AEP1106" s="0"/>
      <c r="AEQ1106" s="0"/>
      <c r="AER1106" s="0"/>
      <c r="AES1106" s="0"/>
      <c r="AET1106" s="0"/>
      <c r="AEU1106" s="0"/>
      <c r="AEV1106" s="0"/>
      <c r="AEW1106" s="0"/>
      <c r="AEX1106" s="0"/>
      <c r="AEY1106" s="0"/>
      <c r="AEZ1106" s="0"/>
      <c r="AFA1106" s="0"/>
      <c r="AFB1106" s="0"/>
      <c r="AFC1106" s="0"/>
      <c r="AFD1106" s="0"/>
      <c r="AFE1106" s="0"/>
      <c r="AFF1106" s="0"/>
      <c r="AFG1106" s="0"/>
      <c r="AFH1106" s="0"/>
      <c r="AFI1106" s="0"/>
      <c r="AFJ1106" s="0"/>
      <c r="AFK1106" s="0"/>
      <c r="AFL1106" s="0"/>
      <c r="AFM1106" s="0"/>
      <c r="AFN1106" s="0"/>
      <c r="AFO1106" s="0"/>
      <c r="AFP1106" s="0"/>
      <c r="AFQ1106" s="0"/>
      <c r="AFR1106" s="0"/>
      <c r="AFS1106" s="0"/>
      <c r="AFT1106" s="0"/>
      <c r="AFU1106" s="0"/>
      <c r="AFV1106" s="0"/>
      <c r="AFW1106" s="0"/>
      <c r="AFX1106" s="0"/>
      <c r="AFY1106" s="0"/>
      <c r="AFZ1106" s="0"/>
      <c r="AGA1106" s="0"/>
      <c r="AGB1106" s="0"/>
      <c r="AGC1106" s="0"/>
      <c r="AGD1106" s="0"/>
      <c r="AGE1106" s="0"/>
      <c r="AGF1106" s="0"/>
      <c r="AGG1106" s="0"/>
      <c r="AGH1106" s="0"/>
      <c r="AGI1106" s="0"/>
      <c r="AGJ1106" s="0"/>
      <c r="AGK1106" s="0"/>
      <c r="AGL1106" s="0"/>
      <c r="AGM1106" s="0"/>
      <c r="AGN1106" s="0"/>
      <c r="AGO1106" s="0"/>
      <c r="AGP1106" s="0"/>
      <c r="AGQ1106" s="0"/>
      <c r="AGR1106" s="0"/>
      <c r="AGS1106" s="0"/>
      <c r="AGT1106" s="0"/>
      <c r="AGU1106" s="0"/>
      <c r="AGV1106" s="0"/>
      <c r="AGW1106" s="0"/>
      <c r="AGX1106" s="0"/>
      <c r="AGY1106" s="0"/>
      <c r="AGZ1106" s="0"/>
      <c r="AHA1106" s="0"/>
      <c r="AHB1106" s="0"/>
      <c r="AHC1106" s="0"/>
      <c r="AHD1106" s="0"/>
      <c r="AHE1106" s="0"/>
      <c r="AHF1106" s="0"/>
      <c r="AHG1106" s="0"/>
      <c r="AHH1106" s="0"/>
      <c r="AHI1106" s="0"/>
      <c r="AHJ1106" s="0"/>
      <c r="AHK1106" s="0"/>
      <c r="AHL1106" s="0"/>
      <c r="AHM1106" s="0"/>
      <c r="AHN1106" s="0"/>
      <c r="AHO1106" s="0"/>
      <c r="AHP1106" s="0"/>
      <c r="AHQ1106" s="0"/>
      <c r="AHR1106" s="0"/>
      <c r="AHS1106" s="0"/>
      <c r="AHT1106" s="0"/>
      <c r="AHU1106" s="0"/>
      <c r="AHV1106" s="0"/>
      <c r="AHW1106" s="0"/>
      <c r="AHX1106" s="0"/>
      <c r="AHY1106" s="0"/>
      <c r="AHZ1106" s="0"/>
      <c r="AIA1106" s="0"/>
      <c r="AIB1106" s="0"/>
      <c r="AIC1106" s="0"/>
      <c r="AID1106" s="0"/>
      <c r="AIE1106" s="0"/>
      <c r="AIF1106" s="0"/>
      <c r="AIG1106" s="0"/>
      <c r="AIH1106" s="0"/>
      <c r="AII1106" s="0"/>
      <c r="AIJ1106" s="0"/>
      <c r="AIK1106" s="0"/>
      <c r="AIL1106" s="0"/>
      <c r="AIM1106" s="0"/>
      <c r="AIN1106" s="0"/>
      <c r="AIO1106" s="0"/>
      <c r="AIP1106" s="0"/>
      <c r="AIQ1106" s="0"/>
      <c r="AIR1106" s="0"/>
      <c r="AIS1106" s="0"/>
      <c r="AIT1106" s="0"/>
      <c r="AIU1106" s="0"/>
      <c r="AIV1106" s="0"/>
      <c r="AIW1106" s="0"/>
      <c r="AIX1106" s="0"/>
      <c r="AIY1106" s="0"/>
      <c r="AIZ1106" s="0"/>
      <c r="AJA1106" s="0"/>
      <c r="AJB1106" s="0"/>
      <c r="AJC1106" s="0"/>
      <c r="AJD1106" s="0"/>
      <c r="AJE1106" s="0"/>
      <c r="AJF1106" s="0"/>
      <c r="AJG1106" s="0"/>
      <c r="AJH1106" s="0"/>
      <c r="AJI1106" s="0"/>
      <c r="AJJ1106" s="0"/>
      <c r="AJK1106" s="0"/>
      <c r="AJL1106" s="0"/>
      <c r="AJM1106" s="0"/>
      <c r="AJN1106" s="0"/>
      <c r="AJO1106" s="0"/>
      <c r="AJP1106" s="0"/>
      <c r="AJQ1106" s="0"/>
      <c r="AJR1106" s="0"/>
      <c r="AJS1106" s="0"/>
      <c r="AJT1106" s="0"/>
      <c r="AJU1106" s="0"/>
      <c r="AJV1106" s="0"/>
      <c r="AJW1106" s="0"/>
      <c r="AJX1106" s="0"/>
      <c r="AJY1106" s="0"/>
      <c r="AJZ1106" s="0"/>
      <c r="AKA1106" s="0"/>
      <c r="AKB1106" s="0"/>
      <c r="AKC1106" s="0"/>
      <c r="AKD1106" s="0"/>
      <c r="AKE1106" s="0"/>
      <c r="AKF1106" s="0"/>
      <c r="AKG1106" s="0"/>
      <c r="AKH1106" s="0"/>
      <c r="AKI1106" s="0"/>
      <c r="AKJ1106" s="0"/>
      <c r="AKK1106" s="0"/>
      <c r="AKL1106" s="0"/>
      <c r="AKM1106" s="0"/>
      <c r="AKN1106" s="0"/>
      <c r="AKO1106" s="0"/>
      <c r="AKP1106" s="0"/>
      <c r="AKQ1106" s="0"/>
      <c r="AKR1106" s="0"/>
      <c r="AKS1106" s="0"/>
      <c r="AKT1106" s="0"/>
      <c r="AKU1106" s="0"/>
      <c r="AKV1106" s="0"/>
      <c r="AKW1106" s="0"/>
      <c r="AKX1106" s="0"/>
      <c r="AKY1106" s="0"/>
      <c r="AKZ1106" s="0"/>
      <c r="ALA1106" s="0"/>
      <c r="ALB1106" s="0"/>
      <c r="ALC1106" s="0"/>
      <c r="ALD1106" s="0"/>
      <c r="ALE1106" s="0"/>
      <c r="ALF1106" s="0"/>
      <c r="ALG1106" s="0"/>
      <c r="ALH1106" s="0"/>
      <c r="ALI1106" s="0"/>
      <c r="ALJ1106" s="0"/>
      <c r="ALK1106" s="0"/>
      <c r="ALL1106" s="0"/>
      <c r="ALM1106" s="0"/>
      <c r="ALN1106" s="0"/>
      <c r="ALO1106" s="0"/>
      <c r="ALP1106" s="0"/>
      <c r="ALQ1106" s="0"/>
      <c r="ALR1106" s="0"/>
      <c r="ALS1106" s="0"/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customFormat="false" ht="12.75" hidden="true" customHeight="false" outlineLevel="0" collapsed="false">
      <c r="A1107" s="5" t="n">
        <v>1105</v>
      </c>
      <c r="B1107" s="12" t="s">
        <v>7</v>
      </c>
      <c r="C1107" s="12" t="s">
        <v>1275</v>
      </c>
      <c r="D1107" s="12" t="s">
        <v>1275</v>
      </c>
      <c r="E1107" s="12" t="s">
        <v>1361</v>
      </c>
      <c r="F1107" s="12" t="s">
        <v>1363</v>
      </c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  <c r="IW1107" s="0"/>
      <c r="IX1107" s="0"/>
      <c r="IY1107" s="0"/>
      <c r="IZ1107" s="0"/>
      <c r="JA1107" s="0"/>
      <c r="JB1107" s="0"/>
      <c r="JC1107" s="0"/>
      <c r="JD1107" s="0"/>
      <c r="JE1107" s="0"/>
      <c r="JF1107" s="0"/>
      <c r="JG1107" s="0"/>
      <c r="JH1107" s="0"/>
      <c r="JI1107" s="0"/>
      <c r="JJ1107" s="0"/>
      <c r="JK1107" s="0"/>
      <c r="JL1107" s="0"/>
      <c r="JM1107" s="0"/>
      <c r="JN1107" s="0"/>
      <c r="JO1107" s="0"/>
      <c r="JP1107" s="0"/>
      <c r="JQ1107" s="0"/>
      <c r="JR1107" s="0"/>
      <c r="JS1107" s="0"/>
      <c r="JT1107" s="0"/>
      <c r="JU1107" s="0"/>
      <c r="JV1107" s="0"/>
      <c r="JW1107" s="0"/>
      <c r="JX1107" s="0"/>
      <c r="JY1107" s="0"/>
      <c r="JZ1107" s="0"/>
      <c r="KA1107" s="0"/>
      <c r="KB1107" s="0"/>
      <c r="KC1107" s="0"/>
      <c r="KD1107" s="0"/>
      <c r="KE1107" s="0"/>
      <c r="KF1107" s="0"/>
      <c r="KG1107" s="0"/>
      <c r="KH1107" s="0"/>
      <c r="KI1107" s="0"/>
      <c r="KJ1107" s="0"/>
      <c r="KK1107" s="0"/>
      <c r="KL1107" s="0"/>
      <c r="KM1107" s="0"/>
      <c r="KN1107" s="0"/>
      <c r="KO1107" s="0"/>
      <c r="KP1107" s="0"/>
      <c r="KQ1107" s="0"/>
      <c r="KR1107" s="0"/>
      <c r="KS1107" s="0"/>
      <c r="KT1107" s="0"/>
      <c r="KU1107" s="0"/>
      <c r="KV1107" s="0"/>
      <c r="KW1107" s="0"/>
      <c r="KX1107" s="0"/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  <c r="LX1107" s="0"/>
      <c r="LY1107" s="0"/>
      <c r="LZ1107" s="0"/>
      <c r="MA1107" s="0"/>
      <c r="MB1107" s="0"/>
      <c r="MC1107" s="0"/>
      <c r="MD1107" s="0"/>
      <c r="ME1107" s="0"/>
      <c r="MF1107" s="0"/>
      <c r="MG1107" s="0"/>
      <c r="MH1107" s="0"/>
      <c r="MI1107" s="0"/>
      <c r="MJ1107" s="0"/>
      <c r="MK1107" s="0"/>
      <c r="ML1107" s="0"/>
      <c r="MM1107" s="0"/>
      <c r="MN1107" s="0"/>
      <c r="MO1107" s="0"/>
      <c r="MP1107" s="0"/>
      <c r="MQ1107" s="0"/>
      <c r="MR1107" s="0"/>
      <c r="MS1107" s="0"/>
      <c r="MT1107" s="0"/>
      <c r="MU1107" s="0"/>
      <c r="MV1107" s="0"/>
      <c r="MW1107" s="0"/>
      <c r="MX1107" s="0"/>
      <c r="MY1107" s="0"/>
      <c r="MZ1107" s="0"/>
      <c r="NA1107" s="0"/>
      <c r="NB1107" s="0"/>
      <c r="NC1107" s="0"/>
      <c r="ND1107" s="0"/>
      <c r="NE1107" s="0"/>
      <c r="NF1107" s="0"/>
      <c r="NG1107" s="0"/>
      <c r="NH1107" s="0"/>
      <c r="NI1107" s="0"/>
      <c r="NJ1107" s="0"/>
      <c r="NK1107" s="0"/>
      <c r="NL1107" s="0"/>
      <c r="NM1107" s="0"/>
      <c r="NN1107" s="0"/>
      <c r="NO1107" s="0"/>
      <c r="NP1107" s="0"/>
      <c r="NQ1107" s="0"/>
      <c r="NR1107" s="0"/>
      <c r="NS1107" s="0"/>
      <c r="NT1107" s="0"/>
      <c r="NU1107" s="0"/>
      <c r="NV1107" s="0"/>
      <c r="NW1107" s="0"/>
      <c r="NX1107" s="0"/>
      <c r="NY1107" s="0"/>
      <c r="NZ1107" s="0"/>
      <c r="OA1107" s="0"/>
      <c r="OB1107" s="0"/>
      <c r="OC1107" s="0"/>
      <c r="OD1107" s="0"/>
      <c r="OE1107" s="0"/>
      <c r="OF1107" s="0"/>
      <c r="OG1107" s="0"/>
      <c r="OH1107" s="0"/>
      <c r="OI1107" s="0"/>
      <c r="OJ1107" s="0"/>
      <c r="OK1107" s="0"/>
      <c r="OL1107" s="0"/>
      <c r="OM1107" s="0"/>
      <c r="ON1107" s="0"/>
      <c r="OO1107" s="0"/>
      <c r="OP1107" s="0"/>
      <c r="OQ1107" s="0"/>
      <c r="OR1107" s="0"/>
      <c r="OS1107" s="0"/>
      <c r="OT1107" s="0"/>
      <c r="OU1107" s="0"/>
      <c r="OV1107" s="0"/>
      <c r="OW1107" s="0"/>
      <c r="OX1107" s="0"/>
      <c r="OY1107" s="0"/>
      <c r="OZ1107" s="0"/>
      <c r="PA1107" s="0"/>
      <c r="PB1107" s="0"/>
      <c r="PC1107" s="0"/>
      <c r="PD1107" s="0"/>
      <c r="PE1107" s="0"/>
      <c r="PF1107" s="0"/>
      <c r="PG1107" s="0"/>
      <c r="PH1107" s="0"/>
      <c r="PI1107" s="0"/>
      <c r="PJ1107" s="0"/>
      <c r="PK1107" s="0"/>
      <c r="PL1107" s="0"/>
      <c r="PM1107" s="0"/>
      <c r="PN1107" s="0"/>
      <c r="PO1107" s="0"/>
      <c r="PP1107" s="0"/>
      <c r="PQ1107" s="0"/>
      <c r="PR1107" s="0"/>
      <c r="PS1107" s="0"/>
      <c r="PT1107" s="0"/>
      <c r="PU1107" s="0"/>
      <c r="PV1107" s="0"/>
      <c r="PW1107" s="0"/>
      <c r="PX1107" s="0"/>
      <c r="PY1107" s="0"/>
      <c r="PZ1107" s="0"/>
      <c r="QA1107" s="0"/>
      <c r="QB1107" s="0"/>
      <c r="QC1107" s="0"/>
      <c r="QD1107" s="0"/>
      <c r="QE1107" s="0"/>
      <c r="QF1107" s="0"/>
      <c r="QG1107" s="0"/>
      <c r="QH1107" s="0"/>
      <c r="QI1107" s="0"/>
      <c r="QJ1107" s="0"/>
      <c r="QK1107" s="0"/>
      <c r="QL1107" s="0"/>
      <c r="QM1107" s="0"/>
      <c r="QN1107" s="0"/>
      <c r="QO1107" s="0"/>
      <c r="QP1107" s="0"/>
      <c r="QQ1107" s="0"/>
      <c r="QR1107" s="0"/>
      <c r="QS1107" s="0"/>
      <c r="QT1107" s="0"/>
      <c r="QU1107" s="0"/>
      <c r="QV1107" s="0"/>
      <c r="QW1107" s="0"/>
      <c r="QX1107" s="0"/>
      <c r="QY1107" s="0"/>
      <c r="QZ1107" s="0"/>
      <c r="RA1107" s="0"/>
      <c r="RB1107" s="0"/>
      <c r="RC1107" s="0"/>
      <c r="RD1107" s="0"/>
      <c r="RE1107" s="0"/>
      <c r="RF1107" s="0"/>
      <c r="RG1107" s="0"/>
      <c r="RH1107" s="0"/>
      <c r="RI1107" s="0"/>
      <c r="RJ1107" s="0"/>
      <c r="RK1107" s="0"/>
      <c r="RL1107" s="0"/>
      <c r="RM1107" s="0"/>
      <c r="RN1107" s="0"/>
      <c r="RO1107" s="0"/>
      <c r="RP1107" s="0"/>
      <c r="RQ1107" s="0"/>
      <c r="RR1107" s="0"/>
      <c r="RS1107" s="0"/>
      <c r="RT1107" s="0"/>
      <c r="RU1107" s="0"/>
      <c r="RV1107" s="0"/>
      <c r="RW1107" s="0"/>
      <c r="RX1107" s="0"/>
      <c r="RY1107" s="0"/>
      <c r="RZ1107" s="0"/>
      <c r="SA1107" s="0"/>
      <c r="SB1107" s="0"/>
      <c r="SC1107" s="0"/>
      <c r="SD1107" s="0"/>
      <c r="SE1107" s="0"/>
      <c r="SF1107" s="0"/>
      <c r="SG1107" s="0"/>
      <c r="SH1107" s="0"/>
      <c r="SI1107" s="0"/>
      <c r="SJ1107" s="0"/>
      <c r="SK1107" s="0"/>
      <c r="SL1107" s="0"/>
      <c r="SM1107" s="0"/>
      <c r="SN1107" s="0"/>
      <c r="SO1107" s="0"/>
      <c r="SP1107" s="0"/>
      <c r="SQ1107" s="0"/>
      <c r="SR1107" s="0"/>
      <c r="SS1107" s="0"/>
      <c r="ST1107" s="0"/>
      <c r="SU1107" s="0"/>
      <c r="SV1107" s="0"/>
      <c r="SW1107" s="0"/>
      <c r="SX1107" s="0"/>
      <c r="SY1107" s="0"/>
      <c r="SZ1107" s="0"/>
      <c r="TA1107" s="0"/>
      <c r="TB1107" s="0"/>
      <c r="TC1107" s="0"/>
      <c r="TD1107" s="0"/>
      <c r="TE1107" s="0"/>
      <c r="TF1107" s="0"/>
      <c r="TG1107" s="0"/>
      <c r="TH1107" s="0"/>
      <c r="TI1107" s="0"/>
      <c r="TJ1107" s="0"/>
      <c r="TK1107" s="0"/>
      <c r="TL1107" s="0"/>
      <c r="TM1107" s="0"/>
      <c r="TN1107" s="0"/>
      <c r="TO1107" s="0"/>
      <c r="TP1107" s="0"/>
      <c r="TQ1107" s="0"/>
      <c r="TR1107" s="0"/>
      <c r="TS1107" s="0"/>
      <c r="TT1107" s="0"/>
      <c r="TU1107" s="0"/>
      <c r="TV1107" s="0"/>
      <c r="TW1107" s="0"/>
      <c r="TX1107" s="0"/>
      <c r="TY1107" s="0"/>
      <c r="TZ1107" s="0"/>
      <c r="UA1107" s="0"/>
      <c r="UB1107" s="0"/>
      <c r="UC1107" s="0"/>
      <c r="UD1107" s="0"/>
      <c r="UE1107" s="0"/>
      <c r="UF1107" s="0"/>
      <c r="UG1107" s="0"/>
      <c r="UH1107" s="0"/>
      <c r="UI1107" s="0"/>
      <c r="UJ1107" s="0"/>
      <c r="UK1107" s="0"/>
      <c r="UL1107" s="0"/>
      <c r="UM1107" s="0"/>
      <c r="UN1107" s="0"/>
      <c r="UO1107" s="0"/>
      <c r="UP1107" s="0"/>
      <c r="UQ1107" s="0"/>
      <c r="UR1107" s="0"/>
      <c r="US1107" s="0"/>
      <c r="UT1107" s="0"/>
      <c r="UU1107" s="0"/>
      <c r="UV1107" s="0"/>
      <c r="UW1107" s="0"/>
      <c r="UX1107" s="0"/>
      <c r="UY1107" s="0"/>
      <c r="UZ1107" s="0"/>
      <c r="VA1107" s="0"/>
      <c r="VB1107" s="0"/>
      <c r="VC1107" s="0"/>
      <c r="VD1107" s="0"/>
      <c r="VE1107" s="0"/>
      <c r="VF1107" s="0"/>
      <c r="VG1107" s="0"/>
      <c r="VH1107" s="0"/>
      <c r="VI1107" s="0"/>
      <c r="VJ1107" s="0"/>
      <c r="VK1107" s="0"/>
      <c r="VL1107" s="0"/>
      <c r="VM1107" s="0"/>
      <c r="VN1107" s="0"/>
      <c r="VO1107" s="0"/>
      <c r="VP1107" s="0"/>
      <c r="VQ1107" s="0"/>
      <c r="VR1107" s="0"/>
      <c r="VS1107" s="0"/>
      <c r="VT1107" s="0"/>
      <c r="VU1107" s="0"/>
      <c r="VV1107" s="0"/>
      <c r="VW1107" s="0"/>
      <c r="VX1107" s="0"/>
      <c r="VY1107" s="0"/>
      <c r="VZ1107" s="0"/>
      <c r="WA1107" s="0"/>
      <c r="WB1107" s="0"/>
      <c r="WC1107" s="0"/>
      <c r="WD1107" s="0"/>
      <c r="WE1107" s="0"/>
      <c r="WF1107" s="0"/>
      <c r="WG1107" s="0"/>
      <c r="WH1107" s="0"/>
      <c r="WI1107" s="0"/>
      <c r="WJ1107" s="0"/>
      <c r="WK1107" s="0"/>
      <c r="WL1107" s="0"/>
      <c r="WM1107" s="0"/>
      <c r="WN1107" s="0"/>
      <c r="WO1107" s="0"/>
      <c r="WP1107" s="0"/>
      <c r="WQ1107" s="0"/>
      <c r="WR1107" s="0"/>
      <c r="WS1107" s="0"/>
      <c r="WT1107" s="0"/>
      <c r="WU1107" s="0"/>
      <c r="WV1107" s="0"/>
      <c r="WW1107" s="0"/>
      <c r="WX1107" s="0"/>
      <c r="WY1107" s="0"/>
      <c r="WZ1107" s="0"/>
      <c r="XA1107" s="0"/>
      <c r="XB1107" s="0"/>
      <c r="XC1107" s="0"/>
      <c r="XD1107" s="0"/>
      <c r="XE1107" s="0"/>
      <c r="XF1107" s="0"/>
      <c r="XG1107" s="0"/>
      <c r="XH1107" s="0"/>
      <c r="XI1107" s="0"/>
      <c r="XJ1107" s="0"/>
      <c r="XK1107" s="0"/>
      <c r="XL1107" s="0"/>
      <c r="XM1107" s="0"/>
      <c r="XN1107" s="0"/>
      <c r="XO1107" s="0"/>
      <c r="XP1107" s="0"/>
      <c r="XQ1107" s="0"/>
      <c r="XR1107" s="0"/>
      <c r="XS1107" s="0"/>
      <c r="XT1107" s="0"/>
      <c r="XU1107" s="0"/>
      <c r="XV1107" s="0"/>
      <c r="XW1107" s="0"/>
      <c r="XX1107" s="0"/>
      <c r="XY1107" s="0"/>
      <c r="XZ1107" s="0"/>
      <c r="YA1107" s="0"/>
      <c r="YB1107" s="0"/>
      <c r="YC1107" s="0"/>
      <c r="YD1107" s="0"/>
      <c r="YE1107" s="0"/>
      <c r="YF1107" s="0"/>
      <c r="YG1107" s="0"/>
      <c r="YH1107" s="0"/>
      <c r="YI1107" s="0"/>
      <c r="YJ1107" s="0"/>
      <c r="YK1107" s="0"/>
      <c r="YL1107" s="0"/>
      <c r="YM1107" s="0"/>
      <c r="YN1107" s="0"/>
      <c r="YO1107" s="0"/>
      <c r="YP1107" s="0"/>
      <c r="YQ1107" s="0"/>
      <c r="YR1107" s="0"/>
      <c r="YS1107" s="0"/>
      <c r="YT1107" s="0"/>
      <c r="YU1107" s="0"/>
      <c r="YV1107" s="0"/>
      <c r="YW1107" s="0"/>
      <c r="YX1107" s="0"/>
      <c r="YY1107" s="0"/>
      <c r="YZ1107" s="0"/>
      <c r="ZA1107" s="0"/>
      <c r="ZB1107" s="0"/>
      <c r="ZC1107" s="0"/>
      <c r="ZD1107" s="0"/>
      <c r="ZE1107" s="0"/>
      <c r="ZF1107" s="0"/>
      <c r="ZG1107" s="0"/>
      <c r="ZH1107" s="0"/>
      <c r="ZI1107" s="0"/>
      <c r="ZJ1107" s="0"/>
      <c r="ZK1107" s="0"/>
      <c r="ZL1107" s="0"/>
      <c r="ZM1107" s="0"/>
      <c r="ZN1107" s="0"/>
      <c r="ZO1107" s="0"/>
      <c r="ZP1107" s="0"/>
      <c r="ZQ1107" s="0"/>
      <c r="ZR1107" s="0"/>
      <c r="ZS1107" s="0"/>
      <c r="ZT1107" s="0"/>
      <c r="ZU1107" s="0"/>
      <c r="ZV1107" s="0"/>
      <c r="ZW1107" s="0"/>
      <c r="ZX1107" s="0"/>
      <c r="ZY1107" s="0"/>
      <c r="ZZ1107" s="0"/>
      <c r="AAA1107" s="0"/>
      <c r="AAB1107" s="0"/>
      <c r="AAC1107" s="0"/>
      <c r="AAD1107" s="0"/>
      <c r="AAE1107" s="0"/>
      <c r="AAF1107" s="0"/>
      <c r="AAG1107" s="0"/>
      <c r="AAH1107" s="0"/>
      <c r="AAI1107" s="0"/>
      <c r="AAJ1107" s="0"/>
      <c r="AAK1107" s="0"/>
      <c r="AAL1107" s="0"/>
      <c r="AAM1107" s="0"/>
      <c r="AAN1107" s="0"/>
      <c r="AAO1107" s="0"/>
      <c r="AAP1107" s="0"/>
      <c r="AAQ1107" s="0"/>
      <c r="AAR1107" s="0"/>
      <c r="AAS1107" s="0"/>
      <c r="AAT1107" s="0"/>
      <c r="AAU1107" s="0"/>
      <c r="AAV1107" s="0"/>
      <c r="AAW1107" s="0"/>
      <c r="AAX1107" s="0"/>
      <c r="AAY1107" s="0"/>
      <c r="AAZ1107" s="0"/>
      <c r="ABA1107" s="0"/>
      <c r="ABB1107" s="0"/>
      <c r="ABC1107" s="0"/>
      <c r="ABD1107" s="0"/>
      <c r="ABE1107" s="0"/>
      <c r="ABF1107" s="0"/>
      <c r="ABG1107" s="0"/>
      <c r="ABH1107" s="0"/>
      <c r="ABI1107" s="0"/>
      <c r="ABJ1107" s="0"/>
      <c r="ABK1107" s="0"/>
      <c r="ABL1107" s="0"/>
      <c r="ABM1107" s="0"/>
      <c r="ABN1107" s="0"/>
      <c r="ABO1107" s="0"/>
      <c r="ABP1107" s="0"/>
      <c r="ABQ1107" s="0"/>
      <c r="ABR1107" s="0"/>
      <c r="ABS1107" s="0"/>
      <c r="ABT1107" s="0"/>
      <c r="ABU1107" s="0"/>
      <c r="ABV1107" s="0"/>
      <c r="ABW1107" s="0"/>
      <c r="ABX1107" s="0"/>
      <c r="ABY1107" s="0"/>
      <c r="ABZ1107" s="0"/>
      <c r="ACA1107" s="0"/>
      <c r="ACB1107" s="0"/>
      <c r="ACC1107" s="0"/>
      <c r="ACD1107" s="0"/>
      <c r="ACE1107" s="0"/>
      <c r="ACF1107" s="0"/>
      <c r="ACG1107" s="0"/>
      <c r="ACH1107" s="0"/>
      <c r="ACI1107" s="0"/>
      <c r="ACJ1107" s="0"/>
      <c r="ACK1107" s="0"/>
      <c r="ACL1107" s="0"/>
      <c r="ACM1107" s="0"/>
      <c r="ACN1107" s="0"/>
      <c r="ACO1107" s="0"/>
      <c r="ACP1107" s="0"/>
      <c r="ACQ1107" s="0"/>
      <c r="ACR1107" s="0"/>
      <c r="ACS1107" s="0"/>
      <c r="ACT1107" s="0"/>
      <c r="ACU1107" s="0"/>
      <c r="ACV1107" s="0"/>
      <c r="ACW1107" s="0"/>
      <c r="ACX1107" s="0"/>
      <c r="ACY1107" s="0"/>
      <c r="ACZ1107" s="0"/>
      <c r="ADA1107" s="0"/>
      <c r="ADB1107" s="0"/>
      <c r="ADC1107" s="0"/>
      <c r="ADD1107" s="0"/>
      <c r="ADE1107" s="0"/>
      <c r="ADF1107" s="0"/>
      <c r="ADG1107" s="0"/>
      <c r="ADH1107" s="0"/>
      <c r="ADI1107" s="0"/>
      <c r="ADJ1107" s="0"/>
      <c r="ADK1107" s="0"/>
      <c r="ADL1107" s="0"/>
      <c r="ADM1107" s="0"/>
      <c r="ADN1107" s="0"/>
      <c r="ADO1107" s="0"/>
      <c r="ADP1107" s="0"/>
      <c r="ADQ1107" s="0"/>
      <c r="ADR1107" s="0"/>
      <c r="ADS1107" s="0"/>
      <c r="ADT1107" s="0"/>
      <c r="ADU1107" s="0"/>
      <c r="ADV1107" s="0"/>
      <c r="ADW1107" s="0"/>
      <c r="ADX1107" s="0"/>
      <c r="ADY1107" s="0"/>
      <c r="ADZ1107" s="0"/>
      <c r="AEA1107" s="0"/>
      <c r="AEB1107" s="0"/>
      <c r="AEC1107" s="0"/>
      <c r="AED1107" s="0"/>
      <c r="AEE1107" s="0"/>
      <c r="AEF1107" s="0"/>
      <c r="AEG1107" s="0"/>
      <c r="AEH1107" s="0"/>
      <c r="AEI1107" s="0"/>
      <c r="AEJ1107" s="0"/>
      <c r="AEK1107" s="0"/>
      <c r="AEL1107" s="0"/>
      <c r="AEM1107" s="0"/>
      <c r="AEN1107" s="0"/>
      <c r="AEO1107" s="0"/>
      <c r="AEP1107" s="0"/>
      <c r="AEQ1107" s="0"/>
      <c r="AER1107" s="0"/>
      <c r="AES1107" s="0"/>
      <c r="AET1107" s="0"/>
      <c r="AEU1107" s="0"/>
      <c r="AEV1107" s="0"/>
      <c r="AEW1107" s="0"/>
      <c r="AEX1107" s="0"/>
      <c r="AEY1107" s="0"/>
      <c r="AEZ1107" s="0"/>
      <c r="AFA1107" s="0"/>
      <c r="AFB1107" s="0"/>
      <c r="AFC1107" s="0"/>
      <c r="AFD1107" s="0"/>
      <c r="AFE1107" s="0"/>
      <c r="AFF1107" s="0"/>
      <c r="AFG1107" s="0"/>
      <c r="AFH1107" s="0"/>
      <c r="AFI1107" s="0"/>
      <c r="AFJ1107" s="0"/>
      <c r="AFK1107" s="0"/>
      <c r="AFL1107" s="0"/>
      <c r="AFM1107" s="0"/>
      <c r="AFN1107" s="0"/>
      <c r="AFO1107" s="0"/>
      <c r="AFP1107" s="0"/>
      <c r="AFQ1107" s="0"/>
      <c r="AFR1107" s="0"/>
      <c r="AFS1107" s="0"/>
      <c r="AFT1107" s="0"/>
      <c r="AFU1107" s="0"/>
      <c r="AFV1107" s="0"/>
      <c r="AFW1107" s="0"/>
      <c r="AFX1107" s="0"/>
      <c r="AFY1107" s="0"/>
      <c r="AFZ1107" s="0"/>
      <c r="AGA1107" s="0"/>
      <c r="AGB1107" s="0"/>
      <c r="AGC1107" s="0"/>
      <c r="AGD1107" s="0"/>
      <c r="AGE1107" s="0"/>
      <c r="AGF1107" s="0"/>
      <c r="AGG1107" s="0"/>
      <c r="AGH1107" s="0"/>
      <c r="AGI1107" s="0"/>
      <c r="AGJ1107" s="0"/>
      <c r="AGK1107" s="0"/>
      <c r="AGL1107" s="0"/>
      <c r="AGM1107" s="0"/>
      <c r="AGN1107" s="0"/>
      <c r="AGO1107" s="0"/>
      <c r="AGP1107" s="0"/>
      <c r="AGQ1107" s="0"/>
      <c r="AGR1107" s="0"/>
      <c r="AGS1107" s="0"/>
      <c r="AGT1107" s="0"/>
      <c r="AGU1107" s="0"/>
      <c r="AGV1107" s="0"/>
      <c r="AGW1107" s="0"/>
      <c r="AGX1107" s="0"/>
      <c r="AGY1107" s="0"/>
      <c r="AGZ1107" s="0"/>
      <c r="AHA1107" s="0"/>
      <c r="AHB1107" s="0"/>
      <c r="AHC1107" s="0"/>
      <c r="AHD1107" s="0"/>
      <c r="AHE1107" s="0"/>
      <c r="AHF1107" s="0"/>
      <c r="AHG1107" s="0"/>
      <c r="AHH1107" s="0"/>
      <c r="AHI1107" s="0"/>
      <c r="AHJ1107" s="0"/>
      <c r="AHK1107" s="0"/>
      <c r="AHL1107" s="0"/>
      <c r="AHM1107" s="0"/>
      <c r="AHN1107" s="0"/>
      <c r="AHO1107" s="0"/>
      <c r="AHP1107" s="0"/>
      <c r="AHQ1107" s="0"/>
      <c r="AHR1107" s="0"/>
      <c r="AHS1107" s="0"/>
      <c r="AHT1107" s="0"/>
      <c r="AHU1107" s="0"/>
      <c r="AHV1107" s="0"/>
      <c r="AHW1107" s="0"/>
      <c r="AHX1107" s="0"/>
      <c r="AHY1107" s="0"/>
      <c r="AHZ1107" s="0"/>
      <c r="AIA1107" s="0"/>
      <c r="AIB1107" s="0"/>
      <c r="AIC1107" s="0"/>
      <c r="AID1107" s="0"/>
      <c r="AIE1107" s="0"/>
      <c r="AIF1107" s="0"/>
      <c r="AIG1107" s="0"/>
      <c r="AIH1107" s="0"/>
      <c r="AII1107" s="0"/>
      <c r="AIJ1107" s="0"/>
      <c r="AIK1107" s="0"/>
      <c r="AIL1107" s="0"/>
      <c r="AIM1107" s="0"/>
      <c r="AIN1107" s="0"/>
      <c r="AIO1107" s="0"/>
      <c r="AIP1107" s="0"/>
      <c r="AIQ1107" s="0"/>
      <c r="AIR1107" s="0"/>
      <c r="AIS1107" s="0"/>
      <c r="AIT1107" s="0"/>
      <c r="AIU1107" s="0"/>
      <c r="AIV1107" s="0"/>
      <c r="AIW1107" s="0"/>
      <c r="AIX1107" s="0"/>
      <c r="AIY1107" s="0"/>
      <c r="AIZ1107" s="0"/>
      <c r="AJA1107" s="0"/>
      <c r="AJB1107" s="0"/>
      <c r="AJC1107" s="0"/>
      <c r="AJD1107" s="0"/>
      <c r="AJE1107" s="0"/>
      <c r="AJF1107" s="0"/>
      <c r="AJG1107" s="0"/>
      <c r="AJH1107" s="0"/>
      <c r="AJI1107" s="0"/>
      <c r="AJJ1107" s="0"/>
      <c r="AJK1107" s="0"/>
      <c r="AJL1107" s="0"/>
      <c r="AJM1107" s="0"/>
      <c r="AJN1107" s="0"/>
      <c r="AJO1107" s="0"/>
      <c r="AJP1107" s="0"/>
      <c r="AJQ1107" s="0"/>
      <c r="AJR1107" s="0"/>
      <c r="AJS1107" s="0"/>
      <c r="AJT1107" s="0"/>
      <c r="AJU1107" s="0"/>
      <c r="AJV1107" s="0"/>
      <c r="AJW1107" s="0"/>
      <c r="AJX1107" s="0"/>
      <c r="AJY1107" s="0"/>
      <c r="AJZ1107" s="0"/>
      <c r="AKA1107" s="0"/>
      <c r="AKB1107" s="0"/>
      <c r="AKC1107" s="0"/>
      <c r="AKD1107" s="0"/>
      <c r="AKE1107" s="0"/>
      <c r="AKF1107" s="0"/>
      <c r="AKG1107" s="0"/>
      <c r="AKH1107" s="0"/>
      <c r="AKI1107" s="0"/>
      <c r="AKJ1107" s="0"/>
      <c r="AKK1107" s="0"/>
      <c r="AKL1107" s="0"/>
      <c r="AKM1107" s="0"/>
      <c r="AKN1107" s="0"/>
      <c r="AKO1107" s="0"/>
      <c r="AKP1107" s="0"/>
      <c r="AKQ1107" s="0"/>
      <c r="AKR1107" s="0"/>
      <c r="AKS1107" s="0"/>
      <c r="AKT1107" s="0"/>
      <c r="AKU1107" s="0"/>
      <c r="AKV1107" s="0"/>
      <c r="AKW1107" s="0"/>
      <c r="AKX1107" s="0"/>
      <c r="AKY1107" s="0"/>
      <c r="AKZ1107" s="0"/>
      <c r="ALA1107" s="0"/>
      <c r="ALB1107" s="0"/>
      <c r="ALC1107" s="0"/>
      <c r="ALD1107" s="0"/>
      <c r="ALE1107" s="0"/>
      <c r="ALF1107" s="0"/>
      <c r="ALG1107" s="0"/>
      <c r="ALH1107" s="0"/>
      <c r="ALI1107" s="0"/>
      <c r="ALJ1107" s="0"/>
      <c r="ALK1107" s="0"/>
      <c r="ALL1107" s="0"/>
      <c r="ALM1107" s="0"/>
      <c r="ALN1107" s="0"/>
      <c r="ALO1107" s="0"/>
      <c r="ALP1107" s="0"/>
      <c r="ALQ1107" s="0"/>
      <c r="ALR1107" s="0"/>
      <c r="ALS1107" s="0"/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customFormat="false" ht="12.75" hidden="true" customHeight="false" outlineLevel="0" collapsed="false">
      <c r="A1108" s="5" t="n">
        <v>1106</v>
      </c>
      <c r="B1108" s="12" t="s">
        <v>7</v>
      </c>
      <c r="C1108" s="12" t="s">
        <v>1275</v>
      </c>
      <c r="D1108" s="12" t="s">
        <v>1275</v>
      </c>
      <c r="E1108" s="12" t="s">
        <v>1361</v>
      </c>
      <c r="F1108" s="12" t="s">
        <v>1364</v>
      </c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  <c r="IW1108" s="0"/>
      <c r="IX1108" s="0"/>
      <c r="IY1108" s="0"/>
      <c r="IZ1108" s="0"/>
      <c r="JA1108" s="0"/>
      <c r="JB1108" s="0"/>
      <c r="JC1108" s="0"/>
      <c r="JD1108" s="0"/>
      <c r="JE1108" s="0"/>
      <c r="JF1108" s="0"/>
      <c r="JG1108" s="0"/>
      <c r="JH1108" s="0"/>
      <c r="JI1108" s="0"/>
      <c r="JJ1108" s="0"/>
      <c r="JK1108" s="0"/>
      <c r="JL1108" s="0"/>
      <c r="JM1108" s="0"/>
      <c r="JN1108" s="0"/>
      <c r="JO1108" s="0"/>
      <c r="JP1108" s="0"/>
      <c r="JQ1108" s="0"/>
      <c r="JR1108" s="0"/>
      <c r="JS1108" s="0"/>
      <c r="JT1108" s="0"/>
      <c r="JU1108" s="0"/>
      <c r="JV1108" s="0"/>
      <c r="JW1108" s="0"/>
      <c r="JX1108" s="0"/>
      <c r="JY1108" s="0"/>
      <c r="JZ1108" s="0"/>
      <c r="KA1108" s="0"/>
      <c r="KB1108" s="0"/>
      <c r="KC1108" s="0"/>
      <c r="KD1108" s="0"/>
      <c r="KE1108" s="0"/>
      <c r="KF1108" s="0"/>
      <c r="KG1108" s="0"/>
      <c r="KH1108" s="0"/>
      <c r="KI1108" s="0"/>
      <c r="KJ1108" s="0"/>
      <c r="KK1108" s="0"/>
      <c r="KL1108" s="0"/>
      <c r="KM1108" s="0"/>
      <c r="KN1108" s="0"/>
      <c r="KO1108" s="0"/>
      <c r="KP1108" s="0"/>
      <c r="KQ1108" s="0"/>
      <c r="KR1108" s="0"/>
      <c r="KS1108" s="0"/>
      <c r="KT1108" s="0"/>
      <c r="KU1108" s="0"/>
      <c r="KV1108" s="0"/>
      <c r="KW1108" s="0"/>
      <c r="KX1108" s="0"/>
      <c r="KY1108" s="0"/>
      <c r="KZ1108" s="0"/>
      <c r="LA1108" s="0"/>
      <c r="LB1108" s="0"/>
      <c r="LC1108" s="0"/>
      <c r="LD1108" s="0"/>
      <c r="LE1108" s="0"/>
      <c r="LF1108" s="0"/>
      <c r="LG1108" s="0"/>
      <c r="LH1108" s="0"/>
      <c r="LI1108" s="0"/>
      <c r="LJ1108" s="0"/>
      <c r="LK1108" s="0"/>
      <c r="LL1108" s="0"/>
      <c r="LM1108" s="0"/>
      <c r="LN1108" s="0"/>
      <c r="LO1108" s="0"/>
      <c r="LP1108" s="0"/>
      <c r="LQ1108" s="0"/>
      <c r="LR1108" s="0"/>
      <c r="LS1108" s="0"/>
      <c r="LT1108" s="0"/>
      <c r="LU1108" s="0"/>
      <c r="LV1108" s="0"/>
      <c r="LW1108" s="0"/>
      <c r="LX1108" s="0"/>
      <c r="LY1108" s="0"/>
      <c r="LZ1108" s="0"/>
      <c r="MA1108" s="0"/>
      <c r="MB1108" s="0"/>
      <c r="MC1108" s="0"/>
      <c r="MD1108" s="0"/>
      <c r="ME1108" s="0"/>
      <c r="MF1108" s="0"/>
      <c r="MG1108" s="0"/>
      <c r="MH1108" s="0"/>
      <c r="MI1108" s="0"/>
      <c r="MJ1108" s="0"/>
      <c r="MK1108" s="0"/>
      <c r="ML1108" s="0"/>
      <c r="MM1108" s="0"/>
      <c r="MN1108" s="0"/>
      <c r="MO1108" s="0"/>
      <c r="MP1108" s="0"/>
      <c r="MQ1108" s="0"/>
      <c r="MR1108" s="0"/>
      <c r="MS1108" s="0"/>
      <c r="MT1108" s="0"/>
      <c r="MU1108" s="0"/>
      <c r="MV1108" s="0"/>
      <c r="MW1108" s="0"/>
      <c r="MX1108" s="0"/>
      <c r="MY1108" s="0"/>
      <c r="MZ1108" s="0"/>
      <c r="NA1108" s="0"/>
      <c r="NB1108" s="0"/>
      <c r="NC1108" s="0"/>
      <c r="ND1108" s="0"/>
      <c r="NE1108" s="0"/>
      <c r="NF1108" s="0"/>
      <c r="NG1108" s="0"/>
      <c r="NH1108" s="0"/>
      <c r="NI1108" s="0"/>
      <c r="NJ1108" s="0"/>
      <c r="NK1108" s="0"/>
      <c r="NL1108" s="0"/>
      <c r="NM1108" s="0"/>
      <c r="NN1108" s="0"/>
      <c r="NO1108" s="0"/>
      <c r="NP1108" s="0"/>
      <c r="NQ1108" s="0"/>
      <c r="NR1108" s="0"/>
      <c r="NS1108" s="0"/>
      <c r="NT1108" s="0"/>
      <c r="NU1108" s="0"/>
      <c r="NV1108" s="0"/>
      <c r="NW1108" s="0"/>
      <c r="NX1108" s="0"/>
      <c r="NY1108" s="0"/>
      <c r="NZ1108" s="0"/>
      <c r="OA1108" s="0"/>
      <c r="OB1108" s="0"/>
      <c r="OC1108" s="0"/>
      <c r="OD1108" s="0"/>
      <c r="OE1108" s="0"/>
      <c r="OF1108" s="0"/>
      <c r="OG1108" s="0"/>
      <c r="OH1108" s="0"/>
      <c r="OI1108" s="0"/>
      <c r="OJ1108" s="0"/>
      <c r="OK1108" s="0"/>
      <c r="OL1108" s="0"/>
      <c r="OM1108" s="0"/>
      <c r="ON1108" s="0"/>
      <c r="OO1108" s="0"/>
      <c r="OP1108" s="0"/>
      <c r="OQ1108" s="0"/>
      <c r="OR1108" s="0"/>
      <c r="OS1108" s="0"/>
      <c r="OT1108" s="0"/>
      <c r="OU1108" s="0"/>
      <c r="OV1108" s="0"/>
      <c r="OW1108" s="0"/>
      <c r="OX1108" s="0"/>
      <c r="OY1108" s="0"/>
      <c r="OZ1108" s="0"/>
      <c r="PA1108" s="0"/>
      <c r="PB1108" s="0"/>
      <c r="PC1108" s="0"/>
      <c r="PD1108" s="0"/>
      <c r="PE1108" s="0"/>
      <c r="PF1108" s="0"/>
      <c r="PG1108" s="0"/>
      <c r="PH1108" s="0"/>
      <c r="PI1108" s="0"/>
      <c r="PJ1108" s="0"/>
      <c r="PK1108" s="0"/>
      <c r="PL1108" s="0"/>
      <c r="PM1108" s="0"/>
      <c r="PN1108" s="0"/>
      <c r="PO1108" s="0"/>
      <c r="PP1108" s="0"/>
      <c r="PQ1108" s="0"/>
      <c r="PR1108" s="0"/>
      <c r="PS1108" s="0"/>
      <c r="PT1108" s="0"/>
      <c r="PU1108" s="0"/>
      <c r="PV1108" s="0"/>
      <c r="PW1108" s="0"/>
      <c r="PX1108" s="0"/>
      <c r="PY1108" s="0"/>
      <c r="PZ1108" s="0"/>
      <c r="QA1108" s="0"/>
      <c r="QB1108" s="0"/>
      <c r="QC1108" s="0"/>
      <c r="QD1108" s="0"/>
      <c r="QE1108" s="0"/>
      <c r="QF1108" s="0"/>
      <c r="QG1108" s="0"/>
      <c r="QH1108" s="0"/>
      <c r="QI1108" s="0"/>
      <c r="QJ1108" s="0"/>
      <c r="QK1108" s="0"/>
      <c r="QL1108" s="0"/>
      <c r="QM1108" s="0"/>
      <c r="QN1108" s="0"/>
      <c r="QO1108" s="0"/>
      <c r="QP1108" s="0"/>
      <c r="QQ1108" s="0"/>
      <c r="QR1108" s="0"/>
      <c r="QS1108" s="0"/>
      <c r="QT1108" s="0"/>
      <c r="QU1108" s="0"/>
      <c r="QV1108" s="0"/>
      <c r="QW1108" s="0"/>
      <c r="QX1108" s="0"/>
      <c r="QY1108" s="0"/>
      <c r="QZ1108" s="0"/>
      <c r="RA1108" s="0"/>
      <c r="RB1108" s="0"/>
      <c r="RC1108" s="0"/>
      <c r="RD1108" s="0"/>
      <c r="RE1108" s="0"/>
      <c r="RF1108" s="0"/>
      <c r="RG1108" s="0"/>
      <c r="RH1108" s="0"/>
      <c r="RI1108" s="0"/>
      <c r="RJ1108" s="0"/>
      <c r="RK1108" s="0"/>
      <c r="RL1108" s="0"/>
      <c r="RM1108" s="0"/>
      <c r="RN1108" s="0"/>
      <c r="RO1108" s="0"/>
      <c r="RP1108" s="0"/>
      <c r="RQ1108" s="0"/>
      <c r="RR1108" s="0"/>
      <c r="RS1108" s="0"/>
      <c r="RT1108" s="0"/>
      <c r="RU1108" s="0"/>
      <c r="RV1108" s="0"/>
      <c r="RW1108" s="0"/>
      <c r="RX1108" s="0"/>
      <c r="RY1108" s="0"/>
      <c r="RZ1108" s="0"/>
      <c r="SA1108" s="0"/>
      <c r="SB1108" s="0"/>
      <c r="SC1108" s="0"/>
      <c r="SD1108" s="0"/>
      <c r="SE1108" s="0"/>
      <c r="SF1108" s="0"/>
      <c r="SG1108" s="0"/>
      <c r="SH1108" s="0"/>
      <c r="SI1108" s="0"/>
      <c r="SJ1108" s="0"/>
      <c r="SK1108" s="0"/>
      <c r="SL1108" s="0"/>
      <c r="SM1108" s="0"/>
      <c r="SN1108" s="0"/>
      <c r="SO1108" s="0"/>
      <c r="SP1108" s="0"/>
      <c r="SQ1108" s="0"/>
      <c r="SR1108" s="0"/>
      <c r="SS1108" s="0"/>
      <c r="ST1108" s="0"/>
      <c r="SU1108" s="0"/>
      <c r="SV1108" s="0"/>
      <c r="SW1108" s="0"/>
      <c r="SX1108" s="0"/>
      <c r="SY1108" s="0"/>
      <c r="SZ1108" s="0"/>
      <c r="TA1108" s="0"/>
      <c r="TB1108" s="0"/>
      <c r="TC1108" s="0"/>
      <c r="TD1108" s="0"/>
      <c r="TE1108" s="0"/>
      <c r="TF1108" s="0"/>
      <c r="TG1108" s="0"/>
      <c r="TH1108" s="0"/>
      <c r="TI1108" s="0"/>
      <c r="TJ1108" s="0"/>
      <c r="TK1108" s="0"/>
      <c r="TL1108" s="0"/>
      <c r="TM1108" s="0"/>
      <c r="TN1108" s="0"/>
      <c r="TO1108" s="0"/>
      <c r="TP1108" s="0"/>
      <c r="TQ1108" s="0"/>
      <c r="TR1108" s="0"/>
      <c r="TS1108" s="0"/>
      <c r="TT1108" s="0"/>
      <c r="TU1108" s="0"/>
      <c r="TV1108" s="0"/>
      <c r="TW1108" s="0"/>
      <c r="TX1108" s="0"/>
      <c r="TY1108" s="0"/>
      <c r="TZ1108" s="0"/>
      <c r="UA1108" s="0"/>
      <c r="UB1108" s="0"/>
      <c r="UC1108" s="0"/>
      <c r="UD1108" s="0"/>
      <c r="UE1108" s="0"/>
      <c r="UF1108" s="0"/>
      <c r="UG1108" s="0"/>
      <c r="UH1108" s="0"/>
      <c r="UI1108" s="0"/>
      <c r="UJ1108" s="0"/>
      <c r="UK1108" s="0"/>
      <c r="UL1108" s="0"/>
      <c r="UM1108" s="0"/>
      <c r="UN1108" s="0"/>
      <c r="UO1108" s="0"/>
      <c r="UP1108" s="0"/>
      <c r="UQ1108" s="0"/>
      <c r="UR1108" s="0"/>
      <c r="US1108" s="0"/>
      <c r="UT1108" s="0"/>
      <c r="UU1108" s="0"/>
      <c r="UV1108" s="0"/>
      <c r="UW1108" s="0"/>
      <c r="UX1108" s="0"/>
      <c r="UY1108" s="0"/>
      <c r="UZ1108" s="0"/>
      <c r="VA1108" s="0"/>
      <c r="VB1108" s="0"/>
      <c r="VC1108" s="0"/>
      <c r="VD1108" s="0"/>
      <c r="VE1108" s="0"/>
      <c r="VF1108" s="0"/>
      <c r="VG1108" s="0"/>
      <c r="VH1108" s="0"/>
      <c r="VI1108" s="0"/>
      <c r="VJ1108" s="0"/>
      <c r="VK1108" s="0"/>
      <c r="VL1108" s="0"/>
      <c r="VM1108" s="0"/>
      <c r="VN1108" s="0"/>
      <c r="VO1108" s="0"/>
      <c r="VP1108" s="0"/>
      <c r="VQ1108" s="0"/>
      <c r="VR1108" s="0"/>
      <c r="VS1108" s="0"/>
      <c r="VT1108" s="0"/>
      <c r="VU1108" s="0"/>
      <c r="VV1108" s="0"/>
      <c r="VW1108" s="0"/>
      <c r="VX1108" s="0"/>
      <c r="VY1108" s="0"/>
      <c r="VZ1108" s="0"/>
      <c r="WA1108" s="0"/>
      <c r="WB1108" s="0"/>
      <c r="WC1108" s="0"/>
      <c r="WD1108" s="0"/>
      <c r="WE1108" s="0"/>
      <c r="WF1108" s="0"/>
      <c r="WG1108" s="0"/>
      <c r="WH1108" s="0"/>
      <c r="WI1108" s="0"/>
      <c r="WJ1108" s="0"/>
      <c r="WK1108" s="0"/>
      <c r="WL1108" s="0"/>
      <c r="WM1108" s="0"/>
      <c r="WN1108" s="0"/>
      <c r="WO1108" s="0"/>
      <c r="WP1108" s="0"/>
      <c r="WQ1108" s="0"/>
      <c r="WR1108" s="0"/>
      <c r="WS1108" s="0"/>
      <c r="WT1108" s="0"/>
      <c r="WU1108" s="0"/>
      <c r="WV1108" s="0"/>
      <c r="WW1108" s="0"/>
      <c r="WX1108" s="0"/>
      <c r="WY1108" s="0"/>
      <c r="WZ1108" s="0"/>
      <c r="XA1108" s="0"/>
      <c r="XB1108" s="0"/>
      <c r="XC1108" s="0"/>
      <c r="XD1108" s="0"/>
      <c r="XE1108" s="0"/>
      <c r="XF1108" s="0"/>
      <c r="XG1108" s="0"/>
      <c r="XH1108" s="0"/>
      <c r="XI1108" s="0"/>
      <c r="XJ1108" s="0"/>
      <c r="XK1108" s="0"/>
      <c r="XL1108" s="0"/>
      <c r="XM1108" s="0"/>
      <c r="XN1108" s="0"/>
      <c r="XO1108" s="0"/>
      <c r="XP1108" s="0"/>
      <c r="XQ1108" s="0"/>
      <c r="XR1108" s="0"/>
      <c r="XS1108" s="0"/>
      <c r="XT1108" s="0"/>
      <c r="XU1108" s="0"/>
      <c r="XV1108" s="0"/>
      <c r="XW1108" s="0"/>
      <c r="XX1108" s="0"/>
      <c r="XY1108" s="0"/>
      <c r="XZ1108" s="0"/>
      <c r="YA1108" s="0"/>
      <c r="YB1108" s="0"/>
      <c r="YC1108" s="0"/>
      <c r="YD1108" s="0"/>
      <c r="YE1108" s="0"/>
      <c r="YF1108" s="0"/>
      <c r="YG1108" s="0"/>
      <c r="YH1108" s="0"/>
      <c r="YI1108" s="0"/>
      <c r="YJ1108" s="0"/>
      <c r="YK1108" s="0"/>
      <c r="YL1108" s="0"/>
      <c r="YM1108" s="0"/>
      <c r="YN1108" s="0"/>
      <c r="YO1108" s="0"/>
      <c r="YP1108" s="0"/>
      <c r="YQ1108" s="0"/>
      <c r="YR1108" s="0"/>
      <c r="YS1108" s="0"/>
      <c r="YT1108" s="0"/>
      <c r="YU1108" s="0"/>
      <c r="YV1108" s="0"/>
      <c r="YW1108" s="0"/>
      <c r="YX1108" s="0"/>
      <c r="YY1108" s="0"/>
      <c r="YZ1108" s="0"/>
      <c r="ZA1108" s="0"/>
      <c r="ZB1108" s="0"/>
      <c r="ZC1108" s="0"/>
      <c r="ZD1108" s="0"/>
      <c r="ZE1108" s="0"/>
      <c r="ZF1108" s="0"/>
      <c r="ZG1108" s="0"/>
      <c r="ZH1108" s="0"/>
      <c r="ZI1108" s="0"/>
      <c r="ZJ1108" s="0"/>
      <c r="ZK1108" s="0"/>
      <c r="ZL1108" s="0"/>
      <c r="ZM1108" s="0"/>
      <c r="ZN1108" s="0"/>
      <c r="ZO1108" s="0"/>
      <c r="ZP1108" s="0"/>
      <c r="ZQ1108" s="0"/>
      <c r="ZR1108" s="0"/>
      <c r="ZS1108" s="0"/>
      <c r="ZT1108" s="0"/>
      <c r="ZU1108" s="0"/>
      <c r="ZV1108" s="0"/>
      <c r="ZW1108" s="0"/>
      <c r="ZX1108" s="0"/>
      <c r="ZY1108" s="0"/>
      <c r="ZZ1108" s="0"/>
      <c r="AAA1108" s="0"/>
      <c r="AAB1108" s="0"/>
      <c r="AAC1108" s="0"/>
      <c r="AAD1108" s="0"/>
      <c r="AAE1108" s="0"/>
      <c r="AAF1108" s="0"/>
      <c r="AAG1108" s="0"/>
      <c r="AAH1108" s="0"/>
      <c r="AAI1108" s="0"/>
      <c r="AAJ1108" s="0"/>
      <c r="AAK1108" s="0"/>
      <c r="AAL1108" s="0"/>
      <c r="AAM1108" s="0"/>
      <c r="AAN1108" s="0"/>
      <c r="AAO1108" s="0"/>
      <c r="AAP1108" s="0"/>
      <c r="AAQ1108" s="0"/>
      <c r="AAR1108" s="0"/>
      <c r="AAS1108" s="0"/>
      <c r="AAT1108" s="0"/>
      <c r="AAU1108" s="0"/>
      <c r="AAV1108" s="0"/>
      <c r="AAW1108" s="0"/>
      <c r="AAX1108" s="0"/>
      <c r="AAY1108" s="0"/>
      <c r="AAZ1108" s="0"/>
      <c r="ABA1108" s="0"/>
      <c r="ABB1108" s="0"/>
      <c r="ABC1108" s="0"/>
      <c r="ABD1108" s="0"/>
      <c r="ABE1108" s="0"/>
      <c r="ABF1108" s="0"/>
      <c r="ABG1108" s="0"/>
      <c r="ABH1108" s="0"/>
      <c r="ABI1108" s="0"/>
      <c r="ABJ1108" s="0"/>
      <c r="ABK1108" s="0"/>
      <c r="ABL1108" s="0"/>
      <c r="ABM1108" s="0"/>
      <c r="ABN1108" s="0"/>
      <c r="ABO1108" s="0"/>
      <c r="ABP1108" s="0"/>
      <c r="ABQ1108" s="0"/>
      <c r="ABR1108" s="0"/>
      <c r="ABS1108" s="0"/>
      <c r="ABT1108" s="0"/>
      <c r="ABU1108" s="0"/>
      <c r="ABV1108" s="0"/>
      <c r="ABW1108" s="0"/>
      <c r="ABX1108" s="0"/>
      <c r="ABY1108" s="0"/>
      <c r="ABZ1108" s="0"/>
      <c r="ACA1108" s="0"/>
      <c r="ACB1108" s="0"/>
      <c r="ACC1108" s="0"/>
      <c r="ACD1108" s="0"/>
      <c r="ACE1108" s="0"/>
      <c r="ACF1108" s="0"/>
      <c r="ACG1108" s="0"/>
      <c r="ACH1108" s="0"/>
      <c r="ACI1108" s="0"/>
      <c r="ACJ1108" s="0"/>
      <c r="ACK1108" s="0"/>
      <c r="ACL1108" s="0"/>
      <c r="ACM1108" s="0"/>
      <c r="ACN1108" s="0"/>
      <c r="ACO1108" s="0"/>
      <c r="ACP1108" s="0"/>
      <c r="ACQ1108" s="0"/>
      <c r="ACR1108" s="0"/>
      <c r="ACS1108" s="0"/>
      <c r="ACT1108" s="0"/>
      <c r="ACU1108" s="0"/>
      <c r="ACV1108" s="0"/>
      <c r="ACW1108" s="0"/>
      <c r="ACX1108" s="0"/>
      <c r="ACY1108" s="0"/>
      <c r="ACZ1108" s="0"/>
      <c r="ADA1108" s="0"/>
      <c r="ADB1108" s="0"/>
      <c r="ADC1108" s="0"/>
      <c r="ADD1108" s="0"/>
      <c r="ADE1108" s="0"/>
      <c r="ADF1108" s="0"/>
      <c r="ADG1108" s="0"/>
      <c r="ADH1108" s="0"/>
      <c r="ADI1108" s="0"/>
      <c r="ADJ1108" s="0"/>
      <c r="ADK1108" s="0"/>
      <c r="ADL1108" s="0"/>
      <c r="ADM1108" s="0"/>
      <c r="ADN1108" s="0"/>
      <c r="ADO1108" s="0"/>
      <c r="ADP1108" s="0"/>
      <c r="ADQ1108" s="0"/>
      <c r="ADR1108" s="0"/>
      <c r="ADS1108" s="0"/>
      <c r="ADT1108" s="0"/>
      <c r="ADU1108" s="0"/>
      <c r="ADV1108" s="0"/>
      <c r="ADW1108" s="0"/>
      <c r="ADX1108" s="0"/>
      <c r="ADY1108" s="0"/>
      <c r="ADZ1108" s="0"/>
      <c r="AEA1108" s="0"/>
      <c r="AEB1108" s="0"/>
      <c r="AEC1108" s="0"/>
      <c r="AED1108" s="0"/>
      <c r="AEE1108" s="0"/>
      <c r="AEF1108" s="0"/>
      <c r="AEG1108" s="0"/>
      <c r="AEH1108" s="0"/>
      <c r="AEI1108" s="0"/>
      <c r="AEJ1108" s="0"/>
      <c r="AEK1108" s="0"/>
      <c r="AEL1108" s="0"/>
      <c r="AEM1108" s="0"/>
      <c r="AEN1108" s="0"/>
      <c r="AEO1108" s="0"/>
      <c r="AEP1108" s="0"/>
      <c r="AEQ1108" s="0"/>
      <c r="AER1108" s="0"/>
      <c r="AES1108" s="0"/>
      <c r="AET1108" s="0"/>
      <c r="AEU1108" s="0"/>
      <c r="AEV1108" s="0"/>
      <c r="AEW1108" s="0"/>
      <c r="AEX1108" s="0"/>
      <c r="AEY1108" s="0"/>
      <c r="AEZ1108" s="0"/>
      <c r="AFA1108" s="0"/>
      <c r="AFB1108" s="0"/>
      <c r="AFC1108" s="0"/>
      <c r="AFD1108" s="0"/>
      <c r="AFE1108" s="0"/>
      <c r="AFF1108" s="0"/>
      <c r="AFG1108" s="0"/>
      <c r="AFH1108" s="0"/>
      <c r="AFI1108" s="0"/>
      <c r="AFJ1108" s="0"/>
      <c r="AFK1108" s="0"/>
      <c r="AFL1108" s="0"/>
      <c r="AFM1108" s="0"/>
      <c r="AFN1108" s="0"/>
      <c r="AFO1108" s="0"/>
      <c r="AFP1108" s="0"/>
      <c r="AFQ1108" s="0"/>
      <c r="AFR1108" s="0"/>
      <c r="AFS1108" s="0"/>
      <c r="AFT1108" s="0"/>
      <c r="AFU1108" s="0"/>
      <c r="AFV1108" s="0"/>
      <c r="AFW1108" s="0"/>
      <c r="AFX1108" s="0"/>
      <c r="AFY1108" s="0"/>
      <c r="AFZ1108" s="0"/>
      <c r="AGA1108" s="0"/>
      <c r="AGB1108" s="0"/>
      <c r="AGC1108" s="0"/>
      <c r="AGD1108" s="0"/>
      <c r="AGE1108" s="0"/>
      <c r="AGF1108" s="0"/>
      <c r="AGG1108" s="0"/>
      <c r="AGH1108" s="0"/>
      <c r="AGI1108" s="0"/>
      <c r="AGJ1108" s="0"/>
      <c r="AGK1108" s="0"/>
      <c r="AGL1108" s="0"/>
      <c r="AGM1108" s="0"/>
      <c r="AGN1108" s="0"/>
      <c r="AGO1108" s="0"/>
      <c r="AGP1108" s="0"/>
      <c r="AGQ1108" s="0"/>
      <c r="AGR1108" s="0"/>
      <c r="AGS1108" s="0"/>
      <c r="AGT1108" s="0"/>
      <c r="AGU1108" s="0"/>
      <c r="AGV1108" s="0"/>
      <c r="AGW1108" s="0"/>
      <c r="AGX1108" s="0"/>
      <c r="AGY1108" s="0"/>
      <c r="AGZ1108" s="0"/>
      <c r="AHA1108" s="0"/>
      <c r="AHB1108" s="0"/>
      <c r="AHC1108" s="0"/>
      <c r="AHD1108" s="0"/>
      <c r="AHE1108" s="0"/>
      <c r="AHF1108" s="0"/>
      <c r="AHG1108" s="0"/>
      <c r="AHH1108" s="0"/>
      <c r="AHI1108" s="0"/>
      <c r="AHJ1108" s="0"/>
      <c r="AHK1108" s="0"/>
      <c r="AHL1108" s="0"/>
      <c r="AHM1108" s="0"/>
      <c r="AHN1108" s="0"/>
      <c r="AHO1108" s="0"/>
      <c r="AHP1108" s="0"/>
      <c r="AHQ1108" s="0"/>
      <c r="AHR1108" s="0"/>
      <c r="AHS1108" s="0"/>
      <c r="AHT1108" s="0"/>
      <c r="AHU1108" s="0"/>
      <c r="AHV1108" s="0"/>
      <c r="AHW1108" s="0"/>
      <c r="AHX1108" s="0"/>
      <c r="AHY1108" s="0"/>
      <c r="AHZ1108" s="0"/>
      <c r="AIA1108" s="0"/>
      <c r="AIB1108" s="0"/>
      <c r="AIC1108" s="0"/>
      <c r="AID1108" s="0"/>
      <c r="AIE1108" s="0"/>
      <c r="AIF1108" s="0"/>
      <c r="AIG1108" s="0"/>
      <c r="AIH1108" s="0"/>
      <c r="AII1108" s="0"/>
      <c r="AIJ1108" s="0"/>
      <c r="AIK1108" s="0"/>
      <c r="AIL1108" s="0"/>
      <c r="AIM1108" s="0"/>
      <c r="AIN1108" s="0"/>
      <c r="AIO1108" s="0"/>
      <c r="AIP1108" s="0"/>
      <c r="AIQ1108" s="0"/>
      <c r="AIR1108" s="0"/>
      <c r="AIS1108" s="0"/>
      <c r="AIT1108" s="0"/>
      <c r="AIU1108" s="0"/>
      <c r="AIV1108" s="0"/>
      <c r="AIW1108" s="0"/>
      <c r="AIX1108" s="0"/>
      <c r="AIY1108" s="0"/>
      <c r="AIZ1108" s="0"/>
      <c r="AJA1108" s="0"/>
      <c r="AJB1108" s="0"/>
      <c r="AJC1108" s="0"/>
      <c r="AJD1108" s="0"/>
      <c r="AJE1108" s="0"/>
      <c r="AJF1108" s="0"/>
      <c r="AJG1108" s="0"/>
      <c r="AJH1108" s="0"/>
      <c r="AJI1108" s="0"/>
      <c r="AJJ1108" s="0"/>
      <c r="AJK1108" s="0"/>
      <c r="AJL1108" s="0"/>
      <c r="AJM1108" s="0"/>
      <c r="AJN1108" s="0"/>
      <c r="AJO1108" s="0"/>
      <c r="AJP1108" s="0"/>
      <c r="AJQ1108" s="0"/>
      <c r="AJR1108" s="0"/>
      <c r="AJS1108" s="0"/>
      <c r="AJT1108" s="0"/>
      <c r="AJU1108" s="0"/>
      <c r="AJV1108" s="0"/>
      <c r="AJW1108" s="0"/>
      <c r="AJX1108" s="0"/>
      <c r="AJY1108" s="0"/>
      <c r="AJZ1108" s="0"/>
      <c r="AKA1108" s="0"/>
      <c r="AKB1108" s="0"/>
      <c r="AKC1108" s="0"/>
      <c r="AKD1108" s="0"/>
      <c r="AKE1108" s="0"/>
      <c r="AKF1108" s="0"/>
      <c r="AKG1108" s="0"/>
      <c r="AKH1108" s="0"/>
      <c r="AKI1108" s="0"/>
      <c r="AKJ1108" s="0"/>
      <c r="AKK1108" s="0"/>
      <c r="AKL1108" s="0"/>
      <c r="AKM1108" s="0"/>
      <c r="AKN1108" s="0"/>
      <c r="AKO1108" s="0"/>
      <c r="AKP1108" s="0"/>
      <c r="AKQ1108" s="0"/>
      <c r="AKR1108" s="0"/>
      <c r="AKS1108" s="0"/>
      <c r="AKT1108" s="0"/>
      <c r="AKU1108" s="0"/>
      <c r="AKV1108" s="0"/>
      <c r="AKW1108" s="0"/>
      <c r="AKX1108" s="0"/>
      <c r="AKY1108" s="0"/>
      <c r="AKZ1108" s="0"/>
      <c r="ALA1108" s="0"/>
      <c r="ALB1108" s="0"/>
      <c r="ALC1108" s="0"/>
      <c r="ALD1108" s="0"/>
      <c r="ALE1108" s="0"/>
      <c r="ALF1108" s="0"/>
      <c r="ALG1108" s="0"/>
      <c r="ALH1108" s="0"/>
      <c r="ALI1108" s="0"/>
      <c r="ALJ1108" s="0"/>
      <c r="ALK1108" s="0"/>
      <c r="ALL1108" s="0"/>
      <c r="ALM1108" s="0"/>
      <c r="ALN1108" s="0"/>
      <c r="ALO1108" s="0"/>
      <c r="ALP1108" s="0"/>
      <c r="ALQ1108" s="0"/>
      <c r="ALR1108" s="0"/>
      <c r="ALS1108" s="0"/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customFormat="false" ht="12.75" hidden="true" customHeight="false" outlineLevel="0" collapsed="false">
      <c r="A1109" s="5" t="n">
        <v>1107</v>
      </c>
      <c r="B1109" s="12" t="s">
        <v>7</v>
      </c>
      <c r="C1109" s="12" t="s">
        <v>1275</v>
      </c>
      <c r="D1109" s="12" t="s">
        <v>1275</v>
      </c>
      <c r="E1109" s="12" t="s">
        <v>1361</v>
      </c>
      <c r="F1109" s="12" t="s">
        <v>1365</v>
      </c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  <c r="IW1109" s="0"/>
      <c r="IX1109" s="0"/>
      <c r="IY1109" s="0"/>
      <c r="IZ1109" s="0"/>
      <c r="JA1109" s="0"/>
      <c r="JB1109" s="0"/>
      <c r="JC1109" s="0"/>
      <c r="JD1109" s="0"/>
      <c r="JE1109" s="0"/>
      <c r="JF1109" s="0"/>
      <c r="JG1109" s="0"/>
      <c r="JH1109" s="0"/>
      <c r="JI1109" s="0"/>
      <c r="JJ1109" s="0"/>
      <c r="JK1109" s="0"/>
      <c r="JL1109" s="0"/>
      <c r="JM1109" s="0"/>
      <c r="JN1109" s="0"/>
      <c r="JO1109" s="0"/>
      <c r="JP1109" s="0"/>
      <c r="JQ1109" s="0"/>
      <c r="JR1109" s="0"/>
      <c r="JS1109" s="0"/>
      <c r="JT1109" s="0"/>
      <c r="JU1109" s="0"/>
      <c r="JV1109" s="0"/>
      <c r="JW1109" s="0"/>
      <c r="JX1109" s="0"/>
      <c r="JY1109" s="0"/>
      <c r="JZ1109" s="0"/>
      <c r="KA1109" s="0"/>
      <c r="KB1109" s="0"/>
      <c r="KC1109" s="0"/>
      <c r="KD1109" s="0"/>
      <c r="KE1109" s="0"/>
      <c r="KF1109" s="0"/>
      <c r="KG1109" s="0"/>
      <c r="KH1109" s="0"/>
      <c r="KI1109" s="0"/>
      <c r="KJ1109" s="0"/>
      <c r="KK1109" s="0"/>
      <c r="KL1109" s="0"/>
      <c r="KM1109" s="0"/>
      <c r="KN1109" s="0"/>
      <c r="KO1109" s="0"/>
      <c r="KP1109" s="0"/>
      <c r="KQ1109" s="0"/>
      <c r="KR1109" s="0"/>
      <c r="KS1109" s="0"/>
      <c r="KT1109" s="0"/>
      <c r="KU1109" s="0"/>
      <c r="KV1109" s="0"/>
      <c r="KW1109" s="0"/>
      <c r="KX1109" s="0"/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  <c r="LX1109" s="0"/>
      <c r="LY1109" s="0"/>
      <c r="LZ1109" s="0"/>
      <c r="MA1109" s="0"/>
      <c r="MB1109" s="0"/>
      <c r="MC1109" s="0"/>
      <c r="MD1109" s="0"/>
      <c r="ME1109" s="0"/>
      <c r="MF1109" s="0"/>
      <c r="MG1109" s="0"/>
      <c r="MH1109" s="0"/>
      <c r="MI1109" s="0"/>
      <c r="MJ1109" s="0"/>
      <c r="MK1109" s="0"/>
      <c r="ML1109" s="0"/>
      <c r="MM1109" s="0"/>
      <c r="MN1109" s="0"/>
      <c r="MO1109" s="0"/>
      <c r="MP1109" s="0"/>
      <c r="MQ1109" s="0"/>
      <c r="MR1109" s="0"/>
      <c r="MS1109" s="0"/>
      <c r="MT1109" s="0"/>
      <c r="MU1109" s="0"/>
      <c r="MV1109" s="0"/>
      <c r="MW1109" s="0"/>
      <c r="MX1109" s="0"/>
      <c r="MY1109" s="0"/>
      <c r="MZ1109" s="0"/>
      <c r="NA1109" s="0"/>
      <c r="NB1109" s="0"/>
      <c r="NC1109" s="0"/>
      <c r="ND1109" s="0"/>
      <c r="NE1109" s="0"/>
      <c r="NF1109" s="0"/>
      <c r="NG1109" s="0"/>
      <c r="NH1109" s="0"/>
      <c r="NI1109" s="0"/>
      <c r="NJ1109" s="0"/>
      <c r="NK1109" s="0"/>
      <c r="NL1109" s="0"/>
      <c r="NM1109" s="0"/>
      <c r="NN1109" s="0"/>
      <c r="NO1109" s="0"/>
      <c r="NP1109" s="0"/>
      <c r="NQ1109" s="0"/>
      <c r="NR1109" s="0"/>
      <c r="NS1109" s="0"/>
      <c r="NT1109" s="0"/>
      <c r="NU1109" s="0"/>
      <c r="NV1109" s="0"/>
      <c r="NW1109" s="0"/>
      <c r="NX1109" s="0"/>
      <c r="NY1109" s="0"/>
      <c r="NZ1109" s="0"/>
      <c r="OA1109" s="0"/>
      <c r="OB1109" s="0"/>
      <c r="OC1109" s="0"/>
      <c r="OD1109" s="0"/>
      <c r="OE1109" s="0"/>
      <c r="OF1109" s="0"/>
      <c r="OG1109" s="0"/>
      <c r="OH1109" s="0"/>
      <c r="OI1109" s="0"/>
      <c r="OJ1109" s="0"/>
      <c r="OK1109" s="0"/>
      <c r="OL1109" s="0"/>
      <c r="OM1109" s="0"/>
      <c r="ON1109" s="0"/>
      <c r="OO1109" s="0"/>
      <c r="OP1109" s="0"/>
      <c r="OQ1109" s="0"/>
      <c r="OR1109" s="0"/>
      <c r="OS1109" s="0"/>
      <c r="OT1109" s="0"/>
      <c r="OU1109" s="0"/>
      <c r="OV1109" s="0"/>
      <c r="OW1109" s="0"/>
      <c r="OX1109" s="0"/>
      <c r="OY1109" s="0"/>
      <c r="OZ1109" s="0"/>
      <c r="PA1109" s="0"/>
      <c r="PB1109" s="0"/>
      <c r="PC1109" s="0"/>
      <c r="PD1109" s="0"/>
      <c r="PE1109" s="0"/>
      <c r="PF1109" s="0"/>
      <c r="PG1109" s="0"/>
      <c r="PH1109" s="0"/>
      <c r="PI1109" s="0"/>
      <c r="PJ1109" s="0"/>
      <c r="PK1109" s="0"/>
      <c r="PL1109" s="0"/>
      <c r="PM1109" s="0"/>
      <c r="PN1109" s="0"/>
      <c r="PO1109" s="0"/>
      <c r="PP1109" s="0"/>
      <c r="PQ1109" s="0"/>
      <c r="PR1109" s="0"/>
      <c r="PS1109" s="0"/>
      <c r="PT1109" s="0"/>
      <c r="PU1109" s="0"/>
      <c r="PV1109" s="0"/>
      <c r="PW1109" s="0"/>
      <c r="PX1109" s="0"/>
      <c r="PY1109" s="0"/>
      <c r="PZ1109" s="0"/>
      <c r="QA1109" s="0"/>
      <c r="QB1109" s="0"/>
      <c r="QC1109" s="0"/>
      <c r="QD1109" s="0"/>
      <c r="QE1109" s="0"/>
      <c r="QF1109" s="0"/>
      <c r="QG1109" s="0"/>
      <c r="QH1109" s="0"/>
      <c r="QI1109" s="0"/>
      <c r="QJ1109" s="0"/>
      <c r="QK1109" s="0"/>
      <c r="QL1109" s="0"/>
      <c r="QM1109" s="0"/>
      <c r="QN1109" s="0"/>
      <c r="QO1109" s="0"/>
      <c r="QP1109" s="0"/>
      <c r="QQ1109" s="0"/>
      <c r="QR1109" s="0"/>
      <c r="QS1109" s="0"/>
      <c r="QT1109" s="0"/>
      <c r="QU1109" s="0"/>
      <c r="QV1109" s="0"/>
      <c r="QW1109" s="0"/>
      <c r="QX1109" s="0"/>
      <c r="QY1109" s="0"/>
      <c r="QZ1109" s="0"/>
      <c r="RA1109" s="0"/>
      <c r="RB1109" s="0"/>
      <c r="RC1109" s="0"/>
      <c r="RD1109" s="0"/>
      <c r="RE1109" s="0"/>
      <c r="RF1109" s="0"/>
      <c r="RG1109" s="0"/>
      <c r="RH1109" s="0"/>
      <c r="RI1109" s="0"/>
      <c r="RJ1109" s="0"/>
      <c r="RK1109" s="0"/>
      <c r="RL1109" s="0"/>
      <c r="RM1109" s="0"/>
      <c r="RN1109" s="0"/>
      <c r="RO1109" s="0"/>
      <c r="RP1109" s="0"/>
      <c r="RQ1109" s="0"/>
      <c r="RR1109" s="0"/>
      <c r="RS1109" s="0"/>
      <c r="RT1109" s="0"/>
      <c r="RU1109" s="0"/>
      <c r="RV1109" s="0"/>
      <c r="RW1109" s="0"/>
      <c r="RX1109" s="0"/>
      <c r="RY1109" s="0"/>
      <c r="RZ1109" s="0"/>
      <c r="SA1109" s="0"/>
      <c r="SB1109" s="0"/>
      <c r="SC1109" s="0"/>
      <c r="SD1109" s="0"/>
      <c r="SE1109" s="0"/>
      <c r="SF1109" s="0"/>
      <c r="SG1109" s="0"/>
      <c r="SH1109" s="0"/>
      <c r="SI1109" s="0"/>
      <c r="SJ1109" s="0"/>
      <c r="SK1109" s="0"/>
      <c r="SL1109" s="0"/>
      <c r="SM1109" s="0"/>
      <c r="SN1109" s="0"/>
      <c r="SO1109" s="0"/>
      <c r="SP1109" s="0"/>
      <c r="SQ1109" s="0"/>
      <c r="SR1109" s="0"/>
      <c r="SS1109" s="0"/>
      <c r="ST1109" s="0"/>
      <c r="SU1109" s="0"/>
      <c r="SV1109" s="0"/>
      <c r="SW1109" s="0"/>
      <c r="SX1109" s="0"/>
      <c r="SY1109" s="0"/>
      <c r="SZ1109" s="0"/>
      <c r="TA1109" s="0"/>
      <c r="TB1109" s="0"/>
      <c r="TC1109" s="0"/>
      <c r="TD1109" s="0"/>
      <c r="TE1109" s="0"/>
      <c r="TF1109" s="0"/>
      <c r="TG1109" s="0"/>
      <c r="TH1109" s="0"/>
      <c r="TI1109" s="0"/>
      <c r="TJ1109" s="0"/>
      <c r="TK1109" s="0"/>
      <c r="TL1109" s="0"/>
      <c r="TM1109" s="0"/>
      <c r="TN1109" s="0"/>
      <c r="TO1109" s="0"/>
      <c r="TP1109" s="0"/>
      <c r="TQ1109" s="0"/>
      <c r="TR1109" s="0"/>
      <c r="TS1109" s="0"/>
      <c r="TT1109" s="0"/>
      <c r="TU1109" s="0"/>
      <c r="TV1109" s="0"/>
      <c r="TW1109" s="0"/>
      <c r="TX1109" s="0"/>
      <c r="TY1109" s="0"/>
      <c r="TZ1109" s="0"/>
      <c r="UA1109" s="0"/>
      <c r="UB1109" s="0"/>
      <c r="UC1109" s="0"/>
      <c r="UD1109" s="0"/>
      <c r="UE1109" s="0"/>
      <c r="UF1109" s="0"/>
      <c r="UG1109" s="0"/>
      <c r="UH1109" s="0"/>
      <c r="UI1109" s="0"/>
      <c r="UJ1109" s="0"/>
      <c r="UK1109" s="0"/>
      <c r="UL1109" s="0"/>
      <c r="UM1109" s="0"/>
      <c r="UN1109" s="0"/>
      <c r="UO1109" s="0"/>
      <c r="UP1109" s="0"/>
      <c r="UQ1109" s="0"/>
      <c r="UR1109" s="0"/>
      <c r="US1109" s="0"/>
      <c r="UT1109" s="0"/>
      <c r="UU1109" s="0"/>
      <c r="UV1109" s="0"/>
      <c r="UW1109" s="0"/>
      <c r="UX1109" s="0"/>
      <c r="UY1109" s="0"/>
      <c r="UZ1109" s="0"/>
      <c r="VA1109" s="0"/>
      <c r="VB1109" s="0"/>
      <c r="VC1109" s="0"/>
      <c r="VD1109" s="0"/>
      <c r="VE1109" s="0"/>
      <c r="VF1109" s="0"/>
      <c r="VG1109" s="0"/>
      <c r="VH1109" s="0"/>
      <c r="VI1109" s="0"/>
      <c r="VJ1109" s="0"/>
      <c r="VK1109" s="0"/>
      <c r="VL1109" s="0"/>
      <c r="VM1109" s="0"/>
      <c r="VN1109" s="0"/>
      <c r="VO1109" s="0"/>
      <c r="VP1109" s="0"/>
      <c r="VQ1109" s="0"/>
      <c r="VR1109" s="0"/>
      <c r="VS1109" s="0"/>
      <c r="VT1109" s="0"/>
      <c r="VU1109" s="0"/>
      <c r="VV1109" s="0"/>
      <c r="VW1109" s="0"/>
      <c r="VX1109" s="0"/>
      <c r="VY1109" s="0"/>
      <c r="VZ1109" s="0"/>
      <c r="WA1109" s="0"/>
      <c r="WB1109" s="0"/>
      <c r="WC1109" s="0"/>
      <c r="WD1109" s="0"/>
      <c r="WE1109" s="0"/>
      <c r="WF1109" s="0"/>
      <c r="WG1109" s="0"/>
      <c r="WH1109" s="0"/>
      <c r="WI1109" s="0"/>
      <c r="WJ1109" s="0"/>
      <c r="WK1109" s="0"/>
      <c r="WL1109" s="0"/>
      <c r="WM1109" s="0"/>
      <c r="WN1109" s="0"/>
      <c r="WO1109" s="0"/>
      <c r="WP1109" s="0"/>
      <c r="WQ1109" s="0"/>
      <c r="WR1109" s="0"/>
      <c r="WS1109" s="0"/>
      <c r="WT1109" s="0"/>
      <c r="WU1109" s="0"/>
      <c r="WV1109" s="0"/>
      <c r="WW1109" s="0"/>
      <c r="WX1109" s="0"/>
      <c r="WY1109" s="0"/>
      <c r="WZ1109" s="0"/>
      <c r="XA1109" s="0"/>
      <c r="XB1109" s="0"/>
      <c r="XC1109" s="0"/>
      <c r="XD1109" s="0"/>
      <c r="XE1109" s="0"/>
      <c r="XF1109" s="0"/>
      <c r="XG1109" s="0"/>
      <c r="XH1109" s="0"/>
      <c r="XI1109" s="0"/>
      <c r="XJ1109" s="0"/>
      <c r="XK1109" s="0"/>
      <c r="XL1109" s="0"/>
      <c r="XM1109" s="0"/>
      <c r="XN1109" s="0"/>
      <c r="XO1109" s="0"/>
      <c r="XP1109" s="0"/>
      <c r="XQ1109" s="0"/>
      <c r="XR1109" s="0"/>
      <c r="XS1109" s="0"/>
      <c r="XT1109" s="0"/>
      <c r="XU1109" s="0"/>
      <c r="XV1109" s="0"/>
      <c r="XW1109" s="0"/>
      <c r="XX1109" s="0"/>
      <c r="XY1109" s="0"/>
      <c r="XZ1109" s="0"/>
      <c r="YA1109" s="0"/>
      <c r="YB1109" s="0"/>
      <c r="YC1109" s="0"/>
      <c r="YD1109" s="0"/>
      <c r="YE1109" s="0"/>
      <c r="YF1109" s="0"/>
      <c r="YG1109" s="0"/>
      <c r="YH1109" s="0"/>
      <c r="YI1109" s="0"/>
      <c r="YJ1109" s="0"/>
      <c r="YK1109" s="0"/>
      <c r="YL1109" s="0"/>
      <c r="YM1109" s="0"/>
      <c r="YN1109" s="0"/>
      <c r="YO1109" s="0"/>
      <c r="YP1109" s="0"/>
      <c r="YQ1109" s="0"/>
      <c r="YR1109" s="0"/>
      <c r="YS1109" s="0"/>
      <c r="YT1109" s="0"/>
      <c r="YU1109" s="0"/>
      <c r="YV1109" s="0"/>
      <c r="YW1109" s="0"/>
      <c r="YX1109" s="0"/>
      <c r="YY1109" s="0"/>
      <c r="YZ1109" s="0"/>
      <c r="ZA1109" s="0"/>
      <c r="ZB1109" s="0"/>
      <c r="ZC1109" s="0"/>
      <c r="ZD1109" s="0"/>
      <c r="ZE1109" s="0"/>
      <c r="ZF1109" s="0"/>
      <c r="ZG1109" s="0"/>
      <c r="ZH1109" s="0"/>
      <c r="ZI1109" s="0"/>
      <c r="ZJ1109" s="0"/>
      <c r="ZK1109" s="0"/>
      <c r="ZL1109" s="0"/>
      <c r="ZM1109" s="0"/>
      <c r="ZN1109" s="0"/>
      <c r="ZO1109" s="0"/>
      <c r="ZP1109" s="0"/>
      <c r="ZQ1109" s="0"/>
      <c r="ZR1109" s="0"/>
      <c r="ZS1109" s="0"/>
      <c r="ZT1109" s="0"/>
      <c r="ZU1109" s="0"/>
      <c r="ZV1109" s="0"/>
      <c r="ZW1109" s="0"/>
      <c r="ZX1109" s="0"/>
      <c r="ZY1109" s="0"/>
      <c r="ZZ1109" s="0"/>
      <c r="AAA1109" s="0"/>
      <c r="AAB1109" s="0"/>
      <c r="AAC1109" s="0"/>
      <c r="AAD1109" s="0"/>
      <c r="AAE1109" s="0"/>
      <c r="AAF1109" s="0"/>
      <c r="AAG1109" s="0"/>
      <c r="AAH1109" s="0"/>
      <c r="AAI1109" s="0"/>
      <c r="AAJ1109" s="0"/>
      <c r="AAK1109" s="0"/>
      <c r="AAL1109" s="0"/>
      <c r="AAM1109" s="0"/>
      <c r="AAN1109" s="0"/>
      <c r="AAO1109" s="0"/>
      <c r="AAP1109" s="0"/>
      <c r="AAQ1109" s="0"/>
      <c r="AAR1109" s="0"/>
      <c r="AAS1109" s="0"/>
      <c r="AAT1109" s="0"/>
      <c r="AAU1109" s="0"/>
      <c r="AAV1109" s="0"/>
      <c r="AAW1109" s="0"/>
      <c r="AAX1109" s="0"/>
      <c r="AAY1109" s="0"/>
      <c r="AAZ1109" s="0"/>
      <c r="ABA1109" s="0"/>
      <c r="ABB1109" s="0"/>
      <c r="ABC1109" s="0"/>
      <c r="ABD1109" s="0"/>
      <c r="ABE1109" s="0"/>
      <c r="ABF1109" s="0"/>
      <c r="ABG1109" s="0"/>
      <c r="ABH1109" s="0"/>
      <c r="ABI1109" s="0"/>
      <c r="ABJ1109" s="0"/>
      <c r="ABK1109" s="0"/>
      <c r="ABL1109" s="0"/>
      <c r="ABM1109" s="0"/>
      <c r="ABN1109" s="0"/>
      <c r="ABO1109" s="0"/>
      <c r="ABP1109" s="0"/>
      <c r="ABQ1109" s="0"/>
      <c r="ABR1109" s="0"/>
      <c r="ABS1109" s="0"/>
      <c r="ABT1109" s="0"/>
      <c r="ABU1109" s="0"/>
      <c r="ABV1109" s="0"/>
      <c r="ABW1109" s="0"/>
      <c r="ABX1109" s="0"/>
      <c r="ABY1109" s="0"/>
      <c r="ABZ1109" s="0"/>
      <c r="ACA1109" s="0"/>
      <c r="ACB1109" s="0"/>
      <c r="ACC1109" s="0"/>
      <c r="ACD1109" s="0"/>
      <c r="ACE1109" s="0"/>
      <c r="ACF1109" s="0"/>
      <c r="ACG1109" s="0"/>
      <c r="ACH1109" s="0"/>
      <c r="ACI1109" s="0"/>
      <c r="ACJ1109" s="0"/>
      <c r="ACK1109" s="0"/>
      <c r="ACL1109" s="0"/>
      <c r="ACM1109" s="0"/>
      <c r="ACN1109" s="0"/>
      <c r="ACO1109" s="0"/>
      <c r="ACP1109" s="0"/>
      <c r="ACQ1109" s="0"/>
      <c r="ACR1109" s="0"/>
      <c r="ACS1109" s="0"/>
      <c r="ACT1109" s="0"/>
      <c r="ACU1109" s="0"/>
      <c r="ACV1109" s="0"/>
      <c r="ACW1109" s="0"/>
      <c r="ACX1109" s="0"/>
      <c r="ACY1109" s="0"/>
      <c r="ACZ1109" s="0"/>
      <c r="ADA1109" s="0"/>
      <c r="ADB1109" s="0"/>
      <c r="ADC1109" s="0"/>
      <c r="ADD1109" s="0"/>
      <c r="ADE1109" s="0"/>
      <c r="ADF1109" s="0"/>
      <c r="ADG1109" s="0"/>
      <c r="ADH1109" s="0"/>
      <c r="ADI1109" s="0"/>
      <c r="ADJ1109" s="0"/>
      <c r="ADK1109" s="0"/>
      <c r="ADL1109" s="0"/>
      <c r="ADM1109" s="0"/>
      <c r="ADN1109" s="0"/>
      <c r="ADO1109" s="0"/>
      <c r="ADP1109" s="0"/>
      <c r="ADQ1109" s="0"/>
      <c r="ADR1109" s="0"/>
      <c r="ADS1109" s="0"/>
      <c r="ADT1109" s="0"/>
      <c r="ADU1109" s="0"/>
      <c r="ADV1109" s="0"/>
      <c r="ADW1109" s="0"/>
      <c r="ADX1109" s="0"/>
      <c r="ADY1109" s="0"/>
      <c r="ADZ1109" s="0"/>
      <c r="AEA1109" s="0"/>
      <c r="AEB1109" s="0"/>
      <c r="AEC1109" s="0"/>
      <c r="AED1109" s="0"/>
      <c r="AEE1109" s="0"/>
      <c r="AEF1109" s="0"/>
      <c r="AEG1109" s="0"/>
      <c r="AEH1109" s="0"/>
      <c r="AEI1109" s="0"/>
      <c r="AEJ1109" s="0"/>
      <c r="AEK1109" s="0"/>
      <c r="AEL1109" s="0"/>
      <c r="AEM1109" s="0"/>
      <c r="AEN1109" s="0"/>
      <c r="AEO1109" s="0"/>
      <c r="AEP1109" s="0"/>
      <c r="AEQ1109" s="0"/>
      <c r="AER1109" s="0"/>
      <c r="AES1109" s="0"/>
      <c r="AET1109" s="0"/>
      <c r="AEU1109" s="0"/>
      <c r="AEV1109" s="0"/>
      <c r="AEW1109" s="0"/>
      <c r="AEX1109" s="0"/>
      <c r="AEY1109" s="0"/>
      <c r="AEZ1109" s="0"/>
      <c r="AFA1109" s="0"/>
      <c r="AFB1109" s="0"/>
      <c r="AFC1109" s="0"/>
      <c r="AFD1109" s="0"/>
      <c r="AFE1109" s="0"/>
      <c r="AFF1109" s="0"/>
      <c r="AFG1109" s="0"/>
      <c r="AFH1109" s="0"/>
      <c r="AFI1109" s="0"/>
      <c r="AFJ1109" s="0"/>
      <c r="AFK1109" s="0"/>
      <c r="AFL1109" s="0"/>
      <c r="AFM1109" s="0"/>
      <c r="AFN1109" s="0"/>
      <c r="AFO1109" s="0"/>
      <c r="AFP1109" s="0"/>
      <c r="AFQ1109" s="0"/>
      <c r="AFR1109" s="0"/>
      <c r="AFS1109" s="0"/>
      <c r="AFT1109" s="0"/>
      <c r="AFU1109" s="0"/>
      <c r="AFV1109" s="0"/>
      <c r="AFW1109" s="0"/>
      <c r="AFX1109" s="0"/>
      <c r="AFY1109" s="0"/>
      <c r="AFZ1109" s="0"/>
      <c r="AGA1109" s="0"/>
      <c r="AGB1109" s="0"/>
      <c r="AGC1109" s="0"/>
      <c r="AGD1109" s="0"/>
      <c r="AGE1109" s="0"/>
      <c r="AGF1109" s="0"/>
      <c r="AGG1109" s="0"/>
      <c r="AGH1109" s="0"/>
      <c r="AGI1109" s="0"/>
      <c r="AGJ1109" s="0"/>
      <c r="AGK1109" s="0"/>
      <c r="AGL1109" s="0"/>
      <c r="AGM1109" s="0"/>
      <c r="AGN1109" s="0"/>
      <c r="AGO1109" s="0"/>
      <c r="AGP1109" s="0"/>
      <c r="AGQ1109" s="0"/>
      <c r="AGR1109" s="0"/>
      <c r="AGS1109" s="0"/>
      <c r="AGT1109" s="0"/>
      <c r="AGU1109" s="0"/>
      <c r="AGV1109" s="0"/>
      <c r="AGW1109" s="0"/>
      <c r="AGX1109" s="0"/>
      <c r="AGY1109" s="0"/>
      <c r="AGZ1109" s="0"/>
      <c r="AHA1109" s="0"/>
      <c r="AHB1109" s="0"/>
      <c r="AHC1109" s="0"/>
      <c r="AHD1109" s="0"/>
      <c r="AHE1109" s="0"/>
      <c r="AHF1109" s="0"/>
      <c r="AHG1109" s="0"/>
      <c r="AHH1109" s="0"/>
      <c r="AHI1109" s="0"/>
      <c r="AHJ1109" s="0"/>
      <c r="AHK1109" s="0"/>
      <c r="AHL1109" s="0"/>
      <c r="AHM1109" s="0"/>
      <c r="AHN1109" s="0"/>
      <c r="AHO1109" s="0"/>
      <c r="AHP1109" s="0"/>
      <c r="AHQ1109" s="0"/>
      <c r="AHR1109" s="0"/>
      <c r="AHS1109" s="0"/>
      <c r="AHT1109" s="0"/>
      <c r="AHU1109" s="0"/>
      <c r="AHV1109" s="0"/>
      <c r="AHW1109" s="0"/>
      <c r="AHX1109" s="0"/>
      <c r="AHY1109" s="0"/>
      <c r="AHZ1109" s="0"/>
      <c r="AIA1109" s="0"/>
      <c r="AIB1109" s="0"/>
      <c r="AIC1109" s="0"/>
      <c r="AID1109" s="0"/>
      <c r="AIE1109" s="0"/>
      <c r="AIF1109" s="0"/>
      <c r="AIG1109" s="0"/>
      <c r="AIH1109" s="0"/>
      <c r="AII1109" s="0"/>
      <c r="AIJ1109" s="0"/>
      <c r="AIK1109" s="0"/>
      <c r="AIL1109" s="0"/>
      <c r="AIM1109" s="0"/>
      <c r="AIN1109" s="0"/>
      <c r="AIO1109" s="0"/>
      <c r="AIP1109" s="0"/>
      <c r="AIQ1109" s="0"/>
      <c r="AIR1109" s="0"/>
      <c r="AIS1109" s="0"/>
      <c r="AIT1109" s="0"/>
      <c r="AIU1109" s="0"/>
      <c r="AIV1109" s="0"/>
      <c r="AIW1109" s="0"/>
      <c r="AIX1109" s="0"/>
      <c r="AIY1109" s="0"/>
      <c r="AIZ1109" s="0"/>
      <c r="AJA1109" s="0"/>
      <c r="AJB1109" s="0"/>
      <c r="AJC1109" s="0"/>
      <c r="AJD1109" s="0"/>
      <c r="AJE1109" s="0"/>
      <c r="AJF1109" s="0"/>
      <c r="AJG1109" s="0"/>
      <c r="AJH1109" s="0"/>
      <c r="AJI1109" s="0"/>
      <c r="AJJ1109" s="0"/>
      <c r="AJK1109" s="0"/>
      <c r="AJL1109" s="0"/>
      <c r="AJM1109" s="0"/>
      <c r="AJN1109" s="0"/>
      <c r="AJO1109" s="0"/>
      <c r="AJP1109" s="0"/>
      <c r="AJQ1109" s="0"/>
      <c r="AJR1109" s="0"/>
      <c r="AJS1109" s="0"/>
      <c r="AJT1109" s="0"/>
      <c r="AJU1109" s="0"/>
      <c r="AJV1109" s="0"/>
      <c r="AJW1109" s="0"/>
      <c r="AJX1109" s="0"/>
      <c r="AJY1109" s="0"/>
      <c r="AJZ1109" s="0"/>
      <c r="AKA1109" s="0"/>
      <c r="AKB1109" s="0"/>
      <c r="AKC1109" s="0"/>
      <c r="AKD1109" s="0"/>
      <c r="AKE1109" s="0"/>
      <c r="AKF1109" s="0"/>
      <c r="AKG1109" s="0"/>
      <c r="AKH1109" s="0"/>
      <c r="AKI1109" s="0"/>
      <c r="AKJ1109" s="0"/>
      <c r="AKK1109" s="0"/>
      <c r="AKL1109" s="0"/>
      <c r="AKM1109" s="0"/>
      <c r="AKN1109" s="0"/>
      <c r="AKO1109" s="0"/>
      <c r="AKP1109" s="0"/>
      <c r="AKQ1109" s="0"/>
      <c r="AKR1109" s="0"/>
      <c r="AKS1109" s="0"/>
      <c r="AKT1109" s="0"/>
      <c r="AKU1109" s="0"/>
      <c r="AKV1109" s="0"/>
      <c r="AKW1109" s="0"/>
      <c r="AKX1109" s="0"/>
      <c r="AKY1109" s="0"/>
      <c r="AKZ1109" s="0"/>
      <c r="ALA1109" s="0"/>
      <c r="ALB1109" s="0"/>
      <c r="ALC1109" s="0"/>
      <c r="ALD1109" s="0"/>
      <c r="ALE1109" s="0"/>
      <c r="ALF1109" s="0"/>
      <c r="ALG1109" s="0"/>
      <c r="ALH1109" s="0"/>
      <c r="ALI1109" s="0"/>
      <c r="ALJ1109" s="0"/>
      <c r="ALK1109" s="0"/>
      <c r="ALL1109" s="0"/>
      <c r="ALM1109" s="0"/>
      <c r="ALN1109" s="0"/>
      <c r="ALO1109" s="0"/>
      <c r="ALP1109" s="0"/>
      <c r="ALQ1109" s="0"/>
      <c r="ALR1109" s="0"/>
      <c r="ALS1109" s="0"/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customFormat="false" ht="12.75" hidden="true" customHeight="false" outlineLevel="0" collapsed="false">
      <c r="A1110" s="5" t="n">
        <v>1108</v>
      </c>
      <c r="B1110" s="60" t="s">
        <v>7</v>
      </c>
      <c r="C1110" s="60" t="s">
        <v>1275</v>
      </c>
      <c r="D1110" s="60" t="s">
        <v>1275</v>
      </c>
      <c r="E1110" s="60" t="s">
        <v>1361</v>
      </c>
      <c r="F1110" s="60" t="s">
        <v>1361</v>
      </c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  <c r="IW1110" s="0"/>
      <c r="IX1110" s="0"/>
      <c r="IY1110" s="0"/>
      <c r="IZ1110" s="0"/>
      <c r="JA1110" s="0"/>
      <c r="JB1110" s="0"/>
      <c r="JC1110" s="0"/>
      <c r="JD1110" s="0"/>
      <c r="JE1110" s="0"/>
      <c r="JF1110" s="0"/>
      <c r="JG1110" s="0"/>
      <c r="JH1110" s="0"/>
      <c r="JI1110" s="0"/>
      <c r="JJ1110" s="0"/>
      <c r="JK1110" s="0"/>
      <c r="JL1110" s="0"/>
      <c r="JM1110" s="0"/>
      <c r="JN1110" s="0"/>
      <c r="JO1110" s="0"/>
      <c r="JP1110" s="0"/>
      <c r="JQ1110" s="0"/>
      <c r="JR1110" s="0"/>
      <c r="JS1110" s="0"/>
      <c r="JT1110" s="0"/>
      <c r="JU1110" s="0"/>
      <c r="JV1110" s="0"/>
      <c r="JW1110" s="0"/>
      <c r="JX1110" s="0"/>
      <c r="JY1110" s="0"/>
      <c r="JZ1110" s="0"/>
      <c r="KA1110" s="0"/>
      <c r="KB1110" s="0"/>
      <c r="KC1110" s="0"/>
      <c r="KD1110" s="0"/>
      <c r="KE1110" s="0"/>
      <c r="KF1110" s="0"/>
      <c r="KG1110" s="0"/>
      <c r="KH1110" s="0"/>
      <c r="KI1110" s="0"/>
      <c r="KJ1110" s="0"/>
      <c r="KK1110" s="0"/>
      <c r="KL1110" s="0"/>
      <c r="KM1110" s="0"/>
      <c r="KN1110" s="0"/>
      <c r="KO1110" s="0"/>
      <c r="KP1110" s="0"/>
      <c r="KQ1110" s="0"/>
      <c r="KR1110" s="0"/>
      <c r="KS1110" s="0"/>
      <c r="KT1110" s="0"/>
      <c r="KU1110" s="0"/>
      <c r="KV1110" s="0"/>
      <c r="KW1110" s="0"/>
      <c r="KX1110" s="0"/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  <c r="LX1110" s="0"/>
      <c r="LY1110" s="0"/>
      <c r="LZ1110" s="0"/>
      <c r="MA1110" s="0"/>
      <c r="MB1110" s="0"/>
      <c r="MC1110" s="0"/>
      <c r="MD1110" s="0"/>
      <c r="ME1110" s="0"/>
      <c r="MF1110" s="0"/>
      <c r="MG1110" s="0"/>
      <c r="MH1110" s="0"/>
      <c r="MI1110" s="0"/>
      <c r="MJ1110" s="0"/>
      <c r="MK1110" s="0"/>
      <c r="ML1110" s="0"/>
      <c r="MM1110" s="0"/>
      <c r="MN1110" s="0"/>
      <c r="MO1110" s="0"/>
      <c r="MP1110" s="0"/>
      <c r="MQ1110" s="0"/>
      <c r="MR1110" s="0"/>
      <c r="MS1110" s="0"/>
      <c r="MT1110" s="0"/>
      <c r="MU1110" s="0"/>
      <c r="MV1110" s="0"/>
      <c r="MW1110" s="0"/>
      <c r="MX1110" s="0"/>
      <c r="MY1110" s="0"/>
      <c r="MZ1110" s="0"/>
      <c r="NA1110" s="0"/>
      <c r="NB1110" s="0"/>
      <c r="NC1110" s="0"/>
      <c r="ND1110" s="0"/>
      <c r="NE1110" s="0"/>
      <c r="NF1110" s="0"/>
      <c r="NG1110" s="0"/>
      <c r="NH1110" s="0"/>
      <c r="NI1110" s="0"/>
      <c r="NJ1110" s="0"/>
      <c r="NK1110" s="0"/>
      <c r="NL1110" s="0"/>
      <c r="NM1110" s="0"/>
      <c r="NN1110" s="0"/>
      <c r="NO1110" s="0"/>
      <c r="NP1110" s="0"/>
      <c r="NQ1110" s="0"/>
      <c r="NR1110" s="0"/>
      <c r="NS1110" s="0"/>
      <c r="NT1110" s="0"/>
      <c r="NU1110" s="0"/>
      <c r="NV1110" s="0"/>
      <c r="NW1110" s="0"/>
      <c r="NX1110" s="0"/>
      <c r="NY1110" s="0"/>
      <c r="NZ1110" s="0"/>
      <c r="OA1110" s="0"/>
      <c r="OB1110" s="0"/>
      <c r="OC1110" s="0"/>
      <c r="OD1110" s="0"/>
      <c r="OE1110" s="0"/>
      <c r="OF1110" s="0"/>
      <c r="OG1110" s="0"/>
      <c r="OH1110" s="0"/>
      <c r="OI1110" s="0"/>
      <c r="OJ1110" s="0"/>
      <c r="OK1110" s="0"/>
      <c r="OL1110" s="0"/>
      <c r="OM1110" s="0"/>
      <c r="ON1110" s="0"/>
      <c r="OO1110" s="0"/>
      <c r="OP1110" s="0"/>
      <c r="OQ1110" s="0"/>
      <c r="OR1110" s="0"/>
      <c r="OS1110" s="0"/>
      <c r="OT1110" s="0"/>
      <c r="OU1110" s="0"/>
      <c r="OV1110" s="0"/>
      <c r="OW1110" s="0"/>
      <c r="OX1110" s="0"/>
      <c r="OY1110" s="0"/>
      <c r="OZ1110" s="0"/>
      <c r="PA1110" s="0"/>
      <c r="PB1110" s="0"/>
      <c r="PC1110" s="0"/>
      <c r="PD1110" s="0"/>
      <c r="PE1110" s="0"/>
      <c r="PF1110" s="0"/>
      <c r="PG1110" s="0"/>
      <c r="PH1110" s="0"/>
      <c r="PI1110" s="0"/>
      <c r="PJ1110" s="0"/>
      <c r="PK1110" s="0"/>
      <c r="PL1110" s="0"/>
      <c r="PM1110" s="0"/>
      <c r="PN1110" s="0"/>
      <c r="PO1110" s="0"/>
      <c r="PP1110" s="0"/>
      <c r="PQ1110" s="0"/>
      <c r="PR1110" s="0"/>
      <c r="PS1110" s="0"/>
      <c r="PT1110" s="0"/>
      <c r="PU1110" s="0"/>
      <c r="PV1110" s="0"/>
      <c r="PW1110" s="0"/>
      <c r="PX1110" s="0"/>
      <c r="PY1110" s="0"/>
      <c r="PZ1110" s="0"/>
      <c r="QA1110" s="0"/>
      <c r="QB1110" s="0"/>
      <c r="QC1110" s="0"/>
      <c r="QD1110" s="0"/>
      <c r="QE1110" s="0"/>
      <c r="QF1110" s="0"/>
      <c r="QG1110" s="0"/>
      <c r="QH1110" s="0"/>
      <c r="QI1110" s="0"/>
      <c r="QJ1110" s="0"/>
      <c r="QK1110" s="0"/>
      <c r="QL1110" s="0"/>
      <c r="QM1110" s="0"/>
      <c r="QN1110" s="0"/>
      <c r="QO1110" s="0"/>
      <c r="QP1110" s="0"/>
      <c r="QQ1110" s="0"/>
      <c r="QR1110" s="0"/>
      <c r="QS1110" s="0"/>
      <c r="QT1110" s="0"/>
      <c r="QU1110" s="0"/>
      <c r="QV1110" s="0"/>
      <c r="QW1110" s="0"/>
      <c r="QX1110" s="0"/>
      <c r="QY1110" s="0"/>
      <c r="QZ1110" s="0"/>
      <c r="RA1110" s="0"/>
      <c r="RB1110" s="0"/>
      <c r="RC1110" s="0"/>
      <c r="RD1110" s="0"/>
      <c r="RE1110" s="0"/>
      <c r="RF1110" s="0"/>
      <c r="RG1110" s="0"/>
      <c r="RH1110" s="0"/>
      <c r="RI1110" s="0"/>
      <c r="RJ1110" s="0"/>
      <c r="RK1110" s="0"/>
      <c r="RL1110" s="0"/>
      <c r="RM1110" s="0"/>
      <c r="RN1110" s="0"/>
      <c r="RO1110" s="0"/>
      <c r="RP1110" s="0"/>
      <c r="RQ1110" s="0"/>
      <c r="RR1110" s="0"/>
      <c r="RS1110" s="0"/>
      <c r="RT1110" s="0"/>
      <c r="RU1110" s="0"/>
      <c r="RV1110" s="0"/>
      <c r="RW1110" s="0"/>
      <c r="RX1110" s="0"/>
      <c r="RY1110" s="0"/>
      <c r="RZ1110" s="0"/>
      <c r="SA1110" s="0"/>
      <c r="SB1110" s="0"/>
      <c r="SC1110" s="0"/>
      <c r="SD1110" s="0"/>
      <c r="SE1110" s="0"/>
      <c r="SF1110" s="0"/>
      <c r="SG1110" s="0"/>
      <c r="SH1110" s="0"/>
      <c r="SI1110" s="0"/>
      <c r="SJ1110" s="0"/>
      <c r="SK1110" s="0"/>
      <c r="SL1110" s="0"/>
      <c r="SM1110" s="0"/>
      <c r="SN1110" s="0"/>
      <c r="SO1110" s="0"/>
      <c r="SP1110" s="0"/>
      <c r="SQ1110" s="0"/>
      <c r="SR1110" s="0"/>
      <c r="SS1110" s="0"/>
      <c r="ST1110" s="0"/>
      <c r="SU1110" s="0"/>
      <c r="SV1110" s="0"/>
      <c r="SW1110" s="0"/>
      <c r="SX1110" s="0"/>
      <c r="SY1110" s="0"/>
      <c r="SZ1110" s="0"/>
      <c r="TA1110" s="0"/>
      <c r="TB1110" s="0"/>
      <c r="TC1110" s="0"/>
      <c r="TD1110" s="0"/>
      <c r="TE1110" s="0"/>
      <c r="TF1110" s="0"/>
      <c r="TG1110" s="0"/>
      <c r="TH1110" s="0"/>
      <c r="TI1110" s="0"/>
      <c r="TJ1110" s="0"/>
      <c r="TK1110" s="0"/>
      <c r="TL1110" s="0"/>
      <c r="TM1110" s="0"/>
      <c r="TN1110" s="0"/>
      <c r="TO1110" s="0"/>
      <c r="TP1110" s="0"/>
      <c r="TQ1110" s="0"/>
      <c r="TR1110" s="0"/>
      <c r="TS1110" s="0"/>
      <c r="TT1110" s="0"/>
      <c r="TU1110" s="0"/>
      <c r="TV1110" s="0"/>
      <c r="TW1110" s="0"/>
      <c r="TX1110" s="0"/>
      <c r="TY1110" s="0"/>
      <c r="TZ1110" s="0"/>
      <c r="UA1110" s="0"/>
      <c r="UB1110" s="0"/>
      <c r="UC1110" s="0"/>
      <c r="UD1110" s="0"/>
      <c r="UE1110" s="0"/>
      <c r="UF1110" s="0"/>
      <c r="UG1110" s="0"/>
      <c r="UH1110" s="0"/>
      <c r="UI1110" s="0"/>
      <c r="UJ1110" s="0"/>
      <c r="UK1110" s="0"/>
      <c r="UL1110" s="0"/>
      <c r="UM1110" s="0"/>
      <c r="UN1110" s="0"/>
      <c r="UO1110" s="0"/>
      <c r="UP1110" s="0"/>
      <c r="UQ1110" s="0"/>
      <c r="UR1110" s="0"/>
      <c r="US1110" s="0"/>
      <c r="UT1110" s="0"/>
      <c r="UU1110" s="0"/>
      <c r="UV1110" s="0"/>
      <c r="UW1110" s="0"/>
      <c r="UX1110" s="0"/>
      <c r="UY1110" s="0"/>
      <c r="UZ1110" s="0"/>
      <c r="VA1110" s="0"/>
      <c r="VB1110" s="0"/>
      <c r="VC1110" s="0"/>
      <c r="VD1110" s="0"/>
      <c r="VE1110" s="0"/>
      <c r="VF1110" s="0"/>
      <c r="VG1110" s="0"/>
      <c r="VH1110" s="0"/>
      <c r="VI1110" s="0"/>
      <c r="VJ1110" s="0"/>
      <c r="VK1110" s="0"/>
      <c r="VL1110" s="0"/>
      <c r="VM1110" s="0"/>
      <c r="VN1110" s="0"/>
      <c r="VO1110" s="0"/>
      <c r="VP1110" s="0"/>
      <c r="VQ1110" s="0"/>
      <c r="VR1110" s="0"/>
      <c r="VS1110" s="0"/>
      <c r="VT1110" s="0"/>
      <c r="VU1110" s="0"/>
      <c r="VV1110" s="0"/>
      <c r="VW1110" s="0"/>
      <c r="VX1110" s="0"/>
      <c r="VY1110" s="0"/>
      <c r="VZ1110" s="0"/>
      <c r="WA1110" s="0"/>
      <c r="WB1110" s="0"/>
      <c r="WC1110" s="0"/>
      <c r="WD1110" s="0"/>
      <c r="WE1110" s="0"/>
      <c r="WF1110" s="0"/>
      <c r="WG1110" s="0"/>
      <c r="WH1110" s="0"/>
      <c r="WI1110" s="0"/>
      <c r="WJ1110" s="0"/>
      <c r="WK1110" s="0"/>
      <c r="WL1110" s="0"/>
      <c r="WM1110" s="0"/>
      <c r="WN1110" s="0"/>
      <c r="WO1110" s="0"/>
      <c r="WP1110" s="0"/>
      <c r="WQ1110" s="0"/>
      <c r="WR1110" s="0"/>
      <c r="WS1110" s="0"/>
      <c r="WT1110" s="0"/>
      <c r="WU1110" s="0"/>
      <c r="WV1110" s="0"/>
      <c r="WW1110" s="0"/>
      <c r="WX1110" s="0"/>
      <c r="WY1110" s="0"/>
      <c r="WZ1110" s="0"/>
      <c r="XA1110" s="0"/>
      <c r="XB1110" s="0"/>
      <c r="XC1110" s="0"/>
      <c r="XD1110" s="0"/>
      <c r="XE1110" s="0"/>
      <c r="XF1110" s="0"/>
      <c r="XG1110" s="0"/>
      <c r="XH1110" s="0"/>
      <c r="XI1110" s="0"/>
      <c r="XJ1110" s="0"/>
      <c r="XK1110" s="0"/>
      <c r="XL1110" s="0"/>
      <c r="XM1110" s="0"/>
      <c r="XN1110" s="0"/>
      <c r="XO1110" s="0"/>
      <c r="XP1110" s="0"/>
      <c r="XQ1110" s="0"/>
      <c r="XR1110" s="0"/>
      <c r="XS1110" s="0"/>
      <c r="XT1110" s="0"/>
      <c r="XU1110" s="0"/>
      <c r="XV1110" s="0"/>
      <c r="XW1110" s="0"/>
      <c r="XX1110" s="0"/>
      <c r="XY1110" s="0"/>
      <c r="XZ1110" s="0"/>
      <c r="YA1110" s="0"/>
      <c r="YB1110" s="0"/>
      <c r="YC1110" s="0"/>
      <c r="YD1110" s="0"/>
      <c r="YE1110" s="0"/>
      <c r="YF1110" s="0"/>
      <c r="YG1110" s="0"/>
      <c r="YH1110" s="0"/>
      <c r="YI1110" s="0"/>
      <c r="YJ1110" s="0"/>
      <c r="YK1110" s="0"/>
      <c r="YL1110" s="0"/>
      <c r="YM1110" s="0"/>
      <c r="YN1110" s="0"/>
      <c r="YO1110" s="0"/>
      <c r="YP1110" s="0"/>
      <c r="YQ1110" s="0"/>
      <c r="YR1110" s="0"/>
      <c r="YS1110" s="0"/>
      <c r="YT1110" s="0"/>
      <c r="YU1110" s="0"/>
      <c r="YV1110" s="0"/>
      <c r="YW1110" s="0"/>
      <c r="YX1110" s="0"/>
      <c r="YY1110" s="0"/>
      <c r="YZ1110" s="0"/>
      <c r="ZA1110" s="0"/>
      <c r="ZB1110" s="0"/>
      <c r="ZC1110" s="0"/>
      <c r="ZD1110" s="0"/>
      <c r="ZE1110" s="0"/>
      <c r="ZF1110" s="0"/>
      <c r="ZG1110" s="0"/>
      <c r="ZH1110" s="0"/>
      <c r="ZI1110" s="0"/>
      <c r="ZJ1110" s="0"/>
      <c r="ZK1110" s="0"/>
      <c r="ZL1110" s="0"/>
      <c r="ZM1110" s="0"/>
      <c r="ZN1110" s="0"/>
      <c r="ZO1110" s="0"/>
      <c r="ZP1110" s="0"/>
      <c r="ZQ1110" s="0"/>
      <c r="ZR1110" s="0"/>
      <c r="ZS1110" s="0"/>
      <c r="ZT1110" s="0"/>
      <c r="ZU1110" s="0"/>
      <c r="ZV1110" s="0"/>
      <c r="ZW1110" s="0"/>
      <c r="ZX1110" s="0"/>
      <c r="ZY1110" s="0"/>
      <c r="ZZ1110" s="0"/>
      <c r="AAA1110" s="0"/>
      <c r="AAB1110" s="0"/>
      <c r="AAC1110" s="0"/>
      <c r="AAD1110" s="0"/>
      <c r="AAE1110" s="0"/>
      <c r="AAF1110" s="0"/>
      <c r="AAG1110" s="0"/>
      <c r="AAH1110" s="0"/>
      <c r="AAI1110" s="0"/>
      <c r="AAJ1110" s="0"/>
      <c r="AAK1110" s="0"/>
      <c r="AAL1110" s="0"/>
      <c r="AAM1110" s="0"/>
      <c r="AAN1110" s="0"/>
      <c r="AAO1110" s="0"/>
      <c r="AAP1110" s="0"/>
      <c r="AAQ1110" s="0"/>
      <c r="AAR1110" s="0"/>
      <c r="AAS1110" s="0"/>
      <c r="AAT1110" s="0"/>
      <c r="AAU1110" s="0"/>
      <c r="AAV1110" s="0"/>
      <c r="AAW1110" s="0"/>
      <c r="AAX1110" s="0"/>
      <c r="AAY1110" s="0"/>
      <c r="AAZ1110" s="0"/>
      <c r="ABA1110" s="0"/>
      <c r="ABB1110" s="0"/>
      <c r="ABC1110" s="0"/>
      <c r="ABD1110" s="0"/>
      <c r="ABE1110" s="0"/>
      <c r="ABF1110" s="0"/>
      <c r="ABG1110" s="0"/>
      <c r="ABH1110" s="0"/>
      <c r="ABI1110" s="0"/>
      <c r="ABJ1110" s="0"/>
      <c r="ABK1110" s="0"/>
      <c r="ABL1110" s="0"/>
      <c r="ABM1110" s="0"/>
      <c r="ABN1110" s="0"/>
      <c r="ABO1110" s="0"/>
      <c r="ABP1110" s="0"/>
      <c r="ABQ1110" s="0"/>
      <c r="ABR1110" s="0"/>
      <c r="ABS1110" s="0"/>
      <c r="ABT1110" s="0"/>
      <c r="ABU1110" s="0"/>
      <c r="ABV1110" s="0"/>
      <c r="ABW1110" s="0"/>
      <c r="ABX1110" s="0"/>
      <c r="ABY1110" s="0"/>
      <c r="ABZ1110" s="0"/>
      <c r="ACA1110" s="0"/>
      <c r="ACB1110" s="0"/>
      <c r="ACC1110" s="0"/>
      <c r="ACD1110" s="0"/>
      <c r="ACE1110" s="0"/>
      <c r="ACF1110" s="0"/>
      <c r="ACG1110" s="0"/>
      <c r="ACH1110" s="0"/>
      <c r="ACI1110" s="0"/>
      <c r="ACJ1110" s="0"/>
      <c r="ACK1110" s="0"/>
      <c r="ACL1110" s="0"/>
      <c r="ACM1110" s="0"/>
      <c r="ACN1110" s="0"/>
      <c r="ACO1110" s="0"/>
      <c r="ACP1110" s="0"/>
      <c r="ACQ1110" s="0"/>
      <c r="ACR1110" s="0"/>
      <c r="ACS1110" s="0"/>
      <c r="ACT1110" s="0"/>
      <c r="ACU1110" s="0"/>
      <c r="ACV1110" s="0"/>
      <c r="ACW1110" s="0"/>
      <c r="ACX1110" s="0"/>
      <c r="ACY1110" s="0"/>
      <c r="ACZ1110" s="0"/>
      <c r="ADA1110" s="0"/>
      <c r="ADB1110" s="0"/>
      <c r="ADC1110" s="0"/>
      <c r="ADD1110" s="0"/>
      <c r="ADE1110" s="0"/>
      <c r="ADF1110" s="0"/>
      <c r="ADG1110" s="0"/>
      <c r="ADH1110" s="0"/>
      <c r="ADI1110" s="0"/>
      <c r="ADJ1110" s="0"/>
      <c r="ADK1110" s="0"/>
      <c r="ADL1110" s="0"/>
      <c r="ADM1110" s="0"/>
      <c r="ADN1110" s="0"/>
      <c r="ADO1110" s="0"/>
      <c r="ADP1110" s="0"/>
      <c r="ADQ1110" s="0"/>
      <c r="ADR1110" s="0"/>
      <c r="ADS1110" s="0"/>
      <c r="ADT1110" s="0"/>
      <c r="ADU1110" s="0"/>
      <c r="ADV1110" s="0"/>
      <c r="ADW1110" s="0"/>
      <c r="ADX1110" s="0"/>
      <c r="ADY1110" s="0"/>
      <c r="ADZ1110" s="0"/>
      <c r="AEA1110" s="0"/>
      <c r="AEB1110" s="0"/>
      <c r="AEC1110" s="0"/>
      <c r="AED1110" s="0"/>
      <c r="AEE1110" s="0"/>
      <c r="AEF1110" s="0"/>
      <c r="AEG1110" s="0"/>
      <c r="AEH1110" s="0"/>
      <c r="AEI1110" s="0"/>
      <c r="AEJ1110" s="0"/>
      <c r="AEK1110" s="0"/>
      <c r="AEL1110" s="0"/>
      <c r="AEM1110" s="0"/>
      <c r="AEN1110" s="0"/>
      <c r="AEO1110" s="0"/>
      <c r="AEP1110" s="0"/>
      <c r="AEQ1110" s="0"/>
      <c r="AER1110" s="0"/>
      <c r="AES1110" s="0"/>
      <c r="AET1110" s="0"/>
      <c r="AEU1110" s="0"/>
      <c r="AEV1110" s="0"/>
      <c r="AEW1110" s="0"/>
      <c r="AEX1110" s="0"/>
      <c r="AEY1110" s="0"/>
      <c r="AEZ1110" s="0"/>
      <c r="AFA1110" s="0"/>
      <c r="AFB1110" s="0"/>
      <c r="AFC1110" s="0"/>
      <c r="AFD1110" s="0"/>
      <c r="AFE1110" s="0"/>
      <c r="AFF1110" s="0"/>
      <c r="AFG1110" s="0"/>
      <c r="AFH1110" s="0"/>
      <c r="AFI1110" s="0"/>
      <c r="AFJ1110" s="0"/>
      <c r="AFK1110" s="0"/>
      <c r="AFL1110" s="0"/>
      <c r="AFM1110" s="0"/>
      <c r="AFN1110" s="0"/>
      <c r="AFO1110" s="0"/>
      <c r="AFP1110" s="0"/>
      <c r="AFQ1110" s="0"/>
      <c r="AFR1110" s="0"/>
      <c r="AFS1110" s="0"/>
      <c r="AFT1110" s="0"/>
      <c r="AFU1110" s="0"/>
      <c r="AFV1110" s="0"/>
      <c r="AFW1110" s="0"/>
      <c r="AFX1110" s="0"/>
      <c r="AFY1110" s="0"/>
      <c r="AFZ1110" s="0"/>
      <c r="AGA1110" s="0"/>
      <c r="AGB1110" s="0"/>
      <c r="AGC1110" s="0"/>
      <c r="AGD1110" s="0"/>
      <c r="AGE1110" s="0"/>
      <c r="AGF1110" s="0"/>
      <c r="AGG1110" s="0"/>
      <c r="AGH1110" s="0"/>
      <c r="AGI1110" s="0"/>
      <c r="AGJ1110" s="0"/>
      <c r="AGK1110" s="0"/>
      <c r="AGL1110" s="0"/>
      <c r="AGM1110" s="0"/>
      <c r="AGN1110" s="0"/>
      <c r="AGO1110" s="0"/>
      <c r="AGP1110" s="0"/>
      <c r="AGQ1110" s="0"/>
      <c r="AGR1110" s="0"/>
      <c r="AGS1110" s="0"/>
      <c r="AGT1110" s="0"/>
      <c r="AGU1110" s="0"/>
      <c r="AGV1110" s="0"/>
      <c r="AGW1110" s="0"/>
      <c r="AGX1110" s="0"/>
      <c r="AGY1110" s="0"/>
      <c r="AGZ1110" s="0"/>
      <c r="AHA1110" s="0"/>
      <c r="AHB1110" s="0"/>
      <c r="AHC1110" s="0"/>
      <c r="AHD1110" s="0"/>
      <c r="AHE1110" s="0"/>
      <c r="AHF1110" s="0"/>
      <c r="AHG1110" s="0"/>
      <c r="AHH1110" s="0"/>
      <c r="AHI1110" s="0"/>
      <c r="AHJ1110" s="0"/>
      <c r="AHK1110" s="0"/>
      <c r="AHL1110" s="0"/>
      <c r="AHM1110" s="0"/>
      <c r="AHN1110" s="0"/>
      <c r="AHO1110" s="0"/>
      <c r="AHP1110" s="0"/>
      <c r="AHQ1110" s="0"/>
      <c r="AHR1110" s="0"/>
      <c r="AHS1110" s="0"/>
      <c r="AHT1110" s="0"/>
      <c r="AHU1110" s="0"/>
      <c r="AHV1110" s="0"/>
      <c r="AHW1110" s="0"/>
      <c r="AHX1110" s="0"/>
      <c r="AHY1110" s="0"/>
      <c r="AHZ1110" s="0"/>
      <c r="AIA1110" s="0"/>
      <c r="AIB1110" s="0"/>
      <c r="AIC1110" s="0"/>
      <c r="AID1110" s="0"/>
      <c r="AIE1110" s="0"/>
      <c r="AIF1110" s="0"/>
      <c r="AIG1110" s="0"/>
      <c r="AIH1110" s="0"/>
      <c r="AII1110" s="0"/>
      <c r="AIJ1110" s="0"/>
      <c r="AIK1110" s="0"/>
      <c r="AIL1110" s="0"/>
      <c r="AIM1110" s="0"/>
      <c r="AIN1110" s="0"/>
      <c r="AIO1110" s="0"/>
      <c r="AIP1110" s="0"/>
      <c r="AIQ1110" s="0"/>
      <c r="AIR1110" s="0"/>
      <c r="AIS1110" s="0"/>
      <c r="AIT1110" s="0"/>
      <c r="AIU1110" s="0"/>
      <c r="AIV1110" s="0"/>
      <c r="AIW1110" s="0"/>
      <c r="AIX1110" s="0"/>
      <c r="AIY1110" s="0"/>
      <c r="AIZ1110" s="0"/>
      <c r="AJA1110" s="0"/>
      <c r="AJB1110" s="0"/>
      <c r="AJC1110" s="0"/>
      <c r="AJD1110" s="0"/>
      <c r="AJE1110" s="0"/>
      <c r="AJF1110" s="0"/>
      <c r="AJG1110" s="0"/>
      <c r="AJH1110" s="0"/>
      <c r="AJI1110" s="0"/>
      <c r="AJJ1110" s="0"/>
      <c r="AJK1110" s="0"/>
      <c r="AJL1110" s="0"/>
      <c r="AJM1110" s="0"/>
      <c r="AJN1110" s="0"/>
      <c r="AJO1110" s="0"/>
      <c r="AJP1110" s="0"/>
      <c r="AJQ1110" s="0"/>
      <c r="AJR1110" s="0"/>
      <c r="AJS1110" s="0"/>
      <c r="AJT1110" s="0"/>
      <c r="AJU1110" s="0"/>
      <c r="AJV1110" s="0"/>
      <c r="AJW1110" s="0"/>
      <c r="AJX1110" s="0"/>
      <c r="AJY1110" s="0"/>
      <c r="AJZ1110" s="0"/>
      <c r="AKA1110" s="0"/>
      <c r="AKB1110" s="0"/>
      <c r="AKC1110" s="0"/>
      <c r="AKD1110" s="0"/>
      <c r="AKE1110" s="0"/>
      <c r="AKF1110" s="0"/>
      <c r="AKG1110" s="0"/>
      <c r="AKH1110" s="0"/>
      <c r="AKI1110" s="0"/>
      <c r="AKJ1110" s="0"/>
      <c r="AKK1110" s="0"/>
      <c r="AKL1110" s="0"/>
      <c r="AKM1110" s="0"/>
      <c r="AKN1110" s="0"/>
      <c r="AKO1110" s="0"/>
      <c r="AKP1110" s="0"/>
      <c r="AKQ1110" s="0"/>
      <c r="AKR1110" s="0"/>
      <c r="AKS1110" s="0"/>
      <c r="AKT1110" s="0"/>
      <c r="AKU1110" s="0"/>
      <c r="AKV1110" s="0"/>
      <c r="AKW1110" s="0"/>
      <c r="AKX1110" s="0"/>
      <c r="AKY1110" s="0"/>
      <c r="AKZ1110" s="0"/>
      <c r="ALA1110" s="0"/>
      <c r="ALB1110" s="0"/>
      <c r="ALC1110" s="0"/>
      <c r="ALD1110" s="0"/>
      <c r="ALE1110" s="0"/>
      <c r="ALF1110" s="0"/>
      <c r="ALG1110" s="0"/>
      <c r="ALH1110" s="0"/>
      <c r="ALI1110" s="0"/>
      <c r="ALJ1110" s="0"/>
      <c r="ALK1110" s="0"/>
      <c r="ALL1110" s="0"/>
      <c r="ALM1110" s="0"/>
      <c r="ALN1110" s="0"/>
      <c r="ALO1110" s="0"/>
      <c r="ALP1110" s="0"/>
      <c r="ALQ1110" s="0"/>
      <c r="ALR1110" s="0"/>
      <c r="ALS1110" s="0"/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customFormat="false" ht="12.75" hidden="true" customHeight="false" outlineLevel="0" collapsed="false">
      <c r="A1111" s="5" t="n">
        <v>1109</v>
      </c>
      <c r="B1111" s="12" t="s">
        <v>7</v>
      </c>
      <c r="C1111" s="12" t="s">
        <v>1275</v>
      </c>
      <c r="D1111" s="12" t="s">
        <v>1275</v>
      </c>
      <c r="E1111" s="12" t="s">
        <v>1366</v>
      </c>
      <c r="F1111" s="12" t="s">
        <v>1366</v>
      </c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  <c r="IW1111" s="0"/>
      <c r="IX1111" s="0"/>
      <c r="IY1111" s="0"/>
      <c r="IZ1111" s="0"/>
      <c r="JA1111" s="0"/>
      <c r="JB1111" s="0"/>
      <c r="JC1111" s="0"/>
      <c r="JD1111" s="0"/>
      <c r="JE1111" s="0"/>
      <c r="JF1111" s="0"/>
      <c r="JG1111" s="0"/>
      <c r="JH1111" s="0"/>
      <c r="JI1111" s="0"/>
      <c r="JJ1111" s="0"/>
      <c r="JK1111" s="0"/>
      <c r="JL1111" s="0"/>
      <c r="JM1111" s="0"/>
      <c r="JN1111" s="0"/>
      <c r="JO1111" s="0"/>
      <c r="JP1111" s="0"/>
      <c r="JQ1111" s="0"/>
      <c r="JR1111" s="0"/>
      <c r="JS1111" s="0"/>
      <c r="JT1111" s="0"/>
      <c r="JU1111" s="0"/>
      <c r="JV1111" s="0"/>
      <c r="JW1111" s="0"/>
      <c r="JX1111" s="0"/>
      <c r="JY1111" s="0"/>
      <c r="JZ1111" s="0"/>
      <c r="KA1111" s="0"/>
      <c r="KB1111" s="0"/>
      <c r="KC1111" s="0"/>
      <c r="KD1111" s="0"/>
      <c r="KE1111" s="0"/>
      <c r="KF1111" s="0"/>
      <c r="KG1111" s="0"/>
      <c r="KH1111" s="0"/>
      <c r="KI1111" s="0"/>
      <c r="KJ1111" s="0"/>
      <c r="KK1111" s="0"/>
      <c r="KL1111" s="0"/>
      <c r="KM1111" s="0"/>
      <c r="KN1111" s="0"/>
      <c r="KO1111" s="0"/>
      <c r="KP1111" s="0"/>
      <c r="KQ1111" s="0"/>
      <c r="KR1111" s="0"/>
      <c r="KS1111" s="0"/>
      <c r="KT1111" s="0"/>
      <c r="KU1111" s="0"/>
      <c r="KV1111" s="0"/>
      <c r="KW1111" s="0"/>
      <c r="KX1111" s="0"/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  <c r="LX1111" s="0"/>
      <c r="LY1111" s="0"/>
      <c r="LZ1111" s="0"/>
      <c r="MA1111" s="0"/>
      <c r="MB1111" s="0"/>
      <c r="MC1111" s="0"/>
      <c r="MD1111" s="0"/>
      <c r="ME1111" s="0"/>
      <c r="MF1111" s="0"/>
      <c r="MG1111" s="0"/>
      <c r="MH1111" s="0"/>
      <c r="MI1111" s="0"/>
      <c r="MJ1111" s="0"/>
      <c r="MK1111" s="0"/>
      <c r="ML1111" s="0"/>
      <c r="MM1111" s="0"/>
      <c r="MN1111" s="0"/>
      <c r="MO1111" s="0"/>
      <c r="MP1111" s="0"/>
      <c r="MQ1111" s="0"/>
      <c r="MR1111" s="0"/>
      <c r="MS1111" s="0"/>
      <c r="MT1111" s="0"/>
      <c r="MU1111" s="0"/>
      <c r="MV1111" s="0"/>
      <c r="MW1111" s="0"/>
      <c r="MX1111" s="0"/>
      <c r="MY1111" s="0"/>
      <c r="MZ1111" s="0"/>
      <c r="NA1111" s="0"/>
      <c r="NB1111" s="0"/>
      <c r="NC1111" s="0"/>
      <c r="ND1111" s="0"/>
      <c r="NE1111" s="0"/>
      <c r="NF1111" s="0"/>
      <c r="NG1111" s="0"/>
      <c r="NH1111" s="0"/>
      <c r="NI1111" s="0"/>
      <c r="NJ1111" s="0"/>
      <c r="NK1111" s="0"/>
      <c r="NL1111" s="0"/>
      <c r="NM1111" s="0"/>
      <c r="NN1111" s="0"/>
      <c r="NO1111" s="0"/>
      <c r="NP1111" s="0"/>
      <c r="NQ1111" s="0"/>
      <c r="NR1111" s="0"/>
      <c r="NS1111" s="0"/>
      <c r="NT1111" s="0"/>
      <c r="NU1111" s="0"/>
      <c r="NV1111" s="0"/>
      <c r="NW1111" s="0"/>
      <c r="NX1111" s="0"/>
      <c r="NY1111" s="0"/>
      <c r="NZ1111" s="0"/>
      <c r="OA1111" s="0"/>
      <c r="OB1111" s="0"/>
      <c r="OC1111" s="0"/>
      <c r="OD1111" s="0"/>
      <c r="OE1111" s="0"/>
      <c r="OF1111" s="0"/>
      <c r="OG1111" s="0"/>
      <c r="OH1111" s="0"/>
      <c r="OI1111" s="0"/>
      <c r="OJ1111" s="0"/>
      <c r="OK1111" s="0"/>
      <c r="OL1111" s="0"/>
      <c r="OM1111" s="0"/>
      <c r="ON1111" s="0"/>
      <c r="OO1111" s="0"/>
      <c r="OP1111" s="0"/>
      <c r="OQ1111" s="0"/>
      <c r="OR1111" s="0"/>
      <c r="OS1111" s="0"/>
      <c r="OT1111" s="0"/>
      <c r="OU1111" s="0"/>
      <c r="OV1111" s="0"/>
      <c r="OW1111" s="0"/>
      <c r="OX1111" s="0"/>
      <c r="OY1111" s="0"/>
      <c r="OZ1111" s="0"/>
      <c r="PA1111" s="0"/>
      <c r="PB1111" s="0"/>
      <c r="PC1111" s="0"/>
      <c r="PD1111" s="0"/>
      <c r="PE1111" s="0"/>
      <c r="PF1111" s="0"/>
      <c r="PG1111" s="0"/>
      <c r="PH1111" s="0"/>
      <c r="PI1111" s="0"/>
      <c r="PJ1111" s="0"/>
      <c r="PK1111" s="0"/>
      <c r="PL1111" s="0"/>
      <c r="PM1111" s="0"/>
      <c r="PN1111" s="0"/>
      <c r="PO1111" s="0"/>
      <c r="PP1111" s="0"/>
      <c r="PQ1111" s="0"/>
      <c r="PR1111" s="0"/>
      <c r="PS1111" s="0"/>
      <c r="PT1111" s="0"/>
      <c r="PU1111" s="0"/>
      <c r="PV1111" s="0"/>
      <c r="PW1111" s="0"/>
      <c r="PX1111" s="0"/>
      <c r="PY1111" s="0"/>
      <c r="PZ1111" s="0"/>
      <c r="QA1111" s="0"/>
      <c r="QB1111" s="0"/>
      <c r="QC1111" s="0"/>
      <c r="QD1111" s="0"/>
      <c r="QE1111" s="0"/>
      <c r="QF1111" s="0"/>
      <c r="QG1111" s="0"/>
      <c r="QH1111" s="0"/>
      <c r="QI1111" s="0"/>
      <c r="QJ1111" s="0"/>
      <c r="QK1111" s="0"/>
      <c r="QL1111" s="0"/>
      <c r="QM1111" s="0"/>
      <c r="QN1111" s="0"/>
      <c r="QO1111" s="0"/>
      <c r="QP1111" s="0"/>
      <c r="QQ1111" s="0"/>
      <c r="QR1111" s="0"/>
      <c r="QS1111" s="0"/>
      <c r="QT1111" s="0"/>
      <c r="QU1111" s="0"/>
      <c r="QV1111" s="0"/>
      <c r="QW1111" s="0"/>
      <c r="QX1111" s="0"/>
      <c r="QY1111" s="0"/>
      <c r="QZ1111" s="0"/>
      <c r="RA1111" s="0"/>
      <c r="RB1111" s="0"/>
      <c r="RC1111" s="0"/>
      <c r="RD1111" s="0"/>
      <c r="RE1111" s="0"/>
      <c r="RF1111" s="0"/>
      <c r="RG1111" s="0"/>
      <c r="RH1111" s="0"/>
      <c r="RI1111" s="0"/>
      <c r="RJ1111" s="0"/>
      <c r="RK1111" s="0"/>
      <c r="RL1111" s="0"/>
      <c r="RM1111" s="0"/>
      <c r="RN1111" s="0"/>
      <c r="RO1111" s="0"/>
      <c r="RP1111" s="0"/>
      <c r="RQ1111" s="0"/>
      <c r="RR1111" s="0"/>
      <c r="RS1111" s="0"/>
      <c r="RT1111" s="0"/>
      <c r="RU1111" s="0"/>
      <c r="RV1111" s="0"/>
      <c r="RW1111" s="0"/>
      <c r="RX1111" s="0"/>
      <c r="RY1111" s="0"/>
      <c r="RZ1111" s="0"/>
      <c r="SA1111" s="0"/>
      <c r="SB1111" s="0"/>
      <c r="SC1111" s="0"/>
      <c r="SD1111" s="0"/>
      <c r="SE1111" s="0"/>
      <c r="SF1111" s="0"/>
      <c r="SG1111" s="0"/>
      <c r="SH1111" s="0"/>
      <c r="SI1111" s="0"/>
      <c r="SJ1111" s="0"/>
      <c r="SK1111" s="0"/>
      <c r="SL1111" s="0"/>
      <c r="SM1111" s="0"/>
      <c r="SN1111" s="0"/>
      <c r="SO1111" s="0"/>
      <c r="SP1111" s="0"/>
      <c r="SQ1111" s="0"/>
      <c r="SR1111" s="0"/>
      <c r="SS1111" s="0"/>
      <c r="ST1111" s="0"/>
      <c r="SU1111" s="0"/>
      <c r="SV1111" s="0"/>
      <c r="SW1111" s="0"/>
      <c r="SX1111" s="0"/>
      <c r="SY1111" s="0"/>
      <c r="SZ1111" s="0"/>
      <c r="TA1111" s="0"/>
      <c r="TB1111" s="0"/>
      <c r="TC1111" s="0"/>
      <c r="TD1111" s="0"/>
      <c r="TE1111" s="0"/>
      <c r="TF1111" s="0"/>
      <c r="TG1111" s="0"/>
      <c r="TH1111" s="0"/>
      <c r="TI1111" s="0"/>
      <c r="TJ1111" s="0"/>
      <c r="TK1111" s="0"/>
      <c r="TL1111" s="0"/>
      <c r="TM1111" s="0"/>
      <c r="TN1111" s="0"/>
      <c r="TO1111" s="0"/>
      <c r="TP1111" s="0"/>
      <c r="TQ1111" s="0"/>
      <c r="TR1111" s="0"/>
      <c r="TS1111" s="0"/>
      <c r="TT1111" s="0"/>
      <c r="TU1111" s="0"/>
      <c r="TV1111" s="0"/>
      <c r="TW1111" s="0"/>
      <c r="TX1111" s="0"/>
      <c r="TY1111" s="0"/>
      <c r="TZ1111" s="0"/>
      <c r="UA1111" s="0"/>
      <c r="UB1111" s="0"/>
      <c r="UC1111" s="0"/>
      <c r="UD1111" s="0"/>
      <c r="UE1111" s="0"/>
      <c r="UF1111" s="0"/>
      <c r="UG1111" s="0"/>
      <c r="UH1111" s="0"/>
      <c r="UI1111" s="0"/>
      <c r="UJ1111" s="0"/>
      <c r="UK1111" s="0"/>
      <c r="UL1111" s="0"/>
      <c r="UM1111" s="0"/>
      <c r="UN1111" s="0"/>
      <c r="UO1111" s="0"/>
      <c r="UP1111" s="0"/>
      <c r="UQ1111" s="0"/>
      <c r="UR1111" s="0"/>
      <c r="US1111" s="0"/>
      <c r="UT1111" s="0"/>
      <c r="UU1111" s="0"/>
      <c r="UV1111" s="0"/>
      <c r="UW1111" s="0"/>
      <c r="UX1111" s="0"/>
      <c r="UY1111" s="0"/>
      <c r="UZ1111" s="0"/>
      <c r="VA1111" s="0"/>
      <c r="VB1111" s="0"/>
      <c r="VC1111" s="0"/>
      <c r="VD1111" s="0"/>
      <c r="VE1111" s="0"/>
      <c r="VF1111" s="0"/>
      <c r="VG1111" s="0"/>
      <c r="VH1111" s="0"/>
      <c r="VI1111" s="0"/>
      <c r="VJ1111" s="0"/>
      <c r="VK1111" s="0"/>
      <c r="VL1111" s="0"/>
      <c r="VM1111" s="0"/>
      <c r="VN1111" s="0"/>
      <c r="VO1111" s="0"/>
      <c r="VP1111" s="0"/>
      <c r="VQ1111" s="0"/>
      <c r="VR1111" s="0"/>
      <c r="VS1111" s="0"/>
      <c r="VT1111" s="0"/>
      <c r="VU1111" s="0"/>
      <c r="VV1111" s="0"/>
      <c r="VW1111" s="0"/>
      <c r="VX1111" s="0"/>
      <c r="VY1111" s="0"/>
      <c r="VZ1111" s="0"/>
      <c r="WA1111" s="0"/>
      <c r="WB1111" s="0"/>
      <c r="WC1111" s="0"/>
      <c r="WD1111" s="0"/>
      <c r="WE1111" s="0"/>
      <c r="WF1111" s="0"/>
      <c r="WG1111" s="0"/>
      <c r="WH1111" s="0"/>
      <c r="WI1111" s="0"/>
      <c r="WJ1111" s="0"/>
      <c r="WK1111" s="0"/>
      <c r="WL1111" s="0"/>
      <c r="WM1111" s="0"/>
      <c r="WN1111" s="0"/>
      <c r="WO1111" s="0"/>
      <c r="WP1111" s="0"/>
      <c r="WQ1111" s="0"/>
      <c r="WR1111" s="0"/>
      <c r="WS1111" s="0"/>
      <c r="WT1111" s="0"/>
      <c r="WU1111" s="0"/>
      <c r="WV1111" s="0"/>
      <c r="WW1111" s="0"/>
      <c r="WX1111" s="0"/>
      <c r="WY1111" s="0"/>
      <c r="WZ1111" s="0"/>
      <c r="XA1111" s="0"/>
      <c r="XB1111" s="0"/>
      <c r="XC1111" s="0"/>
      <c r="XD1111" s="0"/>
      <c r="XE1111" s="0"/>
      <c r="XF1111" s="0"/>
      <c r="XG1111" s="0"/>
      <c r="XH1111" s="0"/>
      <c r="XI1111" s="0"/>
      <c r="XJ1111" s="0"/>
      <c r="XK1111" s="0"/>
      <c r="XL1111" s="0"/>
      <c r="XM1111" s="0"/>
      <c r="XN1111" s="0"/>
      <c r="XO1111" s="0"/>
      <c r="XP1111" s="0"/>
      <c r="XQ1111" s="0"/>
      <c r="XR1111" s="0"/>
      <c r="XS1111" s="0"/>
      <c r="XT1111" s="0"/>
      <c r="XU1111" s="0"/>
      <c r="XV1111" s="0"/>
      <c r="XW1111" s="0"/>
      <c r="XX1111" s="0"/>
      <c r="XY1111" s="0"/>
      <c r="XZ1111" s="0"/>
      <c r="YA1111" s="0"/>
      <c r="YB1111" s="0"/>
      <c r="YC1111" s="0"/>
      <c r="YD1111" s="0"/>
      <c r="YE1111" s="0"/>
      <c r="YF1111" s="0"/>
      <c r="YG1111" s="0"/>
      <c r="YH1111" s="0"/>
      <c r="YI1111" s="0"/>
      <c r="YJ1111" s="0"/>
      <c r="YK1111" s="0"/>
      <c r="YL1111" s="0"/>
      <c r="YM1111" s="0"/>
      <c r="YN1111" s="0"/>
      <c r="YO1111" s="0"/>
      <c r="YP1111" s="0"/>
      <c r="YQ1111" s="0"/>
      <c r="YR1111" s="0"/>
      <c r="YS1111" s="0"/>
      <c r="YT1111" s="0"/>
      <c r="YU1111" s="0"/>
      <c r="YV1111" s="0"/>
      <c r="YW1111" s="0"/>
      <c r="YX1111" s="0"/>
      <c r="YY1111" s="0"/>
      <c r="YZ1111" s="0"/>
      <c r="ZA1111" s="0"/>
      <c r="ZB1111" s="0"/>
      <c r="ZC1111" s="0"/>
      <c r="ZD1111" s="0"/>
      <c r="ZE1111" s="0"/>
      <c r="ZF1111" s="0"/>
      <c r="ZG1111" s="0"/>
      <c r="ZH1111" s="0"/>
      <c r="ZI1111" s="0"/>
      <c r="ZJ1111" s="0"/>
      <c r="ZK1111" s="0"/>
      <c r="ZL1111" s="0"/>
      <c r="ZM1111" s="0"/>
      <c r="ZN1111" s="0"/>
      <c r="ZO1111" s="0"/>
      <c r="ZP1111" s="0"/>
      <c r="ZQ1111" s="0"/>
      <c r="ZR1111" s="0"/>
      <c r="ZS1111" s="0"/>
      <c r="ZT1111" s="0"/>
      <c r="ZU1111" s="0"/>
      <c r="ZV1111" s="0"/>
      <c r="ZW1111" s="0"/>
      <c r="ZX1111" s="0"/>
      <c r="ZY1111" s="0"/>
      <c r="ZZ1111" s="0"/>
      <c r="AAA1111" s="0"/>
      <c r="AAB1111" s="0"/>
      <c r="AAC1111" s="0"/>
      <c r="AAD1111" s="0"/>
      <c r="AAE1111" s="0"/>
      <c r="AAF1111" s="0"/>
      <c r="AAG1111" s="0"/>
      <c r="AAH1111" s="0"/>
      <c r="AAI1111" s="0"/>
      <c r="AAJ1111" s="0"/>
      <c r="AAK1111" s="0"/>
      <c r="AAL1111" s="0"/>
      <c r="AAM1111" s="0"/>
      <c r="AAN1111" s="0"/>
      <c r="AAO1111" s="0"/>
      <c r="AAP1111" s="0"/>
      <c r="AAQ1111" s="0"/>
      <c r="AAR1111" s="0"/>
      <c r="AAS1111" s="0"/>
      <c r="AAT1111" s="0"/>
      <c r="AAU1111" s="0"/>
      <c r="AAV1111" s="0"/>
      <c r="AAW1111" s="0"/>
      <c r="AAX1111" s="0"/>
      <c r="AAY1111" s="0"/>
      <c r="AAZ1111" s="0"/>
      <c r="ABA1111" s="0"/>
      <c r="ABB1111" s="0"/>
      <c r="ABC1111" s="0"/>
      <c r="ABD1111" s="0"/>
      <c r="ABE1111" s="0"/>
      <c r="ABF1111" s="0"/>
      <c r="ABG1111" s="0"/>
      <c r="ABH1111" s="0"/>
      <c r="ABI1111" s="0"/>
      <c r="ABJ1111" s="0"/>
      <c r="ABK1111" s="0"/>
      <c r="ABL1111" s="0"/>
      <c r="ABM1111" s="0"/>
      <c r="ABN1111" s="0"/>
      <c r="ABO1111" s="0"/>
      <c r="ABP1111" s="0"/>
      <c r="ABQ1111" s="0"/>
      <c r="ABR1111" s="0"/>
      <c r="ABS1111" s="0"/>
      <c r="ABT1111" s="0"/>
      <c r="ABU1111" s="0"/>
      <c r="ABV1111" s="0"/>
      <c r="ABW1111" s="0"/>
      <c r="ABX1111" s="0"/>
      <c r="ABY1111" s="0"/>
      <c r="ABZ1111" s="0"/>
      <c r="ACA1111" s="0"/>
      <c r="ACB1111" s="0"/>
      <c r="ACC1111" s="0"/>
      <c r="ACD1111" s="0"/>
      <c r="ACE1111" s="0"/>
      <c r="ACF1111" s="0"/>
      <c r="ACG1111" s="0"/>
      <c r="ACH1111" s="0"/>
      <c r="ACI1111" s="0"/>
      <c r="ACJ1111" s="0"/>
      <c r="ACK1111" s="0"/>
      <c r="ACL1111" s="0"/>
      <c r="ACM1111" s="0"/>
      <c r="ACN1111" s="0"/>
      <c r="ACO1111" s="0"/>
      <c r="ACP1111" s="0"/>
      <c r="ACQ1111" s="0"/>
      <c r="ACR1111" s="0"/>
      <c r="ACS1111" s="0"/>
      <c r="ACT1111" s="0"/>
      <c r="ACU1111" s="0"/>
      <c r="ACV1111" s="0"/>
      <c r="ACW1111" s="0"/>
      <c r="ACX1111" s="0"/>
      <c r="ACY1111" s="0"/>
      <c r="ACZ1111" s="0"/>
      <c r="ADA1111" s="0"/>
      <c r="ADB1111" s="0"/>
      <c r="ADC1111" s="0"/>
      <c r="ADD1111" s="0"/>
      <c r="ADE1111" s="0"/>
      <c r="ADF1111" s="0"/>
      <c r="ADG1111" s="0"/>
      <c r="ADH1111" s="0"/>
      <c r="ADI1111" s="0"/>
      <c r="ADJ1111" s="0"/>
      <c r="ADK1111" s="0"/>
      <c r="ADL1111" s="0"/>
      <c r="ADM1111" s="0"/>
      <c r="ADN1111" s="0"/>
      <c r="ADO1111" s="0"/>
      <c r="ADP1111" s="0"/>
      <c r="ADQ1111" s="0"/>
      <c r="ADR1111" s="0"/>
      <c r="ADS1111" s="0"/>
      <c r="ADT1111" s="0"/>
      <c r="ADU1111" s="0"/>
      <c r="ADV1111" s="0"/>
      <c r="ADW1111" s="0"/>
      <c r="ADX1111" s="0"/>
      <c r="ADY1111" s="0"/>
      <c r="ADZ1111" s="0"/>
      <c r="AEA1111" s="0"/>
      <c r="AEB1111" s="0"/>
      <c r="AEC1111" s="0"/>
      <c r="AED1111" s="0"/>
      <c r="AEE1111" s="0"/>
      <c r="AEF1111" s="0"/>
      <c r="AEG1111" s="0"/>
      <c r="AEH1111" s="0"/>
      <c r="AEI1111" s="0"/>
      <c r="AEJ1111" s="0"/>
      <c r="AEK1111" s="0"/>
      <c r="AEL1111" s="0"/>
      <c r="AEM1111" s="0"/>
      <c r="AEN1111" s="0"/>
      <c r="AEO1111" s="0"/>
      <c r="AEP1111" s="0"/>
      <c r="AEQ1111" s="0"/>
      <c r="AER1111" s="0"/>
      <c r="AES1111" s="0"/>
      <c r="AET1111" s="0"/>
      <c r="AEU1111" s="0"/>
      <c r="AEV1111" s="0"/>
      <c r="AEW1111" s="0"/>
      <c r="AEX1111" s="0"/>
      <c r="AEY1111" s="0"/>
      <c r="AEZ1111" s="0"/>
      <c r="AFA1111" s="0"/>
      <c r="AFB1111" s="0"/>
      <c r="AFC1111" s="0"/>
      <c r="AFD1111" s="0"/>
      <c r="AFE1111" s="0"/>
      <c r="AFF1111" s="0"/>
      <c r="AFG1111" s="0"/>
      <c r="AFH1111" s="0"/>
      <c r="AFI1111" s="0"/>
      <c r="AFJ1111" s="0"/>
      <c r="AFK1111" s="0"/>
      <c r="AFL1111" s="0"/>
      <c r="AFM1111" s="0"/>
      <c r="AFN1111" s="0"/>
      <c r="AFO1111" s="0"/>
      <c r="AFP1111" s="0"/>
      <c r="AFQ1111" s="0"/>
      <c r="AFR1111" s="0"/>
      <c r="AFS1111" s="0"/>
      <c r="AFT1111" s="0"/>
      <c r="AFU1111" s="0"/>
      <c r="AFV1111" s="0"/>
      <c r="AFW1111" s="0"/>
      <c r="AFX1111" s="0"/>
      <c r="AFY1111" s="0"/>
      <c r="AFZ1111" s="0"/>
      <c r="AGA1111" s="0"/>
      <c r="AGB1111" s="0"/>
      <c r="AGC1111" s="0"/>
      <c r="AGD1111" s="0"/>
      <c r="AGE1111" s="0"/>
      <c r="AGF1111" s="0"/>
      <c r="AGG1111" s="0"/>
      <c r="AGH1111" s="0"/>
      <c r="AGI1111" s="0"/>
      <c r="AGJ1111" s="0"/>
      <c r="AGK1111" s="0"/>
      <c r="AGL1111" s="0"/>
      <c r="AGM1111" s="0"/>
      <c r="AGN1111" s="0"/>
      <c r="AGO1111" s="0"/>
      <c r="AGP1111" s="0"/>
      <c r="AGQ1111" s="0"/>
      <c r="AGR1111" s="0"/>
      <c r="AGS1111" s="0"/>
      <c r="AGT1111" s="0"/>
      <c r="AGU1111" s="0"/>
      <c r="AGV1111" s="0"/>
      <c r="AGW1111" s="0"/>
      <c r="AGX1111" s="0"/>
      <c r="AGY1111" s="0"/>
      <c r="AGZ1111" s="0"/>
      <c r="AHA1111" s="0"/>
      <c r="AHB1111" s="0"/>
      <c r="AHC1111" s="0"/>
      <c r="AHD1111" s="0"/>
      <c r="AHE1111" s="0"/>
      <c r="AHF1111" s="0"/>
      <c r="AHG1111" s="0"/>
      <c r="AHH1111" s="0"/>
      <c r="AHI1111" s="0"/>
      <c r="AHJ1111" s="0"/>
      <c r="AHK1111" s="0"/>
      <c r="AHL1111" s="0"/>
      <c r="AHM1111" s="0"/>
      <c r="AHN1111" s="0"/>
      <c r="AHO1111" s="0"/>
      <c r="AHP1111" s="0"/>
      <c r="AHQ1111" s="0"/>
      <c r="AHR1111" s="0"/>
      <c r="AHS1111" s="0"/>
      <c r="AHT1111" s="0"/>
      <c r="AHU1111" s="0"/>
      <c r="AHV1111" s="0"/>
      <c r="AHW1111" s="0"/>
      <c r="AHX1111" s="0"/>
      <c r="AHY1111" s="0"/>
      <c r="AHZ1111" s="0"/>
      <c r="AIA1111" s="0"/>
      <c r="AIB1111" s="0"/>
      <c r="AIC1111" s="0"/>
      <c r="AID1111" s="0"/>
      <c r="AIE1111" s="0"/>
      <c r="AIF1111" s="0"/>
      <c r="AIG1111" s="0"/>
      <c r="AIH1111" s="0"/>
      <c r="AII1111" s="0"/>
      <c r="AIJ1111" s="0"/>
      <c r="AIK1111" s="0"/>
      <c r="AIL1111" s="0"/>
      <c r="AIM1111" s="0"/>
      <c r="AIN1111" s="0"/>
      <c r="AIO1111" s="0"/>
      <c r="AIP1111" s="0"/>
      <c r="AIQ1111" s="0"/>
      <c r="AIR1111" s="0"/>
      <c r="AIS1111" s="0"/>
      <c r="AIT1111" s="0"/>
      <c r="AIU1111" s="0"/>
      <c r="AIV1111" s="0"/>
      <c r="AIW1111" s="0"/>
      <c r="AIX1111" s="0"/>
      <c r="AIY1111" s="0"/>
      <c r="AIZ1111" s="0"/>
      <c r="AJA1111" s="0"/>
      <c r="AJB1111" s="0"/>
      <c r="AJC1111" s="0"/>
      <c r="AJD1111" s="0"/>
      <c r="AJE1111" s="0"/>
      <c r="AJF1111" s="0"/>
      <c r="AJG1111" s="0"/>
      <c r="AJH1111" s="0"/>
      <c r="AJI1111" s="0"/>
      <c r="AJJ1111" s="0"/>
      <c r="AJK1111" s="0"/>
      <c r="AJL1111" s="0"/>
      <c r="AJM1111" s="0"/>
      <c r="AJN1111" s="0"/>
      <c r="AJO1111" s="0"/>
      <c r="AJP1111" s="0"/>
      <c r="AJQ1111" s="0"/>
      <c r="AJR1111" s="0"/>
      <c r="AJS1111" s="0"/>
      <c r="AJT1111" s="0"/>
      <c r="AJU1111" s="0"/>
      <c r="AJV1111" s="0"/>
      <c r="AJW1111" s="0"/>
      <c r="AJX1111" s="0"/>
      <c r="AJY1111" s="0"/>
      <c r="AJZ1111" s="0"/>
      <c r="AKA1111" s="0"/>
      <c r="AKB1111" s="0"/>
      <c r="AKC1111" s="0"/>
      <c r="AKD1111" s="0"/>
      <c r="AKE1111" s="0"/>
      <c r="AKF1111" s="0"/>
      <c r="AKG1111" s="0"/>
      <c r="AKH1111" s="0"/>
      <c r="AKI1111" s="0"/>
      <c r="AKJ1111" s="0"/>
      <c r="AKK1111" s="0"/>
      <c r="AKL1111" s="0"/>
      <c r="AKM1111" s="0"/>
      <c r="AKN1111" s="0"/>
      <c r="AKO1111" s="0"/>
      <c r="AKP1111" s="0"/>
      <c r="AKQ1111" s="0"/>
      <c r="AKR1111" s="0"/>
      <c r="AKS1111" s="0"/>
      <c r="AKT1111" s="0"/>
      <c r="AKU1111" s="0"/>
      <c r="AKV1111" s="0"/>
      <c r="AKW1111" s="0"/>
      <c r="AKX1111" s="0"/>
      <c r="AKY1111" s="0"/>
      <c r="AKZ1111" s="0"/>
      <c r="ALA1111" s="0"/>
      <c r="ALB1111" s="0"/>
      <c r="ALC1111" s="0"/>
      <c r="ALD1111" s="0"/>
      <c r="ALE1111" s="0"/>
      <c r="ALF1111" s="0"/>
      <c r="ALG1111" s="0"/>
      <c r="ALH1111" s="0"/>
      <c r="ALI1111" s="0"/>
      <c r="ALJ1111" s="0"/>
      <c r="ALK1111" s="0"/>
      <c r="ALL1111" s="0"/>
      <c r="ALM1111" s="0"/>
      <c r="ALN1111" s="0"/>
      <c r="ALO1111" s="0"/>
      <c r="ALP1111" s="0"/>
      <c r="ALQ1111" s="0"/>
      <c r="ALR1111" s="0"/>
      <c r="ALS1111" s="0"/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89" customFormat="true" ht="12.75" hidden="true" customHeight="false" outlineLevel="0" collapsed="false">
      <c r="A1112" s="5" t="n">
        <v>1110</v>
      </c>
      <c r="B1112" s="87" t="s">
        <v>7</v>
      </c>
      <c r="C1112" s="87" t="s">
        <v>1275</v>
      </c>
      <c r="D1112" s="88" t="s">
        <v>1367</v>
      </c>
      <c r="E1112" s="88" t="s">
        <v>1368</v>
      </c>
      <c r="F1112" s="88" t="s">
        <v>1369</v>
      </c>
    </row>
    <row r="1113" s="89" customFormat="true" ht="12.75" hidden="true" customHeight="false" outlineLevel="0" collapsed="false">
      <c r="A1113" s="5" t="n">
        <v>1111</v>
      </c>
      <c r="B1113" s="87" t="s">
        <v>7</v>
      </c>
      <c r="C1113" s="87" t="s">
        <v>1275</v>
      </c>
      <c r="D1113" s="88" t="s">
        <v>1367</v>
      </c>
      <c r="E1113" s="88" t="s">
        <v>1368</v>
      </c>
      <c r="F1113" s="90" t="s">
        <v>1370</v>
      </c>
    </row>
    <row r="1114" s="89" customFormat="true" ht="12.75" hidden="true" customHeight="false" outlineLevel="0" collapsed="false">
      <c r="A1114" s="5" t="n">
        <v>1112</v>
      </c>
      <c r="B1114" s="87" t="s">
        <v>7</v>
      </c>
      <c r="C1114" s="87" t="s">
        <v>1275</v>
      </c>
      <c r="D1114" s="88" t="s">
        <v>1367</v>
      </c>
      <c r="E1114" s="88" t="s">
        <v>1368</v>
      </c>
      <c r="F1114" s="91" t="s">
        <v>1368</v>
      </c>
    </row>
    <row r="1115" s="89" customFormat="true" ht="12.75" hidden="true" customHeight="false" outlineLevel="0" collapsed="false">
      <c r="A1115" s="5" t="n">
        <v>1113</v>
      </c>
      <c r="B1115" s="87" t="s">
        <v>7</v>
      </c>
      <c r="C1115" s="87" t="s">
        <v>1275</v>
      </c>
      <c r="D1115" s="88" t="s">
        <v>1367</v>
      </c>
      <c r="E1115" s="91" t="s">
        <v>1371</v>
      </c>
      <c r="F1115" s="91" t="s">
        <v>370</v>
      </c>
    </row>
    <row r="1116" s="89" customFormat="true" ht="12.75" hidden="true" customHeight="false" outlineLevel="0" collapsed="false">
      <c r="A1116" s="5" t="n">
        <v>1114</v>
      </c>
      <c r="B1116" s="87" t="s">
        <v>7</v>
      </c>
      <c r="C1116" s="87" t="s">
        <v>1275</v>
      </c>
      <c r="D1116" s="88" t="s">
        <v>1367</v>
      </c>
      <c r="E1116" s="91" t="s">
        <v>1371</v>
      </c>
      <c r="F1116" s="91" t="s">
        <v>1304</v>
      </c>
    </row>
    <row r="1117" s="89" customFormat="true" ht="12.75" hidden="true" customHeight="false" outlineLevel="0" collapsed="false">
      <c r="A1117" s="5" t="n">
        <v>1115</v>
      </c>
      <c r="B1117" s="87" t="s">
        <v>7</v>
      </c>
      <c r="C1117" s="87" t="s">
        <v>1275</v>
      </c>
      <c r="D1117" s="88" t="s">
        <v>1367</v>
      </c>
      <c r="E1117" s="91" t="s">
        <v>1371</v>
      </c>
      <c r="F1117" s="91" t="s">
        <v>1372</v>
      </c>
    </row>
    <row r="1118" s="89" customFormat="true" ht="12.75" hidden="true" customHeight="false" outlineLevel="0" collapsed="false">
      <c r="A1118" s="5" t="n">
        <v>1116</v>
      </c>
      <c r="B1118" s="87" t="s">
        <v>7</v>
      </c>
      <c r="C1118" s="87" t="s">
        <v>1275</v>
      </c>
      <c r="D1118" s="88" t="s">
        <v>1367</v>
      </c>
      <c r="E1118" s="91" t="s">
        <v>1373</v>
      </c>
      <c r="F1118" s="91" t="s">
        <v>1374</v>
      </c>
    </row>
    <row r="1119" s="89" customFormat="true" ht="12.75" hidden="true" customHeight="false" outlineLevel="0" collapsed="false">
      <c r="A1119" s="5" t="n">
        <v>1117</v>
      </c>
      <c r="B1119" s="87" t="s">
        <v>7</v>
      </c>
      <c r="C1119" s="87" t="s">
        <v>1275</v>
      </c>
      <c r="D1119" s="88" t="s">
        <v>1367</v>
      </c>
      <c r="E1119" s="88" t="s">
        <v>1375</v>
      </c>
      <c r="F1119" s="88" t="s">
        <v>1375</v>
      </c>
    </row>
    <row r="1120" s="89" customFormat="true" ht="12.75" hidden="true" customHeight="false" outlineLevel="0" collapsed="false">
      <c r="A1120" s="5" t="n">
        <v>1118</v>
      </c>
      <c r="B1120" s="87" t="s">
        <v>7</v>
      </c>
      <c r="C1120" s="87" t="s">
        <v>1275</v>
      </c>
      <c r="D1120" s="88" t="s">
        <v>1367</v>
      </c>
      <c r="E1120" s="88" t="s">
        <v>1375</v>
      </c>
      <c r="F1120" s="91" t="s">
        <v>1376</v>
      </c>
    </row>
    <row r="1121" s="89" customFormat="true" ht="12.75" hidden="true" customHeight="false" outlineLevel="0" collapsed="false">
      <c r="A1121" s="5" t="n">
        <v>1119</v>
      </c>
      <c r="B1121" s="87" t="s">
        <v>7</v>
      </c>
      <c r="C1121" s="87" t="s">
        <v>1275</v>
      </c>
      <c r="D1121" s="88" t="s">
        <v>1367</v>
      </c>
      <c r="E1121" s="88" t="s">
        <v>1375</v>
      </c>
      <c r="F1121" s="91" t="s">
        <v>1377</v>
      </c>
    </row>
    <row r="1122" s="89" customFormat="true" ht="12.75" hidden="true" customHeight="false" outlineLevel="0" collapsed="false">
      <c r="A1122" s="5" t="n">
        <v>1120</v>
      </c>
      <c r="B1122" s="87" t="s">
        <v>7</v>
      </c>
      <c r="C1122" s="87" t="s">
        <v>1275</v>
      </c>
      <c r="D1122" s="88" t="s">
        <v>1367</v>
      </c>
      <c r="E1122" s="88" t="s">
        <v>1378</v>
      </c>
      <c r="F1122" s="88" t="s">
        <v>1379</v>
      </c>
    </row>
    <row r="1123" s="89" customFormat="true" ht="12.75" hidden="true" customHeight="false" outlineLevel="0" collapsed="false">
      <c r="A1123" s="5" t="n">
        <v>1121</v>
      </c>
      <c r="B1123" s="87" t="s">
        <v>7</v>
      </c>
      <c r="C1123" s="87" t="s">
        <v>1275</v>
      </c>
      <c r="D1123" s="88" t="s">
        <v>1367</v>
      </c>
      <c r="E1123" s="88" t="s">
        <v>1378</v>
      </c>
      <c r="F1123" s="88" t="s">
        <v>1380</v>
      </c>
    </row>
    <row r="1124" s="89" customFormat="true" ht="12.75" hidden="true" customHeight="false" outlineLevel="0" collapsed="false">
      <c r="A1124" s="5" t="n">
        <v>1122</v>
      </c>
      <c r="B1124" s="87" t="s">
        <v>7</v>
      </c>
      <c r="C1124" s="87" t="s">
        <v>1275</v>
      </c>
      <c r="D1124" s="88" t="s">
        <v>1367</v>
      </c>
      <c r="E1124" s="88" t="s">
        <v>1378</v>
      </c>
      <c r="F1124" s="88" t="s">
        <v>1381</v>
      </c>
    </row>
    <row r="1125" s="89" customFormat="true" ht="12.75" hidden="true" customHeight="false" outlineLevel="0" collapsed="false">
      <c r="A1125" s="5" t="n">
        <v>1123</v>
      </c>
      <c r="B1125" s="87" t="s">
        <v>7</v>
      </c>
      <c r="C1125" s="87" t="s">
        <v>1275</v>
      </c>
      <c r="D1125" s="88" t="s">
        <v>1367</v>
      </c>
      <c r="E1125" s="88" t="s">
        <v>1378</v>
      </c>
      <c r="F1125" s="88" t="s">
        <v>1382</v>
      </c>
    </row>
    <row r="1126" s="89" customFormat="true" ht="12.75" hidden="true" customHeight="false" outlineLevel="0" collapsed="false">
      <c r="A1126" s="5" t="n">
        <v>1124</v>
      </c>
      <c r="B1126" s="87" t="s">
        <v>7</v>
      </c>
      <c r="C1126" s="87" t="s">
        <v>1275</v>
      </c>
      <c r="D1126" s="88" t="s">
        <v>1367</v>
      </c>
      <c r="E1126" s="88" t="s">
        <v>1378</v>
      </c>
      <c r="F1126" s="88" t="s">
        <v>1383</v>
      </c>
    </row>
    <row r="1127" s="89" customFormat="true" ht="12.75" hidden="true" customHeight="false" outlineLevel="0" collapsed="false">
      <c r="A1127" s="5" t="n">
        <v>1125</v>
      </c>
      <c r="B1127" s="87" t="s">
        <v>7</v>
      </c>
      <c r="C1127" s="87" t="s">
        <v>1275</v>
      </c>
      <c r="D1127" s="88" t="s">
        <v>1367</v>
      </c>
      <c r="E1127" s="88" t="s">
        <v>1378</v>
      </c>
      <c r="F1127" s="88" t="s">
        <v>1384</v>
      </c>
    </row>
    <row r="1128" customFormat="false" ht="12.75" hidden="true" customHeight="false" outlineLevel="0" collapsed="false">
      <c r="A1128" s="5" t="n">
        <v>1126</v>
      </c>
      <c r="B1128" s="87" t="s">
        <v>7</v>
      </c>
      <c r="C1128" s="87" t="s">
        <v>1275</v>
      </c>
      <c r="D1128" s="88" t="s">
        <v>1367</v>
      </c>
      <c r="E1128" s="88" t="s">
        <v>1378</v>
      </c>
      <c r="F1128" s="91" t="s">
        <v>1385</v>
      </c>
    </row>
    <row r="1129" customFormat="false" ht="12.75" hidden="true" customHeight="false" outlineLevel="0" collapsed="false">
      <c r="A1129" s="5" t="n">
        <v>1127</v>
      </c>
      <c r="B1129" s="87" t="s">
        <v>7</v>
      </c>
      <c r="C1129" s="87" t="s">
        <v>1275</v>
      </c>
      <c r="D1129" s="88" t="s">
        <v>1367</v>
      </c>
      <c r="E1129" s="88" t="s">
        <v>1378</v>
      </c>
      <c r="F1129" s="91" t="s">
        <v>1386</v>
      </c>
    </row>
    <row r="1130" customFormat="false" ht="12.75" hidden="true" customHeight="false" outlineLevel="0" collapsed="false">
      <c r="A1130" s="5" t="n">
        <v>1128</v>
      </c>
      <c r="B1130" s="87" t="s">
        <v>7</v>
      </c>
      <c r="C1130" s="87" t="s">
        <v>1275</v>
      </c>
      <c r="D1130" s="88" t="s">
        <v>1367</v>
      </c>
      <c r="E1130" s="88" t="s">
        <v>1378</v>
      </c>
      <c r="F1130" s="91" t="s">
        <v>1387</v>
      </c>
    </row>
    <row r="1131" customFormat="false" ht="12.75" hidden="true" customHeight="false" outlineLevel="0" collapsed="false">
      <c r="A1131" s="5" t="n">
        <v>1129</v>
      </c>
      <c r="B1131" s="87" t="s">
        <v>7</v>
      </c>
      <c r="C1131" s="87" t="s">
        <v>1275</v>
      </c>
      <c r="D1131" s="88" t="s">
        <v>1367</v>
      </c>
      <c r="E1131" s="88" t="s">
        <v>1378</v>
      </c>
      <c r="F1131" s="91" t="s">
        <v>1388</v>
      </c>
    </row>
    <row r="1132" customFormat="false" ht="12.75" hidden="true" customHeight="false" outlineLevel="0" collapsed="false">
      <c r="A1132" s="5" t="n">
        <v>1130</v>
      </c>
      <c r="B1132" s="87" t="s">
        <v>7</v>
      </c>
      <c r="C1132" s="87" t="s">
        <v>1275</v>
      </c>
      <c r="D1132" s="88" t="s">
        <v>1367</v>
      </c>
      <c r="E1132" s="88" t="s">
        <v>177</v>
      </c>
      <c r="F1132" s="88" t="s">
        <v>436</v>
      </c>
    </row>
    <row r="1133" customFormat="false" ht="12.75" hidden="true" customHeight="false" outlineLevel="0" collapsed="false">
      <c r="A1133" s="5" t="n">
        <v>1131</v>
      </c>
      <c r="B1133" s="87" t="s">
        <v>7</v>
      </c>
      <c r="C1133" s="87" t="s">
        <v>1275</v>
      </c>
      <c r="D1133" s="88" t="s">
        <v>1367</v>
      </c>
      <c r="E1133" s="88" t="s">
        <v>177</v>
      </c>
      <c r="F1133" s="88" t="s">
        <v>1389</v>
      </c>
    </row>
    <row r="1134" customFormat="false" ht="12.75" hidden="true" customHeight="false" outlineLevel="0" collapsed="false">
      <c r="A1134" s="5" t="n">
        <v>1132</v>
      </c>
      <c r="B1134" s="87" t="s">
        <v>7</v>
      </c>
      <c r="C1134" s="87" t="s">
        <v>1275</v>
      </c>
      <c r="D1134" s="88" t="s">
        <v>1367</v>
      </c>
      <c r="E1134" s="88" t="s">
        <v>177</v>
      </c>
      <c r="F1134" s="88" t="s">
        <v>1390</v>
      </c>
    </row>
    <row r="1135" customFormat="false" ht="12.75" hidden="true" customHeight="false" outlineLevel="0" collapsed="false">
      <c r="A1135" s="5" t="n">
        <v>1133</v>
      </c>
      <c r="B1135" s="87" t="s">
        <v>7</v>
      </c>
      <c r="C1135" s="87" t="s">
        <v>1275</v>
      </c>
      <c r="D1135" s="88" t="s">
        <v>1367</v>
      </c>
      <c r="E1135" s="88" t="s">
        <v>177</v>
      </c>
      <c r="F1135" s="88" t="s">
        <v>1391</v>
      </c>
    </row>
    <row r="1136" customFormat="false" ht="12.75" hidden="true" customHeight="false" outlineLevel="0" collapsed="false">
      <c r="A1136" s="5" t="n">
        <v>1134</v>
      </c>
      <c r="B1136" s="87" t="s">
        <v>7</v>
      </c>
      <c r="C1136" s="87" t="s">
        <v>1275</v>
      </c>
      <c r="D1136" s="88" t="s">
        <v>1367</v>
      </c>
      <c r="E1136" s="88" t="s">
        <v>177</v>
      </c>
      <c r="F1136" s="88" t="s">
        <v>1392</v>
      </c>
    </row>
    <row r="1137" customFormat="false" ht="12.75" hidden="true" customHeight="false" outlineLevel="0" collapsed="false">
      <c r="A1137" s="5" t="n">
        <v>1135</v>
      </c>
      <c r="B1137" s="87" t="s">
        <v>7</v>
      </c>
      <c r="C1137" s="87" t="s">
        <v>1275</v>
      </c>
      <c r="D1137" s="88" t="s">
        <v>1367</v>
      </c>
      <c r="E1137" s="88" t="s">
        <v>1393</v>
      </c>
      <c r="F1137" s="88" t="s">
        <v>1393</v>
      </c>
    </row>
    <row r="1138" customFormat="false" ht="12.75" hidden="true" customHeight="false" outlineLevel="0" collapsed="false">
      <c r="A1138" s="5" t="n">
        <v>1136</v>
      </c>
      <c r="B1138" s="87" t="s">
        <v>7</v>
      </c>
      <c r="C1138" s="87" t="s">
        <v>1275</v>
      </c>
      <c r="D1138" s="88" t="s">
        <v>1367</v>
      </c>
      <c r="E1138" s="88" t="s">
        <v>1393</v>
      </c>
      <c r="F1138" s="88" t="s">
        <v>1394</v>
      </c>
    </row>
    <row r="1139" customFormat="false" ht="12.75" hidden="true" customHeight="false" outlineLevel="0" collapsed="false">
      <c r="A1139" s="5" t="n">
        <v>1137</v>
      </c>
      <c r="B1139" s="87" t="s">
        <v>7</v>
      </c>
      <c r="C1139" s="87" t="s">
        <v>1275</v>
      </c>
      <c r="D1139" s="88" t="s">
        <v>1367</v>
      </c>
      <c r="E1139" s="88" t="s">
        <v>1393</v>
      </c>
      <c r="F1139" s="88" t="s">
        <v>1395</v>
      </c>
    </row>
    <row r="1140" customFormat="false" ht="12.75" hidden="true" customHeight="false" outlineLevel="0" collapsed="false">
      <c r="A1140" s="5" t="n">
        <v>1138</v>
      </c>
      <c r="B1140" s="87" t="s">
        <v>7</v>
      </c>
      <c r="C1140" s="87" t="s">
        <v>1275</v>
      </c>
      <c r="D1140" s="88" t="s">
        <v>1367</v>
      </c>
      <c r="E1140" s="88" t="s">
        <v>1393</v>
      </c>
      <c r="F1140" s="91" t="s">
        <v>1396</v>
      </c>
    </row>
    <row r="1141" customFormat="false" ht="12.75" hidden="true" customHeight="false" outlineLevel="0" collapsed="false">
      <c r="A1141" s="5" t="n">
        <v>1139</v>
      </c>
      <c r="B1141" s="87" t="s">
        <v>7</v>
      </c>
      <c r="C1141" s="87" t="s">
        <v>1275</v>
      </c>
      <c r="D1141" s="88" t="s">
        <v>1367</v>
      </c>
      <c r="E1141" s="88" t="s">
        <v>1393</v>
      </c>
      <c r="F1141" s="91" t="s">
        <v>1397</v>
      </c>
    </row>
    <row r="1142" customFormat="false" ht="12.75" hidden="true" customHeight="false" outlineLevel="0" collapsed="false">
      <c r="A1142" s="5" t="n">
        <v>1140</v>
      </c>
      <c r="B1142" s="87" t="s">
        <v>7</v>
      </c>
      <c r="C1142" s="87" t="s">
        <v>1275</v>
      </c>
      <c r="D1142" s="88" t="s">
        <v>1367</v>
      </c>
      <c r="E1142" s="88" t="s">
        <v>1393</v>
      </c>
      <c r="F1142" s="91" t="s">
        <v>1398</v>
      </c>
    </row>
    <row r="1143" customFormat="false" ht="12.75" hidden="true" customHeight="false" outlineLevel="0" collapsed="false">
      <c r="A1143" s="5" t="n">
        <v>1141</v>
      </c>
      <c r="B1143" s="87" t="s">
        <v>7</v>
      </c>
      <c r="C1143" s="87" t="s">
        <v>1275</v>
      </c>
      <c r="D1143" s="88" t="s">
        <v>1367</v>
      </c>
      <c r="E1143" s="88" t="s">
        <v>1399</v>
      </c>
      <c r="F1143" s="88" t="s">
        <v>1399</v>
      </c>
    </row>
    <row r="1144" customFormat="false" ht="12.75" hidden="true" customHeight="false" outlineLevel="0" collapsed="false">
      <c r="A1144" s="5" t="n">
        <v>1142</v>
      </c>
      <c r="B1144" s="92" t="s">
        <v>7</v>
      </c>
      <c r="C1144" s="92" t="s">
        <v>1275</v>
      </c>
      <c r="D1144" s="93" t="s">
        <v>1367</v>
      </c>
      <c r="E1144" s="93" t="s">
        <v>1399</v>
      </c>
      <c r="F1144" s="94" t="s">
        <v>1400</v>
      </c>
    </row>
    <row r="1145" customFormat="false" ht="12.75" hidden="true" customHeight="false" outlineLevel="0" collapsed="false">
      <c r="A1145" s="5" t="n">
        <v>1143</v>
      </c>
      <c r="B1145" s="87" t="s">
        <v>7</v>
      </c>
      <c r="C1145" s="87" t="s">
        <v>1275</v>
      </c>
      <c r="D1145" s="88" t="s">
        <v>1367</v>
      </c>
      <c r="E1145" s="88" t="s">
        <v>1401</v>
      </c>
      <c r="F1145" s="88" t="s">
        <v>1402</v>
      </c>
    </row>
    <row r="1146" customFormat="false" ht="12.75" hidden="true" customHeight="false" outlineLevel="0" collapsed="false">
      <c r="A1146" s="5" t="n">
        <v>1144</v>
      </c>
      <c r="B1146" s="87" t="s">
        <v>7</v>
      </c>
      <c r="C1146" s="87" t="s">
        <v>1275</v>
      </c>
      <c r="D1146" s="88" t="s">
        <v>1367</v>
      </c>
      <c r="E1146" s="88" t="s">
        <v>1401</v>
      </c>
      <c r="F1146" s="88" t="s">
        <v>1403</v>
      </c>
    </row>
    <row r="1147" customFormat="false" ht="12.75" hidden="true" customHeight="false" outlineLevel="0" collapsed="false">
      <c r="A1147" s="5" t="n">
        <v>1145</v>
      </c>
      <c r="B1147" s="87" t="s">
        <v>7</v>
      </c>
      <c r="C1147" s="87" t="s">
        <v>1275</v>
      </c>
      <c r="D1147" s="88" t="s">
        <v>1367</v>
      </c>
      <c r="E1147" s="95" t="s">
        <v>1404</v>
      </c>
      <c r="F1147" s="88" t="s">
        <v>1405</v>
      </c>
    </row>
    <row r="1148" customFormat="false" ht="12.75" hidden="true" customHeight="false" outlineLevel="0" collapsed="false">
      <c r="A1148" s="5" t="n">
        <v>1146</v>
      </c>
      <c r="B1148" s="87" t="s">
        <v>7</v>
      </c>
      <c r="C1148" s="87" t="s">
        <v>1275</v>
      </c>
      <c r="D1148" s="88" t="s">
        <v>1367</v>
      </c>
      <c r="E1148" s="95" t="s">
        <v>1404</v>
      </c>
      <c r="F1148" s="88" t="s">
        <v>1406</v>
      </c>
    </row>
    <row r="1149" customFormat="false" ht="12.75" hidden="true" customHeight="false" outlineLevel="0" collapsed="false">
      <c r="A1149" s="5" t="n">
        <v>1147</v>
      </c>
      <c r="B1149" s="87" t="s">
        <v>7</v>
      </c>
      <c r="C1149" s="87" t="s">
        <v>1275</v>
      </c>
      <c r="D1149" s="88" t="s">
        <v>1367</v>
      </c>
      <c r="E1149" s="88" t="s">
        <v>1407</v>
      </c>
      <c r="F1149" s="88" t="s">
        <v>1408</v>
      </c>
    </row>
    <row r="1150" customFormat="false" ht="12.75" hidden="true" customHeight="false" outlineLevel="0" collapsed="false">
      <c r="A1150" s="5" t="n">
        <v>1148</v>
      </c>
      <c r="B1150" s="87" t="s">
        <v>7</v>
      </c>
      <c r="C1150" s="87" t="s">
        <v>1275</v>
      </c>
      <c r="D1150" s="88" t="s">
        <v>1367</v>
      </c>
      <c r="E1150" s="88" t="s">
        <v>1409</v>
      </c>
      <c r="F1150" s="96" t="s">
        <v>1410</v>
      </c>
    </row>
    <row r="1151" customFormat="false" ht="12.75" hidden="true" customHeight="false" outlineLevel="0" collapsed="false">
      <c r="A1151" s="5" t="n">
        <v>1149</v>
      </c>
      <c r="B1151" s="87" t="s">
        <v>7</v>
      </c>
      <c r="C1151" s="87" t="s">
        <v>1275</v>
      </c>
      <c r="D1151" s="88" t="s">
        <v>1367</v>
      </c>
      <c r="E1151" s="91" t="s">
        <v>1411</v>
      </c>
      <c r="F1151" s="91" t="s">
        <v>1412</v>
      </c>
    </row>
    <row r="1152" customFormat="false" ht="12.75" hidden="true" customHeight="false" outlineLevel="0" collapsed="false">
      <c r="A1152" s="5" t="n">
        <v>1150</v>
      </c>
      <c r="B1152" s="87" t="s">
        <v>7</v>
      </c>
      <c r="C1152" s="87" t="s">
        <v>1275</v>
      </c>
      <c r="D1152" s="88" t="s">
        <v>1367</v>
      </c>
      <c r="E1152" s="88" t="s">
        <v>1413</v>
      </c>
      <c r="F1152" s="91" t="s">
        <v>1414</v>
      </c>
    </row>
    <row r="1153" customFormat="false" ht="12.75" hidden="true" customHeight="false" outlineLevel="0" collapsed="false">
      <c r="A1153" s="5" t="n">
        <v>1151</v>
      </c>
      <c r="B1153" s="87" t="s">
        <v>7</v>
      </c>
      <c r="C1153" s="87" t="s">
        <v>1275</v>
      </c>
      <c r="D1153" s="88" t="s">
        <v>1367</v>
      </c>
      <c r="E1153" s="88" t="s">
        <v>1413</v>
      </c>
      <c r="F1153" s="88" t="s">
        <v>1415</v>
      </c>
    </row>
    <row r="1154" customFormat="false" ht="12.75" hidden="true" customHeight="false" outlineLevel="0" collapsed="false">
      <c r="A1154" s="5" t="n">
        <v>1152</v>
      </c>
      <c r="B1154" s="12" t="s">
        <v>7</v>
      </c>
      <c r="C1154" s="12" t="s">
        <v>1275</v>
      </c>
      <c r="D1154" s="77" t="s">
        <v>1318</v>
      </c>
      <c r="E1154" s="81" t="s">
        <v>1416</v>
      </c>
      <c r="F1154" s="81" t="s">
        <v>1417</v>
      </c>
    </row>
  </sheetData>
  <autoFilter ref="A2:F1154">
    <filterColumn colId="3">
      <customFilters and="true">
        <customFilter operator="equal" val="GD Nellore"/>
      </customFilters>
    </filterColumn>
    <filterColumn colId="4">
      <customFilters and="true">
        <customFilter operator="equal" val="Kondepalle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348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85" zoomScaleNormal="85" zoomScalePageLayoutView="85" workbookViewId="0">
      <pane xSplit="0" ySplit="6" topLeftCell="A7" activePane="bottomLeft" state="frozen"/>
      <selection pane="topLeft" activeCell="A1" activeCellId="0" sqref="A1"/>
      <selection pane="bottomLeft" activeCell="C2" activeCellId="0" sqref="C2"/>
    </sheetView>
  </sheetViews>
  <sheetFormatPr defaultRowHeight="12.8"/>
  <cols>
    <col collapsed="false" hidden="false" max="1" min="1" style="97" width="25.7857142857143"/>
    <col collapsed="false" hidden="true" max="2" min="2" style="97" width="0"/>
    <col collapsed="false" hidden="false" max="3" min="3" style="97" width="15.2551020408163"/>
    <col collapsed="false" hidden="false" max="4" min="4" style="97" width="12.1479591836735"/>
    <col collapsed="false" hidden="false" max="5" min="5" style="98" width="9.31632653061224"/>
    <col collapsed="false" hidden="false" max="6" min="6" style="98" width="8.63775510204082"/>
    <col collapsed="false" hidden="false" max="7" min="7" style="98" width="11.0714285714286"/>
    <col collapsed="false" hidden="false" max="8" min="8" style="97" width="17.0102040816327"/>
    <col collapsed="false" hidden="false" max="9" min="9" style="97" width="16.3316326530612"/>
    <col collapsed="false" hidden="false" max="10" min="10" style="97" width="17.6836734693878"/>
    <col collapsed="false" hidden="false" max="11" min="11" style="97" width="14.1734693877551"/>
    <col collapsed="false" hidden="false" max="1008" min="12" style="97" width="9.04591836734694"/>
  </cols>
  <sheetData>
    <row r="1" customFormat="false" ht="23.25" hidden="false" customHeight="true" outlineLevel="0" collapsed="false">
      <c r="A1" s="99" t="s">
        <v>5</v>
      </c>
      <c r="B1" s="99" t="s">
        <v>1418</v>
      </c>
      <c r="C1" s="99" t="s">
        <v>1419</v>
      </c>
      <c r="D1" s="99"/>
      <c r="E1" s="99"/>
      <c r="F1" s="99"/>
      <c r="G1" s="99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</row>
    <row r="2" customFormat="false" ht="26.25" hidden="false" customHeight="true" outlineLevel="0" collapsed="false">
      <c r="A2" s="99"/>
      <c r="B2" s="99"/>
      <c r="C2" s="99" t="s">
        <v>1420</v>
      </c>
      <c r="D2" s="99" t="s">
        <v>1421</v>
      </c>
      <c r="E2" s="99" t="s">
        <v>1422</v>
      </c>
      <c r="F2" s="99"/>
      <c r="G2" s="99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</row>
    <row r="3" s="98" customFormat="true" ht="51" hidden="false" customHeight="true" outlineLevel="0" collapsed="false">
      <c r="A3" s="99"/>
      <c r="B3" s="99"/>
      <c r="C3" s="99"/>
      <c r="D3" s="99"/>
      <c r="E3" s="99" t="s">
        <v>1423</v>
      </c>
      <c r="F3" s="99" t="s">
        <v>1424</v>
      </c>
      <c r="G3" s="99" t="s">
        <v>1425</v>
      </c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65" hidden="false" customHeight="false" outlineLevel="0" collapsed="false">
      <c r="A4" s="99" t="n">
        <v>5</v>
      </c>
      <c r="B4" s="99" t="n">
        <v>6</v>
      </c>
      <c r="C4" s="99" t="n">
        <v>7</v>
      </c>
      <c r="D4" s="99" t="n">
        <v>8</v>
      </c>
      <c r="E4" s="99" t="n">
        <v>9</v>
      </c>
      <c r="F4" s="99" t="n">
        <v>10</v>
      </c>
      <c r="G4" s="99" t="n">
        <v>11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</row>
    <row r="5" s="108" customFormat="true" ht="15.65" hidden="false" customHeight="false" outlineLevel="0" collapsed="false">
      <c r="A5" s="100" t="s">
        <v>1426</v>
      </c>
      <c r="B5" s="101"/>
      <c r="C5" s="102" t="n">
        <v>42675</v>
      </c>
      <c r="D5" s="103" t="n">
        <v>432</v>
      </c>
      <c r="E5" s="104" t="n">
        <v>5</v>
      </c>
      <c r="F5" s="104" t="n">
        <v>2</v>
      </c>
      <c r="G5" s="105" t="n">
        <f aca="false">F5*E5</f>
        <v>10</v>
      </c>
      <c r="H5" s="106"/>
      <c r="I5" s="107"/>
      <c r="J5" s="107"/>
      <c r="K5" s="107"/>
      <c r="L5" s="107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08" customFormat="true" ht="15.65" hidden="false" customHeight="false" outlineLevel="0" collapsed="false">
      <c r="A6" s="100" t="s">
        <v>188</v>
      </c>
      <c r="B6" s="101"/>
      <c r="C6" s="102" t="n">
        <v>42675</v>
      </c>
      <c r="D6" s="103" t="n">
        <v>737</v>
      </c>
      <c r="E6" s="104" t="n">
        <v>5</v>
      </c>
      <c r="F6" s="104" t="n">
        <v>3</v>
      </c>
      <c r="G6" s="105" t="n">
        <f aca="false">F6*E6</f>
        <v>15</v>
      </c>
      <c r="H6" s="106"/>
      <c r="I6" s="107"/>
      <c r="J6" s="107"/>
      <c r="K6" s="107"/>
      <c r="L6" s="107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08" customFormat="true" ht="15.65" hidden="false" customHeight="false" outlineLevel="0" collapsed="false">
      <c r="A7" s="100" t="s">
        <v>1427</v>
      </c>
      <c r="B7" s="101"/>
      <c r="C7" s="102" t="n">
        <v>42663</v>
      </c>
      <c r="D7" s="103" t="n">
        <v>370</v>
      </c>
      <c r="E7" s="104" t="n">
        <v>5</v>
      </c>
      <c r="F7" s="104" t="n">
        <v>2</v>
      </c>
      <c r="G7" s="105" t="n">
        <f aca="false">F7*E7</f>
        <v>10</v>
      </c>
      <c r="H7" s="106"/>
      <c r="I7" s="107"/>
      <c r="J7" s="107"/>
      <c r="K7" s="107"/>
      <c r="L7" s="107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112" customFormat="true" ht="15.65" hidden="false" customHeight="false" outlineLevel="0" collapsed="false">
      <c r="A8" s="100" t="s">
        <v>1428</v>
      </c>
      <c r="B8" s="101"/>
      <c r="C8" s="102" t="n">
        <v>42782</v>
      </c>
      <c r="D8" s="103" t="n">
        <v>465</v>
      </c>
      <c r="E8" s="104" t="n">
        <v>5</v>
      </c>
      <c r="F8" s="104" t="n">
        <v>2</v>
      </c>
      <c r="G8" s="105" t="n">
        <f aca="false">F8*E8</f>
        <v>10</v>
      </c>
      <c r="H8" s="109"/>
      <c r="I8" s="110"/>
      <c r="J8" s="111"/>
      <c r="K8" s="111"/>
      <c r="L8" s="111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108" customFormat="true" ht="15.65" hidden="false" customHeight="false" outlineLevel="0" collapsed="false">
      <c r="A9" s="100" t="s">
        <v>1429</v>
      </c>
      <c r="B9" s="101"/>
      <c r="C9" s="102" t="n">
        <v>42795</v>
      </c>
      <c r="D9" s="103" t="n">
        <v>851</v>
      </c>
      <c r="E9" s="104" t="n">
        <v>5</v>
      </c>
      <c r="F9" s="104" t="n">
        <v>2</v>
      </c>
      <c r="G9" s="105" t="n">
        <f aca="false">F9*E9</f>
        <v>10</v>
      </c>
      <c r="H9" s="113"/>
      <c r="I9" s="114"/>
      <c r="J9" s="107"/>
      <c r="K9" s="107"/>
      <c r="L9" s="107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108" customFormat="true" ht="15.65" hidden="false" customHeight="false" outlineLevel="0" collapsed="false">
      <c r="A10" s="100" t="s">
        <v>200</v>
      </c>
      <c r="B10" s="101"/>
      <c r="C10" s="102" t="n">
        <v>42795</v>
      </c>
      <c r="D10" s="103" t="n">
        <v>455</v>
      </c>
      <c r="E10" s="104" t="n">
        <v>5</v>
      </c>
      <c r="F10" s="104" t="n">
        <v>1</v>
      </c>
      <c r="G10" s="105" t="n">
        <f aca="false">F10*E10</f>
        <v>5</v>
      </c>
      <c r="H10" s="113"/>
      <c r="I10" s="114"/>
      <c r="J10" s="107"/>
      <c r="K10" s="107"/>
      <c r="L10" s="107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108" customFormat="true" ht="15.65" hidden="false" customHeight="false" outlineLevel="0" collapsed="false">
      <c r="A11" s="100" t="s">
        <v>1430</v>
      </c>
      <c r="B11" s="101"/>
      <c r="C11" s="102" t="n">
        <v>42795</v>
      </c>
      <c r="D11" s="103" t="n">
        <v>565</v>
      </c>
      <c r="E11" s="104" t="n">
        <v>5</v>
      </c>
      <c r="F11" s="104" t="n">
        <v>1</v>
      </c>
      <c r="G11" s="105" t="n">
        <f aca="false">F11*E11</f>
        <v>5</v>
      </c>
      <c r="H11" s="113"/>
      <c r="I11" s="114"/>
      <c r="J11" s="107"/>
      <c r="K11" s="107"/>
      <c r="L11" s="107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108" customFormat="true" ht="15.65" hidden="false" customHeight="false" outlineLevel="0" collapsed="false">
      <c r="A12" s="100" t="s">
        <v>1431</v>
      </c>
      <c r="B12" s="101"/>
      <c r="C12" s="102" t="n">
        <v>42798</v>
      </c>
      <c r="D12" s="103" t="n">
        <v>370</v>
      </c>
      <c r="E12" s="104" t="n">
        <v>5</v>
      </c>
      <c r="F12" s="104" t="n">
        <v>1</v>
      </c>
      <c r="G12" s="105" t="n">
        <f aca="false">F12*E12</f>
        <v>5</v>
      </c>
      <c r="H12" s="113"/>
      <c r="I12" s="114"/>
      <c r="J12" s="107"/>
      <c r="K12" s="107"/>
      <c r="L12" s="107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65" hidden="false" customHeight="false" outlineLevel="0" collapsed="false">
      <c r="A13" s="100" t="s">
        <v>1432</v>
      </c>
      <c r="B13" s="101"/>
      <c r="C13" s="102" t="n">
        <v>42800</v>
      </c>
      <c r="D13" s="103" t="n">
        <v>370</v>
      </c>
      <c r="E13" s="104" t="n">
        <v>5</v>
      </c>
      <c r="F13" s="104" t="n">
        <v>1</v>
      </c>
      <c r="G13" s="105" t="n">
        <f aca="false">F13*E13</f>
        <v>5</v>
      </c>
      <c r="H13" s="115"/>
    </row>
    <row r="14" customFormat="false" ht="15.65" hidden="false" customHeight="false" outlineLevel="0" collapsed="false">
      <c r="A14" s="116" t="s">
        <v>1433</v>
      </c>
      <c r="B14" s="101"/>
      <c r="C14" s="102" t="n">
        <v>42736</v>
      </c>
      <c r="D14" s="103" t="n">
        <v>105</v>
      </c>
      <c r="E14" s="104" t="n">
        <v>5</v>
      </c>
      <c r="F14" s="104" t="n">
        <v>1</v>
      </c>
      <c r="G14" s="105" t="n">
        <f aca="false">F14*E14</f>
        <v>5</v>
      </c>
      <c r="H14" s="115"/>
    </row>
    <row r="15" customFormat="false" ht="15.65" hidden="false" customHeight="false" outlineLevel="0" collapsed="false">
      <c r="A15" s="116" t="s">
        <v>1434</v>
      </c>
      <c r="B15" s="101"/>
      <c r="C15" s="102" t="n">
        <v>42736</v>
      </c>
      <c r="D15" s="103" t="n">
        <v>155</v>
      </c>
      <c r="E15" s="104" t="n">
        <v>5</v>
      </c>
      <c r="F15" s="104" t="n">
        <v>2</v>
      </c>
      <c r="G15" s="105" t="n">
        <f aca="false">F15*E15</f>
        <v>10</v>
      </c>
      <c r="H15" s="115"/>
    </row>
    <row r="16" customFormat="false" ht="29.85" hidden="false" customHeight="false" outlineLevel="0" collapsed="false">
      <c r="A16" s="116" t="s">
        <v>1435</v>
      </c>
      <c r="B16" s="101"/>
      <c r="C16" s="102" t="n">
        <v>42736</v>
      </c>
      <c r="D16" s="103" t="n">
        <v>220</v>
      </c>
      <c r="E16" s="104" t="n">
        <v>5</v>
      </c>
      <c r="F16" s="104" t="n">
        <v>2</v>
      </c>
      <c r="G16" s="105" t="n">
        <f aca="false">F16*E16</f>
        <v>10</v>
      </c>
      <c r="H16" s="115"/>
    </row>
    <row r="17" customFormat="false" ht="15.65" hidden="false" customHeight="false" outlineLevel="0" collapsed="false">
      <c r="A17" s="116" t="s">
        <v>1436</v>
      </c>
      <c r="B17" s="101"/>
      <c r="C17" s="102" t="n">
        <v>42736</v>
      </c>
      <c r="D17" s="103" t="n">
        <v>102</v>
      </c>
      <c r="E17" s="104" t="n">
        <v>5</v>
      </c>
      <c r="F17" s="104" t="n">
        <v>1</v>
      </c>
      <c r="G17" s="105" t="n">
        <f aca="false">F17*E17</f>
        <v>5</v>
      </c>
      <c r="H17" s="115"/>
    </row>
    <row r="18" customFormat="false" ht="15.65" hidden="false" customHeight="false" outlineLevel="0" collapsed="false">
      <c r="A18" s="116" t="s">
        <v>1437</v>
      </c>
      <c r="B18" s="101"/>
      <c r="C18" s="102" t="n">
        <v>42736</v>
      </c>
      <c r="D18" s="103" t="n">
        <v>164</v>
      </c>
      <c r="E18" s="104" t="n">
        <v>5</v>
      </c>
      <c r="F18" s="104" t="n">
        <v>2</v>
      </c>
      <c r="G18" s="105" t="n">
        <f aca="false">F18*E18</f>
        <v>10</v>
      </c>
      <c r="H18" s="115"/>
    </row>
    <row r="19" customFormat="false" ht="15.65" hidden="false" customHeight="false" outlineLevel="0" collapsed="false">
      <c r="A19" s="116" t="s">
        <v>1438</v>
      </c>
      <c r="B19" s="101"/>
      <c r="C19" s="102" t="n">
        <v>42736</v>
      </c>
      <c r="D19" s="103" t="n">
        <v>210</v>
      </c>
      <c r="E19" s="104" t="n">
        <v>5</v>
      </c>
      <c r="F19" s="104" t="n">
        <v>1</v>
      </c>
      <c r="G19" s="105" t="n">
        <f aca="false">F19*E19</f>
        <v>5</v>
      </c>
      <c r="H19" s="115"/>
    </row>
    <row r="20" customFormat="false" ht="15.65" hidden="false" customHeight="false" outlineLevel="0" collapsed="false">
      <c r="A20" s="116" t="s">
        <v>1439</v>
      </c>
      <c r="B20" s="101"/>
      <c r="C20" s="102" t="n">
        <v>42736</v>
      </c>
      <c r="D20" s="103" t="n">
        <v>320</v>
      </c>
      <c r="E20" s="104" t="n">
        <v>5</v>
      </c>
      <c r="F20" s="104" t="n">
        <v>2</v>
      </c>
      <c r="G20" s="105" t="n">
        <f aca="false">F20*E20</f>
        <v>10</v>
      </c>
      <c r="H20" s="115"/>
    </row>
    <row r="21" customFormat="false" ht="15.65" hidden="false" customHeight="false" outlineLevel="0" collapsed="false">
      <c r="A21" s="116" t="s">
        <v>172</v>
      </c>
      <c r="B21" s="101"/>
      <c r="C21" s="102" t="n">
        <v>42736</v>
      </c>
      <c r="D21" s="103" t="n">
        <v>103</v>
      </c>
      <c r="E21" s="104" t="n">
        <v>5</v>
      </c>
      <c r="F21" s="104" t="n">
        <v>1</v>
      </c>
      <c r="G21" s="105" t="n">
        <f aca="false">F21*E21</f>
        <v>5</v>
      </c>
      <c r="H21" s="115"/>
    </row>
    <row r="22" customFormat="false" ht="15.65" hidden="false" customHeight="false" outlineLevel="0" collapsed="false">
      <c r="A22" s="116" t="s">
        <v>1440</v>
      </c>
      <c r="B22" s="101"/>
      <c r="C22" s="102" t="n">
        <v>42736</v>
      </c>
      <c r="D22" s="103" t="n">
        <v>152</v>
      </c>
      <c r="E22" s="104" t="n">
        <v>5</v>
      </c>
      <c r="F22" s="104" t="n">
        <v>1</v>
      </c>
      <c r="G22" s="105" t="n">
        <f aca="false">F22*E22</f>
        <v>5</v>
      </c>
      <c r="H22" s="115"/>
    </row>
    <row r="23" customFormat="false" ht="15.65" hidden="false" customHeight="false" outlineLevel="0" collapsed="false">
      <c r="A23" s="116" t="s">
        <v>1441</v>
      </c>
      <c r="B23" s="101"/>
      <c r="C23" s="102" t="n">
        <v>42736</v>
      </c>
      <c r="D23" s="103" t="n">
        <v>165</v>
      </c>
      <c r="E23" s="104" t="n">
        <v>5</v>
      </c>
      <c r="F23" s="104" t="n">
        <v>1</v>
      </c>
      <c r="G23" s="105" t="n">
        <f aca="false">F23*E23</f>
        <v>5</v>
      </c>
      <c r="H23" s="115"/>
    </row>
    <row r="24" customFormat="false" ht="15.65" hidden="false" customHeight="false" outlineLevel="0" collapsed="false">
      <c r="A24" s="116" t="s">
        <v>1442</v>
      </c>
      <c r="B24" s="101"/>
      <c r="C24" s="102" t="n">
        <v>42736</v>
      </c>
      <c r="D24" s="103" t="n">
        <v>565</v>
      </c>
      <c r="E24" s="104" t="n">
        <v>5</v>
      </c>
      <c r="F24" s="104" t="n">
        <v>2</v>
      </c>
      <c r="G24" s="105" t="n">
        <f aca="false">F24*E24</f>
        <v>10</v>
      </c>
      <c r="H24" s="115"/>
    </row>
    <row r="25" customFormat="false" ht="15.65" hidden="false" customHeight="false" outlineLevel="0" collapsed="false">
      <c r="A25" s="116" t="s">
        <v>1443</v>
      </c>
      <c r="B25" s="101"/>
      <c r="C25" s="102" t="s">
        <v>1444</v>
      </c>
      <c r="D25" s="103" t="n">
        <v>105</v>
      </c>
      <c r="E25" s="104" t="n">
        <v>5</v>
      </c>
      <c r="F25" s="104" t="n">
        <v>1</v>
      </c>
      <c r="G25" s="105" t="n">
        <f aca="false">F25*E25</f>
        <v>5</v>
      </c>
      <c r="H25" s="115"/>
    </row>
    <row r="26" customFormat="false" ht="15.65" hidden="false" customHeight="false" outlineLevel="0" collapsed="false">
      <c r="A26" s="116" t="s">
        <v>1445</v>
      </c>
      <c r="B26" s="101"/>
      <c r="C26" s="102" t="s">
        <v>1444</v>
      </c>
      <c r="D26" s="103" t="n">
        <v>118</v>
      </c>
      <c r="E26" s="104" t="n">
        <v>5</v>
      </c>
      <c r="F26" s="104" t="n">
        <v>1</v>
      </c>
      <c r="G26" s="105" t="n">
        <f aca="false">F26*E26</f>
        <v>5</v>
      </c>
      <c r="H26" s="115"/>
    </row>
    <row r="27" customFormat="false" ht="29.85" hidden="false" customHeight="false" outlineLevel="0" collapsed="false">
      <c r="A27" s="116" t="s">
        <v>1446</v>
      </c>
      <c r="B27" s="101"/>
      <c r="C27" s="102" t="n">
        <v>42736</v>
      </c>
      <c r="D27" s="103" t="n">
        <v>682</v>
      </c>
      <c r="E27" s="104" t="n">
        <v>5</v>
      </c>
      <c r="F27" s="104" t="n">
        <v>3</v>
      </c>
      <c r="G27" s="105" t="n">
        <f aca="false">F27*E27</f>
        <v>15</v>
      </c>
      <c r="H27" s="115"/>
    </row>
    <row r="28" customFormat="false" ht="15.65" hidden="false" customHeight="false" outlineLevel="0" collapsed="false">
      <c r="A28" s="116" t="s">
        <v>1447</v>
      </c>
      <c r="B28" s="101"/>
      <c r="C28" s="102" t="n">
        <v>42736</v>
      </c>
      <c r="D28" s="103" t="n">
        <v>1124</v>
      </c>
      <c r="E28" s="104" t="n">
        <v>5</v>
      </c>
      <c r="F28" s="104" t="n">
        <v>10</v>
      </c>
      <c r="G28" s="105" t="n">
        <f aca="false">F28*E28</f>
        <v>50</v>
      </c>
      <c r="H28" s="115"/>
    </row>
    <row r="29" customFormat="false" ht="29.85" hidden="false" customHeight="false" outlineLevel="0" collapsed="false">
      <c r="A29" s="116" t="s">
        <v>1448</v>
      </c>
      <c r="B29" s="101"/>
      <c r="C29" s="102" t="n">
        <v>42736</v>
      </c>
      <c r="D29" s="103" t="n">
        <v>195</v>
      </c>
      <c r="E29" s="104" t="n">
        <v>5</v>
      </c>
      <c r="F29" s="104" t="n">
        <v>1</v>
      </c>
      <c r="G29" s="105" t="n">
        <f aca="false">F29*E29</f>
        <v>5</v>
      </c>
      <c r="H29" s="115"/>
    </row>
    <row r="30" customFormat="false" ht="29.85" hidden="false" customHeight="false" outlineLevel="0" collapsed="false">
      <c r="A30" s="116" t="s">
        <v>1449</v>
      </c>
      <c r="B30" s="101"/>
      <c r="C30" s="102" t="n">
        <v>42736</v>
      </c>
      <c r="D30" s="103" t="n">
        <v>352</v>
      </c>
      <c r="E30" s="104" t="n">
        <v>5</v>
      </c>
      <c r="F30" s="104" t="n">
        <v>1</v>
      </c>
      <c r="G30" s="105" t="n">
        <f aca="false">F30*E30</f>
        <v>5</v>
      </c>
      <c r="H30" s="115"/>
    </row>
    <row r="31" customFormat="false" ht="29.85" hidden="false" customHeight="false" outlineLevel="0" collapsed="false">
      <c r="A31" s="116" t="s">
        <v>1450</v>
      </c>
      <c r="B31" s="101"/>
      <c r="C31" s="102" t="n">
        <v>42736</v>
      </c>
      <c r="D31" s="103" t="n">
        <v>525</v>
      </c>
      <c r="E31" s="104" t="n">
        <v>5</v>
      </c>
      <c r="F31" s="104" t="n">
        <v>4</v>
      </c>
      <c r="G31" s="105" t="n">
        <f aca="false">F31*E31</f>
        <v>20</v>
      </c>
      <c r="H31" s="115"/>
    </row>
    <row r="32" customFormat="false" ht="15.65" hidden="false" customHeight="false" outlineLevel="0" collapsed="false">
      <c r="A32" s="116" t="s">
        <v>1451</v>
      </c>
      <c r="B32" s="101"/>
      <c r="C32" s="102" t="n">
        <v>42736</v>
      </c>
      <c r="D32" s="103" t="n">
        <v>320</v>
      </c>
      <c r="E32" s="104" t="n">
        <v>5</v>
      </c>
      <c r="F32" s="104" t="n">
        <v>3</v>
      </c>
      <c r="G32" s="105" t="n">
        <f aca="false">F32*E32</f>
        <v>15</v>
      </c>
      <c r="H32" s="115"/>
    </row>
    <row r="33" customFormat="false" ht="15.65" hidden="false" customHeight="false" outlineLevel="0" collapsed="false">
      <c r="A33" s="116" t="s">
        <v>1452</v>
      </c>
      <c r="B33" s="101"/>
      <c r="C33" s="102" t="n">
        <v>42736</v>
      </c>
      <c r="D33" s="103" t="n">
        <v>400</v>
      </c>
      <c r="E33" s="104" t="n">
        <v>5</v>
      </c>
      <c r="F33" s="104" t="n">
        <v>1</v>
      </c>
      <c r="G33" s="105" t="n">
        <f aca="false">F33*E33</f>
        <v>5</v>
      </c>
      <c r="H33" s="115"/>
    </row>
    <row r="34" customFormat="false" ht="15.65" hidden="false" customHeight="false" outlineLevel="0" collapsed="false">
      <c r="A34" s="116" t="s">
        <v>316</v>
      </c>
      <c r="B34" s="101"/>
      <c r="C34" s="102" t="n">
        <v>42736</v>
      </c>
      <c r="D34" s="103" t="n">
        <v>400</v>
      </c>
      <c r="E34" s="104" t="n">
        <v>5</v>
      </c>
      <c r="F34" s="104" t="n">
        <v>3</v>
      </c>
      <c r="G34" s="105" t="n">
        <f aca="false">F34*E34</f>
        <v>15</v>
      </c>
      <c r="H34" s="115"/>
    </row>
    <row r="35" customFormat="false" ht="15" hidden="false" customHeight="false" outlineLevel="0" collapsed="false">
      <c r="A35" s="101" t="s">
        <v>1453</v>
      </c>
      <c r="B35" s="101"/>
      <c r="C35" s="101" t="s">
        <v>1454</v>
      </c>
      <c r="D35" s="101" t="n">
        <v>300</v>
      </c>
      <c r="E35" s="103" t="n">
        <v>5</v>
      </c>
      <c r="F35" s="103" t="n">
        <v>1</v>
      </c>
      <c r="G35" s="103" t="n">
        <f aca="false">F35*E35</f>
        <v>5</v>
      </c>
      <c r="H35" s="115"/>
    </row>
    <row r="36" customFormat="false" ht="15.65" hidden="false" customHeight="false" outlineLevel="0" collapsed="false">
      <c r="A36" s="116" t="s">
        <v>1455</v>
      </c>
      <c r="B36" s="101"/>
      <c r="C36" s="102" t="n">
        <v>42736</v>
      </c>
      <c r="D36" s="103" t="n">
        <v>245</v>
      </c>
      <c r="E36" s="104" t="n">
        <v>5</v>
      </c>
      <c r="F36" s="104" t="n">
        <v>3</v>
      </c>
      <c r="G36" s="105" t="n">
        <f aca="false">F36*E36</f>
        <v>15</v>
      </c>
      <c r="H36" s="115"/>
    </row>
    <row r="37" customFormat="false" ht="15.65" hidden="false" customHeight="false" outlineLevel="0" collapsed="false">
      <c r="A37" s="116" t="s">
        <v>1456</v>
      </c>
      <c r="B37" s="101"/>
      <c r="C37" s="102" t="n">
        <v>42736</v>
      </c>
      <c r="D37" s="103" t="n">
        <v>268</v>
      </c>
      <c r="E37" s="104" t="n">
        <v>5</v>
      </c>
      <c r="F37" s="104" t="n">
        <v>3</v>
      </c>
      <c r="G37" s="105" t="n">
        <f aca="false">F37*E37</f>
        <v>15</v>
      </c>
      <c r="H37" s="115"/>
    </row>
    <row r="38" customFormat="false" ht="15.65" hidden="false" customHeight="false" outlineLevel="0" collapsed="false">
      <c r="A38" s="116" t="s">
        <v>1457</v>
      </c>
      <c r="B38" s="101"/>
      <c r="C38" s="102" t="n">
        <v>42736</v>
      </c>
      <c r="D38" s="103" t="n">
        <v>180</v>
      </c>
      <c r="E38" s="104" t="n">
        <v>5</v>
      </c>
      <c r="F38" s="104" t="n">
        <v>2</v>
      </c>
      <c r="G38" s="105" t="n">
        <f aca="false">F38*E38</f>
        <v>10</v>
      </c>
      <c r="H38" s="115"/>
    </row>
    <row r="39" customFormat="false" ht="15.65" hidden="false" customHeight="false" outlineLevel="0" collapsed="false">
      <c r="A39" s="116" t="s">
        <v>1458</v>
      </c>
      <c r="B39" s="101"/>
      <c r="C39" s="102" t="n">
        <v>42736</v>
      </c>
      <c r="D39" s="103" t="n">
        <v>175</v>
      </c>
      <c r="E39" s="104" t="n">
        <v>5</v>
      </c>
      <c r="F39" s="104" t="n">
        <v>2</v>
      </c>
      <c r="G39" s="105" t="n">
        <f aca="false">F39*E39</f>
        <v>10</v>
      </c>
      <c r="H39" s="115"/>
    </row>
    <row r="40" customFormat="false" ht="15.65" hidden="false" customHeight="false" outlineLevel="0" collapsed="false">
      <c r="A40" s="116" t="s">
        <v>1459</v>
      </c>
      <c r="B40" s="101"/>
      <c r="C40" s="102" t="n">
        <v>42736</v>
      </c>
      <c r="D40" s="103" t="n">
        <v>50</v>
      </c>
      <c r="E40" s="104" t="n">
        <v>5</v>
      </c>
      <c r="F40" s="104" t="n">
        <v>0.5</v>
      </c>
      <c r="G40" s="105" t="n">
        <f aca="false">F40*E40</f>
        <v>2.5</v>
      </c>
      <c r="H40" s="115"/>
    </row>
    <row r="41" customFormat="false" ht="29.85" hidden="false" customHeight="false" outlineLevel="0" collapsed="false">
      <c r="A41" s="116" t="s">
        <v>1460</v>
      </c>
      <c r="B41" s="101"/>
      <c r="C41" s="102" t="n">
        <v>42736</v>
      </c>
      <c r="D41" s="103" t="n">
        <v>693</v>
      </c>
      <c r="E41" s="104" t="n">
        <v>5</v>
      </c>
      <c r="F41" s="104" t="n">
        <v>2</v>
      </c>
      <c r="G41" s="105" t="n">
        <f aca="false">F41*E41</f>
        <v>10</v>
      </c>
      <c r="H41" s="115"/>
    </row>
    <row r="42" customFormat="false" ht="15.65" hidden="false" customHeight="false" outlineLevel="0" collapsed="false">
      <c r="A42" s="116" t="s">
        <v>1461</v>
      </c>
      <c r="B42" s="101"/>
      <c r="C42" s="102" t="n">
        <v>42736</v>
      </c>
      <c r="D42" s="103" t="n">
        <v>124</v>
      </c>
      <c r="E42" s="104" t="n">
        <v>5</v>
      </c>
      <c r="F42" s="104" t="n">
        <v>2</v>
      </c>
      <c r="G42" s="105" t="n">
        <f aca="false">F42*E42</f>
        <v>10</v>
      </c>
      <c r="H42" s="115"/>
    </row>
    <row r="43" customFormat="false" ht="15.65" hidden="false" customHeight="false" outlineLevel="0" collapsed="false">
      <c r="A43" s="116" t="s">
        <v>322</v>
      </c>
      <c r="B43" s="101"/>
      <c r="C43" s="102" t="n">
        <v>42736</v>
      </c>
      <c r="D43" s="103" t="n">
        <v>441</v>
      </c>
      <c r="E43" s="104" t="n">
        <v>5</v>
      </c>
      <c r="F43" s="104" t="n">
        <v>2</v>
      </c>
      <c r="G43" s="105" t="n">
        <f aca="false">F43*E43</f>
        <v>10</v>
      </c>
      <c r="H43" s="115"/>
    </row>
    <row r="44" customFormat="false" ht="29.85" hidden="false" customHeight="false" outlineLevel="0" collapsed="false">
      <c r="A44" s="116" t="s">
        <v>1462</v>
      </c>
      <c r="B44" s="101"/>
      <c r="C44" s="102" t="n">
        <v>42736</v>
      </c>
      <c r="D44" s="103" t="n">
        <v>276</v>
      </c>
      <c r="E44" s="104" t="n">
        <v>5</v>
      </c>
      <c r="F44" s="104" t="n">
        <v>2</v>
      </c>
      <c r="G44" s="105" t="n">
        <f aca="false">F44*E44</f>
        <v>10</v>
      </c>
      <c r="H44" s="115"/>
    </row>
    <row r="45" customFormat="false" ht="15.65" hidden="false" customHeight="false" outlineLevel="0" collapsed="false">
      <c r="A45" s="116" t="s">
        <v>1463</v>
      </c>
      <c r="B45" s="101"/>
      <c r="C45" s="102" t="n">
        <v>42736</v>
      </c>
      <c r="D45" s="103" t="n">
        <v>380</v>
      </c>
      <c r="E45" s="104" t="n">
        <v>5</v>
      </c>
      <c r="F45" s="104" t="n">
        <v>2</v>
      </c>
      <c r="G45" s="105" t="n">
        <f aca="false">F45*E45</f>
        <v>10</v>
      </c>
      <c r="H45" s="115"/>
    </row>
    <row r="46" customFormat="false" ht="44" hidden="false" customHeight="false" outlineLevel="0" collapsed="false">
      <c r="A46" s="116" t="s">
        <v>1464</v>
      </c>
      <c r="B46" s="101"/>
      <c r="C46" s="102" t="n">
        <v>42736</v>
      </c>
      <c r="D46" s="103" t="n">
        <v>600</v>
      </c>
      <c r="E46" s="104" t="n">
        <v>5</v>
      </c>
      <c r="F46" s="104" t="n">
        <v>5</v>
      </c>
      <c r="G46" s="105" t="n">
        <f aca="false">F46*E46</f>
        <v>25</v>
      </c>
      <c r="H46" s="115"/>
    </row>
    <row r="47" customFormat="false" ht="15.65" hidden="false" customHeight="false" outlineLevel="0" collapsed="false">
      <c r="A47" s="116" t="s">
        <v>1465</v>
      </c>
      <c r="B47" s="101"/>
      <c r="C47" s="102" t="n">
        <v>42736</v>
      </c>
      <c r="D47" s="103" t="n">
        <v>450</v>
      </c>
      <c r="E47" s="104" t="n">
        <v>5</v>
      </c>
      <c r="F47" s="104" t="n">
        <v>2</v>
      </c>
      <c r="G47" s="105" t="n">
        <f aca="false">F47*E47</f>
        <v>10</v>
      </c>
      <c r="H47" s="115"/>
    </row>
    <row r="48" customFormat="false" ht="15.65" hidden="false" customHeight="false" outlineLevel="0" collapsed="false">
      <c r="A48" s="116" t="s">
        <v>1466</v>
      </c>
      <c r="B48" s="101"/>
      <c r="C48" s="102" t="n">
        <v>42736</v>
      </c>
      <c r="D48" s="103" t="n">
        <v>100</v>
      </c>
      <c r="E48" s="104" t="n">
        <v>5</v>
      </c>
      <c r="F48" s="104" t="n">
        <v>0.5</v>
      </c>
      <c r="G48" s="105" t="n">
        <f aca="false">F48*E48</f>
        <v>2.5</v>
      </c>
      <c r="H48" s="115"/>
    </row>
    <row r="49" customFormat="false" ht="15.65" hidden="false" customHeight="false" outlineLevel="0" collapsed="false">
      <c r="A49" s="116" t="s">
        <v>1467</v>
      </c>
      <c r="B49" s="101"/>
      <c r="C49" s="102" t="n">
        <v>42736</v>
      </c>
      <c r="D49" s="103" t="n">
        <v>520</v>
      </c>
      <c r="E49" s="104" t="n">
        <v>5</v>
      </c>
      <c r="F49" s="104" t="n">
        <v>2</v>
      </c>
      <c r="G49" s="105" t="n">
        <f aca="false">F49*E49</f>
        <v>10</v>
      </c>
      <c r="H49" s="115"/>
    </row>
    <row r="50" customFormat="false" ht="44" hidden="false" customHeight="false" outlineLevel="0" collapsed="false">
      <c r="A50" s="116" t="s">
        <v>1468</v>
      </c>
      <c r="B50" s="101"/>
      <c r="C50" s="102" t="n">
        <v>42736</v>
      </c>
      <c r="D50" s="103" t="n">
        <v>450</v>
      </c>
      <c r="E50" s="104" t="n">
        <v>5</v>
      </c>
      <c r="F50" s="104" t="n">
        <v>1</v>
      </c>
      <c r="G50" s="105" t="n">
        <f aca="false">F50*E50</f>
        <v>5</v>
      </c>
      <c r="H50" s="115"/>
    </row>
    <row r="51" customFormat="false" ht="15.65" hidden="false" customHeight="false" outlineLevel="0" collapsed="false">
      <c r="A51" s="116" t="s">
        <v>1469</v>
      </c>
      <c r="B51" s="101"/>
      <c r="C51" s="102" t="n">
        <v>42736</v>
      </c>
      <c r="D51" s="103" t="n">
        <v>350</v>
      </c>
      <c r="E51" s="104" t="n">
        <v>5</v>
      </c>
      <c r="F51" s="104" t="n">
        <v>0.5</v>
      </c>
      <c r="G51" s="105" t="n">
        <f aca="false">F51*E51</f>
        <v>2.5</v>
      </c>
      <c r="H51" s="115"/>
    </row>
    <row r="52" customFormat="false" ht="29.85" hidden="false" customHeight="false" outlineLevel="0" collapsed="false">
      <c r="A52" s="116" t="s">
        <v>1470</v>
      </c>
      <c r="B52" s="101"/>
      <c r="C52" s="102" t="n">
        <v>42736</v>
      </c>
      <c r="D52" s="103" t="n">
        <v>450</v>
      </c>
      <c r="E52" s="104" t="n">
        <v>5</v>
      </c>
      <c r="F52" s="104" t="n">
        <v>0.5</v>
      </c>
      <c r="G52" s="105" t="n">
        <f aca="false">F52*E52</f>
        <v>2.5</v>
      </c>
      <c r="H52" s="115"/>
    </row>
    <row r="53" customFormat="false" ht="29.85" hidden="false" customHeight="false" outlineLevel="0" collapsed="false">
      <c r="A53" s="116" t="s">
        <v>1471</v>
      </c>
      <c r="B53" s="101"/>
      <c r="C53" s="102" t="n">
        <v>42736</v>
      </c>
      <c r="D53" s="103" t="n">
        <v>750</v>
      </c>
      <c r="E53" s="104" t="n">
        <v>5</v>
      </c>
      <c r="F53" s="104" t="n">
        <v>3</v>
      </c>
      <c r="G53" s="105" t="n">
        <f aca="false">F53*E53</f>
        <v>15</v>
      </c>
      <c r="H53" s="115"/>
    </row>
    <row r="54" customFormat="false" ht="44" hidden="false" customHeight="false" outlineLevel="0" collapsed="false">
      <c r="A54" s="116" t="s">
        <v>1472</v>
      </c>
      <c r="B54" s="101"/>
      <c r="C54" s="102" t="n">
        <v>42736</v>
      </c>
      <c r="D54" s="103" t="n">
        <v>560</v>
      </c>
      <c r="E54" s="104" t="n">
        <v>5</v>
      </c>
      <c r="F54" s="104" t="n">
        <v>2</v>
      </c>
      <c r="G54" s="105" t="n">
        <f aca="false">F54*E54</f>
        <v>10</v>
      </c>
      <c r="H54" s="115"/>
    </row>
    <row r="55" customFormat="false" ht="29.85" hidden="false" customHeight="false" outlineLevel="0" collapsed="false">
      <c r="A55" s="116" t="s">
        <v>1473</v>
      </c>
      <c r="B55" s="101"/>
      <c r="C55" s="102" t="n">
        <v>42736</v>
      </c>
      <c r="D55" s="103" t="n">
        <v>256</v>
      </c>
      <c r="E55" s="104" t="n">
        <v>5</v>
      </c>
      <c r="F55" s="104" t="n">
        <v>2</v>
      </c>
      <c r="G55" s="105" t="n">
        <f aca="false">F55*E55</f>
        <v>10</v>
      </c>
      <c r="H55" s="115"/>
    </row>
    <row r="56" customFormat="false" ht="29.85" hidden="false" customHeight="false" outlineLevel="0" collapsed="false">
      <c r="A56" s="116" t="s">
        <v>1474</v>
      </c>
      <c r="B56" s="101"/>
      <c r="C56" s="102" t="n">
        <v>42736</v>
      </c>
      <c r="D56" s="103" t="n">
        <v>461</v>
      </c>
      <c r="E56" s="104" t="n">
        <v>5</v>
      </c>
      <c r="F56" s="104" t="n">
        <v>2</v>
      </c>
      <c r="G56" s="105" t="n">
        <f aca="false">F56*E56</f>
        <v>10</v>
      </c>
      <c r="H56" s="115"/>
    </row>
    <row r="57" customFormat="false" ht="44" hidden="false" customHeight="false" outlineLevel="0" collapsed="false">
      <c r="A57" s="116" t="s">
        <v>1475</v>
      </c>
      <c r="B57" s="101"/>
      <c r="C57" s="102" t="n">
        <v>42736</v>
      </c>
      <c r="D57" s="103" t="n">
        <v>489</v>
      </c>
      <c r="E57" s="104" t="n">
        <v>5</v>
      </c>
      <c r="F57" s="104" t="n">
        <v>2</v>
      </c>
      <c r="G57" s="105" t="n">
        <f aca="false">F57*E57</f>
        <v>10</v>
      </c>
      <c r="H57" s="115"/>
    </row>
    <row r="58" customFormat="false" ht="29.85" hidden="false" customHeight="false" outlineLevel="0" collapsed="false">
      <c r="A58" s="116" t="s">
        <v>1476</v>
      </c>
      <c r="B58" s="101"/>
      <c r="C58" s="102" t="n">
        <v>42736</v>
      </c>
      <c r="D58" s="103" t="n">
        <v>546</v>
      </c>
      <c r="E58" s="104" t="n">
        <v>5</v>
      </c>
      <c r="F58" s="104" t="n">
        <v>2</v>
      </c>
      <c r="G58" s="105" t="n">
        <f aca="false">F58*E58</f>
        <v>10</v>
      </c>
      <c r="H58" s="115"/>
    </row>
    <row r="59" customFormat="false" ht="29.85" hidden="false" customHeight="false" outlineLevel="0" collapsed="false">
      <c r="A59" s="116" t="s">
        <v>1477</v>
      </c>
      <c r="B59" s="101"/>
      <c r="C59" s="102" t="n">
        <v>42736</v>
      </c>
      <c r="D59" s="103" t="n">
        <v>521</v>
      </c>
      <c r="E59" s="104" t="n">
        <v>5</v>
      </c>
      <c r="F59" s="104" t="n">
        <v>2</v>
      </c>
      <c r="G59" s="105" t="n">
        <f aca="false">F59*E59</f>
        <v>10</v>
      </c>
      <c r="H59" s="115"/>
    </row>
    <row r="60" customFormat="false" ht="44" hidden="false" customHeight="false" outlineLevel="0" collapsed="false">
      <c r="A60" s="116" t="s">
        <v>1478</v>
      </c>
      <c r="B60" s="101"/>
      <c r="C60" s="102" t="n">
        <v>42736</v>
      </c>
      <c r="D60" s="103" t="n">
        <v>460</v>
      </c>
      <c r="E60" s="104" t="n">
        <v>5</v>
      </c>
      <c r="F60" s="104" t="n">
        <v>3</v>
      </c>
      <c r="G60" s="105" t="n">
        <f aca="false">F60*E60</f>
        <v>15</v>
      </c>
      <c r="H60" s="115"/>
    </row>
    <row r="61" customFormat="false" ht="44" hidden="false" customHeight="false" outlineLevel="0" collapsed="false">
      <c r="A61" s="116" t="s">
        <v>1479</v>
      </c>
      <c r="B61" s="101"/>
      <c r="C61" s="102" t="n">
        <v>42736</v>
      </c>
      <c r="D61" s="103" t="n">
        <v>460</v>
      </c>
      <c r="E61" s="104" t="n">
        <v>5</v>
      </c>
      <c r="F61" s="104" t="n">
        <v>3</v>
      </c>
      <c r="G61" s="105" t="n">
        <f aca="false">F61*E61</f>
        <v>15</v>
      </c>
      <c r="H61" s="115"/>
    </row>
    <row r="62" customFormat="false" ht="15.65" hidden="false" customHeight="false" outlineLevel="0" collapsed="false">
      <c r="A62" s="116" t="s">
        <v>1480</v>
      </c>
      <c r="B62" s="101"/>
      <c r="C62" s="102" t="n">
        <v>42736</v>
      </c>
      <c r="D62" s="103" t="n">
        <v>460</v>
      </c>
      <c r="E62" s="104" t="n">
        <v>5</v>
      </c>
      <c r="F62" s="104" t="n">
        <v>1</v>
      </c>
      <c r="G62" s="105" t="n">
        <f aca="false">F62*E62</f>
        <v>5</v>
      </c>
      <c r="H62" s="115"/>
    </row>
    <row r="63" customFormat="false" ht="15.65" hidden="false" customHeight="false" outlineLevel="0" collapsed="false">
      <c r="A63" s="116" t="s">
        <v>1481</v>
      </c>
      <c r="B63" s="101"/>
      <c r="C63" s="102" t="n">
        <v>42736</v>
      </c>
      <c r="D63" s="103" t="n">
        <v>460</v>
      </c>
      <c r="E63" s="104" t="n">
        <v>5</v>
      </c>
      <c r="F63" s="104" t="n">
        <v>1</v>
      </c>
      <c r="G63" s="105" t="n">
        <f aca="false">F63*E63</f>
        <v>5</v>
      </c>
      <c r="H63" s="115"/>
    </row>
    <row r="64" customFormat="false" ht="15.65" hidden="false" customHeight="false" outlineLevel="0" collapsed="false">
      <c r="A64" s="116" t="s">
        <v>1482</v>
      </c>
      <c r="B64" s="101"/>
      <c r="C64" s="102" t="n">
        <v>42736</v>
      </c>
      <c r="D64" s="103" t="n">
        <v>460</v>
      </c>
      <c r="E64" s="104" t="n">
        <v>5</v>
      </c>
      <c r="F64" s="104" t="n">
        <v>1</v>
      </c>
      <c r="G64" s="105" t="n">
        <f aca="false">F64*E64</f>
        <v>5</v>
      </c>
      <c r="H64" s="115"/>
    </row>
    <row r="65" customFormat="false" ht="15.65" hidden="false" customHeight="false" outlineLevel="0" collapsed="false">
      <c r="A65" s="116" t="s">
        <v>1483</v>
      </c>
      <c r="B65" s="101"/>
      <c r="C65" s="102" t="n">
        <v>42736</v>
      </c>
      <c r="D65" s="103" t="n">
        <v>460</v>
      </c>
      <c r="E65" s="104" t="n">
        <v>5</v>
      </c>
      <c r="F65" s="104" t="n">
        <v>1</v>
      </c>
      <c r="G65" s="105" t="n">
        <f aca="false">F65*E65</f>
        <v>5</v>
      </c>
      <c r="H65" s="115"/>
    </row>
    <row r="66" customFormat="false" ht="15.65" hidden="false" customHeight="false" outlineLevel="0" collapsed="false">
      <c r="A66" s="116" t="s">
        <v>1484</v>
      </c>
      <c r="B66" s="101"/>
      <c r="C66" s="102" t="n">
        <v>42736</v>
      </c>
      <c r="D66" s="103" t="n">
        <v>460</v>
      </c>
      <c r="E66" s="104" t="n">
        <v>5</v>
      </c>
      <c r="F66" s="104" t="n">
        <v>1</v>
      </c>
      <c r="G66" s="105" t="n">
        <f aca="false">F66*E66</f>
        <v>5</v>
      </c>
      <c r="H66" s="115"/>
    </row>
    <row r="67" customFormat="false" ht="15.65" hidden="false" customHeight="false" outlineLevel="0" collapsed="false">
      <c r="A67" s="116" t="s">
        <v>1485</v>
      </c>
      <c r="B67" s="101"/>
      <c r="C67" s="102" t="n">
        <v>42736</v>
      </c>
      <c r="D67" s="103" t="n">
        <v>460</v>
      </c>
      <c r="E67" s="104" t="n">
        <v>5</v>
      </c>
      <c r="F67" s="104" t="n">
        <v>1</v>
      </c>
      <c r="G67" s="105" t="n">
        <f aca="false">F67*E67</f>
        <v>5</v>
      </c>
      <c r="H67" s="115"/>
    </row>
    <row r="68" customFormat="false" ht="29.85" hidden="false" customHeight="false" outlineLevel="0" collapsed="false">
      <c r="A68" s="116" t="s">
        <v>1486</v>
      </c>
      <c r="B68" s="101"/>
      <c r="C68" s="102" t="n">
        <v>42736</v>
      </c>
      <c r="D68" s="103" t="n">
        <v>630</v>
      </c>
      <c r="E68" s="104" t="n">
        <v>5</v>
      </c>
      <c r="F68" s="104" t="n">
        <v>2</v>
      </c>
      <c r="G68" s="105" t="n">
        <f aca="false">F68*E68</f>
        <v>10</v>
      </c>
      <c r="H68" s="115"/>
    </row>
    <row r="69" customFormat="false" ht="15.65" hidden="false" customHeight="false" outlineLevel="0" collapsed="false">
      <c r="A69" s="116" t="s">
        <v>1487</v>
      </c>
      <c r="B69" s="101"/>
      <c r="C69" s="102" t="n">
        <v>42736</v>
      </c>
      <c r="D69" s="103" t="n">
        <v>148</v>
      </c>
      <c r="E69" s="104" t="n">
        <v>5</v>
      </c>
      <c r="F69" s="104" t="n">
        <v>1</v>
      </c>
      <c r="G69" s="105" t="n">
        <f aca="false">F69*E69</f>
        <v>5</v>
      </c>
      <c r="H69" s="115"/>
    </row>
    <row r="70" customFormat="false" ht="15.65" hidden="false" customHeight="false" outlineLevel="0" collapsed="false">
      <c r="A70" s="116" t="s">
        <v>1488</v>
      </c>
      <c r="B70" s="101"/>
      <c r="C70" s="102" t="n">
        <v>42736</v>
      </c>
      <c r="D70" s="103" t="n">
        <v>152</v>
      </c>
      <c r="E70" s="104" t="n">
        <v>5</v>
      </c>
      <c r="F70" s="104" t="n">
        <v>1</v>
      </c>
      <c r="G70" s="105" t="n">
        <f aca="false">F70*E70</f>
        <v>5</v>
      </c>
      <c r="H70" s="115"/>
    </row>
    <row r="71" customFormat="false" ht="29.85" hidden="false" customHeight="false" outlineLevel="0" collapsed="false">
      <c r="A71" s="116" t="s">
        <v>1489</v>
      </c>
      <c r="B71" s="101"/>
      <c r="C71" s="102" t="n">
        <v>42736</v>
      </c>
      <c r="D71" s="103" t="n">
        <v>393</v>
      </c>
      <c r="E71" s="104" t="n">
        <v>5</v>
      </c>
      <c r="F71" s="104" t="n">
        <v>3</v>
      </c>
      <c r="G71" s="105" t="n">
        <f aca="false">F71*E71</f>
        <v>15</v>
      </c>
      <c r="H71" s="115"/>
    </row>
    <row r="72" customFormat="false" ht="29.85" hidden="false" customHeight="false" outlineLevel="0" collapsed="false">
      <c r="A72" s="116" t="s">
        <v>1490</v>
      </c>
      <c r="B72" s="101"/>
      <c r="C72" s="102" t="n">
        <v>42736</v>
      </c>
      <c r="D72" s="103" t="n">
        <v>625</v>
      </c>
      <c r="E72" s="104" t="n">
        <v>5</v>
      </c>
      <c r="F72" s="104" t="n">
        <v>4</v>
      </c>
      <c r="G72" s="105" t="n">
        <f aca="false">F72*E72</f>
        <v>20</v>
      </c>
      <c r="H72" s="115"/>
    </row>
    <row r="73" customFormat="false" ht="15.65" hidden="false" customHeight="false" outlineLevel="0" collapsed="false">
      <c r="A73" s="116" t="s">
        <v>1491</v>
      </c>
      <c r="B73" s="101"/>
      <c r="C73" s="102" t="n">
        <v>42736</v>
      </c>
      <c r="D73" s="103" t="n">
        <v>589</v>
      </c>
      <c r="E73" s="104" t="n">
        <v>5</v>
      </c>
      <c r="F73" s="104" t="n">
        <v>3</v>
      </c>
      <c r="G73" s="105" t="n">
        <f aca="false">F73*E73</f>
        <v>15</v>
      </c>
      <c r="H73" s="115"/>
    </row>
    <row r="74" customFormat="false" ht="15.65" hidden="false" customHeight="false" outlineLevel="0" collapsed="false">
      <c r="A74" s="116" t="s">
        <v>1492</v>
      </c>
      <c r="B74" s="101"/>
      <c r="C74" s="102" t="n">
        <v>42736</v>
      </c>
      <c r="D74" s="103" t="n">
        <v>439</v>
      </c>
      <c r="E74" s="104" t="n">
        <v>5</v>
      </c>
      <c r="F74" s="104" t="n">
        <v>2</v>
      </c>
      <c r="G74" s="105" t="n">
        <f aca="false">F74*E74</f>
        <v>10</v>
      </c>
      <c r="H74" s="115"/>
    </row>
    <row r="75" customFormat="false" ht="15.65" hidden="false" customHeight="false" outlineLevel="0" collapsed="false">
      <c r="A75" s="116" t="s">
        <v>1493</v>
      </c>
      <c r="B75" s="101"/>
      <c r="C75" s="102" t="n">
        <v>42736</v>
      </c>
      <c r="D75" s="103" t="n">
        <v>350</v>
      </c>
      <c r="E75" s="104" t="n">
        <v>5</v>
      </c>
      <c r="F75" s="104" t="n">
        <v>2</v>
      </c>
      <c r="G75" s="105" t="n">
        <f aca="false">F75*E75</f>
        <v>10</v>
      </c>
      <c r="H75" s="115"/>
    </row>
    <row r="76" customFormat="false" ht="15.65" hidden="false" customHeight="false" outlineLevel="0" collapsed="false">
      <c r="A76" s="116" t="s">
        <v>1494</v>
      </c>
      <c r="B76" s="101"/>
      <c r="C76" s="102" t="s">
        <v>1495</v>
      </c>
      <c r="D76" s="103" t="n">
        <v>350</v>
      </c>
      <c r="E76" s="104" t="n">
        <v>5</v>
      </c>
      <c r="F76" s="104" t="n">
        <v>2</v>
      </c>
      <c r="G76" s="105" t="n">
        <f aca="false">F76*E76</f>
        <v>10</v>
      </c>
      <c r="H76" s="115"/>
    </row>
    <row r="77" customFormat="false" ht="15.65" hidden="false" customHeight="false" outlineLevel="0" collapsed="false">
      <c r="A77" s="116" t="s">
        <v>1496</v>
      </c>
      <c r="B77" s="101"/>
      <c r="C77" s="102" t="n">
        <v>42736</v>
      </c>
      <c r="D77" s="103" t="n">
        <v>352</v>
      </c>
      <c r="E77" s="104" t="n">
        <v>5</v>
      </c>
      <c r="F77" s="104" t="n">
        <v>2</v>
      </c>
      <c r="G77" s="105" t="n">
        <f aca="false">F77*E77</f>
        <v>10</v>
      </c>
      <c r="H77" s="115"/>
    </row>
    <row r="78" customFormat="false" ht="15.65" hidden="false" customHeight="false" outlineLevel="0" collapsed="false">
      <c r="A78" s="116" t="s">
        <v>1497</v>
      </c>
      <c r="B78" s="101"/>
      <c r="C78" s="102" t="n">
        <v>42736</v>
      </c>
      <c r="D78" s="103" t="n">
        <v>412</v>
      </c>
      <c r="E78" s="104" t="n">
        <v>5</v>
      </c>
      <c r="F78" s="104" t="n">
        <v>2</v>
      </c>
      <c r="G78" s="105" t="n">
        <f aca="false">F78*E78</f>
        <v>10</v>
      </c>
      <c r="H78" s="115"/>
    </row>
    <row r="79" customFormat="false" ht="15.65" hidden="false" customHeight="false" outlineLevel="0" collapsed="false">
      <c r="A79" s="116" t="s">
        <v>1498</v>
      </c>
      <c r="B79" s="101"/>
      <c r="C79" s="102" t="n">
        <v>42736</v>
      </c>
      <c r="D79" s="103" t="n">
        <v>455</v>
      </c>
      <c r="E79" s="104" t="n">
        <v>5</v>
      </c>
      <c r="F79" s="104" t="n">
        <v>3</v>
      </c>
      <c r="G79" s="105" t="n">
        <f aca="false">F79*E79</f>
        <v>15</v>
      </c>
      <c r="H79" s="115"/>
    </row>
    <row r="80" customFormat="false" ht="29.85" hidden="false" customHeight="false" outlineLevel="0" collapsed="false">
      <c r="A80" s="116" t="s">
        <v>1499</v>
      </c>
      <c r="B80" s="101"/>
      <c r="C80" s="102" t="n">
        <v>42736</v>
      </c>
      <c r="D80" s="103" t="n">
        <v>286</v>
      </c>
      <c r="E80" s="104" t="n">
        <v>5</v>
      </c>
      <c r="F80" s="104" t="n">
        <v>1.5</v>
      </c>
      <c r="G80" s="105" t="n">
        <f aca="false">F80*E80</f>
        <v>7.5</v>
      </c>
      <c r="H80" s="115"/>
    </row>
    <row r="81" customFormat="false" ht="29.85" hidden="false" customHeight="false" outlineLevel="0" collapsed="false">
      <c r="A81" s="116" t="s">
        <v>1500</v>
      </c>
      <c r="B81" s="101"/>
      <c r="C81" s="102" t="n">
        <v>42736</v>
      </c>
      <c r="D81" s="103" t="n">
        <v>685</v>
      </c>
      <c r="E81" s="104" t="n">
        <v>5</v>
      </c>
      <c r="F81" s="104" t="n">
        <v>3</v>
      </c>
      <c r="G81" s="105" t="n">
        <f aca="false">F81*E81</f>
        <v>15</v>
      </c>
      <c r="H81" s="115"/>
    </row>
    <row r="82" customFormat="false" ht="15.65" hidden="false" customHeight="false" outlineLevel="0" collapsed="false">
      <c r="A82" s="116" t="s">
        <v>1501</v>
      </c>
      <c r="B82" s="101"/>
      <c r="C82" s="102" t="n">
        <v>42736</v>
      </c>
      <c r="D82" s="103" t="n">
        <v>500</v>
      </c>
      <c r="E82" s="104" t="n">
        <v>5</v>
      </c>
      <c r="F82" s="104" t="n">
        <v>1</v>
      </c>
      <c r="G82" s="105" t="n">
        <f aca="false">F82*E82</f>
        <v>5</v>
      </c>
      <c r="H82" s="115"/>
    </row>
    <row r="83" customFormat="false" ht="15.65" hidden="false" customHeight="false" outlineLevel="0" collapsed="false">
      <c r="A83" s="116" t="s">
        <v>1451</v>
      </c>
      <c r="B83" s="101"/>
      <c r="C83" s="102" t="n">
        <v>42736</v>
      </c>
      <c r="D83" s="103" t="n">
        <v>550</v>
      </c>
      <c r="E83" s="104" t="n">
        <v>5</v>
      </c>
      <c r="F83" s="104" t="n">
        <v>2</v>
      </c>
      <c r="G83" s="105" t="n">
        <f aca="false">F83*E83</f>
        <v>10</v>
      </c>
      <c r="H83" s="115"/>
    </row>
    <row r="84" customFormat="false" ht="29.85" hidden="false" customHeight="false" outlineLevel="0" collapsed="false">
      <c r="A84" s="116" t="s">
        <v>1502</v>
      </c>
      <c r="B84" s="101"/>
      <c r="C84" s="102" t="n">
        <v>42736</v>
      </c>
      <c r="D84" s="103" t="n">
        <v>550</v>
      </c>
      <c r="E84" s="104" t="n">
        <v>5</v>
      </c>
      <c r="F84" s="104" t="n">
        <v>2</v>
      </c>
      <c r="G84" s="105" t="n">
        <f aca="false">F84*E84</f>
        <v>10</v>
      </c>
      <c r="H84" s="115"/>
    </row>
    <row r="85" customFormat="false" ht="29.85" hidden="false" customHeight="false" outlineLevel="0" collapsed="false">
      <c r="A85" s="116" t="s">
        <v>1503</v>
      </c>
      <c r="B85" s="101"/>
      <c r="C85" s="102" t="n">
        <v>42736</v>
      </c>
      <c r="D85" s="103" t="n">
        <v>400</v>
      </c>
      <c r="E85" s="104" t="n">
        <v>5</v>
      </c>
      <c r="F85" s="104" t="n">
        <v>3</v>
      </c>
      <c r="G85" s="105" t="n">
        <f aca="false">F85*E85</f>
        <v>15</v>
      </c>
      <c r="H85" s="115"/>
    </row>
    <row r="86" customFormat="false" ht="15.65" hidden="false" customHeight="false" outlineLevel="0" collapsed="false">
      <c r="A86" s="116" t="s">
        <v>1504</v>
      </c>
      <c r="B86" s="101"/>
      <c r="C86" s="102" t="n">
        <v>42736</v>
      </c>
      <c r="D86" s="103" t="n">
        <v>400</v>
      </c>
      <c r="E86" s="104" t="n">
        <v>5</v>
      </c>
      <c r="F86" s="104" t="n">
        <v>2</v>
      </c>
      <c r="G86" s="105" t="n">
        <f aca="false">F86*E86</f>
        <v>10</v>
      </c>
      <c r="H86" s="115"/>
    </row>
    <row r="87" customFormat="false" ht="29.85" hidden="false" customHeight="false" outlineLevel="0" collapsed="false">
      <c r="A87" s="116" t="s">
        <v>1505</v>
      </c>
      <c r="B87" s="101"/>
      <c r="C87" s="102" t="n">
        <v>42736</v>
      </c>
      <c r="D87" s="103" t="n">
        <v>400</v>
      </c>
      <c r="E87" s="104" t="n">
        <v>5</v>
      </c>
      <c r="F87" s="104" t="n">
        <v>3</v>
      </c>
      <c r="G87" s="105" t="n">
        <f aca="false">F87*E87</f>
        <v>15</v>
      </c>
      <c r="H87" s="115"/>
    </row>
    <row r="88" customFormat="false" ht="15.65" hidden="false" customHeight="false" outlineLevel="0" collapsed="false">
      <c r="A88" s="116" t="s">
        <v>316</v>
      </c>
      <c r="B88" s="101"/>
      <c r="C88" s="102" t="n">
        <v>42736</v>
      </c>
      <c r="D88" s="103" t="n">
        <v>550</v>
      </c>
      <c r="E88" s="104" t="n">
        <v>5</v>
      </c>
      <c r="F88" s="104" t="n">
        <v>2</v>
      </c>
      <c r="G88" s="105" t="n">
        <f aca="false">F88*E88</f>
        <v>10</v>
      </c>
      <c r="H88" s="115"/>
    </row>
    <row r="89" customFormat="false" ht="29.85" hidden="false" customHeight="false" outlineLevel="0" collapsed="false">
      <c r="A89" s="116" t="s">
        <v>1506</v>
      </c>
      <c r="B89" s="101"/>
      <c r="C89" s="102" t="n">
        <v>42736</v>
      </c>
      <c r="D89" s="103" t="n">
        <v>300</v>
      </c>
      <c r="E89" s="104" t="n">
        <v>5</v>
      </c>
      <c r="F89" s="104" t="n">
        <v>2</v>
      </c>
      <c r="G89" s="105" t="n">
        <f aca="false">F89*E89</f>
        <v>10</v>
      </c>
      <c r="H89" s="115"/>
    </row>
    <row r="90" customFormat="false" ht="15.65" hidden="false" customHeight="false" outlineLevel="0" collapsed="false">
      <c r="A90" s="116" t="s">
        <v>1507</v>
      </c>
      <c r="B90" s="101"/>
      <c r="C90" s="102" t="n">
        <v>42736</v>
      </c>
      <c r="D90" s="103" t="n">
        <v>260</v>
      </c>
      <c r="E90" s="104" t="n">
        <v>5</v>
      </c>
      <c r="F90" s="104" t="n">
        <v>1</v>
      </c>
      <c r="G90" s="105" t="n">
        <f aca="false">F90*E90</f>
        <v>5</v>
      </c>
      <c r="H90" s="115"/>
    </row>
    <row r="91" customFormat="false" ht="15.65" hidden="false" customHeight="false" outlineLevel="0" collapsed="false">
      <c r="A91" s="116" t="s">
        <v>1508</v>
      </c>
      <c r="B91" s="101"/>
      <c r="C91" s="102" t="n">
        <v>42736</v>
      </c>
      <c r="D91" s="103" t="n">
        <v>260</v>
      </c>
      <c r="E91" s="104" t="n">
        <v>5</v>
      </c>
      <c r="F91" s="104" t="n">
        <v>3</v>
      </c>
      <c r="G91" s="105" t="n">
        <f aca="false">F91*E91</f>
        <v>15</v>
      </c>
      <c r="H91" s="115"/>
    </row>
    <row r="92" customFormat="false" ht="15.65" hidden="false" customHeight="false" outlineLevel="0" collapsed="false">
      <c r="A92" s="116" t="s">
        <v>1509</v>
      </c>
      <c r="B92" s="101"/>
      <c r="C92" s="102" t="n">
        <v>42736</v>
      </c>
      <c r="D92" s="103" t="n">
        <v>260</v>
      </c>
      <c r="E92" s="104" t="n">
        <v>5</v>
      </c>
      <c r="F92" s="104" t="n">
        <v>2</v>
      </c>
      <c r="G92" s="105" t="n">
        <f aca="false">F92*E92</f>
        <v>10</v>
      </c>
      <c r="H92" s="115"/>
    </row>
    <row r="93" customFormat="false" ht="15.65" hidden="false" customHeight="false" outlineLevel="0" collapsed="false">
      <c r="A93" s="116" t="s">
        <v>1510</v>
      </c>
      <c r="B93" s="101"/>
      <c r="C93" s="102" t="s">
        <v>1511</v>
      </c>
      <c r="D93" s="103" t="n">
        <v>1053</v>
      </c>
      <c r="E93" s="104" t="n">
        <v>5</v>
      </c>
      <c r="F93" s="104" t="n">
        <v>3</v>
      </c>
      <c r="G93" s="105" t="n">
        <f aca="false">F93*E93</f>
        <v>15</v>
      </c>
      <c r="H93" s="115"/>
    </row>
    <row r="94" customFormat="false" ht="15.65" hidden="false" customHeight="false" outlineLevel="0" collapsed="false">
      <c r="A94" s="116" t="s">
        <v>1512</v>
      </c>
      <c r="B94" s="101"/>
      <c r="C94" s="102" t="n">
        <v>42736</v>
      </c>
      <c r="D94" s="103" t="n">
        <v>1002</v>
      </c>
      <c r="E94" s="104" t="n">
        <v>5</v>
      </c>
      <c r="F94" s="104" t="n">
        <v>1</v>
      </c>
      <c r="G94" s="105" t="n">
        <f aca="false">F94*E94</f>
        <v>5</v>
      </c>
      <c r="H94" s="115"/>
    </row>
    <row r="95" customFormat="false" ht="15.65" hidden="false" customHeight="false" outlineLevel="0" collapsed="false">
      <c r="A95" s="116" t="s">
        <v>1513</v>
      </c>
      <c r="B95" s="101"/>
      <c r="C95" s="102" t="n">
        <v>42736</v>
      </c>
      <c r="D95" s="103" t="n">
        <v>523</v>
      </c>
      <c r="E95" s="104" t="n">
        <v>5</v>
      </c>
      <c r="F95" s="104" t="n">
        <v>1</v>
      </c>
      <c r="G95" s="105" t="n">
        <f aca="false">F95*E95</f>
        <v>5</v>
      </c>
      <c r="H95" s="115"/>
    </row>
    <row r="96" customFormat="false" ht="15.65" hidden="false" customHeight="false" outlineLevel="0" collapsed="false">
      <c r="A96" s="116" t="s">
        <v>1514</v>
      </c>
      <c r="B96" s="117"/>
      <c r="C96" s="102" t="n">
        <v>42736</v>
      </c>
      <c r="D96" s="103" t="n">
        <v>480</v>
      </c>
      <c r="E96" s="104" t="n">
        <v>5</v>
      </c>
      <c r="F96" s="104" t="n">
        <v>3</v>
      </c>
      <c r="G96" s="105" t="n">
        <f aca="false">F96*E96</f>
        <v>15</v>
      </c>
      <c r="H96" s="115"/>
    </row>
    <row r="97" customFormat="false" ht="15.65" hidden="false" customHeight="false" outlineLevel="0" collapsed="false">
      <c r="A97" s="116" t="s">
        <v>1515</v>
      </c>
      <c r="B97" s="117"/>
      <c r="C97" s="102" t="n">
        <v>42736</v>
      </c>
      <c r="D97" s="103" t="n">
        <v>480</v>
      </c>
      <c r="E97" s="104" t="n">
        <v>5</v>
      </c>
      <c r="F97" s="104" t="n">
        <v>2</v>
      </c>
      <c r="G97" s="105" t="n">
        <f aca="false">F97*E97</f>
        <v>10</v>
      </c>
      <c r="H97" s="115"/>
    </row>
    <row r="98" customFormat="false" ht="29.85" hidden="false" customHeight="false" outlineLevel="0" collapsed="false">
      <c r="A98" s="116" t="s">
        <v>1516</v>
      </c>
      <c r="B98" s="117"/>
      <c r="C98" s="102" t="n">
        <v>42736</v>
      </c>
      <c r="D98" s="103" t="n">
        <v>300</v>
      </c>
      <c r="E98" s="104" t="n">
        <v>5</v>
      </c>
      <c r="F98" s="104" t="n">
        <v>2</v>
      </c>
      <c r="G98" s="105" t="n">
        <f aca="false">F98*E98</f>
        <v>10</v>
      </c>
      <c r="H98" s="115"/>
    </row>
    <row r="99" customFormat="false" ht="15.65" hidden="false" customHeight="false" outlineLevel="0" collapsed="false">
      <c r="A99" s="101" t="s">
        <v>1517</v>
      </c>
      <c r="B99" s="117"/>
      <c r="C99" s="101" t="s">
        <v>1518</v>
      </c>
      <c r="D99" s="101" t="n">
        <v>738</v>
      </c>
      <c r="E99" s="103" t="n">
        <v>5</v>
      </c>
      <c r="F99" s="103" t="n">
        <v>1</v>
      </c>
      <c r="G99" s="105" t="n">
        <f aca="false">F99*E99</f>
        <v>5</v>
      </c>
      <c r="H99" s="115"/>
    </row>
    <row r="100" customFormat="false" ht="15.65" hidden="false" customHeight="false" outlineLevel="0" collapsed="false">
      <c r="A100" s="101" t="s">
        <v>1519</v>
      </c>
      <c r="B100" s="117"/>
      <c r="C100" s="101" t="s">
        <v>1518</v>
      </c>
      <c r="D100" s="101" t="n">
        <v>192</v>
      </c>
      <c r="E100" s="103" t="n">
        <v>5</v>
      </c>
      <c r="F100" s="103" t="n">
        <v>1</v>
      </c>
      <c r="G100" s="105" t="n">
        <f aca="false">F100*E100</f>
        <v>5</v>
      </c>
      <c r="H100" s="115"/>
    </row>
    <row r="101" customFormat="false" ht="15.65" hidden="false" customHeight="false" outlineLevel="0" collapsed="false">
      <c r="A101" s="118" t="s">
        <v>1520</v>
      </c>
      <c r="B101" s="117"/>
      <c r="C101" s="119" t="n">
        <v>42736</v>
      </c>
      <c r="D101" s="99" t="n">
        <v>298</v>
      </c>
      <c r="E101" s="120" t="n">
        <v>5</v>
      </c>
      <c r="F101" s="121" t="n">
        <v>2</v>
      </c>
      <c r="G101" s="105" t="n">
        <f aca="false">F101*E101</f>
        <v>10</v>
      </c>
      <c r="H101" s="115"/>
    </row>
    <row r="102" customFormat="false" ht="15.65" hidden="false" customHeight="false" outlineLevel="0" collapsed="false">
      <c r="A102" s="118" t="s">
        <v>1521</v>
      </c>
      <c r="B102" s="117"/>
      <c r="C102" s="119" t="n">
        <v>42736</v>
      </c>
      <c r="D102" s="99" t="n">
        <v>66</v>
      </c>
      <c r="E102" s="120" t="n">
        <v>5</v>
      </c>
      <c r="F102" s="121" t="n">
        <v>1</v>
      </c>
      <c r="G102" s="105" t="n">
        <f aca="false">F102*E102</f>
        <v>5</v>
      </c>
      <c r="H102" s="115"/>
    </row>
    <row r="103" customFormat="false" ht="15.65" hidden="false" customHeight="false" outlineLevel="0" collapsed="false">
      <c r="A103" s="118" t="s">
        <v>1522</v>
      </c>
      <c r="B103" s="117"/>
      <c r="C103" s="119" t="n">
        <v>42736</v>
      </c>
      <c r="D103" s="99" t="n">
        <v>212</v>
      </c>
      <c r="E103" s="120" t="n">
        <v>5</v>
      </c>
      <c r="F103" s="121" t="n">
        <v>2</v>
      </c>
      <c r="G103" s="105" t="n">
        <f aca="false">F103*E103</f>
        <v>10</v>
      </c>
      <c r="H103" s="115"/>
    </row>
    <row r="104" customFormat="false" ht="15.65" hidden="false" customHeight="false" outlineLevel="0" collapsed="false">
      <c r="A104" s="118" t="s">
        <v>1523</v>
      </c>
      <c r="B104" s="117"/>
      <c r="C104" s="119" t="n">
        <v>42736</v>
      </c>
      <c r="D104" s="99" t="n">
        <v>558</v>
      </c>
      <c r="E104" s="120" t="n">
        <v>5</v>
      </c>
      <c r="F104" s="121" t="n">
        <v>2</v>
      </c>
      <c r="G104" s="105" t="n">
        <f aca="false">F104*E104</f>
        <v>10</v>
      </c>
      <c r="H104" s="115"/>
    </row>
    <row r="105" customFormat="false" ht="29.85" hidden="false" customHeight="false" outlineLevel="0" collapsed="false">
      <c r="A105" s="118" t="s">
        <v>1524</v>
      </c>
      <c r="B105" s="117"/>
      <c r="C105" s="119" t="n">
        <v>42736</v>
      </c>
      <c r="D105" s="99" t="n">
        <v>85</v>
      </c>
      <c r="E105" s="120" t="n">
        <v>5</v>
      </c>
      <c r="F105" s="121" t="n">
        <v>1</v>
      </c>
      <c r="G105" s="105" t="n">
        <f aca="false">F105*E105</f>
        <v>5</v>
      </c>
      <c r="H105" s="115"/>
    </row>
    <row r="106" customFormat="false" ht="15.65" hidden="false" customHeight="false" outlineLevel="0" collapsed="false">
      <c r="A106" s="118" t="s">
        <v>1525</v>
      </c>
      <c r="B106" s="117"/>
      <c r="C106" s="119" t="n">
        <v>42776</v>
      </c>
      <c r="D106" s="99" t="n">
        <v>150</v>
      </c>
      <c r="E106" s="120" t="n">
        <v>5</v>
      </c>
      <c r="F106" s="121" t="n">
        <v>1</v>
      </c>
      <c r="G106" s="105" t="n">
        <f aca="false">F106*E106</f>
        <v>5</v>
      </c>
      <c r="H106" s="115"/>
    </row>
    <row r="107" customFormat="false" ht="15.65" hidden="false" customHeight="false" outlineLevel="0" collapsed="false">
      <c r="A107" s="118" t="s">
        <v>1526</v>
      </c>
      <c r="B107" s="117"/>
      <c r="C107" s="119" t="n">
        <v>42736</v>
      </c>
      <c r="D107" s="99" t="n">
        <v>349</v>
      </c>
      <c r="E107" s="120" t="n">
        <v>5</v>
      </c>
      <c r="F107" s="121" t="n">
        <v>2</v>
      </c>
      <c r="G107" s="105" t="n">
        <f aca="false">F107*E107</f>
        <v>10</v>
      </c>
      <c r="H107" s="115"/>
    </row>
    <row r="108" customFormat="false" ht="15.65" hidden="false" customHeight="false" outlineLevel="0" collapsed="false">
      <c r="A108" s="118" t="s">
        <v>1527</v>
      </c>
      <c r="B108" s="117"/>
      <c r="C108" s="119" t="n">
        <v>42736</v>
      </c>
      <c r="D108" s="99" t="n">
        <v>120</v>
      </c>
      <c r="E108" s="120" t="n">
        <v>5</v>
      </c>
      <c r="F108" s="121" t="n">
        <v>1</v>
      </c>
      <c r="G108" s="105" t="n">
        <f aca="false">F108*E108</f>
        <v>5</v>
      </c>
      <c r="H108" s="115"/>
    </row>
    <row r="109" customFormat="false" ht="15.65" hidden="false" customHeight="false" outlineLevel="0" collapsed="false">
      <c r="A109" s="122" t="s">
        <v>1340</v>
      </c>
      <c r="B109" s="117"/>
      <c r="C109" s="123" t="n">
        <v>42736</v>
      </c>
      <c r="D109" s="124" t="n">
        <v>420</v>
      </c>
      <c r="E109" s="125" t="n">
        <v>5</v>
      </c>
      <c r="F109" s="126" t="n">
        <v>3</v>
      </c>
      <c r="G109" s="105" t="n">
        <f aca="false">F109*E109</f>
        <v>15</v>
      </c>
      <c r="H109" s="115"/>
    </row>
    <row r="110" customFormat="false" ht="15.65" hidden="false" customHeight="false" outlineLevel="0" collapsed="false">
      <c r="A110" s="118" t="s">
        <v>1528</v>
      </c>
      <c r="B110" s="117"/>
      <c r="C110" s="119" t="n">
        <v>42736</v>
      </c>
      <c r="D110" s="99" t="n">
        <v>271</v>
      </c>
      <c r="E110" s="120" t="n">
        <v>5</v>
      </c>
      <c r="F110" s="121" t="n">
        <v>2</v>
      </c>
      <c r="G110" s="105" t="n">
        <f aca="false">F110*E110</f>
        <v>10</v>
      </c>
      <c r="H110" s="115"/>
    </row>
    <row r="111" customFormat="false" ht="15.65" hidden="false" customHeight="false" outlineLevel="0" collapsed="false">
      <c r="A111" s="118" t="s">
        <v>1529</v>
      </c>
      <c r="B111" s="101"/>
      <c r="C111" s="119" t="n">
        <v>42736</v>
      </c>
      <c r="D111" s="99" t="n">
        <v>126</v>
      </c>
      <c r="E111" s="120" t="n">
        <v>5</v>
      </c>
      <c r="F111" s="121" t="n">
        <v>1</v>
      </c>
      <c r="G111" s="105" t="n">
        <f aca="false">F111*E111</f>
        <v>5</v>
      </c>
      <c r="H111" s="115"/>
    </row>
    <row r="112" customFormat="false" ht="15.65" hidden="false" customHeight="false" outlineLevel="0" collapsed="false">
      <c r="A112" s="118" t="s">
        <v>1530</v>
      </c>
      <c r="B112" s="101"/>
      <c r="C112" s="119" t="n">
        <v>42736</v>
      </c>
      <c r="D112" s="99" t="n">
        <v>74</v>
      </c>
      <c r="E112" s="120" t="n">
        <v>5</v>
      </c>
      <c r="F112" s="121" t="n">
        <v>1</v>
      </c>
      <c r="G112" s="105" t="n">
        <f aca="false">F112*E112</f>
        <v>5</v>
      </c>
      <c r="H112" s="115"/>
    </row>
    <row r="113" customFormat="false" ht="15.65" hidden="false" customHeight="false" outlineLevel="0" collapsed="false">
      <c r="A113" s="118" t="s">
        <v>1531</v>
      </c>
      <c r="B113" s="101"/>
      <c r="C113" s="119" t="n">
        <v>42736</v>
      </c>
      <c r="D113" s="99" t="n">
        <v>164</v>
      </c>
      <c r="E113" s="120" t="n">
        <v>5</v>
      </c>
      <c r="F113" s="121" t="n">
        <v>1</v>
      </c>
      <c r="G113" s="105" t="n">
        <f aca="false">F113*E113</f>
        <v>5</v>
      </c>
      <c r="H113" s="115"/>
    </row>
    <row r="114" customFormat="false" ht="15.65" hidden="false" customHeight="false" outlineLevel="0" collapsed="false">
      <c r="A114" s="118" t="s">
        <v>1532</v>
      </c>
      <c r="B114" s="101"/>
      <c r="C114" s="119" t="s">
        <v>1444</v>
      </c>
      <c r="D114" s="99" t="n">
        <v>154</v>
      </c>
      <c r="E114" s="120" t="n">
        <v>5</v>
      </c>
      <c r="F114" s="121" t="n">
        <v>2</v>
      </c>
      <c r="G114" s="105" t="n">
        <f aca="false">F114*E114</f>
        <v>10</v>
      </c>
      <c r="H114" s="115"/>
    </row>
    <row r="115" customFormat="false" ht="15.65" hidden="false" customHeight="false" outlineLevel="0" collapsed="false">
      <c r="A115" s="118" t="s">
        <v>1533</v>
      </c>
      <c r="B115" s="101"/>
      <c r="C115" s="119" t="s">
        <v>1444</v>
      </c>
      <c r="D115" s="99" t="n">
        <v>81</v>
      </c>
      <c r="E115" s="120" t="n">
        <v>5</v>
      </c>
      <c r="F115" s="121" t="n">
        <v>1</v>
      </c>
      <c r="G115" s="105" t="n">
        <f aca="false">F115*E115</f>
        <v>5</v>
      </c>
      <c r="H115" s="115"/>
    </row>
    <row r="116" customFormat="false" ht="29.85" hidden="false" customHeight="false" outlineLevel="0" collapsed="false">
      <c r="A116" s="118" t="s">
        <v>1534</v>
      </c>
      <c r="B116" s="101"/>
      <c r="C116" s="119" t="n">
        <v>42736</v>
      </c>
      <c r="D116" s="99" t="n">
        <v>125</v>
      </c>
      <c r="E116" s="120" t="n">
        <v>5</v>
      </c>
      <c r="F116" s="121" t="n">
        <v>1</v>
      </c>
      <c r="G116" s="105" t="n">
        <f aca="false">F116*E116</f>
        <v>5</v>
      </c>
      <c r="H116" s="115"/>
    </row>
    <row r="117" customFormat="false" ht="15.65" hidden="false" customHeight="false" outlineLevel="0" collapsed="false">
      <c r="A117" s="118" t="s">
        <v>1535</v>
      </c>
      <c r="B117" s="101"/>
      <c r="C117" s="119" t="n">
        <v>42736</v>
      </c>
      <c r="D117" s="99" t="n">
        <v>543</v>
      </c>
      <c r="E117" s="120" t="n">
        <v>5</v>
      </c>
      <c r="F117" s="121" t="n">
        <v>4</v>
      </c>
      <c r="G117" s="105" t="n">
        <f aca="false">F117*E117</f>
        <v>20</v>
      </c>
      <c r="H117" s="115"/>
    </row>
    <row r="118" customFormat="false" ht="15.65" hidden="false" customHeight="false" outlineLevel="0" collapsed="false">
      <c r="A118" s="118" t="s">
        <v>1536</v>
      </c>
      <c r="B118" s="101"/>
      <c r="C118" s="119" t="s">
        <v>1444</v>
      </c>
      <c r="D118" s="99" t="n">
        <v>314</v>
      </c>
      <c r="E118" s="120" t="n">
        <v>5</v>
      </c>
      <c r="F118" s="121" t="n">
        <v>1</v>
      </c>
      <c r="G118" s="105" t="n">
        <f aca="false">F118*E118</f>
        <v>5</v>
      </c>
      <c r="H118" s="115"/>
    </row>
    <row r="119" customFormat="false" ht="15.65" hidden="false" customHeight="false" outlineLevel="0" collapsed="false">
      <c r="A119" s="127" t="s">
        <v>381</v>
      </c>
      <c r="B119" s="101"/>
      <c r="C119" s="119" t="s">
        <v>1444</v>
      </c>
      <c r="D119" s="99" t="n">
        <v>1410</v>
      </c>
      <c r="E119" s="120" t="n">
        <v>5</v>
      </c>
      <c r="F119" s="121" t="n">
        <v>2</v>
      </c>
      <c r="G119" s="105" t="n">
        <f aca="false">F119*E119</f>
        <v>10</v>
      </c>
      <c r="H119" s="115"/>
    </row>
    <row r="120" customFormat="false" ht="29.85" hidden="false" customHeight="false" outlineLevel="0" collapsed="false">
      <c r="A120" s="118" t="s">
        <v>1537</v>
      </c>
      <c r="B120" s="101"/>
      <c r="C120" s="119" t="n">
        <v>42736</v>
      </c>
      <c r="D120" s="99" t="n">
        <v>260</v>
      </c>
      <c r="E120" s="120" t="n">
        <v>5</v>
      </c>
      <c r="F120" s="121" t="n">
        <v>3.5</v>
      </c>
      <c r="G120" s="105" t="n">
        <f aca="false">F120*E120</f>
        <v>17.5</v>
      </c>
      <c r="H120" s="115"/>
    </row>
    <row r="121" customFormat="false" ht="15.65" hidden="false" customHeight="false" outlineLevel="0" collapsed="false">
      <c r="A121" s="100" t="s">
        <v>1538</v>
      </c>
      <c r="B121" s="101"/>
      <c r="C121" s="119" t="s">
        <v>1444</v>
      </c>
      <c r="D121" s="99" t="n">
        <v>602</v>
      </c>
      <c r="E121" s="120" t="n">
        <v>5</v>
      </c>
      <c r="F121" s="121" t="n">
        <v>2</v>
      </c>
      <c r="G121" s="105" t="n">
        <f aca="false">F121*E121</f>
        <v>10</v>
      </c>
      <c r="H121" s="115"/>
    </row>
    <row r="122" customFormat="false" ht="15.65" hidden="false" customHeight="false" outlineLevel="0" collapsed="false">
      <c r="A122" s="127" t="s">
        <v>1539</v>
      </c>
      <c r="B122" s="101"/>
      <c r="C122" s="119" t="s">
        <v>1444</v>
      </c>
      <c r="D122" s="99" t="n">
        <v>248</v>
      </c>
      <c r="E122" s="120" t="n">
        <v>5</v>
      </c>
      <c r="F122" s="121" t="n">
        <v>2</v>
      </c>
      <c r="G122" s="105" t="n">
        <f aca="false">F122*E122</f>
        <v>10</v>
      </c>
      <c r="H122" s="115"/>
    </row>
    <row r="123" customFormat="false" ht="15.65" hidden="false" customHeight="false" outlineLevel="0" collapsed="false">
      <c r="A123" s="118" t="s">
        <v>1540</v>
      </c>
      <c r="B123" s="101"/>
      <c r="C123" s="119" t="n">
        <v>42736</v>
      </c>
      <c r="D123" s="99" t="n">
        <v>96</v>
      </c>
      <c r="E123" s="120" t="n">
        <v>5</v>
      </c>
      <c r="F123" s="121" t="n">
        <v>1</v>
      </c>
      <c r="G123" s="105" t="n">
        <f aca="false">F123*E123</f>
        <v>5</v>
      </c>
      <c r="H123" s="115"/>
    </row>
    <row r="124" customFormat="false" ht="29.85" hidden="false" customHeight="false" outlineLevel="0" collapsed="false">
      <c r="A124" s="118" t="s">
        <v>1541</v>
      </c>
      <c r="B124" s="101"/>
      <c r="C124" s="119" t="n">
        <v>42736</v>
      </c>
      <c r="D124" s="99" t="n">
        <f aca="false">96+55</f>
        <v>151</v>
      </c>
      <c r="E124" s="120" t="n">
        <v>5</v>
      </c>
      <c r="F124" s="121" t="n">
        <v>2.5</v>
      </c>
      <c r="G124" s="105" t="n">
        <f aca="false">F124*E124</f>
        <v>12.5</v>
      </c>
      <c r="H124" s="115"/>
    </row>
    <row r="125" customFormat="false" ht="15.65" hidden="false" customHeight="false" outlineLevel="0" collapsed="false">
      <c r="A125" s="118" t="s">
        <v>1542</v>
      </c>
      <c r="B125" s="101"/>
      <c r="C125" s="119" t="n">
        <v>42736</v>
      </c>
      <c r="D125" s="99" t="n">
        <v>175</v>
      </c>
      <c r="E125" s="120" t="n">
        <v>5</v>
      </c>
      <c r="F125" s="121" t="n">
        <v>2</v>
      </c>
      <c r="G125" s="105" t="n">
        <f aca="false">F125*E125</f>
        <v>10</v>
      </c>
      <c r="H125" s="115"/>
    </row>
    <row r="126" customFormat="false" ht="15.65" hidden="false" customHeight="false" outlineLevel="0" collapsed="false">
      <c r="A126" s="118" t="s">
        <v>1543</v>
      </c>
      <c r="B126" s="101"/>
      <c r="C126" s="119" t="n">
        <v>42736</v>
      </c>
      <c r="D126" s="99" t="n">
        <v>735</v>
      </c>
      <c r="E126" s="120" t="n">
        <v>5</v>
      </c>
      <c r="F126" s="121" t="n">
        <v>2</v>
      </c>
      <c r="G126" s="105" t="n">
        <f aca="false">F126*E126</f>
        <v>10</v>
      </c>
      <c r="H126" s="115"/>
    </row>
    <row r="127" customFormat="false" ht="15.65" hidden="false" customHeight="false" outlineLevel="0" collapsed="false">
      <c r="A127" s="118" t="s">
        <v>1544</v>
      </c>
      <c r="B127" s="101"/>
      <c r="C127" s="119" t="n">
        <v>42736</v>
      </c>
      <c r="D127" s="99" t="n">
        <v>125</v>
      </c>
      <c r="E127" s="120" t="n">
        <v>5</v>
      </c>
      <c r="F127" s="121" t="n">
        <v>1</v>
      </c>
      <c r="G127" s="105" t="n">
        <f aca="false">F127*E127</f>
        <v>5</v>
      </c>
      <c r="H127" s="115"/>
    </row>
    <row r="128" customFormat="false" ht="15.65" hidden="false" customHeight="false" outlineLevel="0" collapsed="false">
      <c r="A128" s="118" t="s">
        <v>1545</v>
      </c>
      <c r="B128" s="101"/>
      <c r="C128" s="119" t="n">
        <v>42736</v>
      </c>
      <c r="D128" s="99" t="n">
        <v>188</v>
      </c>
      <c r="E128" s="120" t="n">
        <v>5</v>
      </c>
      <c r="F128" s="121" t="n">
        <v>2</v>
      </c>
      <c r="G128" s="105" t="n">
        <f aca="false">F128*E128</f>
        <v>10</v>
      </c>
      <c r="H128" s="115"/>
    </row>
    <row r="129" customFormat="false" ht="15.65" hidden="false" customHeight="false" outlineLevel="0" collapsed="false">
      <c r="A129" s="118" t="s">
        <v>1546</v>
      </c>
      <c r="B129" s="101"/>
      <c r="C129" s="119" t="n">
        <v>42736</v>
      </c>
      <c r="D129" s="99" t="n">
        <v>587</v>
      </c>
      <c r="E129" s="120" t="n">
        <v>5</v>
      </c>
      <c r="F129" s="121" t="n">
        <v>2</v>
      </c>
      <c r="G129" s="105" t="n">
        <f aca="false">F129*E129</f>
        <v>10</v>
      </c>
      <c r="H129" s="115"/>
    </row>
    <row r="130" customFormat="false" ht="15.65" hidden="false" customHeight="false" outlineLevel="0" collapsed="false">
      <c r="A130" s="118" t="s">
        <v>1547</v>
      </c>
      <c r="B130" s="101"/>
      <c r="C130" s="119" t="n">
        <v>42736</v>
      </c>
      <c r="D130" s="99" t="n">
        <v>774</v>
      </c>
      <c r="E130" s="120" t="n">
        <v>5</v>
      </c>
      <c r="F130" s="121" t="n">
        <v>2</v>
      </c>
      <c r="G130" s="105" t="n">
        <f aca="false">F130*E130</f>
        <v>10</v>
      </c>
      <c r="H130" s="115"/>
    </row>
    <row r="131" customFormat="false" ht="15.65" hidden="false" customHeight="false" outlineLevel="0" collapsed="false">
      <c r="A131" s="118" t="s">
        <v>1548</v>
      </c>
      <c r="B131" s="101"/>
      <c r="C131" s="119" t="n">
        <v>42736</v>
      </c>
      <c r="D131" s="99" t="n">
        <v>73</v>
      </c>
      <c r="E131" s="120" t="n">
        <v>5</v>
      </c>
      <c r="F131" s="121" t="n">
        <v>0.5</v>
      </c>
      <c r="G131" s="105" t="n">
        <f aca="false">F131*E131</f>
        <v>2.5</v>
      </c>
      <c r="H131" s="115"/>
    </row>
    <row r="132" customFormat="false" ht="15.65" hidden="false" customHeight="false" outlineLevel="0" collapsed="false">
      <c r="A132" s="118" t="s">
        <v>1340</v>
      </c>
      <c r="B132" s="101"/>
      <c r="C132" s="119" t="n">
        <v>42776</v>
      </c>
      <c r="D132" s="99" t="n">
        <v>140</v>
      </c>
      <c r="E132" s="120" t="n">
        <v>5</v>
      </c>
      <c r="F132" s="121" t="n">
        <v>1</v>
      </c>
      <c r="G132" s="105" t="n">
        <f aca="false">F132*E132</f>
        <v>5</v>
      </c>
      <c r="H132" s="115"/>
    </row>
    <row r="133" customFormat="false" ht="15.65" hidden="false" customHeight="false" outlineLevel="0" collapsed="false">
      <c r="A133" s="127" t="s">
        <v>1549</v>
      </c>
      <c r="B133" s="101"/>
      <c r="C133" s="119" t="n">
        <v>42776</v>
      </c>
      <c r="D133" s="99" t="n">
        <v>329</v>
      </c>
      <c r="E133" s="120" t="n">
        <v>5</v>
      </c>
      <c r="F133" s="121" t="n">
        <v>1</v>
      </c>
      <c r="G133" s="105" t="n">
        <f aca="false">F133*E133</f>
        <v>5</v>
      </c>
      <c r="H133" s="115"/>
    </row>
    <row r="134" customFormat="false" ht="15.65" hidden="false" customHeight="false" outlineLevel="0" collapsed="false">
      <c r="A134" s="118" t="s">
        <v>1550</v>
      </c>
      <c r="B134" s="101"/>
      <c r="C134" s="119" t="n">
        <v>42736</v>
      </c>
      <c r="D134" s="99" t="n">
        <v>224</v>
      </c>
      <c r="E134" s="120" t="n">
        <v>5</v>
      </c>
      <c r="F134" s="121" t="n">
        <v>2</v>
      </c>
      <c r="G134" s="105" t="n">
        <f aca="false">F134*E134</f>
        <v>10</v>
      </c>
      <c r="H134" s="115"/>
    </row>
    <row r="135" customFormat="false" ht="15.65" hidden="false" customHeight="false" outlineLevel="0" collapsed="false">
      <c r="A135" s="118" t="s">
        <v>1551</v>
      </c>
      <c r="B135" s="101"/>
      <c r="C135" s="119" t="n">
        <v>42736</v>
      </c>
      <c r="D135" s="99" t="n">
        <v>410</v>
      </c>
      <c r="E135" s="120" t="n">
        <v>5</v>
      </c>
      <c r="F135" s="121" t="n">
        <v>2</v>
      </c>
      <c r="G135" s="105" t="n">
        <f aca="false">F135*E135</f>
        <v>10</v>
      </c>
      <c r="H135" s="115"/>
    </row>
    <row r="136" customFormat="false" ht="15.65" hidden="false" customHeight="false" outlineLevel="0" collapsed="false">
      <c r="A136" s="118" t="s">
        <v>1552</v>
      </c>
      <c r="B136" s="101"/>
      <c r="C136" s="119" t="n">
        <v>42736</v>
      </c>
      <c r="D136" s="99" t="n">
        <v>240</v>
      </c>
      <c r="E136" s="120" t="n">
        <v>5</v>
      </c>
      <c r="F136" s="121" t="n">
        <v>1</v>
      </c>
      <c r="G136" s="105" t="n">
        <f aca="false">F136*E136</f>
        <v>5</v>
      </c>
      <c r="H136" s="115"/>
    </row>
    <row r="137" customFormat="false" ht="15.65" hidden="false" customHeight="false" outlineLevel="0" collapsed="false">
      <c r="A137" s="118" t="s">
        <v>1553</v>
      </c>
      <c r="B137" s="101"/>
      <c r="C137" s="119" t="n">
        <v>42736</v>
      </c>
      <c r="D137" s="99" t="n">
        <v>240</v>
      </c>
      <c r="E137" s="120" t="n">
        <v>5</v>
      </c>
      <c r="F137" s="121" t="n">
        <v>2</v>
      </c>
      <c r="G137" s="105" t="n">
        <f aca="false">F137*E137</f>
        <v>10</v>
      </c>
      <c r="H137" s="115"/>
    </row>
    <row r="138" customFormat="false" ht="15.65" hidden="false" customHeight="false" outlineLevel="0" collapsed="false">
      <c r="A138" s="118" t="s">
        <v>1554</v>
      </c>
      <c r="B138" s="101"/>
      <c r="C138" s="119" t="n">
        <v>42737</v>
      </c>
      <c r="D138" s="99" t="n">
        <v>153</v>
      </c>
      <c r="E138" s="120" t="n">
        <v>5</v>
      </c>
      <c r="F138" s="121" t="n">
        <v>1</v>
      </c>
      <c r="G138" s="105" t="n">
        <f aca="false">F138*E138</f>
        <v>5</v>
      </c>
      <c r="H138" s="115"/>
    </row>
    <row r="139" customFormat="false" ht="15.65" hidden="false" customHeight="false" outlineLevel="0" collapsed="false">
      <c r="A139" s="127" t="s">
        <v>1555</v>
      </c>
      <c r="B139" s="101"/>
      <c r="C139" s="119" t="n">
        <v>42738</v>
      </c>
      <c r="D139" s="99" t="n">
        <v>351</v>
      </c>
      <c r="E139" s="120" t="n">
        <v>5</v>
      </c>
      <c r="F139" s="121" t="n">
        <v>1</v>
      </c>
      <c r="G139" s="105" t="n">
        <f aca="false">F139*E139</f>
        <v>5</v>
      </c>
      <c r="H139" s="115"/>
    </row>
    <row r="140" customFormat="false" ht="15.65" hidden="false" customHeight="false" outlineLevel="0" collapsed="false">
      <c r="A140" s="118" t="s">
        <v>1556</v>
      </c>
      <c r="B140" s="101"/>
      <c r="C140" s="119" t="n">
        <v>42738</v>
      </c>
      <c r="D140" s="99" t="n">
        <v>137</v>
      </c>
      <c r="E140" s="120" t="n">
        <v>5</v>
      </c>
      <c r="F140" s="121" t="n">
        <v>1</v>
      </c>
      <c r="G140" s="105" t="n">
        <f aca="false">F140*E140</f>
        <v>5</v>
      </c>
      <c r="H140" s="115"/>
    </row>
    <row r="141" customFormat="false" ht="29.85" hidden="false" customHeight="false" outlineLevel="0" collapsed="false">
      <c r="A141" s="118" t="s">
        <v>1557</v>
      </c>
      <c r="B141" s="101"/>
      <c r="C141" s="119" t="n">
        <v>42736</v>
      </c>
      <c r="D141" s="99" t="n">
        <v>100</v>
      </c>
      <c r="E141" s="120" t="n">
        <v>5</v>
      </c>
      <c r="F141" s="121" t="n">
        <v>2</v>
      </c>
      <c r="G141" s="105" t="n">
        <f aca="false">F141*E141</f>
        <v>10</v>
      </c>
      <c r="H141" s="115"/>
    </row>
    <row r="142" customFormat="false" ht="29.85" hidden="false" customHeight="false" outlineLevel="0" collapsed="false">
      <c r="A142" s="118" t="s">
        <v>1558</v>
      </c>
      <c r="B142" s="101"/>
      <c r="C142" s="119" t="n">
        <v>42736</v>
      </c>
      <c r="D142" s="99" t="n">
        <v>200</v>
      </c>
      <c r="E142" s="120" t="n">
        <v>5</v>
      </c>
      <c r="F142" s="121" t="n">
        <v>3</v>
      </c>
      <c r="G142" s="105" t="n">
        <f aca="false">F142*E142</f>
        <v>15</v>
      </c>
      <c r="H142" s="115"/>
    </row>
    <row r="143" customFormat="false" ht="15.65" hidden="false" customHeight="false" outlineLevel="0" collapsed="false">
      <c r="A143" s="118" t="s">
        <v>1544</v>
      </c>
      <c r="B143" s="101"/>
      <c r="C143" s="119" t="n">
        <v>42736</v>
      </c>
      <c r="D143" s="99" t="n">
        <v>100</v>
      </c>
      <c r="E143" s="120" t="n">
        <v>5</v>
      </c>
      <c r="F143" s="121" t="n">
        <v>1</v>
      </c>
      <c r="G143" s="105" t="n">
        <f aca="false">F143*E143</f>
        <v>5</v>
      </c>
      <c r="H143" s="115"/>
    </row>
    <row r="144" customFormat="false" ht="15.65" hidden="false" customHeight="false" outlineLevel="0" collapsed="false">
      <c r="A144" s="127" t="s">
        <v>1559</v>
      </c>
      <c r="B144" s="101"/>
      <c r="C144" s="119" t="n">
        <v>42737</v>
      </c>
      <c r="D144" s="128" t="n">
        <v>233</v>
      </c>
      <c r="E144" s="120" t="n">
        <v>5</v>
      </c>
      <c r="F144" s="121" t="n">
        <v>2</v>
      </c>
      <c r="G144" s="105" t="n">
        <f aca="false">F144*E144</f>
        <v>10</v>
      </c>
      <c r="H144" s="115"/>
    </row>
    <row r="145" customFormat="false" ht="15.65" hidden="false" customHeight="false" outlineLevel="0" collapsed="false">
      <c r="A145" s="127" t="s">
        <v>1560</v>
      </c>
      <c r="B145" s="101"/>
      <c r="C145" s="119" t="n">
        <v>42737</v>
      </c>
      <c r="D145" s="128" t="n">
        <v>141</v>
      </c>
      <c r="E145" s="120" t="n">
        <v>5</v>
      </c>
      <c r="F145" s="121" t="n">
        <v>1</v>
      </c>
      <c r="G145" s="105" t="n">
        <f aca="false">F145*E145</f>
        <v>5</v>
      </c>
      <c r="H145" s="115"/>
    </row>
    <row r="146" customFormat="false" ht="15.65" hidden="false" customHeight="false" outlineLevel="0" collapsed="false">
      <c r="A146" s="118" t="s">
        <v>1561</v>
      </c>
      <c r="B146" s="101"/>
      <c r="C146" s="119" t="n">
        <v>42736</v>
      </c>
      <c r="D146" s="99" t="n">
        <v>396</v>
      </c>
      <c r="E146" s="120" t="n">
        <v>5</v>
      </c>
      <c r="F146" s="121" t="n">
        <v>2</v>
      </c>
      <c r="G146" s="105" t="n">
        <f aca="false">F146*E146</f>
        <v>10</v>
      </c>
      <c r="H146" s="115"/>
    </row>
    <row r="147" customFormat="false" ht="15.65" hidden="false" customHeight="false" outlineLevel="0" collapsed="false">
      <c r="A147" s="118" t="s">
        <v>1562</v>
      </c>
      <c r="B147" s="101"/>
      <c r="C147" s="119" t="n">
        <v>42736</v>
      </c>
      <c r="D147" s="99" t="n">
        <v>113</v>
      </c>
      <c r="E147" s="120" t="n">
        <v>5</v>
      </c>
      <c r="F147" s="121" t="n">
        <v>1.5</v>
      </c>
      <c r="G147" s="105" t="n">
        <f aca="false">F147*E147</f>
        <v>7.5</v>
      </c>
      <c r="H147" s="115"/>
    </row>
    <row r="148" customFormat="false" ht="15.65" hidden="false" customHeight="false" outlineLevel="0" collapsed="false">
      <c r="A148" s="118" t="s">
        <v>1563</v>
      </c>
      <c r="B148" s="102" t="s">
        <v>1564</v>
      </c>
      <c r="C148" s="102" t="s">
        <v>1564</v>
      </c>
      <c r="D148" s="103" t="n">
        <v>326</v>
      </c>
      <c r="E148" s="104" t="n">
        <v>5</v>
      </c>
      <c r="F148" s="104" t="n">
        <v>3</v>
      </c>
      <c r="G148" s="105" t="n">
        <v>15</v>
      </c>
      <c r="H148" s="115"/>
    </row>
    <row r="149" customFormat="false" ht="15.65" hidden="false" customHeight="false" outlineLevel="0" collapsed="false">
      <c r="A149" s="101" t="s">
        <v>1565</v>
      </c>
      <c r="B149" s="102" t="s">
        <v>1566</v>
      </c>
      <c r="C149" s="102" t="s">
        <v>1566</v>
      </c>
      <c r="D149" s="103" t="n">
        <v>315</v>
      </c>
      <c r="E149" s="104" t="n">
        <v>5</v>
      </c>
      <c r="F149" s="104" t="n">
        <v>2</v>
      </c>
      <c r="G149" s="105" t="n">
        <v>10</v>
      </c>
      <c r="H149" s="115"/>
    </row>
    <row r="150" customFormat="false" ht="15" hidden="false" customHeight="false" outlineLevel="0" collapsed="false">
      <c r="A150" s="101" t="s">
        <v>1567</v>
      </c>
      <c r="B150" s="101" t="s">
        <v>1568</v>
      </c>
      <c r="C150" s="101" t="s">
        <v>1568</v>
      </c>
      <c r="D150" s="101" t="n">
        <v>135</v>
      </c>
      <c r="E150" s="104" t="n">
        <v>5</v>
      </c>
      <c r="F150" s="103" t="n">
        <v>1</v>
      </c>
      <c r="G150" s="103" t="n">
        <v>5</v>
      </c>
      <c r="H150" s="115"/>
    </row>
    <row r="151" customFormat="false" ht="15" hidden="false" customHeight="false" outlineLevel="0" collapsed="false">
      <c r="A151" s="101" t="s">
        <v>1569</v>
      </c>
      <c r="B151" s="101" t="s">
        <v>1568</v>
      </c>
      <c r="C151" s="101" t="s">
        <v>1568</v>
      </c>
      <c r="D151" s="101" t="n">
        <v>750</v>
      </c>
      <c r="E151" s="104" t="n">
        <v>5</v>
      </c>
      <c r="F151" s="103" t="n">
        <v>2</v>
      </c>
      <c r="G151" s="103" t="n">
        <v>5</v>
      </c>
      <c r="H151" s="115"/>
    </row>
    <row r="152" customFormat="false" ht="15" hidden="false" customHeight="false" outlineLevel="0" collapsed="false">
      <c r="A152" s="101" t="s">
        <v>1570</v>
      </c>
      <c r="B152" s="101" t="s">
        <v>1568</v>
      </c>
      <c r="C152" s="101" t="s">
        <v>1568</v>
      </c>
      <c r="D152" s="101" t="n">
        <v>541</v>
      </c>
      <c r="E152" s="104" t="n">
        <v>5</v>
      </c>
      <c r="F152" s="103" t="n">
        <v>1</v>
      </c>
      <c r="G152" s="103" t="n">
        <v>5</v>
      </c>
      <c r="H152" s="115"/>
    </row>
    <row r="153" customFormat="false" ht="15" hidden="false" customHeight="false" outlineLevel="0" collapsed="false">
      <c r="A153" s="101" t="s">
        <v>1571</v>
      </c>
      <c r="B153" s="102"/>
      <c r="C153" s="102"/>
      <c r="D153" s="103" t="s">
        <v>1572</v>
      </c>
      <c r="E153" s="104" t="n">
        <v>5</v>
      </c>
      <c r="F153" s="104"/>
      <c r="G153" s="105"/>
    </row>
    <row r="154" customFormat="false" ht="15" hidden="false" customHeight="false" outlineLevel="0" collapsed="false">
      <c r="A154" s="101" t="s">
        <v>1573</v>
      </c>
      <c r="B154" s="102"/>
      <c r="C154" s="102"/>
      <c r="D154" s="103" t="s">
        <v>1572</v>
      </c>
      <c r="E154" s="104" t="n">
        <v>5</v>
      </c>
      <c r="F154" s="104"/>
      <c r="G154" s="105"/>
    </row>
    <row r="155" customFormat="false" ht="15.65" hidden="false" customHeight="false" outlineLevel="0" collapsed="false">
      <c r="A155" s="101" t="s">
        <v>1458</v>
      </c>
      <c r="B155" s="102" t="s">
        <v>1566</v>
      </c>
      <c r="C155" s="102" t="s">
        <v>1566</v>
      </c>
      <c r="D155" s="103" t="n">
        <v>132</v>
      </c>
      <c r="E155" s="104" t="n">
        <v>5</v>
      </c>
      <c r="F155" s="104" t="n">
        <v>1</v>
      </c>
      <c r="G155" s="105" t="n">
        <v>5</v>
      </c>
    </row>
    <row r="156" customFormat="false" ht="15.65" hidden="false" customHeight="false" outlineLevel="0" collapsed="false">
      <c r="A156" s="101" t="s">
        <v>1574</v>
      </c>
      <c r="B156" s="102" t="s">
        <v>1575</v>
      </c>
      <c r="C156" s="102" t="s">
        <v>1575</v>
      </c>
      <c r="D156" s="103" t="n">
        <v>250</v>
      </c>
      <c r="E156" s="104" t="n">
        <v>5</v>
      </c>
      <c r="F156" s="104" t="n">
        <v>2</v>
      </c>
      <c r="G156" s="105" t="n">
        <v>10</v>
      </c>
    </row>
    <row r="157" customFormat="false" ht="15.65" hidden="false" customHeight="false" outlineLevel="0" collapsed="false">
      <c r="A157" s="101" t="s">
        <v>1576</v>
      </c>
      <c r="B157" s="102" t="s">
        <v>1566</v>
      </c>
      <c r="C157" s="102" t="s">
        <v>1566</v>
      </c>
      <c r="D157" s="103" t="n">
        <v>256</v>
      </c>
      <c r="E157" s="104" t="n">
        <v>5</v>
      </c>
      <c r="F157" s="104" t="n">
        <v>2</v>
      </c>
      <c r="G157" s="105" t="n">
        <v>10</v>
      </c>
    </row>
    <row r="158" customFormat="false" ht="15" hidden="false" customHeight="false" outlineLevel="0" collapsed="false">
      <c r="A158" s="101" t="s">
        <v>1577</v>
      </c>
      <c r="B158" s="101" t="s">
        <v>1568</v>
      </c>
      <c r="C158" s="101" t="s">
        <v>1568</v>
      </c>
      <c r="D158" s="101" t="n">
        <v>441</v>
      </c>
      <c r="E158" s="103" t="n">
        <v>5</v>
      </c>
      <c r="F158" s="103" t="n">
        <v>1</v>
      </c>
      <c r="G158" s="103" t="n">
        <v>5</v>
      </c>
    </row>
    <row r="159" customFormat="false" ht="15.65" hidden="false" customHeight="false" outlineLevel="0" collapsed="false">
      <c r="A159" s="118" t="s">
        <v>1578</v>
      </c>
      <c r="B159" s="102" t="s">
        <v>1579</v>
      </c>
      <c r="C159" s="102" t="s">
        <v>1579</v>
      </c>
      <c r="D159" s="103" t="n">
        <v>180</v>
      </c>
      <c r="E159" s="104" t="n">
        <v>5</v>
      </c>
      <c r="F159" s="104" t="n">
        <v>6</v>
      </c>
      <c r="G159" s="105" t="n">
        <v>30</v>
      </c>
    </row>
    <row r="160" customFormat="false" ht="15.65" hidden="false" customHeight="false" outlineLevel="0" collapsed="false">
      <c r="A160" s="101" t="s">
        <v>1580</v>
      </c>
      <c r="B160" s="102" t="s">
        <v>1581</v>
      </c>
      <c r="C160" s="102" t="s">
        <v>1581</v>
      </c>
      <c r="D160" s="103" t="n">
        <v>172</v>
      </c>
      <c r="E160" s="104" t="n">
        <v>5</v>
      </c>
      <c r="F160" s="104" t="n">
        <v>1</v>
      </c>
      <c r="G160" s="105" t="n">
        <v>5</v>
      </c>
    </row>
    <row r="161" customFormat="false" ht="15.65" hidden="false" customHeight="false" outlineLevel="0" collapsed="false">
      <c r="A161" s="118" t="s">
        <v>1582</v>
      </c>
      <c r="B161" s="102" t="s">
        <v>1583</v>
      </c>
      <c r="C161" s="102" t="s">
        <v>1583</v>
      </c>
      <c r="D161" s="103" t="n">
        <v>320</v>
      </c>
      <c r="E161" s="104" t="n">
        <v>5</v>
      </c>
      <c r="F161" s="104" t="n">
        <v>1</v>
      </c>
      <c r="G161" s="105" t="n">
        <v>2.5</v>
      </c>
    </row>
    <row r="162" customFormat="false" ht="15.65" hidden="false" customHeight="false" outlineLevel="0" collapsed="false">
      <c r="A162" s="101" t="s">
        <v>1584</v>
      </c>
      <c r="B162" s="101" t="s">
        <v>1585</v>
      </c>
      <c r="C162" s="101" t="s">
        <v>1585</v>
      </c>
      <c r="D162" s="103" t="n">
        <v>70</v>
      </c>
      <c r="E162" s="104" t="n">
        <v>5</v>
      </c>
      <c r="F162" s="103" t="n">
        <v>1</v>
      </c>
      <c r="G162" s="105" t="n">
        <v>2.5</v>
      </c>
    </row>
    <row r="163" customFormat="false" ht="15.65" hidden="false" customHeight="false" outlineLevel="0" collapsed="false">
      <c r="A163" s="101" t="s">
        <v>1586</v>
      </c>
      <c r="B163" s="101" t="s">
        <v>1585</v>
      </c>
      <c r="C163" s="101" t="s">
        <v>1585</v>
      </c>
      <c r="D163" s="103" t="n">
        <v>74</v>
      </c>
      <c r="E163" s="104" t="n">
        <v>5</v>
      </c>
      <c r="F163" s="103" t="n">
        <v>1</v>
      </c>
      <c r="G163" s="105" t="n">
        <v>2.5</v>
      </c>
    </row>
    <row r="164" customFormat="false" ht="15.65" hidden="false" customHeight="false" outlineLevel="0" collapsed="false">
      <c r="A164" s="101" t="s">
        <v>1587</v>
      </c>
      <c r="B164" s="101" t="s">
        <v>1585</v>
      </c>
      <c r="C164" s="101" t="s">
        <v>1585</v>
      </c>
      <c r="D164" s="103" t="n">
        <v>331</v>
      </c>
      <c r="E164" s="104" t="n">
        <v>5</v>
      </c>
      <c r="F164" s="103" t="n">
        <v>2</v>
      </c>
      <c r="G164" s="105" t="n">
        <v>10</v>
      </c>
    </row>
    <row r="165" customFormat="false" ht="15.65" hidden="false" customHeight="false" outlineLevel="0" collapsed="false">
      <c r="A165" s="118" t="s">
        <v>1588</v>
      </c>
      <c r="B165" s="102" t="s">
        <v>1589</v>
      </c>
      <c r="C165" s="102" t="s">
        <v>1589</v>
      </c>
      <c r="D165" s="103" t="n">
        <v>641</v>
      </c>
      <c r="E165" s="104" t="n">
        <v>5</v>
      </c>
      <c r="F165" s="104" t="n">
        <v>6</v>
      </c>
      <c r="G165" s="105" t="n">
        <v>25</v>
      </c>
    </row>
    <row r="166" customFormat="false" ht="15.65" hidden="false" customHeight="false" outlineLevel="0" collapsed="false">
      <c r="A166" s="118" t="s">
        <v>1590</v>
      </c>
      <c r="B166" s="102" t="s">
        <v>1589</v>
      </c>
      <c r="C166" s="102" t="s">
        <v>1589</v>
      </c>
      <c r="D166" s="103" t="n">
        <v>256</v>
      </c>
      <c r="E166" s="104" t="n">
        <v>5</v>
      </c>
      <c r="F166" s="104" t="n">
        <v>2</v>
      </c>
      <c r="G166" s="105" t="n">
        <v>10</v>
      </c>
    </row>
    <row r="167" customFormat="false" ht="15.65" hidden="false" customHeight="false" outlineLevel="0" collapsed="false">
      <c r="A167" s="101" t="s">
        <v>1591</v>
      </c>
      <c r="B167" s="102" t="s">
        <v>1592</v>
      </c>
      <c r="C167" s="102" t="s">
        <v>1592</v>
      </c>
      <c r="D167" s="103" t="n">
        <v>264</v>
      </c>
      <c r="E167" s="104" t="n">
        <v>5</v>
      </c>
      <c r="F167" s="104" t="n">
        <v>2</v>
      </c>
      <c r="G167" s="105" t="n">
        <v>10</v>
      </c>
    </row>
    <row r="168" customFormat="false" ht="15" hidden="false" customHeight="false" outlineLevel="0" collapsed="false">
      <c r="A168" s="101" t="s">
        <v>1593</v>
      </c>
      <c r="B168" s="101" t="s">
        <v>1568</v>
      </c>
      <c r="C168" s="101" t="s">
        <v>1568</v>
      </c>
      <c r="D168" s="101" t="n">
        <v>318</v>
      </c>
      <c r="E168" s="104" t="n">
        <v>5</v>
      </c>
      <c r="F168" s="103" t="n">
        <v>1</v>
      </c>
      <c r="G168" s="103" t="n">
        <v>5</v>
      </c>
    </row>
    <row r="169" customFormat="false" ht="15.65" hidden="false" customHeight="false" outlineLevel="0" collapsed="false">
      <c r="A169" s="118" t="s">
        <v>1594</v>
      </c>
      <c r="B169" s="102" t="s">
        <v>1595</v>
      </c>
      <c r="C169" s="102" t="s">
        <v>1595</v>
      </c>
      <c r="D169" s="103" t="n">
        <v>388</v>
      </c>
      <c r="E169" s="104" t="n">
        <v>5</v>
      </c>
      <c r="F169" s="104" t="n">
        <v>3</v>
      </c>
      <c r="G169" s="105" t="n">
        <v>10</v>
      </c>
    </row>
    <row r="170" customFormat="false" ht="15.65" hidden="false" customHeight="false" outlineLevel="0" collapsed="false">
      <c r="A170" s="118" t="s">
        <v>1596</v>
      </c>
      <c r="B170" s="102" t="s">
        <v>1597</v>
      </c>
      <c r="C170" s="102" t="s">
        <v>1597</v>
      </c>
      <c r="D170" s="103" t="n">
        <v>350</v>
      </c>
      <c r="E170" s="104" t="n">
        <v>5</v>
      </c>
      <c r="F170" s="104" t="n">
        <v>3</v>
      </c>
      <c r="G170" s="105" t="n">
        <v>10</v>
      </c>
    </row>
    <row r="171" customFormat="false" ht="15.65" hidden="false" customHeight="false" outlineLevel="0" collapsed="false">
      <c r="A171" s="118" t="s">
        <v>1598</v>
      </c>
      <c r="B171" s="102" t="s">
        <v>1595</v>
      </c>
      <c r="C171" s="102" t="s">
        <v>1595</v>
      </c>
      <c r="D171" s="103" t="n">
        <v>621</v>
      </c>
      <c r="E171" s="104" t="n">
        <v>5</v>
      </c>
      <c r="F171" s="104" t="n">
        <v>4</v>
      </c>
      <c r="G171" s="105" t="n">
        <v>15</v>
      </c>
    </row>
    <row r="172" customFormat="false" ht="15.65" hidden="false" customHeight="false" outlineLevel="0" collapsed="false">
      <c r="A172" s="118" t="s">
        <v>1599</v>
      </c>
      <c r="B172" s="102" t="s">
        <v>1595</v>
      </c>
      <c r="C172" s="102" t="s">
        <v>1595</v>
      </c>
      <c r="D172" s="103" t="n">
        <v>339</v>
      </c>
      <c r="E172" s="104" t="n">
        <v>5</v>
      </c>
      <c r="F172" s="104" t="n">
        <v>3</v>
      </c>
      <c r="G172" s="105" t="n">
        <v>10</v>
      </c>
    </row>
    <row r="173" customFormat="false" ht="15.65" hidden="false" customHeight="false" outlineLevel="0" collapsed="false">
      <c r="A173" s="101" t="s">
        <v>1600</v>
      </c>
      <c r="B173" s="102" t="s">
        <v>1601</v>
      </c>
      <c r="C173" s="102" t="s">
        <v>1601</v>
      </c>
      <c r="D173" s="103" t="n">
        <v>420</v>
      </c>
      <c r="E173" s="104" t="n">
        <v>5</v>
      </c>
      <c r="F173" s="104" t="n">
        <v>2</v>
      </c>
      <c r="G173" s="105" t="n">
        <v>10</v>
      </c>
    </row>
    <row r="174" customFormat="false" ht="15.65" hidden="false" customHeight="false" outlineLevel="0" collapsed="false">
      <c r="A174" s="101" t="s">
        <v>1602</v>
      </c>
      <c r="B174" s="102" t="s">
        <v>1601</v>
      </c>
      <c r="C174" s="102" t="s">
        <v>1601</v>
      </c>
      <c r="D174" s="103" t="n">
        <v>250</v>
      </c>
      <c r="E174" s="104" t="n">
        <v>5</v>
      </c>
      <c r="F174" s="104" t="n">
        <v>1</v>
      </c>
      <c r="G174" s="105" t="n">
        <v>5</v>
      </c>
    </row>
    <row r="175" customFormat="false" ht="15.65" hidden="false" customHeight="false" outlineLevel="0" collapsed="false">
      <c r="A175" s="118" t="s">
        <v>1603</v>
      </c>
      <c r="B175" s="102" t="n">
        <v>42370</v>
      </c>
      <c r="C175" s="102" t="n">
        <v>42370</v>
      </c>
      <c r="D175" s="103" t="n">
        <v>186</v>
      </c>
      <c r="E175" s="104" t="n">
        <v>5</v>
      </c>
      <c r="F175" s="104" t="n">
        <v>2</v>
      </c>
      <c r="G175" s="105" t="n">
        <v>10</v>
      </c>
    </row>
    <row r="176" customFormat="false" ht="15.65" hidden="false" customHeight="false" outlineLevel="0" collapsed="false">
      <c r="A176" s="101" t="s">
        <v>1604</v>
      </c>
      <c r="B176" s="102" t="s">
        <v>1605</v>
      </c>
      <c r="C176" s="102" t="s">
        <v>1605</v>
      </c>
      <c r="D176" s="103" t="n">
        <v>235</v>
      </c>
      <c r="E176" s="104" t="n">
        <v>5</v>
      </c>
      <c r="F176" s="104" t="n">
        <v>2</v>
      </c>
      <c r="G176" s="105" t="n">
        <v>10</v>
      </c>
    </row>
    <row r="177" customFormat="false" ht="15.65" hidden="false" customHeight="false" outlineLevel="0" collapsed="false">
      <c r="A177" s="101" t="s">
        <v>1606</v>
      </c>
      <c r="B177" s="102" t="s">
        <v>1605</v>
      </c>
      <c r="C177" s="102" t="s">
        <v>1605</v>
      </c>
      <c r="D177" s="103" t="n">
        <v>195</v>
      </c>
      <c r="E177" s="104" t="n">
        <v>5</v>
      </c>
      <c r="F177" s="104" t="n">
        <v>1</v>
      </c>
      <c r="G177" s="105" t="n">
        <v>5</v>
      </c>
    </row>
    <row r="178" customFormat="false" ht="15" hidden="false" customHeight="false" outlineLevel="0" collapsed="false">
      <c r="A178" s="101" t="s">
        <v>1607</v>
      </c>
      <c r="B178" s="101" t="s">
        <v>1608</v>
      </c>
      <c r="C178" s="101" t="s">
        <v>1608</v>
      </c>
      <c r="D178" s="103" t="n">
        <v>97</v>
      </c>
      <c r="E178" s="104" t="n">
        <v>5</v>
      </c>
      <c r="F178" s="104" t="n">
        <v>1</v>
      </c>
      <c r="G178" s="104" t="n">
        <v>5</v>
      </c>
    </row>
    <row r="179" customFormat="false" ht="15" hidden="false" customHeight="false" outlineLevel="0" collapsed="false">
      <c r="A179" s="101" t="s">
        <v>1609</v>
      </c>
      <c r="B179" s="101" t="s">
        <v>1610</v>
      </c>
      <c r="C179" s="101" t="s">
        <v>1610</v>
      </c>
      <c r="D179" s="101" t="n">
        <v>567</v>
      </c>
      <c r="E179" s="103" t="n">
        <v>5</v>
      </c>
      <c r="F179" s="103" t="n">
        <v>4</v>
      </c>
      <c r="G179" s="103" t="n">
        <v>5</v>
      </c>
    </row>
    <row r="180" customFormat="false" ht="15.65" hidden="false" customHeight="false" outlineLevel="0" collapsed="false">
      <c r="A180" s="118" t="s">
        <v>1611</v>
      </c>
      <c r="B180" s="102" t="n">
        <v>42370</v>
      </c>
      <c r="C180" s="102" t="n">
        <v>42370</v>
      </c>
      <c r="D180" s="103" t="n">
        <v>262</v>
      </c>
      <c r="E180" s="104" t="n">
        <v>5</v>
      </c>
      <c r="F180" s="104" t="n">
        <v>2</v>
      </c>
      <c r="G180" s="105" t="n">
        <v>10</v>
      </c>
    </row>
    <row r="181" customFormat="false" ht="15.65" hidden="false" customHeight="false" outlineLevel="0" collapsed="false">
      <c r="A181" s="118" t="s">
        <v>1612</v>
      </c>
      <c r="B181" s="102" t="n">
        <v>42370</v>
      </c>
      <c r="C181" s="102" t="n">
        <v>42370</v>
      </c>
      <c r="D181" s="103" t="n">
        <v>217</v>
      </c>
      <c r="E181" s="104" t="n">
        <v>5</v>
      </c>
      <c r="F181" s="104" t="n">
        <v>2</v>
      </c>
      <c r="G181" s="105" t="n">
        <v>10</v>
      </c>
    </row>
    <row r="182" customFormat="false" ht="15.65" hidden="false" customHeight="false" outlineLevel="0" collapsed="false">
      <c r="A182" s="118" t="s">
        <v>1613</v>
      </c>
      <c r="B182" s="102" t="n">
        <v>42370</v>
      </c>
      <c r="C182" s="102" t="n">
        <v>42370</v>
      </c>
      <c r="D182" s="103" t="n">
        <v>692</v>
      </c>
      <c r="E182" s="104" t="n">
        <v>5</v>
      </c>
      <c r="F182" s="104" t="n">
        <v>7</v>
      </c>
      <c r="G182" s="105" t="n">
        <v>20</v>
      </c>
    </row>
    <row r="183" customFormat="false" ht="15.65" hidden="false" customHeight="false" outlineLevel="0" collapsed="false">
      <c r="A183" s="101" t="s">
        <v>1614</v>
      </c>
      <c r="B183" s="102" t="s">
        <v>1581</v>
      </c>
      <c r="C183" s="102" t="s">
        <v>1581</v>
      </c>
      <c r="D183" s="103" t="n">
        <v>200</v>
      </c>
      <c r="E183" s="104" t="n">
        <v>5</v>
      </c>
      <c r="F183" s="104" t="n">
        <v>3</v>
      </c>
      <c r="G183" s="105" t="n">
        <v>15</v>
      </c>
    </row>
    <row r="184" customFormat="false" ht="15.65" hidden="false" customHeight="false" outlineLevel="0" collapsed="false">
      <c r="A184" s="101" t="s">
        <v>1615</v>
      </c>
      <c r="B184" s="102" t="s">
        <v>1616</v>
      </c>
      <c r="C184" s="102" t="s">
        <v>1616</v>
      </c>
      <c r="D184" s="103" t="n">
        <v>513</v>
      </c>
      <c r="E184" s="104" t="n">
        <v>5</v>
      </c>
      <c r="F184" s="104" t="n">
        <v>3</v>
      </c>
      <c r="G184" s="105" t="n">
        <v>15</v>
      </c>
    </row>
    <row r="185" customFormat="false" ht="15.65" hidden="false" customHeight="false" outlineLevel="0" collapsed="false">
      <c r="A185" s="101" t="s">
        <v>1617</v>
      </c>
      <c r="B185" s="102" t="s">
        <v>1605</v>
      </c>
      <c r="C185" s="102" t="s">
        <v>1605</v>
      </c>
      <c r="D185" s="103" t="n">
        <v>621</v>
      </c>
      <c r="E185" s="104" t="n">
        <v>5</v>
      </c>
      <c r="F185" s="104" t="n">
        <v>3</v>
      </c>
      <c r="G185" s="105" t="n">
        <v>15</v>
      </c>
    </row>
    <row r="186" customFormat="false" ht="15" hidden="false" customHeight="false" outlineLevel="0" collapsed="false">
      <c r="A186" s="101" t="s">
        <v>1618</v>
      </c>
      <c r="B186" s="101" t="s">
        <v>1619</v>
      </c>
      <c r="C186" s="101" t="s">
        <v>1619</v>
      </c>
      <c r="D186" s="101" t="n">
        <v>907</v>
      </c>
      <c r="E186" s="103" t="n">
        <v>5</v>
      </c>
      <c r="F186" s="103" t="n">
        <v>5</v>
      </c>
      <c r="G186" s="103" t="n">
        <v>5</v>
      </c>
    </row>
    <row r="187" customFormat="false" ht="15" hidden="false" customHeight="false" outlineLevel="0" collapsed="false">
      <c r="A187" s="101" t="s">
        <v>1620</v>
      </c>
      <c r="B187" s="101" t="s">
        <v>1621</v>
      </c>
      <c r="C187" s="101" t="s">
        <v>1621</v>
      </c>
      <c r="D187" s="101" t="n">
        <v>265</v>
      </c>
      <c r="E187" s="103" t="n">
        <v>5</v>
      </c>
      <c r="F187" s="103" t="n">
        <v>2</v>
      </c>
      <c r="G187" s="103" t="n">
        <v>5</v>
      </c>
    </row>
    <row r="188" customFormat="false" ht="15.65" hidden="false" customHeight="false" outlineLevel="0" collapsed="false">
      <c r="A188" s="129" t="s">
        <v>1622</v>
      </c>
      <c r="B188" s="102" t="s">
        <v>1623</v>
      </c>
      <c r="C188" s="102" t="s">
        <v>1623</v>
      </c>
      <c r="D188" s="103" t="n">
        <v>135</v>
      </c>
      <c r="E188" s="104" t="n">
        <v>5</v>
      </c>
      <c r="F188" s="104" t="n">
        <v>1</v>
      </c>
      <c r="G188" s="105" t="n">
        <v>5</v>
      </c>
    </row>
    <row r="189" customFormat="false" ht="15.65" hidden="false" customHeight="false" outlineLevel="0" collapsed="false">
      <c r="A189" s="129" t="s">
        <v>1624</v>
      </c>
      <c r="B189" s="102" t="s">
        <v>1623</v>
      </c>
      <c r="C189" s="102" t="s">
        <v>1623</v>
      </c>
      <c r="D189" s="103" t="n">
        <v>189</v>
      </c>
      <c r="E189" s="104" t="n">
        <v>5</v>
      </c>
      <c r="F189" s="104" t="n">
        <v>1</v>
      </c>
      <c r="G189" s="105" t="n">
        <v>5</v>
      </c>
    </row>
    <row r="190" customFormat="false" ht="15.65" hidden="false" customHeight="false" outlineLevel="0" collapsed="false">
      <c r="A190" s="101" t="s">
        <v>1625</v>
      </c>
      <c r="B190" s="102" t="s">
        <v>1626</v>
      </c>
      <c r="C190" s="102" t="s">
        <v>1626</v>
      </c>
      <c r="D190" s="103" t="n">
        <v>629</v>
      </c>
      <c r="E190" s="104" t="n">
        <v>5</v>
      </c>
      <c r="F190" s="104" t="n">
        <v>4</v>
      </c>
      <c r="G190" s="105" t="n">
        <v>20</v>
      </c>
    </row>
    <row r="191" customFormat="false" ht="15.65" hidden="false" customHeight="false" outlineLevel="0" collapsed="false">
      <c r="A191" s="101" t="s">
        <v>1627</v>
      </c>
      <c r="B191" s="102" t="s">
        <v>1628</v>
      </c>
      <c r="C191" s="102" t="s">
        <v>1628</v>
      </c>
      <c r="D191" s="103" t="n">
        <v>423</v>
      </c>
      <c r="E191" s="104" t="n">
        <v>5</v>
      </c>
      <c r="F191" s="104" t="n">
        <v>3</v>
      </c>
      <c r="G191" s="105" t="n">
        <v>15</v>
      </c>
    </row>
    <row r="192" customFormat="false" ht="15.65" hidden="false" customHeight="false" outlineLevel="0" collapsed="false">
      <c r="A192" s="101" t="s">
        <v>1629</v>
      </c>
      <c r="B192" s="102" t="s">
        <v>1630</v>
      </c>
      <c r="C192" s="102" t="s">
        <v>1630</v>
      </c>
      <c r="D192" s="103" t="n">
        <v>265</v>
      </c>
      <c r="E192" s="104" t="n">
        <v>5</v>
      </c>
      <c r="F192" s="104" t="n">
        <v>3</v>
      </c>
      <c r="G192" s="105" t="n">
        <v>15</v>
      </c>
    </row>
    <row r="193" customFormat="false" ht="15.65" hidden="false" customHeight="false" outlineLevel="0" collapsed="false">
      <c r="A193" s="118" t="s">
        <v>1631</v>
      </c>
      <c r="B193" s="102" t="s">
        <v>1632</v>
      </c>
      <c r="C193" s="102" t="s">
        <v>1632</v>
      </c>
      <c r="D193" s="103" t="n">
        <v>413</v>
      </c>
      <c r="E193" s="104" t="n">
        <v>5</v>
      </c>
      <c r="F193" s="104" t="n">
        <v>2</v>
      </c>
      <c r="G193" s="105" t="n">
        <v>10</v>
      </c>
    </row>
    <row r="194" customFormat="false" ht="15.65" hidden="false" customHeight="false" outlineLevel="0" collapsed="false">
      <c r="A194" s="118" t="s">
        <v>1633</v>
      </c>
      <c r="B194" s="102" t="s">
        <v>1634</v>
      </c>
      <c r="C194" s="102" t="s">
        <v>1634</v>
      </c>
      <c r="D194" s="103" t="n">
        <v>920</v>
      </c>
      <c r="E194" s="104" t="n">
        <v>5</v>
      </c>
      <c r="F194" s="104" t="n">
        <v>6</v>
      </c>
      <c r="G194" s="105" t="n">
        <v>30</v>
      </c>
    </row>
    <row r="195" customFormat="false" ht="29.85" hidden="false" customHeight="false" outlineLevel="0" collapsed="false">
      <c r="A195" s="118" t="s">
        <v>1635</v>
      </c>
      <c r="B195" s="102" t="s">
        <v>1636</v>
      </c>
      <c r="C195" s="102" t="s">
        <v>1636</v>
      </c>
      <c r="D195" s="103" t="n">
        <v>121</v>
      </c>
      <c r="E195" s="104" t="n">
        <v>5</v>
      </c>
      <c r="F195" s="104" t="n">
        <v>1</v>
      </c>
      <c r="G195" s="105" t="n">
        <v>5</v>
      </c>
    </row>
    <row r="196" customFormat="false" ht="29.85" hidden="false" customHeight="false" outlineLevel="0" collapsed="false">
      <c r="A196" s="118" t="s">
        <v>1637</v>
      </c>
      <c r="B196" s="102" t="s">
        <v>1638</v>
      </c>
      <c r="C196" s="102" t="s">
        <v>1638</v>
      </c>
      <c r="D196" s="103" t="n">
        <v>164</v>
      </c>
      <c r="E196" s="104" t="n">
        <v>5</v>
      </c>
      <c r="F196" s="104" t="n">
        <v>2</v>
      </c>
      <c r="G196" s="105" t="n">
        <v>10</v>
      </c>
    </row>
    <row r="197" customFormat="false" ht="15.65" hidden="false" customHeight="false" outlineLevel="0" collapsed="false">
      <c r="A197" s="100" t="s">
        <v>1639</v>
      </c>
      <c r="B197" s="102" t="s">
        <v>1640</v>
      </c>
      <c r="C197" s="102" t="s">
        <v>1640</v>
      </c>
      <c r="D197" s="103" t="n">
        <v>391</v>
      </c>
      <c r="E197" s="104" t="n">
        <v>5</v>
      </c>
      <c r="F197" s="104" t="n">
        <v>2</v>
      </c>
      <c r="G197" s="105" t="n">
        <v>10</v>
      </c>
    </row>
    <row r="198" customFormat="false" ht="15.65" hidden="false" customHeight="false" outlineLevel="0" collapsed="false">
      <c r="A198" s="100" t="s">
        <v>1641</v>
      </c>
      <c r="B198" s="102" t="s">
        <v>1642</v>
      </c>
      <c r="C198" s="102" t="s">
        <v>1642</v>
      </c>
      <c r="D198" s="103" t="n">
        <v>1005</v>
      </c>
      <c r="E198" s="104" t="n">
        <v>5</v>
      </c>
      <c r="F198" s="104" t="n">
        <v>2</v>
      </c>
      <c r="G198" s="105" t="n">
        <v>10</v>
      </c>
    </row>
    <row r="199" customFormat="false" ht="15.65" hidden="false" customHeight="false" outlineLevel="0" collapsed="false">
      <c r="A199" s="100" t="s">
        <v>1643</v>
      </c>
      <c r="B199" s="102" t="s">
        <v>1644</v>
      </c>
      <c r="C199" s="102" t="s">
        <v>1644</v>
      </c>
      <c r="D199" s="103" t="n">
        <v>35</v>
      </c>
      <c r="E199" s="104" t="n">
        <v>5</v>
      </c>
      <c r="F199" s="104" t="n">
        <v>0.25</v>
      </c>
      <c r="G199" s="105" t="n">
        <v>1.25</v>
      </c>
    </row>
    <row r="200" customFormat="false" ht="15" hidden="false" customHeight="false" outlineLevel="0" collapsed="false">
      <c r="A200" s="101" t="s">
        <v>1645</v>
      </c>
      <c r="B200" s="101" t="s">
        <v>1646</v>
      </c>
      <c r="C200" s="101" t="s">
        <v>1646</v>
      </c>
      <c r="D200" s="101" t="n">
        <v>167</v>
      </c>
      <c r="E200" s="103" t="n">
        <v>5</v>
      </c>
      <c r="F200" s="103" t="n">
        <v>1</v>
      </c>
      <c r="G200" s="103" t="n">
        <v>5</v>
      </c>
    </row>
    <row r="201" customFormat="false" ht="15.65" hidden="false" customHeight="false" outlineLevel="0" collapsed="false">
      <c r="A201" s="101" t="s">
        <v>1647</v>
      </c>
      <c r="B201" s="102" t="s">
        <v>1648</v>
      </c>
      <c r="C201" s="102" t="s">
        <v>1648</v>
      </c>
      <c r="D201" s="103" t="n">
        <v>134</v>
      </c>
      <c r="E201" s="104" t="n">
        <v>5</v>
      </c>
      <c r="F201" s="104" t="n">
        <v>1</v>
      </c>
      <c r="G201" s="105" t="n">
        <v>5</v>
      </c>
    </row>
    <row r="202" customFormat="false" ht="15.65" hidden="false" customHeight="false" outlineLevel="0" collapsed="false">
      <c r="A202" s="101" t="s">
        <v>1649</v>
      </c>
      <c r="B202" s="102" t="s">
        <v>1650</v>
      </c>
      <c r="C202" s="102" t="s">
        <v>1650</v>
      </c>
      <c r="D202" s="103" t="n">
        <v>112</v>
      </c>
      <c r="E202" s="104" t="n">
        <v>5</v>
      </c>
      <c r="F202" s="104" t="n">
        <v>1</v>
      </c>
      <c r="G202" s="105" t="n">
        <v>5</v>
      </c>
    </row>
    <row r="203" customFormat="false" ht="15.65" hidden="false" customHeight="false" outlineLevel="0" collapsed="false">
      <c r="A203" s="118" t="s">
        <v>1651</v>
      </c>
      <c r="B203" s="102" t="s">
        <v>1652</v>
      </c>
      <c r="C203" s="102" t="s">
        <v>1652</v>
      </c>
      <c r="D203" s="103" t="n">
        <v>110</v>
      </c>
      <c r="E203" s="104" t="n">
        <v>5</v>
      </c>
      <c r="F203" s="104" t="n">
        <v>1</v>
      </c>
      <c r="G203" s="105" t="n">
        <v>5</v>
      </c>
    </row>
    <row r="204" customFormat="false" ht="15.65" hidden="false" customHeight="false" outlineLevel="0" collapsed="false">
      <c r="A204" s="101" t="s">
        <v>1653</v>
      </c>
      <c r="B204" s="102" t="s">
        <v>1648</v>
      </c>
      <c r="C204" s="102" t="s">
        <v>1648</v>
      </c>
      <c r="D204" s="103" t="n">
        <v>164</v>
      </c>
      <c r="E204" s="104" t="n">
        <v>5</v>
      </c>
      <c r="F204" s="104" t="n">
        <v>1</v>
      </c>
      <c r="G204" s="105" t="n">
        <v>5</v>
      </c>
    </row>
    <row r="205" customFormat="false" ht="15.65" hidden="false" customHeight="false" outlineLevel="0" collapsed="false">
      <c r="A205" s="118" t="s">
        <v>1654</v>
      </c>
      <c r="B205" s="102" t="s">
        <v>1655</v>
      </c>
      <c r="C205" s="102" t="s">
        <v>1655</v>
      </c>
      <c r="D205" s="103" t="n">
        <v>180</v>
      </c>
      <c r="E205" s="104" t="n">
        <v>5</v>
      </c>
      <c r="F205" s="104" t="n">
        <v>2</v>
      </c>
      <c r="G205" s="105" t="n">
        <v>10</v>
      </c>
    </row>
    <row r="206" customFormat="false" ht="15.65" hidden="false" customHeight="false" outlineLevel="0" collapsed="false">
      <c r="A206" s="101" t="s">
        <v>1656</v>
      </c>
      <c r="B206" s="102" t="s">
        <v>1575</v>
      </c>
      <c r="C206" s="102" t="s">
        <v>1575</v>
      </c>
      <c r="D206" s="103" t="n">
        <v>612</v>
      </c>
      <c r="E206" s="104" t="n">
        <v>5</v>
      </c>
      <c r="F206" s="104" t="n">
        <v>6</v>
      </c>
      <c r="G206" s="105" t="n">
        <v>20</v>
      </c>
    </row>
    <row r="207" customFormat="false" ht="15.65" hidden="false" customHeight="false" outlineLevel="0" collapsed="false">
      <c r="A207" s="101" t="s">
        <v>1657</v>
      </c>
      <c r="B207" s="102" t="s">
        <v>1658</v>
      </c>
      <c r="C207" s="102" t="s">
        <v>1658</v>
      </c>
      <c r="D207" s="103" t="n">
        <v>474</v>
      </c>
      <c r="E207" s="104" t="n">
        <v>5</v>
      </c>
      <c r="F207" s="104" t="n">
        <v>4</v>
      </c>
      <c r="G207" s="105" t="n">
        <v>20</v>
      </c>
    </row>
    <row r="208" customFormat="false" ht="15.65" hidden="false" customHeight="false" outlineLevel="0" collapsed="false">
      <c r="A208" s="101" t="s">
        <v>1659</v>
      </c>
      <c r="B208" s="102" t="s">
        <v>1605</v>
      </c>
      <c r="C208" s="102" t="s">
        <v>1605</v>
      </c>
      <c r="D208" s="103" t="n">
        <v>130</v>
      </c>
      <c r="E208" s="104" t="n">
        <v>5</v>
      </c>
      <c r="F208" s="104" t="n">
        <v>1</v>
      </c>
      <c r="G208" s="105" t="n">
        <v>5</v>
      </c>
    </row>
    <row r="209" customFormat="false" ht="15.65" hidden="false" customHeight="false" outlineLevel="0" collapsed="false">
      <c r="A209" s="101" t="s">
        <v>1660</v>
      </c>
      <c r="B209" s="102" t="s">
        <v>1658</v>
      </c>
      <c r="C209" s="102" t="s">
        <v>1658</v>
      </c>
      <c r="D209" s="103" t="n">
        <v>818</v>
      </c>
      <c r="E209" s="104" t="n">
        <v>5</v>
      </c>
      <c r="F209" s="104" t="n">
        <v>3</v>
      </c>
      <c r="G209" s="105" t="n">
        <v>15</v>
      </c>
    </row>
    <row r="210" customFormat="false" ht="15.65" hidden="false" customHeight="false" outlineLevel="0" collapsed="false">
      <c r="A210" s="101" t="s">
        <v>1661</v>
      </c>
      <c r="B210" s="102" t="s">
        <v>1662</v>
      </c>
      <c r="C210" s="102" t="s">
        <v>1662</v>
      </c>
      <c r="D210" s="103" t="n">
        <v>150</v>
      </c>
      <c r="E210" s="104" t="n">
        <v>5</v>
      </c>
      <c r="F210" s="104" t="n">
        <v>1</v>
      </c>
      <c r="G210" s="105" t="n">
        <v>5</v>
      </c>
    </row>
    <row r="211" customFormat="false" ht="15.65" hidden="false" customHeight="false" outlineLevel="0" collapsed="false">
      <c r="A211" s="101" t="s">
        <v>1663</v>
      </c>
      <c r="B211" s="102" t="s">
        <v>1664</v>
      </c>
      <c r="C211" s="102" t="s">
        <v>1664</v>
      </c>
      <c r="D211" s="103" t="n">
        <v>348</v>
      </c>
      <c r="E211" s="104" t="n">
        <v>5</v>
      </c>
      <c r="F211" s="104" t="n">
        <v>3</v>
      </c>
      <c r="G211" s="105" t="n">
        <v>15</v>
      </c>
    </row>
    <row r="212" customFormat="false" ht="15.65" hidden="false" customHeight="false" outlineLevel="0" collapsed="false">
      <c r="A212" s="118" t="s">
        <v>1665</v>
      </c>
      <c r="B212" s="102" t="s">
        <v>1564</v>
      </c>
      <c r="C212" s="102" t="s">
        <v>1564</v>
      </c>
      <c r="D212" s="103" t="n">
        <v>311</v>
      </c>
      <c r="E212" s="104" t="n">
        <v>5</v>
      </c>
      <c r="F212" s="104" t="n">
        <v>3</v>
      </c>
      <c r="G212" s="105" t="n">
        <v>15</v>
      </c>
    </row>
    <row r="213" customFormat="false" ht="15.65" hidden="false" customHeight="false" outlineLevel="0" collapsed="false">
      <c r="A213" s="118" t="s">
        <v>1666</v>
      </c>
      <c r="B213" s="102" t="s">
        <v>1667</v>
      </c>
      <c r="C213" s="102" t="s">
        <v>1667</v>
      </c>
      <c r="D213" s="103" t="n">
        <v>150</v>
      </c>
      <c r="E213" s="104" t="n">
        <v>5</v>
      </c>
      <c r="F213" s="104" t="n">
        <v>1</v>
      </c>
      <c r="G213" s="105" t="n">
        <v>5</v>
      </c>
    </row>
    <row r="214" customFormat="false" ht="15.65" hidden="false" customHeight="false" outlineLevel="0" collapsed="false">
      <c r="A214" s="118" t="s">
        <v>1668</v>
      </c>
      <c r="B214" s="102" t="s">
        <v>1669</v>
      </c>
      <c r="C214" s="103" t="s">
        <v>1444</v>
      </c>
      <c r="D214" s="103" t="n">
        <v>837</v>
      </c>
      <c r="E214" s="104" t="n">
        <v>5</v>
      </c>
      <c r="F214" s="104" t="n">
        <v>4</v>
      </c>
      <c r="G214" s="99" t="n">
        <f aca="false">E214*F214</f>
        <v>20</v>
      </c>
    </row>
    <row r="215" customFormat="false" ht="15.65" hidden="false" customHeight="false" outlineLevel="0" collapsed="false">
      <c r="A215" s="118" t="s">
        <v>1670</v>
      </c>
      <c r="B215" s="101" t="s">
        <v>1671</v>
      </c>
      <c r="C215" s="102" t="s">
        <v>1669</v>
      </c>
      <c r="D215" s="103" t="n">
        <v>240</v>
      </c>
      <c r="E215" s="104" t="n">
        <v>5</v>
      </c>
      <c r="F215" s="104" t="n">
        <v>3</v>
      </c>
      <c r="G215" s="105" t="n">
        <v>15</v>
      </c>
    </row>
    <row r="216" customFormat="false" ht="15.65" hidden="false" customHeight="false" outlineLevel="0" collapsed="false">
      <c r="A216" s="118" t="s">
        <v>1672</v>
      </c>
      <c r="B216" s="102" t="s">
        <v>1673</v>
      </c>
      <c r="C216" s="101" t="s">
        <v>1671</v>
      </c>
      <c r="D216" s="101" t="n">
        <v>263</v>
      </c>
      <c r="E216" s="104" t="n">
        <v>5</v>
      </c>
      <c r="F216" s="103" t="n">
        <v>2</v>
      </c>
      <c r="G216" s="105" t="n">
        <v>5</v>
      </c>
    </row>
    <row r="217" customFormat="false" ht="15.65" hidden="false" customHeight="false" outlineLevel="0" collapsed="false">
      <c r="A217" s="101" t="s">
        <v>1674</v>
      </c>
      <c r="B217" s="101" t="s">
        <v>1568</v>
      </c>
      <c r="C217" s="102" t="s">
        <v>1673</v>
      </c>
      <c r="D217" s="103" t="n">
        <v>1105</v>
      </c>
      <c r="E217" s="104" t="n">
        <v>5</v>
      </c>
      <c r="F217" s="104" t="n">
        <v>10</v>
      </c>
      <c r="G217" s="105" t="n">
        <v>50</v>
      </c>
    </row>
    <row r="218" customFormat="false" ht="15.65" hidden="false" customHeight="false" outlineLevel="0" collapsed="false">
      <c r="A218" s="101" t="s">
        <v>1675</v>
      </c>
      <c r="B218" s="101" t="s">
        <v>1568</v>
      </c>
      <c r="C218" s="101" t="s">
        <v>1585</v>
      </c>
      <c r="D218" s="103" t="n">
        <v>682</v>
      </c>
      <c r="E218" s="104" t="n">
        <v>5</v>
      </c>
      <c r="F218" s="103" t="n">
        <v>1</v>
      </c>
      <c r="G218" s="105" t="n">
        <v>5</v>
      </c>
    </row>
    <row r="219" customFormat="false" ht="15.65" hidden="false" customHeight="false" outlineLevel="0" collapsed="false">
      <c r="A219" s="101" t="s">
        <v>1676</v>
      </c>
      <c r="B219" s="101" t="s">
        <v>1585</v>
      </c>
      <c r="C219" s="101" t="s">
        <v>1585</v>
      </c>
      <c r="D219" s="103" t="n">
        <v>567</v>
      </c>
      <c r="E219" s="104" t="n">
        <v>5</v>
      </c>
      <c r="F219" s="103" t="n">
        <v>3</v>
      </c>
      <c r="G219" s="105" t="n">
        <v>15</v>
      </c>
    </row>
    <row r="220" customFormat="false" ht="15.65" hidden="false" customHeight="false" outlineLevel="0" collapsed="false">
      <c r="A220" s="118" t="s">
        <v>1677</v>
      </c>
      <c r="B220" s="101" t="s">
        <v>1585</v>
      </c>
      <c r="C220" s="102" t="n">
        <v>42370</v>
      </c>
      <c r="D220" s="103" t="n">
        <v>469</v>
      </c>
      <c r="E220" s="104" t="n">
        <v>5</v>
      </c>
      <c r="F220" s="104" t="n">
        <v>3</v>
      </c>
      <c r="G220" s="105" t="n">
        <v>15</v>
      </c>
    </row>
    <row r="221" customFormat="false" ht="15.65" hidden="false" customHeight="false" outlineLevel="0" collapsed="false">
      <c r="A221" s="118" t="s">
        <v>1678</v>
      </c>
      <c r="B221" s="102" t="n">
        <v>42370</v>
      </c>
      <c r="C221" s="102" t="s">
        <v>1581</v>
      </c>
      <c r="D221" s="103" t="n">
        <v>245</v>
      </c>
      <c r="E221" s="104" t="n">
        <v>5</v>
      </c>
      <c r="F221" s="104" t="n">
        <v>1</v>
      </c>
      <c r="G221" s="105" t="n">
        <v>5</v>
      </c>
    </row>
    <row r="222" customFormat="false" ht="15.65" hidden="false" customHeight="false" outlineLevel="0" collapsed="false">
      <c r="A222" s="118" t="s">
        <v>1679</v>
      </c>
      <c r="B222" s="102" t="s">
        <v>1581</v>
      </c>
      <c r="C222" s="102" t="s">
        <v>1581</v>
      </c>
      <c r="D222" s="103" t="n">
        <v>120</v>
      </c>
      <c r="E222" s="104" t="n">
        <v>5</v>
      </c>
      <c r="F222" s="104" t="n">
        <v>1</v>
      </c>
      <c r="G222" s="105" t="n">
        <v>5</v>
      </c>
    </row>
    <row r="223" customFormat="false" ht="15.65" hidden="false" customHeight="false" outlineLevel="0" collapsed="false">
      <c r="A223" s="118" t="s">
        <v>1680</v>
      </c>
      <c r="B223" s="102" t="s">
        <v>1581</v>
      </c>
      <c r="C223" s="102" t="s">
        <v>1581</v>
      </c>
      <c r="D223" s="103" t="n">
        <v>283</v>
      </c>
      <c r="E223" s="104" t="n">
        <v>5</v>
      </c>
      <c r="F223" s="104" t="n">
        <v>2</v>
      </c>
      <c r="G223" s="105" t="n">
        <v>10</v>
      </c>
    </row>
    <row r="224" customFormat="false" ht="15.65" hidden="false" customHeight="false" outlineLevel="0" collapsed="false">
      <c r="A224" s="118" t="s">
        <v>1681</v>
      </c>
      <c r="B224" s="102" t="s">
        <v>1581</v>
      </c>
      <c r="C224" s="102" t="s">
        <v>1581</v>
      </c>
      <c r="D224" s="103" t="n">
        <v>86</v>
      </c>
      <c r="E224" s="104" t="n">
        <v>5</v>
      </c>
      <c r="F224" s="104" t="n">
        <v>1</v>
      </c>
      <c r="G224" s="105" t="n">
        <v>5</v>
      </c>
    </row>
    <row r="225" customFormat="false" ht="15.65" hidden="false" customHeight="false" outlineLevel="0" collapsed="false">
      <c r="A225" s="118" t="s">
        <v>1682</v>
      </c>
      <c r="B225" s="102" t="s">
        <v>1581</v>
      </c>
      <c r="C225" s="102" t="s">
        <v>1581</v>
      </c>
      <c r="D225" s="103" t="n">
        <v>269</v>
      </c>
      <c r="E225" s="104" t="n">
        <v>5</v>
      </c>
      <c r="F225" s="104" t="n">
        <v>1</v>
      </c>
      <c r="G225" s="105" t="n">
        <v>5</v>
      </c>
    </row>
    <row r="226" customFormat="false" ht="15.65" hidden="false" customHeight="false" outlineLevel="0" collapsed="false">
      <c r="A226" s="118" t="s">
        <v>1683</v>
      </c>
      <c r="B226" s="102" t="s">
        <v>1581</v>
      </c>
      <c r="C226" s="102" t="s">
        <v>1684</v>
      </c>
      <c r="D226" s="103" t="n">
        <v>523</v>
      </c>
      <c r="E226" s="104" t="n">
        <v>5</v>
      </c>
      <c r="F226" s="104" t="n">
        <v>2</v>
      </c>
      <c r="G226" s="105" t="n">
        <v>10</v>
      </c>
    </row>
    <row r="227" customFormat="false" ht="15.65" hidden="false" customHeight="false" outlineLevel="0" collapsed="false">
      <c r="A227" s="101" t="s">
        <v>1685</v>
      </c>
      <c r="B227" s="102" t="s">
        <v>1684</v>
      </c>
      <c r="C227" s="102" t="s">
        <v>1630</v>
      </c>
      <c r="D227" s="103" t="n">
        <v>856</v>
      </c>
      <c r="E227" s="104" t="n">
        <v>5</v>
      </c>
      <c r="F227" s="104" t="n">
        <v>4</v>
      </c>
      <c r="G227" s="105" t="n">
        <v>20</v>
      </c>
    </row>
    <row r="228" customFormat="false" ht="15.65" hidden="false" customHeight="false" outlineLevel="0" collapsed="false">
      <c r="A228" s="101" t="s">
        <v>1686</v>
      </c>
      <c r="B228" s="102" t="s">
        <v>1630</v>
      </c>
      <c r="C228" s="102" t="s">
        <v>1687</v>
      </c>
      <c r="D228" s="103" t="n">
        <v>892</v>
      </c>
      <c r="E228" s="104" t="n">
        <v>5</v>
      </c>
      <c r="F228" s="104" t="n">
        <v>2</v>
      </c>
      <c r="G228" s="105" t="n">
        <v>10</v>
      </c>
    </row>
    <row r="229" customFormat="false" ht="15.65" hidden="false" customHeight="false" outlineLevel="0" collapsed="false">
      <c r="A229" s="118" t="s">
        <v>1688</v>
      </c>
      <c r="B229" s="102" t="s">
        <v>1687</v>
      </c>
      <c r="C229" s="102" t="n">
        <v>42415</v>
      </c>
      <c r="D229" s="103" t="n">
        <v>265</v>
      </c>
      <c r="E229" s="104" t="n">
        <v>5</v>
      </c>
      <c r="F229" s="104" t="n">
        <v>2</v>
      </c>
      <c r="G229" s="105" t="n">
        <v>10</v>
      </c>
    </row>
    <row r="230" customFormat="false" ht="15.65" hidden="false" customHeight="false" outlineLevel="0" collapsed="false">
      <c r="A230" s="101" t="s">
        <v>1689</v>
      </c>
      <c r="B230" s="102" t="n">
        <v>42415</v>
      </c>
      <c r="C230" s="102" t="s">
        <v>1581</v>
      </c>
      <c r="D230" s="103" t="n">
        <v>489</v>
      </c>
      <c r="E230" s="104" t="n">
        <v>5</v>
      </c>
      <c r="F230" s="104" t="n">
        <v>3</v>
      </c>
      <c r="G230" s="105" t="n">
        <v>15</v>
      </c>
    </row>
    <row r="231" customFormat="false" ht="15.65" hidden="false" customHeight="false" outlineLevel="0" collapsed="false">
      <c r="A231" s="118" t="s">
        <v>1690</v>
      </c>
      <c r="B231" s="102" t="s">
        <v>1581</v>
      </c>
      <c r="C231" s="102" t="n">
        <v>42370</v>
      </c>
      <c r="D231" s="103" t="n">
        <v>356</v>
      </c>
      <c r="E231" s="104" t="n">
        <v>5</v>
      </c>
      <c r="F231" s="104" t="n">
        <v>2</v>
      </c>
      <c r="G231" s="105" t="n">
        <v>10</v>
      </c>
    </row>
    <row r="232" customFormat="false" ht="15.65" hidden="false" customHeight="false" outlineLevel="0" collapsed="false">
      <c r="A232" s="101" t="s">
        <v>1691</v>
      </c>
      <c r="B232" s="102" t="n">
        <v>42370</v>
      </c>
      <c r="C232" s="102" t="s">
        <v>1650</v>
      </c>
      <c r="D232" s="103" t="n">
        <v>500</v>
      </c>
      <c r="E232" s="104" t="n">
        <v>5</v>
      </c>
      <c r="F232" s="104" t="n">
        <v>2</v>
      </c>
      <c r="G232" s="105" t="n">
        <v>10</v>
      </c>
    </row>
    <row r="233" customFormat="false" ht="15.65" hidden="false" customHeight="false" outlineLevel="0" collapsed="false">
      <c r="A233" s="101" t="s">
        <v>1692</v>
      </c>
      <c r="B233" s="102" t="s">
        <v>1650</v>
      </c>
      <c r="C233" s="102" t="s">
        <v>1648</v>
      </c>
      <c r="D233" s="103" t="n">
        <v>452</v>
      </c>
      <c r="E233" s="104" t="n">
        <v>5</v>
      </c>
      <c r="F233" s="104" t="n">
        <v>3</v>
      </c>
      <c r="G233" s="105" t="n">
        <v>15</v>
      </c>
    </row>
    <row r="234" customFormat="false" ht="15.65" hidden="false" customHeight="false" outlineLevel="0" collapsed="false">
      <c r="A234" s="118" t="s">
        <v>1693</v>
      </c>
      <c r="B234" s="102" t="s">
        <v>1648</v>
      </c>
      <c r="C234" s="102" t="n">
        <v>42370</v>
      </c>
      <c r="D234" s="103" t="n">
        <v>502</v>
      </c>
      <c r="E234" s="104" t="n">
        <v>5</v>
      </c>
      <c r="F234" s="104" t="n">
        <v>8</v>
      </c>
      <c r="G234" s="105" t="n">
        <v>40</v>
      </c>
    </row>
    <row r="235" customFormat="false" ht="15.65" hidden="false" customHeight="false" outlineLevel="0" collapsed="false">
      <c r="A235" s="118" t="s">
        <v>1694</v>
      </c>
      <c r="B235" s="102" t="n">
        <v>42370</v>
      </c>
      <c r="C235" s="102" t="s">
        <v>1667</v>
      </c>
      <c r="D235" s="103" t="n">
        <v>340</v>
      </c>
      <c r="E235" s="104" t="n">
        <v>5</v>
      </c>
      <c r="F235" s="104" t="n">
        <v>1</v>
      </c>
      <c r="G235" s="105" t="n">
        <v>5</v>
      </c>
    </row>
    <row r="236" customFormat="false" ht="15.65" hidden="false" customHeight="false" outlineLevel="0" collapsed="false">
      <c r="A236" s="101" t="s">
        <v>1695</v>
      </c>
      <c r="B236" s="102" t="s">
        <v>1667</v>
      </c>
      <c r="C236" s="102" t="s">
        <v>1658</v>
      </c>
      <c r="D236" s="103" t="n">
        <v>98</v>
      </c>
      <c r="E236" s="104" t="n">
        <v>5</v>
      </c>
      <c r="F236" s="104" t="n">
        <v>1</v>
      </c>
      <c r="G236" s="105" t="n">
        <v>5</v>
      </c>
    </row>
    <row r="237" customFormat="false" ht="15.65" hidden="false" customHeight="false" outlineLevel="0" collapsed="false">
      <c r="A237" s="118" t="s">
        <v>1696</v>
      </c>
      <c r="B237" s="118"/>
      <c r="C237" s="118" t="s">
        <v>1444</v>
      </c>
      <c r="D237" s="118" t="n">
        <v>1490</v>
      </c>
      <c r="E237" s="118" t="n">
        <v>5</v>
      </c>
      <c r="F237" s="118" t="n">
        <v>2</v>
      </c>
      <c r="G237" s="118" t="n">
        <f aca="false">F237*E237</f>
        <v>10</v>
      </c>
    </row>
    <row r="238" customFormat="false" ht="15.65" hidden="false" customHeight="false" outlineLevel="0" collapsed="false">
      <c r="A238" s="118" t="s">
        <v>1697</v>
      </c>
      <c r="B238" s="118"/>
      <c r="C238" s="118" t="s">
        <v>1444</v>
      </c>
      <c r="D238" s="118" t="n">
        <v>180</v>
      </c>
      <c r="E238" s="118" t="n">
        <v>5</v>
      </c>
      <c r="F238" s="118" t="n">
        <v>2</v>
      </c>
      <c r="G238" s="118" t="n">
        <f aca="false">F238*E238</f>
        <v>10</v>
      </c>
    </row>
    <row r="239" customFormat="false" ht="15.65" hidden="false" customHeight="false" outlineLevel="0" collapsed="false">
      <c r="A239" s="118" t="s">
        <v>1698</v>
      </c>
      <c r="B239" s="118"/>
      <c r="C239" s="118" t="s">
        <v>1444</v>
      </c>
      <c r="D239" s="118" t="n">
        <v>59</v>
      </c>
      <c r="E239" s="118" t="n">
        <v>5</v>
      </c>
      <c r="F239" s="118" t="n">
        <v>1</v>
      </c>
      <c r="G239" s="118" t="n">
        <f aca="false">F239*E239</f>
        <v>5</v>
      </c>
    </row>
    <row r="240" customFormat="false" ht="15.65" hidden="false" customHeight="false" outlineLevel="0" collapsed="false">
      <c r="A240" s="122" t="s">
        <v>1699</v>
      </c>
      <c r="B240" s="122" t="s">
        <v>1699</v>
      </c>
      <c r="C240" s="122" t="s">
        <v>1700</v>
      </c>
      <c r="D240" s="122" t="n">
        <v>714</v>
      </c>
      <c r="E240" s="122" t="n">
        <v>5</v>
      </c>
      <c r="F240" s="122" t="n">
        <v>2</v>
      </c>
      <c r="G240" s="122" t="n">
        <v>10</v>
      </c>
    </row>
    <row r="241" customFormat="false" ht="15.65" hidden="false" customHeight="false" outlineLevel="0" collapsed="false">
      <c r="A241" s="122" t="s">
        <v>1701</v>
      </c>
      <c r="B241" s="124"/>
      <c r="C241" s="123" t="s">
        <v>1702</v>
      </c>
      <c r="D241" s="124" t="n">
        <v>276</v>
      </c>
      <c r="E241" s="130" t="n">
        <v>5</v>
      </c>
      <c r="F241" s="124" t="n">
        <v>2</v>
      </c>
      <c r="G241" s="130" t="n">
        <f aca="false">F241*E241</f>
        <v>10</v>
      </c>
    </row>
    <row r="242" customFormat="false" ht="15.65" hidden="false" customHeight="false" outlineLevel="0" collapsed="false">
      <c r="A242" s="118" t="s">
        <v>1703</v>
      </c>
      <c r="B242" s="99"/>
      <c r="C242" s="119" t="s">
        <v>1702</v>
      </c>
      <c r="D242" s="99" t="n">
        <v>463</v>
      </c>
      <c r="E242" s="130" t="n">
        <v>5</v>
      </c>
      <c r="F242" s="99" t="n">
        <v>4</v>
      </c>
      <c r="G242" s="105" t="n">
        <f aca="false">F242*E242</f>
        <v>20</v>
      </c>
    </row>
    <row r="243" customFormat="false" ht="15.65" hidden="false" customHeight="false" outlineLevel="0" collapsed="false">
      <c r="A243" s="118" t="s">
        <v>1704</v>
      </c>
      <c r="B243" s="99"/>
      <c r="C243" s="119" t="s">
        <v>1705</v>
      </c>
      <c r="D243" s="99" t="n">
        <v>137</v>
      </c>
      <c r="E243" s="105" t="n">
        <v>5</v>
      </c>
      <c r="F243" s="99" t="n">
        <v>1</v>
      </c>
      <c r="G243" s="105" t="n">
        <f aca="false">F243*E243</f>
        <v>5</v>
      </c>
    </row>
    <row r="244" customFormat="false" ht="29.85" hidden="false" customHeight="false" outlineLevel="0" collapsed="false">
      <c r="A244" s="118" t="s">
        <v>1706</v>
      </c>
      <c r="B244" s="99"/>
      <c r="C244" s="119" t="s">
        <v>1444</v>
      </c>
      <c r="D244" s="99" t="n">
        <v>100</v>
      </c>
      <c r="E244" s="105" t="n">
        <v>5</v>
      </c>
      <c r="F244" s="99" t="n">
        <v>0.5</v>
      </c>
      <c r="G244" s="105" t="n">
        <f aca="false">F244*E244</f>
        <v>2.5</v>
      </c>
    </row>
    <row r="245" customFormat="false" ht="15.65" hidden="false" customHeight="false" outlineLevel="0" collapsed="false">
      <c r="A245" s="118" t="s">
        <v>1707</v>
      </c>
      <c r="B245" s="99"/>
      <c r="C245" s="119" t="s">
        <v>1708</v>
      </c>
      <c r="D245" s="99" t="n">
        <v>1730</v>
      </c>
      <c r="E245" s="105" t="n">
        <v>5</v>
      </c>
      <c r="F245" s="99" t="n">
        <v>10</v>
      </c>
      <c r="G245" s="105" t="n">
        <f aca="false">F245*E245</f>
        <v>50</v>
      </c>
    </row>
    <row r="246" customFormat="false" ht="15.65" hidden="false" customHeight="false" outlineLevel="0" collapsed="false">
      <c r="A246" s="118" t="s">
        <v>1709</v>
      </c>
      <c r="B246" s="99"/>
      <c r="C246" s="119" t="s">
        <v>1700</v>
      </c>
      <c r="D246" s="99" t="n">
        <v>316</v>
      </c>
      <c r="E246" s="105" t="n">
        <v>5</v>
      </c>
      <c r="F246" s="99" t="n">
        <v>2</v>
      </c>
      <c r="G246" s="105" t="n">
        <f aca="false">F246*E246</f>
        <v>10</v>
      </c>
    </row>
    <row r="247" customFormat="false" ht="15.65" hidden="false" customHeight="false" outlineLevel="0" collapsed="false">
      <c r="A247" s="118" t="s">
        <v>1710</v>
      </c>
      <c r="B247" s="99"/>
      <c r="C247" s="119" t="s">
        <v>1711</v>
      </c>
      <c r="D247" s="99" t="n">
        <v>1426</v>
      </c>
      <c r="E247" s="105" t="n">
        <v>5</v>
      </c>
      <c r="F247" s="99" t="n">
        <v>10</v>
      </c>
      <c r="G247" s="105" t="n">
        <f aca="false">F247*E247</f>
        <v>50</v>
      </c>
    </row>
    <row r="248" customFormat="false" ht="29.85" hidden="false" customHeight="false" outlineLevel="0" collapsed="false">
      <c r="A248" s="118" t="s">
        <v>1712</v>
      </c>
      <c r="B248" s="99"/>
      <c r="C248" s="119" t="s">
        <v>1711</v>
      </c>
      <c r="D248" s="99" t="n">
        <v>865</v>
      </c>
      <c r="E248" s="105" t="n">
        <v>5</v>
      </c>
      <c r="F248" s="99" t="n">
        <v>5</v>
      </c>
      <c r="G248" s="105" t="n">
        <f aca="false">F248*E248</f>
        <v>25</v>
      </c>
    </row>
    <row r="249" customFormat="false" ht="29.85" hidden="false" customHeight="false" outlineLevel="0" collapsed="false">
      <c r="A249" s="118" t="s">
        <v>1713</v>
      </c>
      <c r="B249" s="99"/>
      <c r="C249" s="119" t="s">
        <v>1711</v>
      </c>
      <c r="D249" s="99" t="n">
        <v>595</v>
      </c>
      <c r="E249" s="105" t="n">
        <v>5</v>
      </c>
      <c r="F249" s="99" t="n">
        <v>5</v>
      </c>
      <c r="G249" s="105" t="n">
        <f aca="false">F249*E249</f>
        <v>25</v>
      </c>
    </row>
    <row r="250" customFormat="false" ht="15.65" hidden="false" customHeight="false" outlineLevel="0" collapsed="false">
      <c r="A250" s="118" t="s">
        <v>1714</v>
      </c>
      <c r="B250" s="99"/>
      <c r="C250" s="119" t="s">
        <v>1702</v>
      </c>
      <c r="D250" s="99" t="n">
        <v>352</v>
      </c>
      <c r="E250" s="105" t="n">
        <v>5</v>
      </c>
      <c r="F250" s="99" t="n">
        <v>3</v>
      </c>
      <c r="G250" s="105" t="n">
        <f aca="false">F250*E250</f>
        <v>15</v>
      </c>
    </row>
    <row r="251" customFormat="false" ht="15.65" hidden="false" customHeight="false" outlineLevel="0" collapsed="false">
      <c r="A251" s="118" t="s">
        <v>1715</v>
      </c>
      <c r="B251" s="99"/>
      <c r="C251" s="119" t="s">
        <v>1702</v>
      </c>
      <c r="D251" s="99" t="n">
        <v>2044</v>
      </c>
      <c r="E251" s="105" t="n">
        <v>5</v>
      </c>
      <c r="F251" s="99" t="n">
        <v>3</v>
      </c>
      <c r="G251" s="105" t="n">
        <f aca="false">F251*E251</f>
        <v>15</v>
      </c>
    </row>
    <row r="252" customFormat="false" ht="15.65" hidden="false" customHeight="false" outlineLevel="0" collapsed="false">
      <c r="A252" s="118" t="s">
        <v>1716</v>
      </c>
      <c r="B252" s="99"/>
      <c r="C252" s="119" t="s">
        <v>1702</v>
      </c>
      <c r="D252" s="99" t="n">
        <v>940</v>
      </c>
      <c r="E252" s="105" t="n">
        <v>5</v>
      </c>
      <c r="F252" s="99" t="n">
        <v>5</v>
      </c>
      <c r="G252" s="105" t="n">
        <f aca="false">F252*E252</f>
        <v>25</v>
      </c>
    </row>
    <row r="253" customFormat="false" ht="15.65" hidden="false" customHeight="false" outlineLevel="0" collapsed="false">
      <c r="A253" s="118" t="s">
        <v>1717</v>
      </c>
      <c r="B253" s="131"/>
      <c r="C253" s="119" t="s">
        <v>1702</v>
      </c>
      <c r="D253" s="99" t="n">
        <v>209</v>
      </c>
      <c r="E253" s="105" t="n">
        <v>5</v>
      </c>
      <c r="F253" s="99" t="n">
        <v>1</v>
      </c>
      <c r="G253" s="105" t="n">
        <f aca="false">F253*E253</f>
        <v>5</v>
      </c>
    </row>
    <row r="254" customFormat="false" ht="15.65" hidden="false" customHeight="false" outlineLevel="0" collapsed="false">
      <c r="A254" s="118" t="s">
        <v>1718</v>
      </c>
      <c r="B254" s="131" t="s">
        <v>1719</v>
      </c>
      <c r="C254" s="119" t="s">
        <v>1711</v>
      </c>
      <c r="D254" s="99" t="n">
        <v>1036</v>
      </c>
      <c r="E254" s="105" t="n">
        <v>5</v>
      </c>
      <c r="F254" s="99" t="n">
        <v>10</v>
      </c>
      <c r="G254" s="105" t="n">
        <f aca="false">F254*E254</f>
        <v>50</v>
      </c>
    </row>
    <row r="255" customFormat="false" ht="15.65" hidden="false" customHeight="false" outlineLevel="0" collapsed="false">
      <c r="A255" s="118" t="s">
        <v>1720</v>
      </c>
      <c r="B255" s="131"/>
      <c r="C255" s="119" t="s">
        <v>1585</v>
      </c>
      <c r="D255" s="99" t="n">
        <v>198</v>
      </c>
      <c r="E255" s="105" t="n">
        <v>5</v>
      </c>
      <c r="F255" s="99" t="n">
        <v>1.5</v>
      </c>
      <c r="G255" s="105" t="n">
        <f aca="false">F255*E255</f>
        <v>7.5</v>
      </c>
    </row>
    <row r="256" customFormat="false" ht="15.65" hidden="false" customHeight="false" outlineLevel="0" collapsed="false">
      <c r="A256" s="118" t="s">
        <v>1721</v>
      </c>
      <c r="B256" s="99" t="s">
        <v>1722</v>
      </c>
      <c r="C256" s="99" t="s">
        <v>1723</v>
      </c>
      <c r="D256" s="99" t="n">
        <f aca="false">673+66+108</f>
        <v>847</v>
      </c>
      <c r="E256" s="99" t="n">
        <v>5</v>
      </c>
      <c r="F256" s="132" t="n">
        <v>6</v>
      </c>
      <c r="G256" s="99" t="n">
        <f aca="false">F256*E256</f>
        <v>30</v>
      </c>
    </row>
    <row r="257" customFormat="false" ht="15.65" hidden="false" customHeight="false" outlineLevel="0" collapsed="false">
      <c r="A257" s="118" t="s">
        <v>1724</v>
      </c>
      <c r="B257" s="99" t="s">
        <v>1725</v>
      </c>
      <c r="C257" s="99" t="s">
        <v>1726</v>
      </c>
      <c r="D257" s="99" t="n">
        <v>161</v>
      </c>
      <c r="E257" s="99" t="n">
        <v>5</v>
      </c>
      <c r="F257" s="132" t="n">
        <v>1</v>
      </c>
      <c r="G257" s="99" t="n">
        <f aca="false">F257*E257</f>
        <v>5</v>
      </c>
    </row>
    <row r="258" customFormat="false" ht="15.65" hidden="false" customHeight="false" outlineLevel="0" collapsed="false">
      <c r="A258" s="118" t="s">
        <v>1727</v>
      </c>
      <c r="B258" s="99" t="s">
        <v>1728</v>
      </c>
      <c r="C258" s="99" t="s">
        <v>1634</v>
      </c>
      <c r="D258" s="99" t="n">
        <v>121</v>
      </c>
      <c r="E258" s="99" t="n">
        <v>5</v>
      </c>
      <c r="F258" s="132" t="n">
        <v>1</v>
      </c>
      <c r="G258" s="99" t="n">
        <f aca="false">F258*E258</f>
        <v>5</v>
      </c>
    </row>
    <row r="259" customFormat="false" ht="15.65" hidden="false" customHeight="false" outlineLevel="0" collapsed="false">
      <c r="A259" s="118" t="s">
        <v>1729</v>
      </c>
      <c r="B259" s="99" t="s">
        <v>1730</v>
      </c>
      <c r="C259" s="99" t="s">
        <v>1634</v>
      </c>
      <c r="D259" s="99" t="n">
        <v>402</v>
      </c>
      <c r="E259" s="99" t="n">
        <v>5</v>
      </c>
      <c r="F259" s="132" t="n">
        <v>2</v>
      </c>
      <c r="G259" s="99" t="n">
        <f aca="false">F259*E259</f>
        <v>10</v>
      </c>
    </row>
    <row r="260" customFormat="false" ht="15.65" hidden="false" customHeight="false" outlineLevel="0" collapsed="false">
      <c r="A260" s="118" t="s">
        <v>1731</v>
      </c>
      <c r="B260" s="99" t="s">
        <v>1730</v>
      </c>
      <c r="C260" s="99" t="s">
        <v>1634</v>
      </c>
      <c r="D260" s="99" t="n">
        <v>346</v>
      </c>
      <c r="E260" s="99" t="n">
        <v>5</v>
      </c>
      <c r="F260" s="132" t="n">
        <v>1</v>
      </c>
      <c r="G260" s="99" t="n">
        <f aca="false">F260*E260</f>
        <v>5</v>
      </c>
    </row>
    <row r="261" customFormat="false" ht="15.65" hidden="false" customHeight="false" outlineLevel="0" collapsed="false">
      <c r="A261" s="118" t="s">
        <v>1732</v>
      </c>
      <c r="B261" s="99" t="s">
        <v>1733</v>
      </c>
      <c r="C261" s="99" t="s">
        <v>1734</v>
      </c>
      <c r="D261" s="99" t="n">
        <v>121</v>
      </c>
      <c r="E261" s="99" t="n">
        <v>5</v>
      </c>
      <c r="F261" s="132" t="n">
        <v>1</v>
      </c>
      <c r="G261" s="99" t="n">
        <f aca="false">F261*E261</f>
        <v>5</v>
      </c>
    </row>
    <row r="262" customFormat="false" ht="15.65" hidden="false" customHeight="false" outlineLevel="0" collapsed="false">
      <c r="A262" s="118" t="s">
        <v>1735</v>
      </c>
      <c r="B262" s="99" t="s">
        <v>1722</v>
      </c>
      <c r="C262" s="99" t="s">
        <v>1736</v>
      </c>
      <c r="D262" s="99" t="n">
        <v>500</v>
      </c>
      <c r="E262" s="99" t="n">
        <v>5</v>
      </c>
      <c r="F262" s="132" t="n">
        <v>1</v>
      </c>
      <c r="G262" s="99" t="n">
        <f aca="false">F262*E262</f>
        <v>5</v>
      </c>
    </row>
    <row r="263" customFormat="false" ht="15.65" hidden="false" customHeight="false" outlineLevel="0" collapsed="false">
      <c r="A263" s="118" t="s">
        <v>1737</v>
      </c>
      <c r="B263" s="99" t="s">
        <v>1730</v>
      </c>
      <c r="C263" s="99" t="s">
        <v>1738</v>
      </c>
      <c r="D263" s="99" t="n">
        <v>500</v>
      </c>
      <c r="E263" s="99" t="n">
        <v>5</v>
      </c>
      <c r="F263" s="132" t="n">
        <v>1</v>
      </c>
      <c r="G263" s="99" t="n">
        <f aca="false">F263*E263</f>
        <v>5</v>
      </c>
    </row>
    <row r="264" customFormat="false" ht="15.65" hidden="false" customHeight="false" outlineLevel="0" collapsed="false">
      <c r="A264" s="118" t="s">
        <v>1739</v>
      </c>
      <c r="B264" s="99" t="s">
        <v>1730</v>
      </c>
      <c r="C264" s="99" t="s">
        <v>1740</v>
      </c>
      <c r="D264" s="99" t="n">
        <v>500</v>
      </c>
      <c r="E264" s="99" t="n">
        <v>5</v>
      </c>
      <c r="F264" s="132" t="n">
        <v>1</v>
      </c>
      <c r="G264" s="99" t="n">
        <f aca="false">F264*E264</f>
        <v>5</v>
      </c>
    </row>
    <row r="265" customFormat="false" ht="15.65" hidden="false" customHeight="false" outlineLevel="0" collapsed="false">
      <c r="A265" s="118" t="s">
        <v>1741</v>
      </c>
      <c r="B265" s="99" t="s">
        <v>1730</v>
      </c>
      <c r="C265" s="99" t="s">
        <v>1742</v>
      </c>
      <c r="D265" s="99" t="n">
        <v>60</v>
      </c>
      <c r="E265" s="99" t="n">
        <v>5</v>
      </c>
      <c r="F265" s="132" t="n">
        <v>0.5</v>
      </c>
      <c r="G265" s="99" t="n">
        <f aca="false">F265*E265</f>
        <v>2.5</v>
      </c>
    </row>
    <row r="266" customFormat="false" ht="15.65" hidden="false" customHeight="false" outlineLevel="0" collapsed="false">
      <c r="A266" s="118" t="s">
        <v>1743</v>
      </c>
      <c r="B266" s="99" t="s">
        <v>1728</v>
      </c>
      <c r="C266" s="99" t="s">
        <v>1742</v>
      </c>
      <c r="D266" s="99" t="n">
        <v>230</v>
      </c>
      <c r="E266" s="99" t="n">
        <v>5</v>
      </c>
      <c r="F266" s="132" t="n">
        <v>1</v>
      </c>
      <c r="G266" s="99" t="n">
        <f aca="false">F266*E266</f>
        <v>5</v>
      </c>
    </row>
    <row r="267" customFormat="false" ht="29.85" hidden="false" customHeight="false" outlineLevel="0" collapsed="false">
      <c r="A267" s="118" t="s">
        <v>1744</v>
      </c>
      <c r="B267" s="99" t="s">
        <v>1745</v>
      </c>
      <c r="C267" s="99" t="s">
        <v>1746</v>
      </c>
      <c r="D267" s="99" t="n">
        <v>116</v>
      </c>
      <c r="E267" s="99" t="n">
        <v>5</v>
      </c>
      <c r="F267" s="105" t="n">
        <v>2</v>
      </c>
      <c r="G267" s="99" t="n">
        <f aca="false">F267*E267</f>
        <v>10</v>
      </c>
    </row>
    <row r="268" customFormat="false" ht="44" hidden="false" customHeight="false" outlineLevel="0" collapsed="false">
      <c r="A268" s="118" t="s">
        <v>1747</v>
      </c>
      <c r="B268" s="99" t="s">
        <v>1745</v>
      </c>
      <c r="C268" s="99" t="s">
        <v>1746</v>
      </c>
      <c r="D268" s="99" t="n">
        <v>81</v>
      </c>
      <c r="E268" s="99" t="n">
        <v>5</v>
      </c>
      <c r="F268" s="105" t="n">
        <v>1</v>
      </c>
      <c r="G268" s="99" t="n">
        <f aca="false">F268*E268</f>
        <v>5</v>
      </c>
    </row>
    <row r="269" customFormat="false" ht="44" hidden="false" customHeight="false" outlineLevel="0" collapsed="false">
      <c r="A269" s="118" t="s">
        <v>1748</v>
      </c>
      <c r="B269" s="99" t="s">
        <v>1745</v>
      </c>
      <c r="C269" s="99" t="s">
        <v>1746</v>
      </c>
      <c r="D269" s="99" t="n">
        <v>186</v>
      </c>
      <c r="E269" s="99" t="n">
        <v>5</v>
      </c>
      <c r="F269" s="105" t="n">
        <v>2</v>
      </c>
      <c r="G269" s="99" t="n">
        <f aca="false">F269*E269</f>
        <v>10</v>
      </c>
    </row>
    <row r="270" customFormat="false" ht="58.2" hidden="false" customHeight="false" outlineLevel="0" collapsed="false">
      <c r="A270" s="118" t="s">
        <v>1749</v>
      </c>
      <c r="B270" s="99" t="s">
        <v>1745</v>
      </c>
      <c r="C270" s="99" t="s">
        <v>1746</v>
      </c>
      <c r="D270" s="99" t="n">
        <v>680</v>
      </c>
      <c r="E270" s="99" t="n">
        <v>5</v>
      </c>
      <c r="F270" s="105" t="n">
        <v>2</v>
      </c>
      <c r="G270" s="99" t="n">
        <f aca="false">F270*E270</f>
        <v>10</v>
      </c>
    </row>
    <row r="271" customFormat="false" ht="58.2" hidden="false" customHeight="false" outlineLevel="0" collapsed="false">
      <c r="A271" s="118" t="s">
        <v>1750</v>
      </c>
      <c r="B271" s="99" t="s">
        <v>1745</v>
      </c>
      <c r="C271" s="99" t="s">
        <v>1746</v>
      </c>
      <c r="D271" s="99" t="n">
        <v>312</v>
      </c>
      <c r="E271" s="99" t="n">
        <v>5</v>
      </c>
      <c r="F271" s="99" t="n">
        <v>1</v>
      </c>
      <c r="G271" s="99" t="n">
        <f aca="false">F271*E271</f>
        <v>5</v>
      </c>
    </row>
    <row r="272" customFormat="false" ht="44" hidden="false" customHeight="false" outlineLevel="0" collapsed="false">
      <c r="A272" s="118" t="s">
        <v>1751</v>
      </c>
      <c r="B272" s="99" t="s">
        <v>1745</v>
      </c>
      <c r="C272" s="99" t="s">
        <v>1746</v>
      </c>
      <c r="D272" s="99" t="n">
        <v>120</v>
      </c>
      <c r="E272" s="99" t="n">
        <v>5</v>
      </c>
      <c r="F272" s="99" t="n">
        <v>1</v>
      </c>
      <c r="G272" s="99" t="n">
        <f aca="false">F272*E272</f>
        <v>5</v>
      </c>
    </row>
    <row r="273" customFormat="false" ht="58.2" hidden="false" customHeight="false" outlineLevel="0" collapsed="false">
      <c r="A273" s="122" t="s">
        <v>1752</v>
      </c>
      <c r="B273" s="99" t="s">
        <v>1745</v>
      </c>
      <c r="C273" s="124" t="s">
        <v>1736</v>
      </c>
      <c r="D273" s="124" t="n">
        <v>100</v>
      </c>
      <c r="E273" s="99" t="n">
        <v>5</v>
      </c>
      <c r="F273" s="99" t="n">
        <v>2</v>
      </c>
      <c r="G273" s="99" t="n">
        <f aca="false">F273*E273</f>
        <v>10</v>
      </c>
    </row>
    <row r="274" customFormat="false" ht="58.2" hidden="false" customHeight="false" outlineLevel="0" collapsed="false">
      <c r="A274" s="118" t="s">
        <v>1753</v>
      </c>
      <c r="B274" s="99" t="s">
        <v>1745</v>
      </c>
      <c r="C274" s="99" t="s">
        <v>1754</v>
      </c>
      <c r="D274" s="99" t="n">
        <v>90</v>
      </c>
      <c r="E274" s="99" t="n">
        <v>5</v>
      </c>
      <c r="F274" s="99" t="n">
        <v>1</v>
      </c>
      <c r="G274" s="99" t="n">
        <f aca="false">F274*E274</f>
        <v>5</v>
      </c>
    </row>
    <row r="275" customFormat="false" ht="44" hidden="false" customHeight="false" outlineLevel="0" collapsed="false">
      <c r="A275" s="118" t="s">
        <v>1755</v>
      </c>
      <c r="B275" s="99" t="s">
        <v>1745</v>
      </c>
      <c r="C275" s="99" t="s">
        <v>1756</v>
      </c>
      <c r="D275" s="99" t="n">
        <v>643</v>
      </c>
      <c r="E275" s="99" t="n">
        <v>5</v>
      </c>
      <c r="F275" s="99" t="n">
        <v>3</v>
      </c>
      <c r="G275" s="99" t="n">
        <f aca="false">F275*E275</f>
        <v>15</v>
      </c>
    </row>
    <row r="276" customFormat="false" ht="29.85" hidden="false" customHeight="false" outlineLevel="0" collapsed="false">
      <c r="A276" s="118" t="s">
        <v>1757</v>
      </c>
      <c r="B276" s="99" t="s">
        <v>1745</v>
      </c>
      <c r="C276" s="99" t="s">
        <v>1444</v>
      </c>
      <c r="D276" s="99" t="n">
        <v>90</v>
      </c>
      <c r="E276" s="99" t="n">
        <v>5</v>
      </c>
      <c r="F276" s="99" t="n">
        <v>1</v>
      </c>
      <c r="G276" s="99" t="n">
        <f aca="false">F276*E276</f>
        <v>5</v>
      </c>
    </row>
    <row r="277" customFormat="false" ht="29.85" hidden="false" customHeight="false" outlineLevel="0" collapsed="false">
      <c r="A277" s="118" t="s">
        <v>1758</v>
      </c>
      <c r="B277" s="99" t="s">
        <v>1759</v>
      </c>
      <c r="C277" s="99" t="s">
        <v>1444</v>
      </c>
      <c r="D277" s="99" t="n">
        <v>100</v>
      </c>
      <c r="E277" s="99" t="n">
        <v>5</v>
      </c>
      <c r="F277" s="99" t="n">
        <v>1</v>
      </c>
      <c r="G277" s="99" t="n">
        <f aca="false">F277*E277</f>
        <v>5</v>
      </c>
    </row>
    <row r="278" customFormat="false" ht="29.85" hidden="false" customHeight="false" outlineLevel="0" collapsed="false">
      <c r="A278" s="118" t="s">
        <v>1760</v>
      </c>
      <c r="B278" s="99" t="s">
        <v>1745</v>
      </c>
      <c r="C278" s="99" t="s">
        <v>1444</v>
      </c>
      <c r="D278" s="99" t="n">
        <v>200</v>
      </c>
      <c r="E278" s="99" t="n">
        <v>5</v>
      </c>
      <c r="F278" s="99" t="n">
        <v>1</v>
      </c>
      <c r="G278" s="99" t="n">
        <f aca="false">F278*E278</f>
        <v>5</v>
      </c>
    </row>
    <row r="279" customFormat="false" ht="15.65" hidden="false" customHeight="false" outlineLevel="0" collapsed="false">
      <c r="A279" s="118" t="s">
        <v>1761</v>
      </c>
      <c r="B279" s="99" t="s">
        <v>1745</v>
      </c>
      <c r="C279" s="99" t="s">
        <v>1762</v>
      </c>
      <c r="D279" s="99" t="n">
        <v>244</v>
      </c>
      <c r="E279" s="99" t="n">
        <v>5</v>
      </c>
      <c r="F279" s="99" t="n">
        <v>2</v>
      </c>
      <c r="G279" s="99" t="n">
        <f aca="false">F279*E279</f>
        <v>10</v>
      </c>
    </row>
    <row r="280" customFormat="false" ht="15.65" hidden="false" customHeight="false" outlineLevel="0" collapsed="false">
      <c r="A280" s="118" t="s">
        <v>1763</v>
      </c>
      <c r="B280" s="99" t="s">
        <v>1730</v>
      </c>
      <c r="C280" s="99" t="s">
        <v>1764</v>
      </c>
      <c r="D280" s="99" t="n">
        <v>315</v>
      </c>
      <c r="E280" s="99" t="n">
        <v>5</v>
      </c>
      <c r="F280" s="99" t="n">
        <v>2</v>
      </c>
      <c r="G280" s="99"/>
    </row>
    <row r="281" customFormat="false" ht="15.65" hidden="false" customHeight="false" outlineLevel="0" collapsed="false">
      <c r="A281" s="118" t="s">
        <v>1765</v>
      </c>
      <c r="B281" s="99" t="s">
        <v>1759</v>
      </c>
      <c r="C281" s="99" t="s">
        <v>1764</v>
      </c>
      <c r="D281" s="99" t="n">
        <v>128</v>
      </c>
      <c r="E281" s="99" t="n">
        <v>5</v>
      </c>
      <c r="F281" s="99" t="n">
        <v>0.5</v>
      </c>
      <c r="G281" s="99"/>
    </row>
    <row r="282" customFormat="false" ht="15.65" hidden="false" customHeight="false" outlineLevel="0" collapsed="false">
      <c r="A282" s="118" t="s">
        <v>1766</v>
      </c>
      <c r="B282" s="99" t="s">
        <v>1759</v>
      </c>
      <c r="C282" s="99" t="s">
        <v>1764</v>
      </c>
      <c r="D282" s="99" t="n">
        <v>103</v>
      </c>
      <c r="E282" s="99" t="n">
        <v>5</v>
      </c>
      <c r="F282" s="99" t="n">
        <v>0.5</v>
      </c>
      <c r="G282" s="99"/>
    </row>
    <row r="283" customFormat="false" ht="15.65" hidden="false" customHeight="false" outlineLevel="0" collapsed="false">
      <c r="A283" s="118" t="s">
        <v>1767</v>
      </c>
      <c r="B283" s="99" t="s">
        <v>1768</v>
      </c>
      <c r="C283" s="99" t="s">
        <v>1769</v>
      </c>
      <c r="D283" s="99" t="n">
        <v>456</v>
      </c>
      <c r="E283" s="99" t="n">
        <v>5</v>
      </c>
      <c r="F283" s="99" t="n">
        <v>3</v>
      </c>
      <c r="G283" s="99" t="n">
        <f aca="false">F283*E283</f>
        <v>15</v>
      </c>
    </row>
    <row r="284" customFormat="false" ht="15.65" hidden="false" customHeight="false" outlineLevel="0" collapsed="false">
      <c r="A284" s="118" t="s">
        <v>1770</v>
      </c>
      <c r="B284" s="99" t="s">
        <v>1771</v>
      </c>
      <c r="C284" s="99" t="s">
        <v>1772</v>
      </c>
      <c r="D284" s="99" t="n">
        <v>254</v>
      </c>
      <c r="E284" s="99" t="n">
        <v>5</v>
      </c>
      <c r="F284" s="99" t="n">
        <v>2</v>
      </c>
      <c r="G284" s="99" t="n">
        <f aca="false">F284*E284</f>
        <v>10</v>
      </c>
    </row>
    <row r="285" customFormat="false" ht="15.65" hidden="false" customHeight="false" outlineLevel="0" collapsed="false">
      <c r="A285" s="118" t="s">
        <v>1773</v>
      </c>
      <c r="B285" s="99" t="s">
        <v>1774</v>
      </c>
      <c r="C285" s="99" t="s">
        <v>1769</v>
      </c>
      <c r="D285" s="99" t="n">
        <v>100</v>
      </c>
      <c r="E285" s="99" t="n">
        <v>5</v>
      </c>
      <c r="F285" s="99" t="n">
        <v>1</v>
      </c>
      <c r="G285" s="99" t="n">
        <f aca="false">F285*E285</f>
        <v>5</v>
      </c>
    </row>
    <row r="286" customFormat="false" ht="15.65" hidden="false" customHeight="false" outlineLevel="0" collapsed="false">
      <c r="A286" s="118" t="s">
        <v>1775</v>
      </c>
      <c r="B286" s="99" t="s">
        <v>1776</v>
      </c>
      <c r="C286" s="99" t="s">
        <v>1777</v>
      </c>
      <c r="D286" s="99" t="n">
        <v>224</v>
      </c>
      <c r="E286" s="99" t="n">
        <v>5</v>
      </c>
      <c r="F286" s="99" t="n">
        <v>1</v>
      </c>
      <c r="G286" s="99" t="n">
        <f aca="false">F286*E286</f>
        <v>5</v>
      </c>
    </row>
    <row r="287" customFormat="false" ht="15.65" hidden="false" customHeight="false" outlineLevel="0" collapsed="false">
      <c r="A287" s="118" t="s">
        <v>1778</v>
      </c>
      <c r="B287" s="99" t="s">
        <v>1779</v>
      </c>
      <c r="C287" s="99" t="s">
        <v>1780</v>
      </c>
      <c r="D287" s="99" t="n">
        <v>236</v>
      </c>
      <c r="E287" s="99" t="n">
        <v>5</v>
      </c>
      <c r="F287" s="99" t="n">
        <v>2</v>
      </c>
      <c r="G287" s="99" t="n">
        <f aca="false">F287*E287</f>
        <v>10</v>
      </c>
    </row>
    <row r="288" customFormat="false" ht="15.65" hidden="false" customHeight="false" outlineLevel="0" collapsed="false">
      <c r="A288" s="118" t="s">
        <v>1781</v>
      </c>
      <c r="B288" s="99" t="s">
        <v>1782</v>
      </c>
      <c r="C288" s="99" t="s">
        <v>1783</v>
      </c>
      <c r="D288" s="99" t="n">
        <v>319</v>
      </c>
      <c r="E288" s="99" t="n">
        <v>5</v>
      </c>
      <c r="F288" s="99" t="n">
        <v>2</v>
      </c>
      <c r="G288" s="99" t="n">
        <f aca="false">F288*E288</f>
        <v>10</v>
      </c>
    </row>
    <row r="289" customFormat="false" ht="15.65" hidden="false" customHeight="false" outlineLevel="0" collapsed="false">
      <c r="A289" s="118" t="s">
        <v>1784</v>
      </c>
      <c r="B289" s="99" t="s">
        <v>1785</v>
      </c>
      <c r="C289" s="99" t="s">
        <v>1786</v>
      </c>
      <c r="D289" s="99" t="n">
        <v>244</v>
      </c>
      <c r="E289" s="99" t="n">
        <v>5</v>
      </c>
      <c r="F289" s="99" t="n">
        <v>2</v>
      </c>
      <c r="G289" s="99" t="n">
        <f aca="false">F289*E289</f>
        <v>10</v>
      </c>
    </row>
    <row r="290" customFormat="false" ht="15.65" hidden="false" customHeight="false" outlineLevel="0" collapsed="false">
      <c r="A290" s="118" t="s">
        <v>1787</v>
      </c>
      <c r="B290" s="99" t="s">
        <v>1788</v>
      </c>
      <c r="C290" s="99" t="s">
        <v>1789</v>
      </c>
      <c r="D290" s="99" t="n">
        <v>352</v>
      </c>
      <c r="E290" s="99" t="n">
        <v>5</v>
      </c>
      <c r="F290" s="99" t="n">
        <v>2</v>
      </c>
      <c r="G290" s="99" t="n">
        <f aca="false">F290*E290</f>
        <v>10</v>
      </c>
    </row>
    <row r="291" customFormat="false" ht="15.65" hidden="false" customHeight="false" outlineLevel="0" collapsed="false">
      <c r="A291" s="118" t="s">
        <v>1790</v>
      </c>
      <c r="B291" s="99" t="s">
        <v>1791</v>
      </c>
      <c r="C291" s="99" t="s">
        <v>1792</v>
      </c>
      <c r="D291" s="99" t="n">
        <v>325</v>
      </c>
      <c r="E291" s="99" t="n">
        <v>5</v>
      </c>
      <c r="F291" s="99" t="n">
        <v>2</v>
      </c>
      <c r="G291" s="99" t="n">
        <f aca="false">F291*E291</f>
        <v>10</v>
      </c>
    </row>
    <row r="292" customFormat="false" ht="15.65" hidden="false" customHeight="false" outlineLevel="0" collapsed="false">
      <c r="A292" s="118" t="s">
        <v>1793</v>
      </c>
      <c r="B292" s="99" t="s">
        <v>1794</v>
      </c>
      <c r="C292" s="99" t="s">
        <v>1764</v>
      </c>
      <c r="D292" s="99" t="n">
        <v>407</v>
      </c>
      <c r="E292" s="99" t="n">
        <v>5</v>
      </c>
      <c r="F292" s="99" t="n">
        <v>3</v>
      </c>
      <c r="G292" s="99" t="n">
        <f aca="false">F292*E292</f>
        <v>15</v>
      </c>
    </row>
    <row r="293" customFormat="false" ht="15.65" hidden="false" customHeight="false" outlineLevel="0" collapsed="false">
      <c r="A293" s="118" t="s">
        <v>1795</v>
      </c>
      <c r="B293" s="99" t="s">
        <v>1796</v>
      </c>
      <c r="C293" s="99" t="s">
        <v>1797</v>
      </c>
      <c r="D293" s="99" t="n">
        <v>64</v>
      </c>
      <c r="E293" s="99" t="n">
        <v>5</v>
      </c>
      <c r="F293" s="99" t="n">
        <v>0.5</v>
      </c>
      <c r="G293" s="99" t="n">
        <f aca="false">F293*E293</f>
        <v>2.5</v>
      </c>
    </row>
    <row r="294" customFormat="false" ht="15.65" hidden="false" customHeight="false" outlineLevel="0" collapsed="false">
      <c r="A294" s="118" t="s">
        <v>1798</v>
      </c>
      <c r="B294" s="99" t="s">
        <v>1799</v>
      </c>
      <c r="C294" s="99" t="s">
        <v>1797</v>
      </c>
      <c r="D294" s="99" t="n">
        <v>23</v>
      </c>
      <c r="E294" s="99" t="n">
        <v>5</v>
      </c>
      <c r="F294" s="99" t="n">
        <v>0.5</v>
      </c>
      <c r="G294" s="99" t="n">
        <f aca="false">F294*E294</f>
        <v>2.5</v>
      </c>
    </row>
    <row r="295" customFormat="false" ht="15.65" hidden="false" customHeight="false" outlineLevel="0" collapsed="false">
      <c r="A295" s="118" t="s">
        <v>1800</v>
      </c>
      <c r="B295" s="99" t="s">
        <v>1801</v>
      </c>
      <c r="C295" s="99" t="s">
        <v>1802</v>
      </c>
      <c r="D295" s="99" t="n">
        <v>158</v>
      </c>
      <c r="E295" s="99" t="n">
        <v>5</v>
      </c>
      <c r="F295" s="99" t="n">
        <v>2</v>
      </c>
      <c r="G295" s="99" t="n">
        <f aca="false">F295*E295</f>
        <v>10</v>
      </c>
    </row>
    <row r="296" customFormat="false" ht="15.65" hidden="false" customHeight="false" outlineLevel="0" collapsed="false">
      <c r="A296" s="118" t="s">
        <v>1803</v>
      </c>
      <c r="B296" s="99" t="s">
        <v>1804</v>
      </c>
      <c r="C296" s="99" t="s">
        <v>1805</v>
      </c>
      <c r="D296" s="99" t="n">
        <v>638</v>
      </c>
      <c r="E296" s="99" t="n">
        <v>5</v>
      </c>
      <c r="F296" s="99" t="n">
        <v>3</v>
      </c>
      <c r="G296" s="99" t="n">
        <f aca="false">F296*E296</f>
        <v>15</v>
      </c>
    </row>
    <row r="297" customFormat="false" ht="29.85" hidden="false" customHeight="false" outlineLevel="0" collapsed="false">
      <c r="A297" s="118" t="s">
        <v>1806</v>
      </c>
      <c r="B297" s="99" t="s">
        <v>1807</v>
      </c>
      <c r="C297" s="99" t="s">
        <v>1454</v>
      </c>
      <c r="D297" s="99" t="n">
        <v>208</v>
      </c>
      <c r="E297" s="99" t="n">
        <v>5</v>
      </c>
      <c r="F297" s="99" t="n">
        <v>2</v>
      </c>
      <c r="G297" s="99" t="n">
        <f aca="false">F297*E297</f>
        <v>10</v>
      </c>
    </row>
    <row r="298" customFormat="false" ht="15.65" hidden="false" customHeight="false" outlineLevel="0" collapsed="false">
      <c r="A298" s="118" t="s">
        <v>1808</v>
      </c>
      <c r="B298" s="99" t="s">
        <v>1809</v>
      </c>
      <c r="C298" s="99" t="s">
        <v>1810</v>
      </c>
      <c r="D298" s="99" t="n">
        <v>669</v>
      </c>
      <c r="E298" s="99" t="n">
        <v>5</v>
      </c>
      <c r="F298" s="99" t="n">
        <v>3</v>
      </c>
      <c r="G298" s="99" t="n">
        <f aca="false">F298*E298</f>
        <v>15</v>
      </c>
    </row>
    <row r="299" customFormat="false" ht="15.65" hidden="false" customHeight="false" outlineLevel="0" collapsed="false">
      <c r="A299" s="118" t="s">
        <v>1811</v>
      </c>
      <c r="B299" s="99" t="s">
        <v>1812</v>
      </c>
      <c r="C299" s="99" t="s">
        <v>1813</v>
      </c>
      <c r="D299" s="99" t="n">
        <v>323</v>
      </c>
      <c r="E299" s="99" t="n">
        <v>5</v>
      </c>
      <c r="F299" s="99" t="n">
        <v>1</v>
      </c>
      <c r="G299" s="99" t="n">
        <f aca="false">F299*E299</f>
        <v>5</v>
      </c>
    </row>
    <row r="300" customFormat="false" ht="15.65" hidden="false" customHeight="false" outlineLevel="0" collapsed="false">
      <c r="A300" s="118" t="s">
        <v>1814</v>
      </c>
      <c r="B300" s="99" t="s">
        <v>1815</v>
      </c>
      <c r="C300" s="99" t="s">
        <v>1813</v>
      </c>
      <c r="D300" s="99" t="n">
        <v>1585</v>
      </c>
      <c r="E300" s="99" t="n">
        <v>5</v>
      </c>
      <c r="F300" s="99" t="n">
        <v>8</v>
      </c>
      <c r="G300" s="99" t="n">
        <f aca="false">F300*E300</f>
        <v>40</v>
      </c>
    </row>
    <row r="301" customFormat="false" ht="15.65" hidden="false" customHeight="false" outlineLevel="0" collapsed="false">
      <c r="A301" s="118" t="s">
        <v>1816</v>
      </c>
      <c r="B301" s="99" t="s">
        <v>1817</v>
      </c>
      <c r="C301" s="99" t="s">
        <v>1818</v>
      </c>
      <c r="D301" s="99" t="n">
        <v>271</v>
      </c>
      <c r="E301" s="99" t="n">
        <v>5</v>
      </c>
      <c r="F301" s="99" t="n">
        <v>2</v>
      </c>
      <c r="G301" s="99" t="n">
        <f aca="false">F301*E301</f>
        <v>10</v>
      </c>
    </row>
    <row r="302" customFormat="false" ht="15.65" hidden="false" customHeight="false" outlineLevel="0" collapsed="false">
      <c r="A302" s="118" t="s">
        <v>1819</v>
      </c>
      <c r="B302" s="99" t="s">
        <v>1820</v>
      </c>
      <c r="C302" s="99" t="s">
        <v>1444</v>
      </c>
      <c r="D302" s="99" t="n">
        <v>371</v>
      </c>
      <c r="E302" s="99" t="n">
        <v>5</v>
      </c>
      <c r="F302" s="99" t="n">
        <v>3</v>
      </c>
      <c r="G302" s="99" t="n">
        <f aca="false">F302*E302</f>
        <v>15</v>
      </c>
    </row>
    <row r="303" customFormat="false" ht="15.65" hidden="false" customHeight="false" outlineLevel="0" collapsed="false">
      <c r="A303" s="118" t="s">
        <v>1821</v>
      </c>
      <c r="B303" s="99" t="s">
        <v>1822</v>
      </c>
      <c r="C303" s="99" t="s">
        <v>1444</v>
      </c>
      <c r="D303" s="99" t="n">
        <v>253</v>
      </c>
      <c r="E303" s="99" t="n">
        <v>5</v>
      </c>
      <c r="F303" s="99" t="n">
        <v>2</v>
      </c>
      <c r="G303" s="99" t="n">
        <f aca="false">F303*E303</f>
        <v>10</v>
      </c>
    </row>
    <row r="304" customFormat="false" ht="15.65" hidden="false" customHeight="false" outlineLevel="0" collapsed="false">
      <c r="A304" s="100" t="s">
        <v>1823</v>
      </c>
      <c r="B304" s="133" t="s">
        <v>1824</v>
      </c>
      <c r="C304" s="134" t="s">
        <v>1825</v>
      </c>
      <c r="D304" s="103" t="n">
        <v>88</v>
      </c>
      <c r="E304" s="99" t="n">
        <v>5</v>
      </c>
      <c r="F304" s="104" t="n">
        <v>0.5</v>
      </c>
      <c r="G304" s="99" t="n">
        <f aca="false">F304*E304</f>
        <v>2.5</v>
      </c>
    </row>
    <row r="305" customFormat="false" ht="15.65" hidden="false" customHeight="false" outlineLevel="0" collapsed="false">
      <c r="A305" s="100" t="s">
        <v>1826</v>
      </c>
      <c r="B305" s="133" t="s">
        <v>1827</v>
      </c>
      <c r="C305" s="134" t="s">
        <v>1825</v>
      </c>
      <c r="D305" s="103" t="n">
        <v>168</v>
      </c>
      <c r="E305" s="99" t="n">
        <v>5</v>
      </c>
      <c r="F305" s="104" t="n">
        <v>1</v>
      </c>
      <c r="G305" s="99" t="n">
        <f aca="false">F305*E305</f>
        <v>5</v>
      </c>
    </row>
    <row r="306" customFormat="false" ht="15.65" hidden="false" customHeight="false" outlineLevel="0" collapsed="false">
      <c r="A306" s="100" t="s">
        <v>1828</v>
      </c>
      <c r="B306" s="133" t="s">
        <v>1829</v>
      </c>
      <c r="C306" s="134" t="s">
        <v>1825</v>
      </c>
      <c r="D306" s="103" t="n">
        <v>175</v>
      </c>
      <c r="E306" s="99" t="n">
        <v>5</v>
      </c>
      <c r="F306" s="104" t="n">
        <v>1</v>
      </c>
      <c r="G306" s="99" t="n">
        <f aca="false">F306*E306</f>
        <v>5</v>
      </c>
    </row>
    <row r="307" customFormat="false" ht="15.65" hidden="false" customHeight="false" outlineLevel="0" collapsed="false">
      <c r="A307" s="100" t="s">
        <v>1830</v>
      </c>
      <c r="B307" s="133" t="s">
        <v>1829</v>
      </c>
      <c r="C307" s="134" t="s">
        <v>1831</v>
      </c>
      <c r="D307" s="103" t="n">
        <v>152</v>
      </c>
      <c r="E307" s="99" t="n">
        <v>5</v>
      </c>
      <c r="F307" s="104" t="n">
        <v>1</v>
      </c>
      <c r="G307" s="99" t="n">
        <f aca="false">F307*E307</f>
        <v>5</v>
      </c>
    </row>
    <row r="308" customFormat="false" ht="15.65" hidden="false" customHeight="false" outlineLevel="0" collapsed="false">
      <c r="A308" s="100" t="s">
        <v>1832</v>
      </c>
      <c r="B308" s="133" t="s">
        <v>1829</v>
      </c>
      <c r="C308" s="134" t="s">
        <v>1833</v>
      </c>
      <c r="D308" s="103" t="n">
        <v>125</v>
      </c>
      <c r="E308" s="99" t="n">
        <v>5</v>
      </c>
      <c r="F308" s="104" t="n">
        <v>1</v>
      </c>
      <c r="G308" s="99" t="n">
        <f aca="false">F308*E308</f>
        <v>5</v>
      </c>
    </row>
    <row r="309" customFormat="false" ht="15.65" hidden="false" customHeight="false" outlineLevel="0" collapsed="false">
      <c r="A309" s="100" t="s">
        <v>1834</v>
      </c>
      <c r="B309" s="133" t="s">
        <v>1807</v>
      </c>
      <c r="C309" s="134" t="s">
        <v>1835</v>
      </c>
      <c r="D309" s="103" t="n">
        <v>205</v>
      </c>
      <c r="E309" s="99" t="n">
        <v>5</v>
      </c>
      <c r="F309" s="104" t="n">
        <v>2</v>
      </c>
      <c r="G309" s="99" t="n">
        <f aca="false">F309*E309</f>
        <v>10</v>
      </c>
    </row>
    <row r="310" customFormat="false" ht="29.85" hidden="false" customHeight="false" outlineLevel="0" collapsed="false">
      <c r="A310" s="118" t="s">
        <v>1836</v>
      </c>
      <c r="B310" s="135" t="s">
        <v>1837</v>
      </c>
      <c r="C310" s="134" t="s">
        <v>1835</v>
      </c>
      <c r="D310" s="103" t="n">
        <f aca="false">216+149</f>
        <v>365</v>
      </c>
      <c r="E310" s="99" t="n">
        <v>5</v>
      </c>
      <c r="F310" s="104" t="n">
        <v>2</v>
      </c>
      <c r="G310" s="99" t="n">
        <f aca="false">F310*E310</f>
        <v>10</v>
      </c>
    </row>
    <row r="311" customFormat="false" ht="15.65" hidden="false" customHeight="false" outlineLevel="0" collapsed="false">
      <c r="A311" s="100" t="s">
        <v>1838</v>
      </c>
      <c r="B311" s="133" t="s">
        <v>1839</v>
      </c>
      <c r="C311" s="134" t="s">
        <v>1835</v>
      </c>
      <c r="D311" s="103" t="n">
        <v>472</v>
      </c>
      <c r="E311" s="99" t="n">
        <v>5</v>
      </c>
      <c r="F311" s="104" t="n">
        <v>2</v>
      </c>
      <c r="G311" s="99" t="n">
        <f aca="false">F311*E311</f>
        <v>10</v>
      </c>
    </row>
    <row r="312" customFormat="false" ht="15.65" hidden="false" customHeight="false" outlineLevel="0" collapsed="false">
      <c r="A312" s="136" t="s">
        <v>1840</v>
      </c>
      <c r="B312" s="137" t="n">
        <v>1014504003060300</v>
      </c>
      <c r="C312" s="134" t="s">
        <v>1797</v>
      </c>
      <c r="D312" s="103" t="n">
        <v>361</v>
      </c>
      <c r="E312" s="99" t="n">
        <v>5</v>
      </c>
      <c r="F312" s="104" t="n">
        <v>2</v>
      </c>
      <c r="G312" s="99" t="n">
        <f aca="false">F312*E312</f>
        <v>10</v>
      </c>
    </row>
    <row r="313" customFormat="false" ht="15.65" hidden="false" customHeight="false" outlineLevel="0" collapsed="false">
      <c r="A313" s="136" t="s">
        <v>1841</v>
      </c>
      <c r="B313" s="137" t="n">
        <v>1014504010010900</v>
      </c>
      <c r="C313" s="134" t="s">
        <v>1842</v>
      </c>
      <c r="D313" s="103" t="n">
        <v>180</v>
      </c>
      <c r="E313" s="99" t="n">
        <v>5</v>
      </c>
      <c r="F313" s="104" t="n">
        <v>2</v>
      </c>
      <c r="G313" s="99" t="n">
        <f aca="false">F313*E313</f>
        <v>10</v>
      </c>
    </row>
    <row r="314" customFormat="false" ht="15.65" hidden="false" customHeight="false" outlineLevel="0" collapsed="false">
      <c r="A314" s="100" t="s">
        <v>1843</v>
      </c>
      <c r="B314" s="137" t="n">
        <v>1014504007070700</v>
      </c>
      <c r="C314" s="134" t="s">
        <v>1842</v>
      </c>
      <c r="D314" s="103" t="n">
        <v>621</v>
      </c>
      <c r="E314" s="99" t="n">
        <v>5</v>
      </c>
      <c r="F314" s="104" t="n">
        <v>4</v>
      </c>
      <c r="G314" s="99" t="n">
        <f aca="false">F314*E314</f>
        <v>20</v>
      </c>
    </row>
    <row r="315" customFormat="false" ht="15.65" hidden="false" customHeight="false" outlineLevel="0" collapsed="false">
      <c r="A315" s="136" t="s">
        <v>1844</v>
      </c>
      <c r="B315" s="138" t="n">
        <v>1014504011021100</v>
      </c>
      <c r="C315" s="134" t="s">
        <v>1700</v>
      </c>
      <c r="D315" s="103" t="n">
        <v>439</v>
      </c>
      <c r="E315" s="99" t="n">
        <v>5</v>
      </c>
      <c r="F315" s="104" t="n">
        <v>2</v>
      </c>
      <c r="G315" s="99" t="n">
        <f aca="false">F315*E315</f>
        <v>10</v>
      </c>
    </row>
    <row r="316" customFormat="false" ht="15.65" hidden="false" customHeight="false" outlineLevel="0" collapsed="false">
      <c r="A316" s="136" t="s">
        <v>1845</v>
      </c>
      <c r="B316" s="138" t="n">
        <v>1014504016081300</v>
      </c>
      <c r="C316" s="134" t="s">
        <v>1700</v>
      </c>
      <c r="D316" s="103" t="n">
        <v>159</v>
      </c>
      <c r="E316" s="99" t="n">
        <v>5</v>
      </c>
      <c r="F316" s="104" t="n">
        <v>1</v>
      </c>
      <c r="G316" s="99" t="n">
        <f aca="false">F316*E316</f>
        <v>5</v>
      </c>
    </row>
    <row r="317" customFormat="false" ht="15.65" hidden="false" customHeight="false" outlineLevel="0" collapsed="false">
      <c r="A317" s="100" t="s">
        <v>1846</v>
      </c>
      <c r="B317" s="103" t="s">
        <v>1847</v>
      </c>
      <c r="C317" s="99" t="s">
        <v>1810</v>
      </c>
      <c r="D317" s="99" t="n">
        <v>858</v>
      </c>
      <c r="E317" s="99" t="n">
        <v>5</v>
      </c>
      <c r="F317" s="104" t="n">
        <v>3</v>
      </c>
      <c r="G317" s="99" t="n">
        <f aca="false">F317*E317</f>
        <v>15</v>
      </c>
    </row>
    <row r="318" customFormat="false" ht="15.65" hidden="false" customHeight="false" outlineLevel="0" collapsed="false">
      <c r="A318" s="100" t="s">
        <v>1848</v>
      </c>
      <c r="B318" s="103" t="s">
        <v>1849</v>
      </c>
      <c r="C318" s="99" t="s">
        <v>1850</v>
      </c>
      <c r="D318" s="99" t="n">
        <v>175</v>
      </c>
      <c r="E318" s="99" t="n">
        <v>5</v>
      </c>
      <c r="F318" s="104" t="n">
        <v>1</v>
      </c>
      <c r="G318" s="99" t="n">
        <f aca="false">F318*E318</f>
        <v>5</v>
      </c>
    </row>
    <row r="319" customFormat="false" ht="15.65" hidden="false" customHeight="false" outlineLevel="0" collapsed="false">
      <c r="A319" s="100" t="s">
        <v>1851</v>
      </c>
      <c r="B319" s="103" t="s">
        <v>1852</v>
      </c>
      <c r="C319" s="99" t="s">
        <v>1810</v>
      </c>
      <c r="D319" s="139" t="n">
        <v>105</v>
      </c>
      <c r="E319" s="99" t="n">
        <v>5</v>
      </c>
      <c r="F319" s="104" t="n">
        <v>1</v>
      </c>
      <c r="G319" s="99" t="n">
        <f aca="false">F319*E319</f>
        <v>5</v>
      </c>
    </row>
    <row r="320" customFormat="false" ht="15.65" hidden="false" customHeight="false" outlineLevel="0" collapsed="false">
      <c r="A320" s="100" t="s">
        <v>1853</v>
      </c>
      <c r="B320" s="103" t="s">
        <v>1854</v>
      </c>
      <c r="C320" s="99" t="s">
        <v>1855</v>
      </c>
      <c r="D320" s="139" t="n">
        <f aca="false">68+70</f>
        <v>138</v>
      </c>
      <c r="E320" s="99" t="n">
        <v>5</v>
      </c>
      <c r="F320" s="104" t="n">
        <v>1</v>
      </c>
      <c r="G320" s="99" t="n">
        <f aca="false">F320*E320</f>
        <v>5</v>
      </c>
    </row>
    <row r="321" customFormat="false" ht="15.65" hidden="false" customHeight="false" outlineLevel="0" collapsed="false">
      <c r="A321" s="100" t="s">
        <v>1856</v>
      </c>
      <c r="B321" s="103" t="s">
        <v>1857</v>
      </c>
      <c r="C321" s="99" t="s">
        <v>1858</v>
      </c>
      <c r="D321" s="139" t="n">
        <v>2734</v>
      </c>
      <c r="E321" s="99" t="n">
        <v>5</v>
      </c>
      <c r="F321" s="104" t="n">
        <v>2</v>
      </c>
      <c r="G321" s="99" t="n">
        <f aca="false">F321*E321</f>
        <v>10</v>
      </c>
    </row>
    <row r="322" customFormat="false" ht="15.65" hidden="false" customHeight="false" outlineLevel="0" collapsed="false">
      <c r="A322" s="100" t="s">
        <v>1859</v>
      </c>
      <c r="B322" s="103" t="s">
        <v>1860</v>
      </c>
      <c r="C322" s="103" t="s">
        <v>1835</v>
      </c>
      <c r="D322" s="103" t="n">
        <v>228</v>
      </c>
      <c r="E322" s="99" t="n">
        <v>5</v>
      </c>
      <c r="F322" s="104" t="n">
        <v>2</v>
      </c>
      <c r="G322" s="99" t="n">
        <f aca="false">F322*E322</f>
        <v>10</v>
      </c>
    </row>
    <row r="323" customFormat="false" ht="15.65" hidden="false" customHeight="false" outlineLevel="0" collapsed="false">
      <c r="A323" s="100" t="s">
        <v>1861</v>
      </c>
      <c r="B323" s="103" t="s">
        <v>1862</v>
      </c>
      <c r="C323" s="103" t="s">
        <v>1863</v>
      </c>
      <c r="D323" s="103" t="n">
        <v>164</v>
      </c>
      <c r="E323" s="99" t="n">
        <v>5</v>
      </c>
      <c r="F323" s="104" t="n">
        <v>1</v>
      </c>
      <c r="G323" s="99" t="n">
        <f aca="false">F323*E323</f>
        <v>5</v>
      </c>
    </row>
    <row r="324" customFormat="false" ht="15.65" hidden="false" customHeight="false" outlineLevel="0" collapsed="false">
      <c r="A324" s="100" t="s">
        <v>1864</v>
      </c>
      <c r="B324" s="103" t="s">
        <v>1865</v>
      </c>
      <c r="C324" s="103" t="s">
        <v>1866</v>
      </c>
      <c r="D324" s="103" t="n">
        <v>76</v>
      </c>
      <c r="E324" s="99" t="n">
        <v>5</v>
      </c>
      <c r="F324" s="104" t="n">
        <v>1</v>
      </c>
      <c r="G324" s="99" t="n">
        <f aca="false">F324*E324</f>
        <v>5</v>
      </c>
    </row>
    <row r="325" customFormat="false" ht="15.65" hidden="false" customHeight="false" outlineLevel="0" collapsed="false">
      <c r="A325" s="100" t="s">
        <v>1867</v>
      </c>
      <c r="B325" s="103" t="s">
        <v>1868</v>
      </c>
      <c r="C325" s="103" t="s">
        <v>1863</v>
      </c>
      <c r="D325" s="103" t="n">
        <v>108</v>
      </c>
      <c r="E325" s="99" t="n">
        <v>5</v>
      </c>
      <c r="F325" s="104" t="n">
        <v>1</v>
      </c>
      <c r="G325" s="99" t="n">
        <f aca="false">F325*E325</f>
        <v>5</v>
      </c>
    </row>
    <row r="326" customFormat="false" ht="15.65" hidden="false" customHeight="false" outlineLevel="0" collapsed="false">
      <c r="A326" s="100" t="s">
        <v>1869</v>
      </c>
      <c r="B326" s="103" t="s">
        <v>1870</v>
      </c>
      <c r="C326" s="99" t="s">
        <v>1585</v>
      </c>
      <c r="D326" s="103" t="n">
        <v>1218</v>
      </c>
      <c r="E326" s="99" t="n">
        <v>5</v>
      </c>
      <c r="F326" s="104" t="n">
        <v>3</v>
      </c>
      <c r="G326" s="99" t="n">
        <f aca="false">F326*E326</f>
        <v>15</v>
      </c>
    </row>
    <row r="327" customFormat="false" ht="15.65" hidden="false" customHeight="false" outlineLevel="0" collapsed="false">
      <c r="A327" s="100" t="s">
        <v>1871</v>
      </c>
      <c r="B327" s="103" t="s">
        <v>1872</v>
      </c>
      <c r="C327" s="99" t="s">
        <v>1454</v>
      </c>
      <c r="D327" s="103" t="n">
        <v>316</v>
      </c>
      <c r="E327" s="99" t="n">
        <v>5</v>
      </c>
      <c r="F327" s="104" t="n">
        <v>2</v>
      </c>
      <c r="G327" s="99" t="n">
        <f aca="false">F327*E327</f>
        <v>10</v>
      </c>
    </row>
    <row r="328" customFormat="false" ht="15.65" hidden="false" customHeight="false" outlineLevel="0" collapsed="false">
      <c r="A328" s="100" t="s">
        <v>1873</v>
      </c>
      <c r="B328" s="103" t="s">
        <v>1874</v>
      </c>
      <c r="C328" s="103" t="s">
        <v>1875</v>
      </c>
      <c r="D328" s="103" t="n">
        <v>321</v>
      </c>
      <c r="E328" s="99" t="n">
        <v>5</v>
      </c>
      <c r="F328" s="104" t="n">
        <v>1</v>
      </c>
      <c r="G328" s="99" t="n">
        <f aca="false">F328*E328</f>
        <v>5</v>
      </c>
    </row>
    <row r="329" customFormat="false" ht="15.65" hidden="false" customHeight="false" outlineLevel="0" collapsed="false">
      <c r="A329" s="100" t="s">
        <v>686</v>
      </c>
      <c r="B329" s="103" t="s">
        <v>1876</v>
      </c>
      <c r="C329" s="103" t="s">
        <v>1877</v>
      </c>
      <c r="D329" s="103" t="n">
        <v>432</v>
      </c>
      <c r="E329" s="99" t="n">
        <v>5</v>
      </c>
      <c r="F329" s="104" t="n">
        <v>1</v>
      </c>
      <c r="G329" s="99" t="n">
        <f aca="false">F329*E329</f>
        <v>5</v>
      </c>
    </row>
    <row r="330" customFormat="false" ht="15.65" hidden="false" customHeight="false" outlineLevel="0" collapsed="false">
      <c r="A330" s="100" t="s">
        <v>1878</v>
      </c>
      <c r="B330" s="103" t="s">
        <v>1879</v>
      </c>
      <c r="C330" s="103" t="s">
        <v>1880</v>
      </c>
      <c r="D330" s="103" t="n">
        <v>1034</v>
      </c>
      <c r="E330" s="99" t="n">
        <v>5</v>
      </c>
      <c r="F330" s="104" t="n">
        <v>1</v>
      </c>
      <c r="G330" s="99" t="n">
        <f aca="false">F330*E330</f>
        <v>5</v>
      </c>
    </row>
    <row r="331" customFormat="false" ht="15.65" hidden="false" customHeight="false" outlineLevel="0" collapsed="false">
      <c r="A331" s="100" t="s">
        <v>1881</v>
      </c>
      <c r="B331" s="103" t="s">
        <v>1882</v>
      </c>
      <c r="C331" s="103" t="s">
        <v>1883</v>
      </c>
      <c r="D331" s="103" t="n">
        <v>567</v>
      </c>
      <c r="E331" s="99" t="n">
        <v>5</v>
      </c>
      <c r="F331" s="104" t="n">
        <v>2</v>
      </c>
      <c r="G331" s="99" t="n">
        <f aca="false">F331*E331</f>
        <v>10</v>
      </c>
    </row>
    <row r="332" customFormat="false" ht="15.65" hidden="false" customHeight="false" outlineLevel="0" collapsed="false">
      <c r="A332" s="118" t="s">
        <v>1884</v>
      </c>
      <c r="B332" s="99" t="s">
        <v>1885</v>
      </c>
      <c r="C332" s="99" t="s">
        <v>1444</v>
      </c>
      <c r="D332" s="103" t="n">
        <v>639</v>
      </c>
      <c r="E332" s="99" t="n">
        <v>5</v>
      </c>
      <c r="F332" s="104" t="n">
        <v>2</v>
      </c>
      <c r="G332" s="99" t="n">
        <f aca="false">F332*E332</f>
        <v>10</v>
      </c>
    </row>
    <row r="333" customFormat="false" ht="15.65" hidden="false" customHeight="false" outlineLevel="0" collapsed="false">
      <c r="A333" s="118" t="s">
        <v>1886</v>
      </c>
      <c r="B333" s="99" t="s">
        <v>1887</v>
      </c>
      <c r="C333" s="99" t="s">
        <v>1858</v>
      </c>
      <c r="D333" s="103" t="n">
        <v>109</v>
      </c>
      <c r="E333" s="99" t="n">
        <v>5</v>
      </c>
      <c r="F333" s="104" t="n">
        <v>1</v>
      </c>
      <c r="G333" s="99" t="n">
        <f aca="false">F333*E333</f>
        <v>5</v>
      </c>
    </row>
    <row r="334" customFormat="false" ht="29.85" hidden="false" customHeight="false" outlineLevel="0" collapsed="false">
      <c r="A334" s="118" t="s">
        <v>1888</v>
      </c>
      <c r="B334" s="99" t="s">
        <v>1889</v>
      </c>
      <c r="C334" s="99" t="s">
        <v>1585</v>
      </c>
      <c r="D334" s="103" t="n">
        <v>215</v>
      </c>
      <c r="E334" s="99" t="n">
        <v>5</v>
      </c>
      <c r="F334" s="104" t="n">
        <v>3</v>
      </c>
      <c r="G334" s="99" t="n">
        <f aca="false">F334*E334</f>
        <v>15</v>
      </c>
    </row>
    <row r="335" customFormat="false" ht="29.85" hidden="false" customHeight="false" outlineLevel="0" collapsed="false">
      <c r="A335" s="118" t="s">
        <v>1890</v>
      </c>
      <c r="B335" s="99" t="s">
        <v>1891</v>
      </c>
      <c r="C335" s="99" t="s">
        <v>1792</v>
      </c>
      <c r="D335" s="99" t="n">
        <f aca="false">348+45</f>
        <v>393</v>
      </c>
      <c r="E335" s="99" t="n">
        <v>5</v>
      </c>
      <c r="F335" s="132" t="n">
        <v>3</v>
      </c>
      <c r="G335" s="99" t="n">
        <f aca="false">F335*E335</f>
        <v>15</v>
      </c>
    </row>
    <row r="336" customFormat="false" ht="15.65" hidden="false" customHeight="false" outlineLevel="0" collapsed="false">
      <c r="A336" s="118" t="s">
        <v>1892</v>
      </c>
      <c r="B336" s="99" t="s">
        <v>1893</v>
      </c>
      <c r="C336" s="99" t="s">
        <v>1894</v>
      </c>
      <c r="D336" s="99" t="n">
        <f aca="false">172+93</f>
        <v>265</v>
      </c>
      <c r="E336" s="99" t="n">
        <v>5</v>
      </c>
      <c r="F336" s="132" t="n">
        <v>2</v>
      </c>
      <c r="G336" s="99" t="n">
        <f aca="false">F336*E336</f>
        <v>10</v>
      </c>
    </row>
    <row r="337" customFormat="false" ht="15.65" hidden="false" customHeight="false" outlineLevel="0" collapsed="false">
      <c r="A337" s="118" t="s">
        <v>1895</v>
      </c>
      <c r="B337" s="99" t="s">
        <v>1896</v>
      </c>
      <c r="C337" s="99" t="s">
        <v>1444</v>
      </c>
      <c r="D337" s="99" t="n">
        <v>277</v>
      </c>
      <c r="E337" s="99" t="n">
        <v>5</v>
      </c>
      <c r="F337" s="132" t="n">
        <v>2</v>
      </c>
      <c r="G337" s="99" t="n">
        <f aca="false">F337*E337</f>
        <v>10</v>
      </c>
    </row>
    <row r="338" customFormat="false" ht="15.65" hidden="false" customHeight="false" outlineLevel="0" collapsed="false">
      <c r="A338" s="118" t="s">
        <v>1897</v>
      </c>
      <c r="B338" s="99" t="s">
        <v>1898</v>
      </c>
      <c r="C338" s="99" t="s">
        <v>1858</v>
      </c>
      <c r="D338" s="99" t="n">
        <v>781</v>
      </c>
      <c r="E338" s="99" t="n">
        <v>5</v>
      </c>
      <c r="F338" s="132" t="n">
        <v>4</v>
      </c>
      <c r="G338" s="99" t="n">
        <f aca="false">F338*E338</f>
        <v>20</v>
      </c>
    </row>
    <row r="339" customFormat="false" ht="15.65" hidden="false" customHeight="false" outlineLevel="0" collapsed="false">
      <c r="A339" s="118" t="s">
        <v>1899</v>
      </c>
      <c r="B339" s="99" t="s">
        <v>1900</v>
      </c>
      <c r="C339" s="99" t="s">
        <v>1850</v>
      </c>
      <c r="D339" s="99" t="n">
        <v>197</v>
      </c>
      <c r="E339" s="99" t="n">
        <v>5</v>
      </c>
      <c r="F339" s="132" t="n">
        <v>1</v>
      </c>
      <c r="G339" s="99" t="n">
        <f aca="false">F339*E339</f>
        <v>5</v>
      </c>
    </row>
    <row r="340" customFormat="false" ht="29.85" hidden="false" customHeight="false" outlineLevel="0" collapsed="false">
      <c r="A340" s="118" t="s">
        <v>1901</v>
      </c>
      <c r="B340" s="99" t="s">
        <v>1902</v>
      </c>
      <c r="C340" s="99" t="s">
        <v>1619</v>
      </c>
      <c r="D340" s="99" t="n">
        <v>553</v>
      </c>
      <c r="E340" s="99" t="n">
        <v>5</v>
      </c>
      <c r="F340" s="132" t="n">
        <v>4</v>
      </c>
      <c r="G340" s="99" t="n">
        <f aca="false">F340*E340</f>
        <v>20</v>
      </c>
    </row>
    <row r="341" customFormat="false" ht="15.65" hidden="false" customHeight="false" outlineLevel="0" collapsed="false">
      <c r="A341" s="118" t="s">
        <v>1903</v>
      </c>
      <c r="B341" s="99" t="s">
        <v>1904</v>
      </c>
      <c r="C341" s="99" t="s">
        <v>1797</v>
      </c>
      <c r="D341" s="99" t="n">
        <v>228</v>
      </c>
      <c r="E341" s="99" t="n">
        <v>5</v>
      </c>
      <c r="F341" s="132" t="n">
        <v>2</v>
      </c>
      <c r="G341" s="99" t="n">
        <f aca="false">F341*E341</f>
        <v>10</v>
      </c>
    </row>
    <row r="342" customFormat="false" ht="29.85" hidden="false" customHeight="false" outlineLevel="0" collapsed="false">
      <c r="A342" s="118" t="s">
        <v>1905</v>
      </c>
      <c r="B342" s="99" t="s">
        <v>1906</v>
      </c>
      <c r="C342" s="140" t="s">
        <v>1858</v>
      </c>
      <c r="D342" s="99" t="n">
        <v>225</v>
      </c>
      <c r="E342" s="99" t="n">
        <v>5</v>
      </c>
      <c r="F342" s="132" t="n">
        <v>3</v>
      </c>
      <c r="G342" s="99" t="n">
        <f aca="false">F342*E342</f>
        <v>15</v>
      </c>
    </row>
    <row r="343" customFormat="false" ht="15.65" hidden="false" customHeight="false" outlineLevel="0" collapsed="false">
      <c r="A343" s="118" t="s">
        <v>1907</v>
      </c>
      <c r="B343" s="99" t="s">
        <v>1908</v>
      </c>
      <c r="C343" s="99" t="s">
        <v>1608</v>
      </c>
      <c r="D343" s="99" t="n">
        <v>520</v>
      </c>
      <c r="E343" s="99" t="n">
        <v>5</v>
      </c>
      <c r="F343" s="132" t="n">
        <v>1</v>
      </c>
      <c r="G343" s="99" t="n">
        <f aca="false">F343*E343</f>
        <v>5</v>
      </c>
    </row>
    <row r="344" customFormat="false" ht="29.85" hidden="false" customHeight="false" outlineLevel="0" collapsed="false">
      <c r="A344" s="118" t="s">
        <v>1909</v>
      </c>
      <c r="B344" s="99" t="s">
        <v>1908</v>
      </c>
      <c r="C344" s="140" t="s">
        <v>1910</v>
      </c>
      <c r="D344" s="99" t="n">
        <v>500</v>
      </c>
      <c r="E344" s="99" t="n">
        <v>5</v>
      </c>
      <c r="F344" s="132" t="n">
        <v>1</v>
      </c>
      <c r="G344" s="99" t="n">
        <f aca="false">F344*E344</f>
        <v>5</v>
      </c>
    </row>
    <row r="345" customFormat="false" ht="15.65" hidden="false" customHeight="false" outlineLevel="0" collapsed="false">
      <c r="A345" s="118" t="s">
        <v>1911</v>
      </c>
      <c r="B345" s="99" t="s">
        <v>1912</v>
      </c>
      <c r="C345" s="140" t="s">
        <v>1568</v>
      </c>
      <c r="D345" s="99" t="n">
        <v>268</v>
      </c>
      <c r="E345" s="99" t="n">
        <v>5</v>
      </c>
      <c r="F345" s="132" t="n">
        <v>2</v>
      </c>
      <c r="G345" s="99" t="n">
        <f aca="false">F345*E345</f>
        <v>10</v>
      </c>
    </row>
    <row r="346" customFormat="false" ht="15.65" hidden="false" customHeight="false" outlineLevel="0" collapsed="false">
      <c r="A346" s="118" t="s">
        <v>1913</v>
      </c>
      <c r="B346" s="99" t="s">
        <v>1908</v>
      </c>
      <c r="C346" s="140" t="s">
        <v>1858</v>
      </c>
      <c r="D346" s="99" t="n">
        <v>520</v>
      </c>
      <c r="E346" s="99" t="n">
        <v>5</v>
      </c>
      <c r="F346" s="132" t="n">
        <v>1</v>
      </c>
      <c r="G346" s="99" t="n">
        <f aca="false">F346*E346</f>
        <v>5</v>
      </c>
    </row>
    <row r="347" customFormat="false" ht="15.65" hidden="false" customHeight="false" outlineLevel="0" collapsed="false">
      <c r="A347" s="118" t="s">
        <v>1914</v>
      </c>
      <c r="B347" s="99" t="s">
        <v>1915</v>
      </c>
      <c r="C347" s="140" t="s">
        <v>1858</v>
      </c>
      <c r="D347" s="99" t="n">
        <v>125</v>
      </c>
      <c r="E347" s="99" t="n">
        <v>5</v>
      </c>
      <c r="F347" s="132" t="n">
        <v>1</v>
      </c>
      <c r="G347" s="99" t="n">
        <f aca="false">F347*E347</f>
        <v>5</v>
      </c>
    </row>
    <row r="348" customFormat="false" ht="15.65" hidden="false" customHeight="false" outlineLevel="0" collapsed="false">
      <c r="A348" s="118" t="s">
        <v>1545</v>
      </c>
      <c r="B348" s="141" t="s">
        <v>1916</v>
      </c>
      <c r="C348" s="142" t="s">
        <v>1700</v>
      </c>
      <c r="D348" s="103" t="n">
        <v>262</v>
      </c>
      <c r="E348" s="103" t="n">
        <v>5</v>
      </c>
      <c r="F348" s="103" t="n">
        <v>2</v>
      </c>
      <c r="G348" s="143" t="n">
        <f aca="false">E348*F348</f>
        <v>10</v>
      </c>
    </row>
  </sheetData>
  <mergeCells count="6">
    <mergeCell ref="A1:A3"/>
    <mergeCell ref="B1:B3"/>
    <mergeCell ref="C1:G1"/>
    <mergeCell ref="C2:C3"/>
    <mergeCell ref="D2:D3"/>
    <mergeCell ref="E2:G2"/>
  </mergeCells>
  <printOptions headings="false" gridLines="false" gridLinesSet="true" horizontalCentered="true" verticalCentered="false"/>
  <pageMargins left="0.25" right="0.25" top="0.5" bottom="0.25" header="0.511805555555555" footer="0.511805555555555"/>
  <pageSetup paperSize="9" scale="100" firstPageNumber="0" fitToWidth="1" fitToHeight="16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72"/>
  <sheetViews>
    <sheetView windowProtection="true" showFormulas="false" showGridLines="true" showRowColHeaders="true" showZeros="true" rightToLeft="false" tabSelected="true" showOutlineSymbols="true" defaultGridColor="true" view="pageBreakPreview" topLeftCell="A1" colorId="64" zoomScale="80" zoomScaleNormal="100" zoomScalePageLayoutView="8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/>
  <cols>
    <col collapsed="false" hidden="false" max="1" min="1" style="144" width="23.219387755102"/>
    <col collapsed="false" hidden="true" max="2" min="2" style="144" width="0"/>
    <col collapsed="false" hidden="false" max="3" min="3" style="144" width="11.7448979591837"/>
    <col collapsed="false" hidden="false" max="4" min="4" style="144" width="6.47959183673469"/>
    <col collapsed="false" hidden="false" max="5" min="5" style="144" width="14.5816326530612"/>
    <col collapsed="false" hidden="false" max="6" min="6" style="144" width="11.4744897959184"/>
    <col collapsed="false" hidden="false" max="1014" min="7" style="144" width="9.04591836734694"/>
  </cols>
  <sheetData>
    <row r="1" customFormat="false" ht="34.5" hidden="false" customHeight="true" outlineLevel="0" collapsed="false">
      <c r="A1" s="99" t="s">
        <v>5</v>
      </c>
      <c r="B1" s="99" t="s">
        <v>1418</v>
      </c>
      <c r="C1" s="99" t="s">
        <v>1917</v>
      </c>
      <c r="D1" s="99"/>
      <c r="E1" s="99" t="s">
        <v>1918</v>
      </c>
      <c r="F1" s="99" t="s">
        <v>1919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</row>
    <row r="2" s="145" customFormat="true" ht="60.75" hidden="false" customHeight="true" outlineLevel="0" collapsed="false">
      <c r="A2" s="99"/>
      <c r="B2" s="99"/>
      <c r="C2" s="99"/>
      <c r="D2" s="99" t="s">
        <v>1920</v>
      </c>
      <c r="E2" s="99"/>
      <c r="F2" s="99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9" hidden="false" customHeight="false" outlineLevel="0" collapsed="false">
      <c r="A3" s="99" t="n">
        <v>6</v>
      </c>
      <c r="B3" s="99" t="n">
        <v>7</v>
      </c>
      <c r="C3" s="99" t="n">
        <v>8</v>
      </c>
      <c r="D3" s="99" t="n">
        <v>10</v>
      </c>
      <c r="E3" s="99" t="n">
        <v>12</v>
      </c>
      <c r="F3" s="99" t="n">
        <v>13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</row>
    <row r="4" customFormat="false" ht="15" hidden="false" customHeight="true" outlineLevel="0" collapsed="false">
      <c r="A4" s="129" t="s">
        <v>1547</v>
      </c>
      <c r="B4" s="143"/>
      <c r="C4" s="134" t="n">
        <v>364</v>
      </c>
      <c r="D4" s="99" t="n">
        <v>1</v>
      </c>
      <c r="E4" s="140" t="n">
        <v>42474</v>
      </c>
      <c r="F4" s="105" t="n">
        <v>5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</row>
    <row r="5" customFormat="false" ht="15" hidden="false" customHeight="true" outlineLevel="0" collapsed="false">
      <c r="A5" s="129" t="s">
        <v>1921</v>
      </c>
      <c r="B5" s="143"/>
      <c r="C5" s="134" t="n">
        <v>320</v>
      </c>
      <c r="D5" s="99" t="n">
        <v>1</v>
      </c>
      <c r="E5" s="140" t="n">
        <v>42675</v>
      </c>
      <c r="F5" s="105" t="n">
        <v>5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</row>
    <row r="6" customFormat="false" ht="15" hidden="false" customHeight="true" outlineLevel="0" collapsed="false">
      <c r="A6" s="129" t="s">
        <v>1922</v>
      </c>
      <c r="B6" s="143"/>
      <c r="C6" s="134" t="n">
        <v>405</v>
      </c>
      <c r="D6" s="99" t="n">
        <v>1</v>
      </c>
      <c r="E6" s="140" t="n">
        <v>42675</v>
      </c>
      <c r="F6" s="105" t="n">
        <v>5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</row>
    <row r="7" customFormat="false" ht="15" hidden="false" customHeight="true" outlineLevel="0" collapsed="false">
      <c r="A7" s="129" t="s">
        <v>1923</v>
      </c>
      <c r="B7" s="143"/>
      <c r="C7" s="134" t="n">
        <v>650</v>
      </c>
      <c r="D7" s="99" t="n">
        <v>1</v>
      </c>
      <c r="E7" s="140" t="n">
        <v>42675</v>
      </c>
      <c r="F7" s="105" t="n">
        <v>5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</row>
    <row r="8" customFormat="false" ht="15" hidden="false" customHeight="true" outlineLevel="0" collapsed="false">
      <c r="A8" s="129" t="s">
        <v>1924</v>
      </c>
      <c r="B8" s="143"/>
      <c r="C8" s="134" t="n">
        <v>280</v>
      </c>
      <c r="D8" s="99" t="n">
        <v>1</v>
      </c>
      <c r="E8" s="140" t="n">
        <v>42675</v>
      </c>
      <c r="F8" s="105" t="n">
        <v>5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</row>
    <row r="9" customFormat="false" ht="15" hidden="false" customHeight="true" outlineLevel="0" collapsed="false">
      <c r="A9" s="129" t="s">
        <v>1925</v>
      </c>
      <c r="B9" s="143"/>
      <c r="C9" s="134" t="n">
        <v>250</v>
      </c>
      <c r="D9" s="99" t="n">
        <v>1</v>
      </c>
      <c r="E9" s="140" t="n">
        <v>42783</v>
      </c>
      <c r="F9" s="105" t="n">
        <v>5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</row>
    <row r="10" customFormat="false" ht="15" hidden="false" customHeight="true" outlineLevel="0" collapsed="false">
      <c r="A10" s="118" t="s">
        <v>1926</v>
      </c>
      <c r="B10" s="143"/>
      <c r="C10" s="134" t="n">
        <v>102</v>
      </c>
      <c r="D10" s="99" t="n">
        <v>1</v>
      </c>
      <c r="E10" s="140" t="n">
        <v>42736</v>
      </c>
      <c r="F10" s="105" t="n">
        <v>5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</row>
    <row r="11" customFormat="false" ht="15" hidden="false" customHeight="true" outlineLevel="0" collapsed="false">
      <c r="A11" s="118" t="s">
        <v>1927</v>
      </c>
      <c r="B11" s="143"/>
      <c r="C11" s="134" t="n">
        <v>190</v>
      </c>
      <c r="D11" s="99" t="n">
        <v>1</v>
      </c>
      <c r="E11" s="140" t="n">
        <v>42736</v>
      </c>
      <c r="F11" s="105" t="n">
        <v>5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</row>
    <row r="12" customFormat="false" ht="15" hidden="false" customHeight="true" outlineLevel="0" collapsed="false">
      <c r="A12" s="118" t="s">
        <v>1928</v>
      </c>
      <c r="B12" s="143"/>
      <c r="C12" s="134" t="n">
        <v>250</v>
      </c>
      <c r="D12" s="99" t="n">
        <v>1</v>
      </c>
      <c r="E12" s="140" t="n">
        <v>42736</v>
      </c>
      <c r="F12" s="105" t="n">
        <v>5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</row>
    <row r="13" customFormat="false" ht="15" hidden="false" customHeight="true" outlineLevel="0" collapsed="false">
      <c r="A13" s="118" t="s">
        <v>1929</v>
      </c>
      <c r="B13" s="143"/>
      <c r="C13" s="134" t="n">
        <v>180</v>
      </c>
      <c r="D13" s="99" t="n">
        <v>1</v>
      </c>
      <c r="E13" s="140" t="n">
        <v>42736</v>
      </c>
      <c r="F13" s="105" t="n">
        <v>5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</row>
    <row r="14" customFormat="false" ht="15" hidden="false" customHeight="true" outlineLevel="0" collapsed="false">
      <c r="A14" s="129" t="s">
        <v>1930</v>
      </c>
      <c r="B14" s="143"/>
      <c r="C14" s="134" t="n">
        <v>609</v>
      </c>
      <c r="D14" s="99" t="n">
        <v>2</v>
      </c>
      <c r="E14" s="140" t="n">
        <v>42474</v>
      </c>
      <c r="F14" s="105" t="n">
        <v>5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</row>
    <row r="15" customFormat="false" ht="15" hidden="false" customHeight="true" outlineLevel="0" collapsed="false">
      <c r="A15" s="129" t="s">
        <v>1931</v>
      </c>
      <c r="B15" s="143"/>
      <c r="C15" s="134" t="n">
        <v>408</v>
      </c>
      <c r="D15" s="99" t="n">
        <v>1</v>
      </c>
      <c r="E15" s="140" t="n">
        <v>42474</v>
      </c>
      <c r="F15" s="105" t="n">
        <v>5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</row>
    <row r="16" customFormat="false" ht="15" hidden="false" customHeight="true" outlineLevel="0" collapsed="false">
      <c r="A16" s="118" t="s">
        <v>1932</v>
      </c>
      <c r="B16" s="143"/>
      <c r="C16" s="134" t="n">
        <v>287</v>
      </c>
      <c r="D16" s="99" t="n">
        <v>1</v>
      </c>
      <c r="E16" s="140" t="n">
        <v>42461</v>
      </c>
      <c r="F16" s="105" t="n">
        <v>5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</row>
    <row r="17" customFormat="false" ht="15" hidden="false" customHeight="true" outlineLevel="0" collapsed="false">
      <c r="A17" s="129" t="s">
        <v>1933</v>
      </c>
      <c r="B17" s="143"/>
      <c r="C17" s="134" t="n">
        <v>598</v>
      </c>
      <c r="D17" s="99" t="n">
        <v>1</v>
      </c>
      <c r="E17" s="140" t="n">
        <v>42461</v>
      </c>
      <c r="F17" s="105" t="n">
        <v>5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</row>
    <row r="18" customFormat="false" ht="15" hidden="false" customHeight="true" outlineLevel="0" collapsed="false">
      <c r="A18" s="129" t="s">
        <v>1934</v>
      </c>
      <c r="B18" s="143"/>
      <c r="C18" s="134" t="s">
        <v>1935</v>
      </c>
      <c r="D18" s="99" t="n">
        <v>1</v>
      </c>
      <c r="E18" s="119" t="s">
        <v>1650</v>
      </c>
      <c r="F18" s="105" t="n">
        <v>5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</row>
    <row r="19" customFormat="false" ht="15" hidden="false" customHeight="true" outlineLevel="0" collapsed="false">
      <c r="A19" s="129" t="s">
        <v>1936</v>
      </c>
      <c r="B19" s="143"/>
      <c r="C19" s="134" t="s">
        <v>1937</v>
      </c>
      <c r="D19" s="99" t="n">
        <v>1</v>
      </c>
      <c r="E19" s="119" t="s">
        <v>1650</v>
      </c>
      <c r="F19" s="105" t="n">
        <v>5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</row>
    <row r="20" customFormat="false" ht="15" hidden="false" customHeight="true" outlineLevel="0" collapsed="false">
      <c r="A20" s="118" t="s">
        <v>1582</v>
      </c>
      <c r="B20" s="143"/>
      <c r="C20" s="134" t="n">
        <v>1046</v>
      </c>
      <c r="D20" s="99" t="n">
        <v>2</v>
      </c>
      <c r="E20" s="140" t="n">
        <v>42461</v>
      </c>
      <c r="F20" s="105" t="n">
        <v>5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</row>
    <row r="21" customFormat="false" ht="15" hidden="false" customHeight="true" outlineLevel="0" collapsed="false">
      <c r="A21" s="118" t="s">
        <v>1938</v>
      </c>
      <c r="B21" s="143"/>
      <c r="C21" s="134" t="n">
        <v>245</v>
      </c>
      <c r="D21" s="99" t="n">
        <v>1</v>
      </c>
      <c r="E21" s="119" t="s">
        <v>1939</v>
      </c>
      <c r="F21" s="105" t="n">
        <v>5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</row>
    <row r="22" customFormat="false" ht="15" hidden="false" customHeight="true" outlineLevel="0" collapsed="false">
      <c r="A22" s="118" t="s">
        <v>1940</v>
      </c>
      <c r="B22" s="143"/>
      <c r="C22" s="134" t="n">
        <v>117</v>
      </c>
      <c r="D22" s="99" t="n">
        <v>1</v>
      </c>
      <c r="E22" s="119" t="s">
        <v>1605</v>
      </c>
      <c r="F22" s="105" t="n">
        <v>5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</row>
    <row r="23" customFormat="false" ht="15" hidden="false" customHeight="true" outlineLevel="0" collapsed="false">
      <c r="A23" s="129" t="s">
        <v>1941</v>
      </c>
      <c r="B23" s="134" t="n">
        <v>962</v>
      </c>
      <c r="C23" s="134" t="n">
        <v>962</v>
      </c>
      <c r="D23" s="99" t="n">
        <v>1</v>
      </c>
      <c r="E23" s="140" t="n">
        <v>42370</v>
      </c>
      <c r="F23" s="105" t="n">
        <v>5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</row>
    <row r="24" customFormat="false" ht="15" hidden="false" customHeight="true" outlineLevel="0" collapsed="false">
      <c r="A24" s="118" t="s">
        <v>1942</v>
      </c>
      <c r="B24" s="134" t="n">
        <v>146</v>
      </c>
      <c r="C24" s="134" t="n">
        <v>146</v>
      </c>
      <c r="D24" s="99" t="n">
        <v>1</v>
      </c>
      <c r="E24" s="140" t="n">
        <v>42370</v>
      </c>
      <c r="F24" s="105" t="n">
        <v>5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</row>
    <row r="25" customFormat="false" ht="15" hidden="false" customHeight="true" outlineLevel="0" collapsed="false">
      <c r="A25" s="129" t="s">
        <v>1943</v>
      </c>
      <c r="B25" s="134" t="n">
        <v>192</v>
      </c>
      <c r="C25" s="134" t="n">
        <v>192</v>
      </c>
      <c r="D25" s="99" t="n">
        <v>1</v>
      </c>
      <c r="E25" s="140" t="n">
        <v>42493</v>
      </c>
      <c r="F25" s="105" t="n">
        <v>5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</row>
    <row r="26" customFormat="false" ht="15" hidden="false" customHeight="true" outlineLevel="0" collapsed="false">
      <c r="A26" s="129" t="s">
        <v>1567</v>
      </c>
      <c r="B26" s="134" t="n">
        <v>136</v>
      </c>
      <c r="C26" s="134" t="n">
        <v>136</v>
      </c>
      <c r="D26" s="99" t="n">
        <v>1</v>
      </c>
      <c r="E26" s="140" t="s">
        <v>1581</v>
      </c>
      <c r="F26" s="105" t="n">
        <v>5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</row>
    <row r="27" customFormat="false" ht="15" hidden="false" customHeight="true" outlineLevel="0" collapsed="false">
      <c r="A27" s="118" t="s">
        <v>1944</v>
      </c>
      <c r="B27" s="134"/>
      <c r="C27" s="99" t="n">
        <v>165</v>
      </c>
      <c r="D27" s="99" t="n">
        <v>1</v>
      </c>
      <c r="E27" s="119" t="n">
        <v>42795</v>
      </c>
      <c r="F27" s="99" t="n">
        <v>5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</row>
    <row r="28" customFormat="false" ht="15" hidden="false" customHeight="true" outlineLevel="0" collapsed="false">
      <c r="A28" s="118" t="s">
        <v>1945</v>
      </c>
      <c r="B28" s="134"/>
      <c r="C28" s="99" t="n">
        <v>315</v>
      </c>
      <c r="D28" s="99" t="n">
        <v>1</v>
      </c>
      <c r="E28" s="119" t="n">
        <v>42795</v>
      </c>
      <c r="F28" s="99" t="n">
        <v>5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</row>
    <row r="29" customFormat="false" ht="15" hidden="false" customHeight="true" outlineLevel="0" collapsed="false">
      <c r="A29" s="118" t="s">
        <v>1282</v>
      </c>
      <c r="B29" s="143"/>
      <c r="C29" s="134" t="n">
        <v>1215</v>
      </c>
      <c r="D29" s="99" t="n">
        <v>1</v>
      </c>
      <c r="E29" s="140" t="s">
        <v>1608</v>
      </c>
      <c r="F29" s="105" t="n">
        <v>10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</row>
    <row r="30" customFormat="false" ht="15" hidden="false" customHeight="true" outlineLevel="0" collapsed="false">
      <c r="A30" s="118" t="s">
        <v>1946</v>
      </c>
      <c r="B30" s="143"/>
      <c r="C30" s="134" t="n">
        <v>385</v>
      </c>
      <c r="D30" s="99" t="n">
        <v>1</v>
      </c>
      <c r="E30" s="140" t="s">
        <v>1608</v>
      </c>
      <c r="F30" s="105" t="n">
        <v>10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</row>
    <row r="31" customFormat="false" ht="15" hidden="false" customHeight="true" outlineLevel="0" collapsed="false">
      <c r="A31" s="118" t="s">
        <v>1947</v>
      </c>
      <c r="B31" s="143"/>
      <c r="C31" s="134" t="n">
        <v>48</v>
      </c>
      <c r="D31" s="99" t="n">
        <v>1</v>
      </c>
      <c r="E31" s="140" t="s">
        <v>1444</v>
      </c>
      <c r="F31" s="105" t="n">
        <v>10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</row>
    <row r="32" customFormat="false" ht="15" hidden="false" customHeight="true" outlineLevel="0" collapsed="false">
      <c r="A32" s="118" t="s">
        <v>1948</v>
      </c>
      <c r="B32" s="143"/>
      <c r="C32" s="134" t="n">
        <v>287</v>
      </c>
      <c r="D32" s="99" t="n">
        <v>1</v>
      </c>
      <c r="E32" s="140" t="s">
        <v>1568</v>
      </c>
      <c r="F32" s="105" t="n">
        <v>10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</row>
    <row r="33" customFormat="false" ht="15" hidden="false" customHeight="true" outlineLevel="0" collapsed="false">
      <c r="A33" s="118" t="s">
        <v>1949</v>
      </c>
      <c r="B33" s="143"/>
      <c r="C33" s="134" t="n">
        <v>195</v>
      </c>
      <c r="D33" s="99" t="n">
        <v>1</v>
      </c>
      <c r="E33" s="140" t="s">
        <v>1608</v>
      </c>
      <c r="F33" s="105" t="n">
        <v>10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</row>
    <row r="34" customFormat="false" ht="15" hidden="false" customHeight="true" outlineLevel="0" collapsed="false">
      <c r="A34" s="118" t="s">
        <v>1323</v>
      </c>
      <c r="B34" s="99"/>
      <c r="C34" s="99" t="n">
        <v>1293</v>
      </c>
      <c r="D34" s="99" t="n">
        <v>1</v>
      </c>
      <c r="E34" s="140" t="s">
        <v>1950</v>
      </c>
      <c r="F34" s="105" t="n">
        <v>5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</row>
    <row r="35" s="147" customFormat="true" ht="15" hidden="false" customHeight="true" outlineLevel="0" collapsed="false">
      <c r="A35" s="146" t="s">
        <v>1951</v>
      </c>
      <c r="B35" s="99"/>
      <c r="C35" s="134" t="n">
        <v>435</v>
      </c>
      <c r="D35" s="99" t="n">
        <v>1</v>
      </c>
      <c r="E35" s="140" t="s">
        <v>1568</v>
      </c>
      <c r="F35" s="105" t="n">
        <v>10</v>
      </c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8" t="s">
        <v>1329</v>
      </c>
      <c r="B36" s="99"/>
      <c r="C36" s="99" t="n">
        <v>183</v>
      </c>
      <c r="D36" s="99" t="n">
        <v>1</v>
      </c>
      <c r="E36" s="140" t="s">
        <v>1952</v>
      </c>
      <c r="F36" s="105" t="n">
        <v>5</v>
      </c>
    </row>
    <row r="37" customFormat="false" ht="15" hidden="false" customHeight="true" outlineLevel="0" collapsed="false">
      <c r="A37" s="146" t="s">
        <v>1953</v>
      </c>
      <c r="B37" s="148" t="n">
        <v>183</v>
      </c>
      <c r="C37" s="134" t="n">
        <v>45</v>
      </c>
      <c r="D37" s="99" t="n">
        <v>1</v>
      </c>
      <c r="E37" s="140" t="s">
        <v>1700</v>
      </c>
      <c r="F37" s="105" t="n">
        <v>10</v>
      </c>
    </row>
    <row r="38" customFormat="false" ht="15" hidden="false" customHeight="true" outlineLevel="0" collapsed="false">
      <c r="A38" s="129" t="s">
        <v>1954</v>
      </c>
      <c r="B38" s="149" t="s">
        <v>1955</v>
      </c>
      <c r="C38" s="99" t="n">
        <v>227</v>
      </c>
      <c r="D38" s="99" t="n">
        <v>1</v>
      </c>
      <c r="E38" s="140" t="s">
        <v>1956</v>
      </c>
      <c r="F38" s="105" t="n">
        <v>5</v>
      </c>
    </row>
    <row r="39" customFormat="false" ht="15" hidden="false" customHeight="true" outlineLevel="0" collapsed="false">
      <c r="A39" s="118" t="s">
        <v>1957</v>
      </c>
      <c r="B39" s="143"/>
      <c r="C39" s="134" t="n">
        <v>578</v>
      </c>
      <c r="D39" s="99" t="n">
        <v>1</v>
      </c>
      <c r="E39" s="140" t="s">
        <v>1711</v>
      </c>
      <c r="F39" s="105" t="n">
        <v>10</v>
      </c>
    </row>
    <row r="40" customFormat="false" ht="15" hidden="false" customHeight="true" outlineLevel="0" collapsed="false">
      <c r="A40" s="118" t="s">
        <v>1958</v>
      </c>
      <c r="B40" s="143"/>
      <c r="C40" s="134" t="n">
        <v>371</v>
      </c>
      <c r="D40" s="99" t="n">
        <v>1</v>
      </c>
      <c r="E40" s="140" t="s">
        <v>1444</v>
      </c>
      <c r="F40" s="105" t="n">
        <v>10</v>
      </c>
    </row>
    <row r="41" customFormat="false" ht="15" hidden="false" customHeight="true" outlineLevel="0" collapsed="false">
      <c r="A41" s="118" t="s">
        <v>1959</v>
      </c>
      <c r="B41" s="143"/>
      <c r="C41" s="134" t="n">
        <v>252</v>
      </c>
      <c r="D41" s="99" t="n">
        <v>1</v>
      </c>
      <c r="E41" s="140" t="s">
        <v>1444</v>
      </c>
      <c r="F41" s="105" t="n">
        <v>10</v>
      </c>
    </row>
    <row r="42" customFormat="false" ht="15" hidden="false" customHeight="true" outlineLevel="0" collapsed="false">
      <c r="A42" s="118" t="s">
        <v>518</v>
      </c>
      <c r="B42" s="143"/>
      <c r="C42" s="134" t="n">
        <v>250</v>
      </c>
      <c r="D42" s="99" t="n">
        <v>1</v>
      </c>
      <c r="E42" s="140" t="s">
        <v>1711</v>
      </c>
      <c r="F42" s="105" t="n">
        <v>10</v>
      </c>
    </row>
    <row r="43" customFormat="false" ht="15" hidden="false" customHeight="true" outlineLevel="0" collapsed="false">
      <c r="A43" s="118" t="s">
        <v>1960</v>
      </c>
      <c r="B43" s="118" t="s">
        <v>1961</v>
      </c>
      <c r="C43" s="134" t="n">
        <v>85</v>
      </c>
      <c r="D43" s="99" t="n">
        <v>1</v>
      </c>
      <c r="E43" s="119" t="n">
        <v>42795</v>
      </c>
      <c r="F43" s="105" t="n">
        <v>5</v>
      </c>
    </row>
    <row r="44" customFormat="false" ht="15" hidden="false" customHeight="true" outlineLevel="0" collapsed="false">
      <c r="A44" s="118" t="s">
        <v>660</v>
      </c>
      <c r="B44" s="118" t="s">
        <v>1962</v>
      </c>
      <c r="C44" s="134" t="n">
        <v>155</v>
      </c>
      <c r="D44" s="99" t="n">
        <v>1</v>
      </c>
      <c r="E44" s="119" t="n">
        <v>42795</v>
      </c>
      <c r="F44" s="105" t="n">
        <v>5</v>
      </c>
    </row>
    <row r="45" customFormat="false" ht="15" hidden="false" customHeight="true" outlineLevel="0" collapsed="false">
      <c r="A45" s="118" t="s">
        <v>658</v>
      </c>
      <c r="B45" s="118" t="s">
        <v>1963</v>
      </c>
      <c r="C45" s="99" t="n">
        <v>86</v>
      </c>
      <c r="D45" s="99" t="n">
        <v>1</v>
      </c>
      <c r="E45" s="119" t="n">
        <v>42795</v>
      </c>
      <c r="F45" s="105" t="n">
        <v>5</v>
      </c>
    </row>
    <row r="46" customFormat="false" ht="15" hidden="false" customHeight="true" outlineLevel="0" collapsed="false">
      <c r="A46" s="118" t="s">
        <v>1964</v>
      </c>
      <c r="B46" s="118" t="s">
        <v>1965</v>
      </c>
      <c r="C46" s="99" t="n">
        <v>79</v>
      </c>
      <c r="D46" s="99" t="n">
        <v>1</v>
      </c>
      <c r="E46" s="119" t="n">
        <v>42795</v>
      </c>
      <c r="F46" s="105" t="n">
        <v>5</v>
      </c>
    </row>
    <row r="47" customFormat="false" ht="15" hidden="false" customHeight="true" outlineLevel="0" collapsed="false">
      <c r="A47" s="118" t="s">
        <v>1966</v>
      </c>
      <c r="B47" s="150" t="n">
        <v>1014338003170300</v>
      </c>
      <c r="C47" s="99" t="n">
        <v>133</v>
      </c>
      <c r="D47" s="99" t="n">
        <v>1</v>
      </c>
      <c r="E47" s="99" t="s">
        <v>1967</v>
      </c>
      <c r="F47" s="143" t="n">
        <v>5</v>
      </c>
    </row>
    <row r="48" customFormat="false" ht="15" hidden="false" customHeight="true" outlineLevel="0" collapsed="false">
      <c r="A48" s="118" t="s">
        <v>1892</v>
      </c>
      <c r="B48" s="150" t="s">
        <v>1968</v>
      </c>
      <c r="C48" s="99" t="n">
        <v>295</v>
      </c>
      <c r="D48" s="99" t="n">
        <v>1</v>
      </c>
      <c r="E48" s="99" t="s">
        <v>1969</v>
      </c>
      <c r="F48" s="143" t="n">
        <v>5</v>
      </c>
    </row>
    <row r="49" customFormat="false" ht="15" hidden="false" customHeight="true" outlineLevel="0" collapsed="false">
      <c r="A49" s="118" t="s">
        <v>1970</v>
      </c>
      <c r="B49" s="150" t="s">
        <v>1971</v>
      </c>
      <c r="C49" s="99" t="n">
        <v>43</v>
      </c>
      <c r="D49" s="99" t="n">
        <v>1</v>
      </c>
      <c r="E49" s="99" t="s">
        <v>1621</v>
      </c>
      <c r="F49" s="143" t="n">
        <v>5</v>
      </c>
    </row>
    <row r="50" customFormat="false" ht="15" hidden="false" customHeight="true" outlineLevel="0" collapsed="false">
      <c r="A50" s="118" t="s">
        <v>1945</v>
      </c>
      <c r="B50" s="150" t="n">
        <v>1014337009021100</v>
      </c>
      <c r="C50" s="99" t="n">
        <v>125</v>
      </c>
      <c r="D50" s="99" t="n">
        <v>1</v>
      </c>
      <c r="E50" s="99" t="s">
        <v>1967</v>
      </c>
      <c r="F50" s="143"/>
    </row>
    <row r="51" customFormat="false" ht="15" hidden="false" customHeight="true" outlineLevel="0" collapsed="false">
      <c r="A51" s="118" t="s">
        <v>1972</v>
      </c>
      <c r="B51" s="150" t="n">
        <v>1014337003100400</v>
      </c>
      <c r="C51" s="99" t="n">
        <v>44</v>
      </c>
      <c r="D51" s="99" t="n">
        <v>1</v>
      </c>
      <c r="E51" s="99" t="s">
        <v>1973</v>
      </c>
      <c r="F51" s="143" t="n">
        <v>5</v>
      </c>
    </row>
    <row r="52" customFormat="false" ht="15" hidden="false" customHeight="true" outlineLevel="0" collapsed="false">
      <c r="A52" s="118" t="s">
        <v>1974</v>
      </c>
      <c r="B52" s="150" t="s">
        <v>1975</v>
      </c>
      <c r="C52" s="99" t="n">
        <v>492</v>
      </c>
      <c r="D52" s="99" t="n">
        <v>1</v>
      </c>
      <c r="E52" s="99" t="s">
        <v>1632</v>
      </c>
      <c r="F52" s="143" t="n">
        <v>5</v>
      </c>
    </row>
    <row r="53" customFormat="false" ht="15" hidden="false" customHeight="true" outlineLevel="0" collapsed="false">
      <c r="A53" s="118" t="s">
        <v>1976</v>
      </c>
      <c r="B53" s="150" t="s">
        <v>1975</v>
      </c>
      <c r="C53" s="99" t="n">
        <v>55</v>
      </c>
      <c r="D53" s="99" t="n">
        <v>1</v>
      </c>
      <c r="E53" s="99" t="s">
        <v>1632</v>
      </c>
      <c r="F53" s="143" t="n">
        <v>5</v>
      </c>
    </row>
    <row r="54" customFormat="false" ht="15" hidden="false" customHeight="true" outlineLevel="0" collapsed="false">
      <c r="A54" s="118" t="s">
        <v>1977</v>
      </c>
      <c r="B54" s="150" t="s">
        <v>1978</v>
      </c>
      <c r="C54" s="99" t="n">
        <v>169</v>
      </c>
      <c r="D54" s="99" t="n">
        <v>1</v>
      </c>
      <c r="E54" s="99" t="s">
        <v>1979</v>
      </c>
      <c r="F54" s="143" t="n">
        <v>5</v>
      </c>
    </row>
    <row r="55" customFormat="false" ht="15" hidden="false" customHeight="true" outlineLevel="0" collapsed="false">
      <c r="A55" s="118" t="s">
        <v>1980</v>
      </c>
      <c r="B55" s="150" t="s">
        <v>1981</v>
      </c>
      <c r="C55" s="99" t="n">
        <v>317</v>
      </c>
      <c r="D55" s="99" t="n">
        <v>1</v>
      </c>
      <c r="E55" s="99" t="s">
        <v>1797</v>
      </c>
      <c r="F55" s="143" t="n">
        <v>5</v>
      </c>
    </row>
    <row r="56" customFormat="false" ht="15" hidden="false" customHeight="true" outlineLevel="0" collapsed="false">
      <c r="A56" s="118" t="s">
        <v>1982</v>
      </c>
      <c r="B56" s="150" t="n">
        <v>1014739008100700</v>
      </c>
      <c r="C56" s="99" t="n">
        <v>56</v>
      </c>
      <c r="D56" s="99" t="n">
        <v>1</v>
      </c>
      <c r="E56" s="99" t="s">
        <v>1983</v>
      </c>
      <c r="F56" s="143" t="n">
        <v>5</v>
      </c>
    </row>
    <row r="57" customFormat="false" ht="15" hidden="false" customHeight="true" outlineLevel="0" collapsed="false">
      <c r="A57" s="118" t="s">
        <v>1984</v>
      </c>
      <c r="B57" s="150" t="n">
        <v>1014504011211100</v>
      </c>
      <c r="C57" s="99" t="n">
        <v>62</v>
      </c>
      <c r="D57" s="99" t="n">
        <v>1</v>
      </c>
      <c r="E57" s="99" t="s">
        <v>1585</v>
      </c>
      <c r="F57" s="143" t="n">
        <v>5</v>
      </c>
    </row>
    <row r="58" customFormat="false" ht="15" hidden="false" customHeight="true" outlineLevel="0" collapsed="false">
      <c r="A58" s="118" t="s">
        <v>1985</v>
      </c>
      <c r="B58" s="150" t="s">
        <v>1986</v>
      </c>
      <c r="C58" s="99" t="n">
        <v>66</v>
      </c>
      <c r="D58" s="99" t="n">
        <v>1</v>
      </c>
      <c r="E58" s="99" t="s">
        <v>1608</v>
      </c>
      <c r="F58" s="143" t="n">
        <v>3</v>
      </c>
    </row>
    <row r="59" customFormat="false" ht="15" hidden="false" customHeight="true" outlineLevel="0" collapsed="false">
      <c r="A59" s="118" t="s">
        <v>1987</v>
      </c>
      <c r="B59" s="150" t="s">
        <v>1988</v>
      </c>
      <c r="C59" s="99" t="n">
        <v>370</v>
      </c>
      <c r="D59" s="99" t="n">
        <v>1</v>
      </c>
      <c r="E59" s="99" t="s">
        <v>1989</v>
      </c>
      <c r="F59" s="99" t="n">
        <v>18</v>
      </c>
    </row>
    <row r="60" customFormat="false" ht="15" hidden="false" customHeight="true" outlineLevel="0" collapsed="false">
      <c r="A60" s="118" t="s">
        <v>1990</v>
      </c>
      <c r="B60" s="150" t="n">
        <v>1014336009031100</v>
      </c>
      <c r="C60" s="99" t="n">
        <v>147</v>
      </c>
      <c r="D60" s="99" t="n">
        <v>1</v>
      </c>
      <c r="E60" s="99" t="s">
        <v>1991</v>
      </c>
      <c r="F60" s="99" t="n">
        <v>8</v>
      </c>
    </row>
    <row r="61" customFormat="false" ht="15" hidden="false" customHeight="true" outlineLevel="0" collapsed="false">
      <c r="A61" s="118" t="s">
        <v>1992</v>
      </c>
      <c r="B61" s="150" t="n">
        <v>1014336006110800</v>
      </c>
      <c r="C61" s="99" t="n">
        <v>43</v>
      </c>
      <c r="D61" s="99" t="n">
        <v>1</v>
      </c>
      <c r="E61" s="99" t="s">
        <v>1993</v>
      </c>
      <c r="F61" s="99" t="n">
        <v>2</v>
      </c>
    </row>
    <row r="62" customFormat="false" ht="15" hidden="false" customHeight="true" outlineLevel="0" collapsed="false">
      <c r="A62" s="118" t="s">
        <v>1994</v>
      </c>
      <c r="B62" s="150" t="n">
        <v>1014336005020700</v>
      </c>
      <c r="C62" s="99" t="n">
        <v>75</v>
      </c>
      <c r="D62" s="99" t="n">
        <v>1</v>
      </c>
      <c r="E62" s="99" t="s">
        <v>1564</v>
      </c>
      <c r="F62" s="143" t="n">
        <v>5</v>
      </c>
    </row>
    <row r="63" customFormat="false" ht="15" hidden="false" customHeight="true" outlineLevel="0" collapsed="false">
      <c r="A63" s="118" t="s">
        <v>1995</v>
      </c>
      <c r="B63" s="150" t="s">
        <v>1986</v>
      </c>
      <c r="C63" s="99" t="n">
        <v>358</v>
      </c>
      <c r="D63" s="99" t="n">
        <v>1</v>
      </c>
      <c r="E63" s="99" t="s">
        <v>1996</v>
      </c>
      <c r="F63" s="143" t="n">
        <v>5</v>
      </c>
    </row>
    <row r="64" customFormat="false" ht="15" hidden="false" customHeight="true" outlineLevel="0" collapsed="false">
      <c r="A64" s="118" t="s">
        <v>1997</v>
      </c>
      <c r="B64" s="150" t="s">
        <v>1988</v>
      </c>
      <c r="C64" s="99" t="n">
        <v>285</v>
      </c>
      <c r="D64" s="99" t="n">
        <v>1</v>
      </c>
      <c r="E64" s="140" t="n">
        <v>42494</v>
      </c>
      <c r="F64" s="143" t="n">
        <v>5</v>
      </c>
    </row>
    <row r="65" customFormat="false" ht="15" hidden="false" customHeight="true" outlineLevel="0" collapsed="false">
      <c r="A65" s="118" t="s">
        <v>1998</v>
      </c>
      <c r="B65" s="150" t="n">
        <v>1014336009031100</v>
      </c>
      <c r="C65" s="99" t="n">
        <v>679</v>
      </c>
      <c r="D65" s="99" t="n">
        <v>1</v>
      </c>
      <c r="E65" s="140" t="s">
        <v>1999</v>
      </c>
      <c r="F65" s="143" t="n">
        <v>5</v>
      </c>
    </row>
    <row r="66" customFormat="false" ht="15" hidden="false" customHeight="true" outlineLevel="0" collapsed="false">
      <c r="A66" s="118" t="s">
        <v>2000</v>
      </c>
      <c r="B66" s="150" t="n">
        <v>1014336006110800</v>
      </c>
      <c r="C66" s="99" t="n">
        <v>120</v>
      </c>
      <c r="D66" s="99" t="n">
        <v>1</v>
      </c>
      <c r="E66" s="140" t="n">
        <v>42378</v>
      </c>
      <c r="F66" s="143" t="n">
        <v>5</v>
      </c>
    </row>
    <row r="67" customFormat="false" ht="15" hidden="false" customHeight="true" outlineLevel="0" collapsed="false">
      <c r="A67" s="118" t="s">
        <v>2001</v>
      </c>
      <c r="B67" s="150" t="s">
        <v>1986</v>
      </c>
      <c r="C67" s="99" t="n">
        <v>300</v>
      </c>
      <c r="D67" s="99" t="n">
        <v>1</v>
      </c>
      <c r="E67" s="140" t="s">
        <v>2002</v>
      </c>
      <c r="F67" s="143" t="n">
        <v>5</v>
      </c>
    </row>
    <row r="68" customFormat="false" ht="15" hidden="false" customHeight="true" outlineLevel="0" collapsed="false">
      <c r="A68" s="118" t="s">
        <v>2003</v>
      </c>
      <c r="B68" s="150" t="n">
        <v>1014336009031100</v>
      </c>
      <c r="C68" s="99" t="n">
        <v>404</v>
      </c>
      <c r="D68" s="99" t="n">
        <v>1</v>
      </c>
      <c r="E68" s="140" t="s">
        <v>2004</v>
      </c>
      <c r="F68" s="143" t="n">
        <v>5</v>
      </c>
    </row>
    <row r="69" customFormat="false" ht="15" hidden="false" customHeight="true" outlineLevel="0" collapsed="false">
      <c r="A69" s="118" t="s">
        <v>2005</v>
      </c>
      <c r="B69" s="151" t="s">
        <v>2006</v>
      </c>
      <c r="C69" s="152" t="n">
        <v>79</v>
      </c>
      <c r="D69" s="99" t="n">
        <v>1</v>
      </c>
      <c r="E69" s="140" t="n">
        <v>42767</v>
      </c>
      <c r="F69" s="99" t="n">
        <v>7.5</v>
      </c>
    </row>
    <row r="70" customFormat="false" ht="15" hidden="false" customHeight="true" outlineLevel="0" collapsed="false">
      <c r="A70" s="118" t="s">
        <v>2007</v>
      </c>
      <c r="B70" s="151" t="s">
        <v>2008</v>
      </c>
      <c r="C70" s="152" t="n">
        <v>26</v>
      </c>
      <c r="D70" s="99" t="n">
        <v>1</v>
      </c>
      <c r="E70" s="140" t="n">
        <v>42767</v>
      </c>
      <c r="F70" s="99" t="n">
        <v>7.5</v>
      </c>
    </row>
    <row r="71" customFormat="false" ht="15" hidden="false" customHeight="true" outlineLevel="0" collapsed="false">
      <c r="A71" s="118" t="s">
        <v>2009</v>
      </c>
      <c r="B71" s="151" t="s">
        <v>2010</v>
      </c>
      <c r="C71" s="152" t="n">
        <v>56</v>
      </c>
      <c r="D71" s="99" t="n">
        <v>1</v>
      </c>
      <c r="E71" s="140" t="n">
        <v>42767</v>
      </c>
      <c r="F71" s="99" t="n">
        <v>7.5</v>
      </c>
    </row>
    <row r="72" customFormat="false" ht="15" hidden="false" customHeight="true" outlineLevel="0" collapsed="false">
      <c r="A72" s="118" t="s">
        <v>2011</v>
      </c>
      <c r="B72" s="151" t="n">
        <v>1014710002110200</v>
      </c>
      <c r="C72" s="152" t="n">
        <v>125</v>
      </c>
      <c r="D72" s="99" t="n">
        <v>1</v>
      </c>
      <c r="E72" s="140" t="n">
        <v>42767</v>
      </c>
      <c r="F72" s="99" t="n">
        <v>7.5</v>
      </c>
    </row>
  </sheetData>
  <autoFilter ref="A3:F68"/>
  <mergeCells count="5">
    <mergeCell ref="A1:A2"/>
    <mergeCell ref="B1:B2"/>
    <mergeCell ref="C1:C2"/>
    <mergeCell ref="E1:E2"/>
    <mergeCell ref="F1:F2"/>
  </mergeCells>
  <printOptions headings="false" gridLines="false" gridLinesSet="true" horizontalCentered="true" verticalCentered="false"/>
  <pageMargins left="0.25" right="0.25" top="0.5" bottom="0.25" header="0.511805555555555" footer="0.511805555555555"/>
  <pageSetup paperSize="9" scale="100" firstPageNumber="0" fitToWidth="1" fitToHeight="12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L14" activeCellId="0" sqref="L14"/>
    </sheetView>
  </sheetViews>
  <sheetFormatPr defaultRowHeight="12.75"/>
  <cols>
    <col collapsed="false" hidden="false" max="1025" min="1" style="0" width="8.5051020408163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38"/>
  <sheetViews>
    <sheetView windowProtection="true" showFormulas="false" showGridLines="true" showRowColHeaders="true" showZeros="true" rightToLeft="false" tabSelected="false" showOutlineSymbols="true" defaultGridColor="true" view="pageBreakPreview" topLeftCell="A1" colorId="64" zoomScale="93" zoomScaleNormal="100" zoomScalePageLayoutView="93" workbookViewId="0">
      <pane xSplit="0" ySplit="7" topLeftCell="A35" activePane="bottomLeft" state="frozen"/>
      <selection pane="topLeft" activeCell="A1" activeCellId="0" sqref="A1"/>
      <selection pane="bottomLeft" activeCell="A9" activeCellId="0" sqref="A9"/>
    </sheetView>
  </sheetViews>
  <sheetFormatPr defaultRowHeight="14.25"/>
  <cols>
    <col collapsed="false" hidden="false" max="1" min="1" style="153" width="5.53571428571429"/>
    <col collapsed="false" hidden="false" max="2" min="2" style="153" width="16.8724489795918"/>
    <col collapsed="false" hidden="false" max="3" min="3" style="153" width="21.4642857142857"/>
    <col collapsed="false" hidden="false" max="4" min="4" style="154" width="9.17857142857143"/>
    <col collapsed="false" hidden="false" max="5" min="5" style="155" width="13.6326530612245"/>
    <col collapsed="false" hidden="false" max="6" min="6" style="155" width="10.6632653061225"/>
    <col collapsed="false" hidden="false" max="8" min="7" style="155" width="12.5561224489796"/>
    <col collapsed="false" hidden="false" max="9" min="9" style="155" width="9.17857142857143"/>
    <col collapsed="false" hidden="false" max="10" min="10" style="155" width="12.1479591836735"/>
    <col collapsed="false" hidden="false" max="11" min="11" style="155" width="9.17857142857143"/>
    <col collapsed="false" hidden="false" max="13" min="12" style="155" width="10.2602040816327"/>
    <col collapsed="false" hidden="false" max="14" min="14" style="155" width="7.96428571428571"/>
    <col collapsed="false" hidden="false" max="15" min="15" style="155" width="10.8010204081633"/>
    <col collapsed="false" hidden="false" max="16" min="16" style="155" width="9.17857142857143"/>
    <col collapsed="false" hidden="false" max="19" min="17" style="154" width="9.71938775510204"/>
    <col collapsed="false" hidden="false" max="20" min="20" style="154" width="15.9285714285714"/>
    <col collapsed="false" hidden="false" max="21" min="21" style="154" width="6.3469387755102"/>
    <col collapsed="false" hidden="false" max="22" min="22" style="154" width="7.56122448979592"/>
    <col collapsed="false" hidden="false" max="1025" min="23" style="153" width="9.04591836734694"/>
  </cols>
  <sheetData>
    <row r="1" customFormat="false" ht="14.25" hidden="false" customHeight="false" outlineLevel="0" collapsed="false">
      <c r="A1" s="156" t="s">
        <v>2012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56" t="s">
        <v>2013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56" t="s">
        <v>2014</v>
      </c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" hidden="false" customHeight="true" outlineLevel="0" collapsed="false">
      <c r="A4" s="0"/>
      <c r="B4" s="0"/>
      <c r="C4" s="0"/>
      <c r="D4" s="0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7"/>
      <c r="P4" s="158" t="s">
        <v>2015</v>
      </c>
      <c r="Q4" s="159"/>
      <c r="R4" s="159"/>
      <c r="S4" s="159"/>
      <c r="T4" s="159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61" customFormat="true" ht="41.25" hidden="false" customHeight="true" outlineLevel="0" collapsed="false">
      <c r="A5" s="160" t="s">
        <v>0</v>
      </c>
      <c r="B5" s="160" t="s">
        <v>1</v>
      </c>
      <c r="C5" s="160" t="s">
        <v>2016</v>
      </c>
      <c r="D5" s="160" t="s">
        <v>2017</v>
      </c>
      <c r="E5" s="160"/>
      <c r="F5" s="160"/>
      <c r="G5" s="160"/>
      <c r="H5" s="160"/>
      <c r="I5" s="160"/>
      <c r="J5" s="160"/>
      <c r="K5" s="160"/>
      <c r="L5" s="160"/>
      <c r="M5" s="160"/>
      <c r="N5" s="160" t="s">
        <v>2018</v>
      </c>
      <c r="O5" s="160"/>
      <c r="P5" s="160"/>
      <c r="Q5" s="160"/>
      <c r="R5" s="160"/>
      <c r="S5" s="160"/>
      <c r="T5" s="160" t="s">
        <v>2019</v>
      </c>
      <c r="U5" s="160" t="s">
        <v>2020</v>
      </c>
      <c r="V5" s="160"/>
    </row>
    <row r="6" customFormat="false" ht="41.25" hidden="false" customHeight="true" outlineLevel="0" collapsed="false">
      <c r="A6" s="160"/>
      <c r="B6" s="160"/>
      <c r="C6" s="160"/>
      <c r="D6" s="160" t="s">
        <v>2021</v>
      </c>
      <c r="E6" s="160"/>
      <c r="F6" s="160"/>
      <c r="G6" s="160"/>
      <c r="H6" s="160"/>
      <c r="I6" s="162" t="s">
        <v>2022</v>
      </c>
      <c r="J6" s="162"/>
      <c r="K6" s="162"/>
      <c r="L6" s="162"/>
      <c r="M6" s="162"/>
      <c r="N6" s="162" t="s">
        <v>2023</v>
      </c>
      <c r="O6" s="162" t="s">
        <v>2024</v>
      </c>
      <c r="P6" s="162" t="s">
        <v>2025</v>
      </c>
      <c r="Q6" s="160" t="s">
        <v>2026</v>
      </c>
      <c r="R6" s="160" t="s">
        <v>2027</v>
      </c>
      <c r="S6" s="160" t="s">
        <v>2028</v>
      </c>
      <c r="T6" s="160"/>
      <c r="U6" s="160"/>
      <c r="V6" s="16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55.5" hidden="false" customHeight="true" outlineLevel="0" collapsed="false">
      <c r="A7" s="160"/>
      <c r="B7" s="160"/>
      <c r="C7" s="160"/>
      <c r="D7" s="160" t="s">
        <v>2029</v>
      </c>
      <c r="E7" s="162" t="s">
        <v>2024</v>
      </c>
      <c r="F7" s="162" t="s">
        <v>2030</v>
      </c>
      <c r="G7" s="162" t="s">
        <v>2026</v>
      </c>
      <c r="H7" s="162" t="s">
        <v>2031</v>
      </c>
      <c r="I7" s="162" t="s">
        <v>2023</v>
      </c>
      <c r="J7" s="162" t="s">
        <v>2032</v>
      </c>
      <c r="K7" s="162" t="s">
        <v>2030</v>
      </c>
      <c r="L7" s="162" t="s">
        <v>2026</v>
      </c>
      <c r="M7" s="162" t="s">
        <v>2031</v>
      </c>
      <c r="N7" s="162"/>
      <c r="O7" s="162"/>
      <c r="P7" s="162"/>
      <c r="Q7" s="160"/>
      <c r="R7" s="160"/>
      <c r="S7" s="160"/>
      <c r="T7" s="160"/>
      <c r="U7" s="163" t="s">
        <v>2033</v>
      </c>
      <c r="V7" s="163" t="s">
        <v>2034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9.5" hidden="false" customHeight="true" outlineLevel="0" collapsed="false">
      <c r="A8" s="164" t="n">
        <v>1</v>
      </c>
      <c r="B8" s="164" t="n">
        <v>2</v>
      </c>
      <c r="C8" s="164" t="n">
        <v>3</v>
      </c>
      <c r="D8" s="164" t="n">
        <v>4</v>
      </c>
      <c r="E8" s="165" t="n">
        <v>5</v>
      </c>
      <c r="F8" s="165" t="n">
        <v>6</v>
      </c>
      <c r="G8" s="165" t="n">
        <v>7</v>
      </c>
      <c r="H8" s="165" t="n">
        <v>8</v>
      </c>
      <c r="I8" s="165" t="n">
        <v>9</v>
      </c>
      <c r="J8" s="165" t="n">
        <v>10</v>
      </c>
      <c r="K8" s="165" t="n">
        <v>11</v>
      </c>
      <c r="L8" s="165" t="n">
        <v>12</v>
      </c>
      <c r="M8" s="165"/>
      <c r="N8" s="165" t="n">
        <v>13</v>
      </c>
      <c r="O8" s="165" t="n">
        <v>14</v>
      </c>
      <c r="P8" s="165" t="n">
        <v>15</v>
      </c>
      <c r="Q8" s="165" t="n">
        <v>16</v>
      </c>
      <c r="R8" s="165"/>
      <c r="S8" s="165"/>
      <c r="T8" s="165" t="n">
        <v>17</v>
      </c>
      <c r="U8" s="165" t="n">
        <v>18</v>
      </c>
      <c r="V8" s="165" t="n">
        <v>19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24.75" hidden="false" customHeight="true" outlineLevel="0" collapsed="false">
      <c r="A9" s="166" t="n">
        <v>1</v>
      </c>
      <c r="B9" s="167" t="s">
        <v>6</v>
      </c>
      <c r="C9" s="167" t="s">
        <v>130</v>
      </c>
      <c r="D9" s="166" t="n">
        <v>41</v>
      </c>
      <c r="E9" s="168" t="n">
        <v>15021</v>
      </c>
      <c r="F9" s="168" t="n">
        <v>57.5</v>
      </c>
      <c r="G9" s="168" t="n">
        <f aca="false">F9*5</f>
        <v>287.5</v>
      </c>
      <c r="H9" s="168" t="n">
        <f aca="false">F9*430</f>
        <v>24725</v>
      </c>
      <c r="I9" s="168" t="n">
        <v>0</v>
      </c>
      <c r="J9" s="168" t="n">
        <v>0</v>
      </c>
      <c r="K9" s="168" t="n">
        <v>0</v>
      </c>
      <c r="L9" s="168" t="n">
        <v>0</v>
      </c>
      <c r="M9" s="168" t="n">
        <f aca="false">K9*430</f>
        <v>0</v>
      </c>
      <c r="N9" s="169" t="n">
        <v>3</v>
      </c>
      <c r="O9" s="169" t="n">
        <v>545</v>
      </c>
      <c r="P9" s="169" t="n">
        <v>3</v>
      </c>
      <c r="Q9" s="166" t="n">
        <f aca="false">P9*5</f>
        <v>15</v>
      </c>
      <c r="R9" s="166" t="n">
        <f aca="false">P9*300</f>
        <v>900</v>
      </c>
      <c r="S9" s="166" t="n">
        <f aca="false">H9+M9+R9</f>
        <v>25625</v>
      </c>
      <c r="T9" s="166"/>
      <c r="U9" s="159" t="n">
        <v>53</v>
      </c>
      <c r="V9" s="159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24.75" hidden="false" customHeight="true" outlineLevel="0" collapsed="false">
      <c r="A10" s="166" t="n">
        <v>2</v>
      </c>
      <c r="B10" s="167" t="s">
        <v>6</v>
      </c>
      <c r="C10" s="167" t="s">
        <v>8</v>
      </c>
      <c r="D10" s="166" t="n">
        <v>1</v>
      </c>
      <c r="E10" s="168" t="n">
        <v>457</v>
      </c>
      <c r="F10" s="168" t="n">
        <v>1</v>
      </c>
      <c r="G10" s="168" t="n">
        <f aca="false">F10*5</f>
        <v>5</v>
      </c>
      <c r="H10" s="168" t="n">
        <f aca="false">F10*430</f>
        <v>430</v>
      </c>
      <c r="I10" s="168" t="n">
        <v>0</v>
      </c>
      <c r="J10" s="168" t="n">
        <v>0</v>
      </c>
      <c r="K10" s="168" t="n">
        <v>0</v>
      </c>
      <c r="L10" s="168" t="n">
        <v>0</v>
      </c>
      <c r="M10" s="168" t="n">
        <f aca="false">K10*430</f>
        <v>0</v>
      </c>
      <c r="N10" s="170"/>
      <c r="O10" s="170"/>
      <c r="P10" s="170"/>
      <c r="Q10" s="171" t="n">
        <f aca="false">P10*5</f>
        <v>0</v>
      </c>
      <c r="R10" s="171" t="n">
        <f aca="false">P10*300</f>
        <v>0</v>
      </c>
      <c r="S10" s="166" t="n">
        <f aca="false">H10+M10+R10</f>
        <v>430</v>
      </c>
      <c r="T10" s="171"/>
      <c r="U10" s="172" t="n">
        <v>4</v>
      </c>
      <c r="V10" s="172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4.75" hidden="false" customHeight="true" outlineLevel="0" collapsed="false">
      <c r="A11" s="173"/>
      <c r="B11" s="174" t="s">
        <v>2035</v>
      </c>
      <c r="C11" s="174"/>
      <c r="D11" s="175" t="n">
        <f aca="false">SUM(D9:D10)</f>
        <v>42</v>
      </c>
      <c r="E11" s="175" t="n">
        <f aca="false">SUM(E9:E10)</f>
        <v>15478</v>
      </c>
      <c r="F11" s="175" t="n">
        <f aca="false">SUM(F9:F10)</f>
        <v>58.5</v>
      </c>
      <c r="G11" s="175" t="n">
        <f aca="false">F11*5</f>
        <v>292.5</v>
      </c>
      <c r="H11" s="175" t="n">
        <f aca="false">SUM(H9:H10)</f>
        <v>25155</v>
      </c>
      <c r="I11" s="175" t="n">
        <f aca="false">SUM(I9:I10)</f>
        <v>0</v>
      </c>
      <c r="J11" s="175" t="n">
        <f aca="false">SUM(J9:J10)</f>
        <v>0</v>
      </c>
      <c r="K11" s="175" t="n">
        <f aca="false">SUM(K9:K10)</f>
        <v>0</v>
      </c>
      <c r="L11" s="175" t="n">
        <f aca="false">SUM(L9:L10)</f>
        <v>0</v>
      </c>
      <c r="M11" s="173" t="n">
        <f aca="false">K11*430</f>
        <v>0</v>
      </c>
      <c r="N11" s="175" t="n">
        <f aca="false">SUM(N9:N10)</f>
        <v>3</v>
      </c>
      <c r="O11" s="175" t="n">
        <f aca="false">SUM(O9:O10)</f>
        <v>545</v>
      </c>
      <c r="P11" s="175" t="n">
        <f aca="false">SUM(P9:P10)</f>
        <v>3</v>
      </c>
      <c r="Q11" s="175" t="n">
        <f aca="false">SUM(Q9:Q10)</f>
        <v>15</v>
      </c>
      <c r="R11" s="175" t="n">
        <f aca="false">P11*300</f>
        <v>900</v>
      </c>
      <c r="S11" s="175" t="n">
        <f aca="false">SUM(S9:S10)</f>
        <v>26055</v>
      </c>
      <c r="T11" s="175" t="n">
        <f aca="false">SUM(T9:T10)</f>
        <v>0</v>
      </c>
      <c r="U11" s="175" t="n">
        <f aca="false">SUM(U9:U10)</f>
        <v>57</v>
      </c>
      <c r="V11" s="175" t="n">
        <f aca="false">SUM(V9:V10)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24.75" hidden="false" customHeight="true" outlineLevel="0" collapsed="false">
      <c r="A12" s="166" t="n">
        <v>3</v>
      </c>
      <c r="B12" s="167" t="s">
        <v>6</v>
      </c>
      <c r="C12" s="167" t="s">
        <v>689</v>
      </c>
      <c r="D12" s="164" t="n">
        <v>96</v>
      </c>
      <c r="E12" s="164" t="n">
        <v>25670</v>
      </c>
      <c r="F12" s="164" t="n">
        <v>155</v>
      </c>
      <c r="G12" s="168" t="n">
        <f aca="false">F12*5</f>
        <v>775</v>
      </c>
      <c r="H12" s="168" t="n">
        <f aca="false">F12*430</f>
        <v>66650</v>
      </c>
      <c r="I12" s="164" t="n">
        <v>0</v>
      </c>
      <c r="J12" s="164" t="n">
        <v>0</v>
      </c>
      <c r="K12" s="164" t="n">
        <v>0</v>
      </c>
      <c r="L12" s="164" t="n">
        <v>0</v>
      </c>
      <c r="M12" s="168" t="n">
        <f aca="false">K12*430</f>
        <v>0</v>
      </c>
      <c r="N12" s="164" t="n">
        <v>13</v>
      </c>
      <c r="O12" s="164" t="n">
        <v>2723</v>
      </c>
      <c r="P12" s="164" t="n">
        <v>13</v>
      </c>
      <c r="Q12" s="164" t="n">
        <f aca="false">P12*5</f>
        <v>65</v>
      </c>
      <c r="R12" s="164" t="n">
        <f aca="false">P12*300</f>
        <v>3900</v>
      </c>
      <c r="S12" s="166" t="n">
        <f aca="false">H12+M12+R12</f>
        <v>70550</v>
      </c>
      <c r="T12" s="164" t="s">
        <v>2036</v>
      </c>
      <c r="U12" s="176" t="n">
        <v>94</v>
      </c>
      <c r="V12" s="159" t="n">
        <v>10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4.75" hidden="false" customHeight="true" outlineLevel="0" collapsed="false">
      <c r="A13" s="166" t="n">
        <v>4</v>
      </c>
      <c r="B13" s="167" t="s">
        <v>6</v>
      </c>
      <c r="C13" s="167" t="s">
        <v>2037</v>
      </c>
      <c r="D13" s="177"/>
      <c r="E13" s="177"/>
      <c r="F13" s="178"/>
      <c r="G13" s="179"/>
      <c r="H13" s="168" t="n">
        <f aca="false">F13*430</f>
        <v>0</v>
      </c>
      <c r="I13" s="177"/>
      <c r="J13" s="177"/>
      <c r="K13" s="178"/>
      <c r="L13" s="180"/>
      <c r="M13" s="180" t="n">
        <f aca="false">K13*430</f>
        <v>0</v>
      </c>
      <c r="N13" s="177"/>
      <c r="O13" s="177"/>
      <c r="P13" s="177"/>
      <c r="Q13" s="177"/>
      <c r="R13" s="177"/>
      <c r="S13" s="166" t="n">
        <f aca="false">H13+M13+R13</f>
        <v>0</v>
      </c>
      <c r="T13" s="177"/>
      <c r="U13" s="181"/>
      <c r="V13" s="181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5" hidden="false" customHeight="true" outlineLevel="0" collapsed="false">
      <c r="A14" s="166" t="n">
        <v>5</v>
      </c>
      <c r="B14" s="167" t="s">
        <v>6</v>
      </c>
      <c r="C14" s="167" t="s">
        <v>1204</v>
      </c>
      <c r="D14" s="166" t="n">
        <v>54</v>
      </c>
      <c r="E14" s="166" t="n">
        <v>13899</v>
      </c>
      <c r="F14" s="166" t="n">
        <v>82</v>
      </c>
      <c r="G14" s="168" t="n">
        <f aca="false">F14*5</f>
        <v>410</v>
      </c>
      <c r="H14" s="168" t="n">
        <f aca="false">F14*430</f>
        <v>35260</v>
      </c>
      <c r="I14" s="166" t="n">
        <v>1</v>
      </c>
      <c r="J14" s="166" t="n">
        <v>0</v>
      </c>
      <c r="K14" s="166" t="n">
        <v>0</v>
      </c>
      <c r="L14" s="166" t="n">
        <v>0</v>
      </c>
      <c r="M14" s="168" t="n">
        <f aca="false">K14*430</f>
        <v>0</v>
      </c>
      <c r="N14" s="182" t="n">
        <v>6</v>
      </c>
      <c r="O14" s="182" t="n">
        <v>979</v>
      </c>
      <c r="P14" s="182" t="n">
        <v>6</v>
      </c>
      <c r="Q14" s="183" t="n">
        <f aca="false">P14*5</f>
        <v>30</v>
      </c>
      <c r="R14" s="183" t="n">
        <f aca="false">P14*300</f>
        <v>1800</v>
      </c>
      <c r="S14" s="166" t="n">
        <f aca="false">H14+M14+R14</f>
        <v>37060</v>
      </c>
      <c r="T14" s="166"/>
      <c r="U14" s="159" t="n">
        <v>57</v>
      </c>
      <c r="V14" s="159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75" hidden="false" customHeight="true" outlineLevel="0" collapsed="false">
      <c r="A15" s="173"/>
      <c r="B15" s="174" t="s">
        <v>2038</v>
      </c>
      <c r="C15" s="174"/>
      <c r="D15" s="175" t="n">
        <f aca="false">SUM(D12:D14)</f>
        <v>150</v>
      </c>
      <c r="E15" s="175" t="n">
        <f aca="false">SUM(E12:E14)</f>
        <v>39569</v>
      </c>
      <c r="F15" s="175" t="n">
        <f aca="false">SUM(F12:F14)</f>
        <v>237</v>
      </c>
      <c r="G15" s="175" t="n">
        <f aca="false">SUM(G12:G14)</f>
        <v>1185</v>
      </c>
      <c r="H15" s="175" t="n">
        <f aca="false">SUM(H12:H14)</f>
        <v>101910</v>
      </c>
      <c r="I15" s="175" t="n">
        <f aca="false">SUM(I12:I14)</f>
        <v>1</v>
      </c>
      <c r="J15" s="175" t="n">
        <f aca="false">SUM(J12:J14)</f>
        <v>0</v>
      </c>
      <c r="K15" s="175" t="n">
        <f aca="false">SUM(K12:K14)</f>
        <v>0</v>
      </c>
      <c r="L15" s="175" t="n">
        <f aca="false">SUM(L12:L14)</f>
        <v>0</v>
      </c>
      <c r="M15" s="173" t="n">
        <f aca="false">K15*430</f>
        <v>0</v>
      </c>
      <c r="N15" s="175" t="n">
        <f aca="false">SUM(N12:N14)</f>
        <v>19</v>
      </c>
      <c r="O15" s="175" t="n">
        <f aca="false">SUM(O12:O14)</f>
        <v>3702</v>
      </c>
      <c r="P15" s="175" t="n">
        <f aca="false">SUM(P12:P14)</f>
        <v>19</v>
      </c>
      <c r="Q15" s="175" t="n">
        <f aca="false">SUM(Q12:Q14)</f>
        <v>95</v>
      </c>
      <c r="R15" s="175" t="n">
        <f aca="false">SUM(R12:R14)</f>
        <v>5700</v>
      </c>
      <c r="S15" s="175" t="n">
        <f aca="false">SUM(S12:S14)</f>
        <v>107610</v>
      </c>
      <c r="T15" s="175" t="n">
        <f aca="false">SUM(T12:T14)</f>
        <v>0</v>
      </c>
      <c r="U15" s="175" t="n">
        <f aca="false">SUM(U12:U14)</f>
        <v>151</v>
      </c>
      <c r="V15" s="175" t="n">
        <f aca="false">SUM(V12:V14)</f>
        <v>10</v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75" hidden="false" customHeight="true" outlineLevel="0" collapsed="false">
      <c r="A16" s="166" t="n">
        <v>6</v>
      </c>
      <c r="B16" s="167" t="s">
        <v>6</v>
      </c>
      <c r="C16" s="167" t="s">
        <v>577</v>
      </c>
      <c r="D16" s="184" t="n">
        <v>2</v>
      </c>
      <c r="E16" s="184" t="n">
        <v>159</v>
      </c>
      <c r="F16" s="184" t="n">
        <v>1</v>
      </c>
      <c r="G16" s="184" t="n">
        <f aca="false">F16*5</f>
        <v>5</v>
      </c>
      <c r="H16" s="184" t="n">
        <f aca="false">F16*430</f>
        <v>430</v>
      </c>
      <c r="I16" s="184" t="n">
        <v>0</v>
      </c>
      <c r="J16" s="184" t="n">
        <v>0</v>
      </c>
      <c r="K16" s="184" t="n">
        <v>0</v>
      </c>
      <c r="L16" s="184" t="n">
        <v>0</v>
      </c>
      <c r="M16" s="168" t="n">
        <f aca="false">K16*430</f>
        <v>0</v>
      </c>
      <c r="N16" s="184" t="n">
        <v>8</v>
      </c>
      <c r="O16" s="184" t="n">
        <v>2186</v>
      </c>
      <c r="P16" s="184" t="n">
        <v>8</v>
      </c>
      <c r="Q16" s="184" t="n">
        <f aca="false">P16*5</f>
        <v>40</v>
      </c>
      <c r="R16" s="184" t="n">
        <f aca="false">P16*300</f>
        <v>2400</v>
      </c>
      <c r="S16" s="166" t="n">
        <f aca="false">H16+M16+R16</f>
        <v>2830</v>
      </c>
      <c r="T16" s="184" t="n">
        <v>0</v>
      </c>
      <c r="U16" s="159" t="n">
        <v>0</v>
      </c>
      <c r="V16" s="159" t="n">
        <v>9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4.75" hidden="false" customHeight="true" outlineLevel="0" collapsed="false">
      <c r="A17" s="166" t="n">
        <v>7</v>
      </c>
      <c r="B17" s="167" t="s">
        <v>6</v>
      </c>
      <c r="C17" s="167" t="s">
        <v>510</v>
      </c>
      <c r="D17" s="166" t="n">
        <v>30</v>
      </c>
      <c r="E17" s="166" t="n">
        <v>9273</v>
      </c>
      <c r="F17" s="166" t="n">
        <v>56</v>
      </c>
      <c r="G17" s="184" t="n">
        <f aca="false">F17*5</f>
        <v>280</v>
      </c>
      <c r="H17" s="184" t="n">
        <f aca="false">F17*430</f>
        <v>24080</v>
      </c>
      <c r="I17" s="166" t="n">
        <v>0</v>
      </c>
      <c r="J17" s="166" t="n">
        <v>0</v>
      </c>
      <c r="K17" s="166" t="n">
        <v>0</v>
      </c>
      <c r="L17" s="166" t="n">
        <v>0</v>
      </c>
      <c r="M17" s="168" t="n">
        <f aca="false">K17*430</f>
        <v>0</v>
      </c>
      <c r="N17" s="166" t="n">
        <v>12</v>
      </c>
      <c r="O17" s="166" t="n">
        <v>2851</v>
      </c>
      <c r="P17" s="166" t="n">
        <v>12</v>
      </c>
      <c r="Q17" s="184" t="n">
        <f aca="false">P17*5</f>
        <v>60</v>
      </c>
      <c r="R17" s="184" t="n">
        <f aca="false">P17*300</f>
        <v>3600</v>
      </c>
      <c r="S17" s="166" t="n">
        <f aca="false">H17+M17+R17</f>
        <v>27680</v>
      </c>
      <c r="T17" s="166" t="s">
        <v>2039</v>
      </c>
      <c r="U17" s="176" t="n">
        <v>22</v>
      </c>
      <c r="V17" s="176" t="n">
        <v>9</v>
      </c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4.75" hidden="false" customHeight="true" outlineLevel="0" collapsed="false">
      <c r="A18" s="166" t="n">
        <v>8</v>
      </c>
      <c r="B18" s="167" t="s">
        <v>6</v>
      </c>
      <c r="C18" s="167" t="s">
        <v>538</v>
      </c>
      <c r="D18" s="166" t="n">
        <v>19</v>
      </c>
      <c r="E18" s="164" t="n">
        <v>5634</v>
      </c>
      <c r="F18" s="166" t="n">
        <v>34.5</v>
      </c>
      <c r="G18" s="184" t="n">
        <f aca="false">F18*5</f>
        <v>172.5</v>
      </c>
      <c r="H18" s="184" t="n">
        <f aca="false">F18*430</f>
        <v>14835</v>
      </c>
      <c r="I18" s="166"/>
      <c r="J18" s="164"/>
      <c r="K18" s="166"/>
      <c r="L18" s="168"/>
      <c r="M18" s="168" t="n">
        <f aca="false">K18*430</f>
        <v>0</v>
      </c>
      <c r="N18" s="166" t="n">
        <v>16</v>
      </c>
      <c r="O18" s="166" t="n">
        <v>2589</v>
      </c>
      <c r="P18" s="166" t="n">
        <v>16</v>
      </c>
      <c r="Q18" s="184" t="n">
        <f aca="false">P18*5</f>
        <v>80</v>
      </c>
      <c r="R18" s="184" t="n">
        <f aca="false">P18*300</f>
        <v>4800</v>
      </c>
      <c r="S18" s="166" t="n">
        <f aca="false">H18+M18+R18</f>
        <v>19635</v>
      </c>
      <c r="T18" s="166" t="s">
        <v>2036</v>
      </c>
      <c r="U18" s="159" t="n">
        <v>27</v>
      </c>
      <c r="V18" s="159" t="n">
        <v>17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4.75" hidden="false" customHeight="true" outlineLevel="0" collapsed="false">
      <c r="A19" s="173"/>
      <c r="B19" s="174" t="s">
        <v>2040</v>
      </c>
      <c r="C19" s="174"/>
      <c r="D19" s="175" t="n">
        <f aca="false">SUM(D16:D18)</f>
        <v>51</v>
      </c>
      <c r="E19" s="175" t="n">
        <f aca="false">SUM(E16:E18)</f>
        <v>15066</v>
      </c>
      <c r="F19" s="175" t="n">
        <f aca="false">SUM(F16:F18)</f>
        <v>91.5</v>
      </c>
      <c r="G19" s="175" t="n">
        <f aca="false">F19*5</f>
        <v>457.5</v>
      </c>
      <c r="H19" s="175" t="n">
        <f aca="false">SUM(H16:H18)</f>
        <v>39345</v>
      </c>
      <c r="I19" s="175" t="n">
        <f aca="false">SUM(I16:I18)</f>
        <v>0</v>
      </c>
      <c r="J19" s="175" t="n">
        <f aca="false">SUM(J16:J18)</f>
        <v>0</v>
      </c>
      <c r="K19" s="175" t="n">
        <f aca="false">SUM(K16:K18)</f>
        <v>0</v>
      </c>
      <c r="L19" s="175" t="n">
        <f aca="false">SUM(L16:L18)</f>
        <v>0</v>
      </c>
      <c r="M19" s="173" t="n">
        <f aca="false">K19*430</f>
        <v>0</v>
      </c>
      <c r="N19" s="175" t="n">
        <f aca="false">SUM(N16:N18)</f>
        <v>36</v>
      </c>
      <c r="O19" s="175" t="n">
        <f aca="false">SUM(O16:O18)</f>
        <v>7626</v>
      </c>
      <c r="P19" s="175" t="n">
        <f aca="false">SUM(P16:P18)</f>
        <v>36</v>
      </c>
      <c r="Q19" s="175" t="n">
        <f aca="false">SUM(Q16:Q18)</f>
        <v>180</v>
      </c>
      <c r="R19" s="175" t="n">
        <f aca="false">SUM(R16:R18)</f>
        <v>10800</v>
      </c>
      <c r="S19" s="175" t="n">
        <f aca="false">SUM(S16:S18)</f>
        <v>50145</v>
      </c>
      <c r="T19" s="175" t="n">
        <f aca="false">SUM(T16:T18)</f>
        <v>0</v>
      </c>
      <c r="U19" s="175" t="n">
        <f aca="false">SUM(U16:U18)</f>
        <v>49</v>
      </c>
      <c r="V19" s="175" t="n">
        <f aca="false">SUM(V16:V18)</f>
        <v>35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4.75" hidden="false" customHeight="true" outlineLevel="0" collapsed="false">
      <c r="A20" s="166" t="n">
        <v>9</v>
      </c>
      <c r="B20" s="167" t="s">
        <v>6</v>
      </c>
      <c r="C20" s="167" t="s">
        <v>2041</v>
      </c>
      <c r="D20" s="166" t="n">
        <v>10</v>
      </c>
      <c r="E20" s="168" t="n">
        <v>5442</v>
      </c>
      <c r="F20" s="168" t="n">
        <v>14</v>
      </c>
      <c r="G20" s="168" t="n">
        <f aca="false">F20*5</f>
        <v>70</v>
      </c>
      <c r="H20" s="168" t="n">
        <f aca="false">F20*430</f>
        <v>6020</v>
      </c>
      <c r="I20" s="168" t="n">
        <v>0</v>
      </c>
      <c r="J20" s="168" t="n">
        <v>0</v>
      </c>
      <c r="K20" s="168" t="n">
        <v>0</v>
      </c>
      <c r="L20" s="168" t="n">
        <v>0</v>
      </c>
      <c r="M20" s="168" t="n">
        <f aca="false">K20*430</f>
        <v>0</v>
      </c>
      <c r="N20" s="169" t="n">
        <v>6</v>
      </c>
      <c r="O20" s="169" t="n">
        <v>2017</v>
      </c>
      <c r="P20" s="169" t="n">
        <v>6</v>
      </c>
      <c r="Q20" s="166" t="n">
        <f aca="false">P20*5</f>
        <v>30</v>
      </c>
      <c r="R20" s="166" t="n">
        <f aca="false">P20*300</f>
        <v>1800</v>
      </c>
      <c r="S20" s="166" t="n">
        <f aca="false">H20+M20+R20</f>
        <v>7820</v>
      </c>
      <c r="T20" s="166"/>
      <c r="U20" s="159" t="n">
        <v>10</v>
      </c>
      <c r="V20" s="159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4.75" hidden="false" customHeight="true" outlineLevel="0" collapsed="false">
      <c r="A21" s="166" t="n">
        <v>10</v>
      </c>
      <c r="B21" s="167" t="s">
        <v>6</v>
      </c>
      <c r="C21" s="167" t="s">
        <v>185</v>
      </c>
      <c r="D21" s="166" t="n">
        <v>99</v>
      </c>
      <c r="E21" s="168" t="n">
        <v>37514</v>
      </c>
      <c r="F21" s="168" t="n">
        <v>162</v>
      </c>
      <c r="G21" s="168" t="n">
        <f aca="false">F21*5</f>
        <v>810</v>
      </c>
      <c r="H21" s="168" t="n">
        <f aca="false">F21*430</f>
        <v>69660</v>
      </c>
      <c r="I21" s="168"/>
      <c r="J21" s="168"/>
      <c r="K21" s="168"/>
      <c r="L21" s="168"/>
      <c r="M21" s="168" t="n">
        <f aca="false">K21*430</f>
        <v>0</v>
      </c>
      <c r="N21" s="169" t="n">
        <v>11</v>
      </c>
      <c r="O21" s="169" t="n">
        <v>2486</v>
      </c>
      <c r="P21" s="169" t="n">
        <v>11</v>
      </c>
      <c r="Q21" s="166" t="n">
        <f aca="false">P21*5</f>
        <v>55</v>
      </c>
      <c r="R21" s="166" t="n">
        <f aca="false">P21*300</f>
        <v>3300</v>
      </c>
      <c r="S21" s="166" t="n">
        <f aca="false">H21+M21+R21</f>
        <v>72960</v>
      </c>
      <c r="T21" s="166"/>
      <c r="U21" s="159" t="n">
        <v>91</v>
      </c>
      <c r="V21" s="159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4.75" hidden="false" customHeight="true" outlineLevel="0" collapsed="false">
      <c r="A22" s="166" t="n">
        <v>11</v>
      </c>
      <c r="B22" s="167" t="s">
        <v>6</v>
      </c>
      <c r="C22" s="167" t="s">
        <v>2042</v>
      </c>
      <c r="D22" s="166" t="n">
        <v>67</v>
      </c>
      <c r="E22" s="168" t="n">
        <v>29707</v>
      </c>
      <c r="F22" s="168" t="n">
        <v>127</v>
      </c>
      <c r="G22" s="168" t="n">
        <f aca="false">F22*5</f>
        <v>635</v>
      </c>
      <c r="H22" s="168" t="n">
        <f aca="false">F22*430</f>
        <v>54610</v>
      </c>
      <c r="I22" s="168" t="n">
        <v>0</v>
      </c>
      <c r="J22" s="168"/>
      <c r="K22" s="168" t="n">
        <v>0</v>
      </c>
      <c r="L22" s="168" t="n">
        <v>0</v>
      </c>
      <c r="M22" s="168" t="n">
        <f aca="false">K22*430</f>
        <v>0</v>
      </c>
      <c r="N22" s="169" t="n">
        <v>6</v>
      </c>
      <c r="O22" s="169" t="n">
        <v>3088</v>
      </c>
      <c r="P22" s="169" t="n">
        <v>6</v>
      </c>
      <c r="Q22" s="166" t="n">
        <f aca="false">P22*5</f>
        <v>30</v>
      </c>
      <c r="R22" s="166" t="n">
        <f aca="false">P22*300</f>
        <v>1800</v>
      </c>
      <c r="S22" s="166" t="n">
        <f aca="false">H22+M22+R22</f>
        <v>56410</v>
      </c>
      <c r="T22" s="166"/>
      <c r="U22" s="159" t="n">
        <v>60</v>
      </c>
      <c r="V22" s="159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4.75" hidden="false" customHeight="true" outlineLevel="0" collapsed="false">
      <c r="A23" s="166" t="n">
        <v>12</v>
      </c>
      <c r="B23" s="167" t="s">
        <v>6</v>
      </c>
      <c r="C23" s="167" t="s">
        <v>2043</v>
      </c>
      <c r="D23" s="166" t="n">
        <v>88</v>
      </c>
      <c r="E23" s="168" t="n">
        <v>38448</v>
      </c>
      <c r="F23" s="168" t="n">
        <v>188</v>
      </c>
      <c r="G23" s="168" t="n">
        <f aca="false">F23*5</f>
        <v>940</v>
      </c>
      <c r="H23" s="168" t="n">
        <f aca="false">F23*430</f>
        <v>80840</v>
      </c>
      <c r="I23" s="168" t="n">
        <v>0</v>
      </c>
      <c r="J23" s="166" t="n">
        <v>0</v>
      </c>
      <c r="K23" s="168" t="n">
        <v>0</v>
      </c>
      <c r="L23" s="168" t="n">
        <v>0</v>
      </c>
      <c r="M23" s="168" t="n">
        <f aca="false">K23*430</f>
        <v>0</v>
      </c>
      <c r="N23" s="169" t="n">
        <v>1</v>
      </c>
      <c r="O23" s="169" t="n">
        <v>962</v>
      </c>
      <c r="P23" s="169" t="n">
        <v>1</v>
      </c>
      <c r="Q23" s="166" t="n">
        <f aca="false">P23*5</f>
        <v>5</v>
      </c>
      <c r="R23" s="166" t="n">
        <f aca="false">P23*300</f>
        <v>300</v>
      </c>
      <c r="S23" s="166" t="n">
        <f aca="false">H23+M23+R23</f>
        <v>81140</v>
      </c>
      <c r="T23" s="166"/>
      <c r="U23" s="159" t="n">
        <v>88</v>
      </c>
      <c r="V23" s="159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4.75" hidden="false" customHeight="true" outlineLevel="0" collapsed="false">
      <c r="A24" s="173"/>
      <c r="B24" s="174" t="s">
        <v>2044</v>
      </c>
      <c r="C24" s="174"/>
      <c r="D24" s="175" t="n">
        <f aca="false">SUM(D20:D23)</f>
        <v>264</v>
      </c>
      <c r="E24" s="175" t="n">
        <f aca="false">SUM(E20:E23)</f>
        <v>111111</v>
      </c>
      <c r="F24" s="175" t="n">
        <f aca="false">SUM(F20:F23)</f>
        <v>491</v>
      </c>
      <c r="G24" s="175" t="n">
        <f aca="false">F24*5</f>
        <v>2455</v>
      </c>
      <c r="H24" s="175" t="n">
        <f aca="false">SUM(H20:H23)</f>
        <v>211130</v>
      </c>
      <c r="I24" s="175" t="n">
        <f aca="false">SUM(I20:I23)</f>
        <v>0</v>
      </c>
      <c r="J24" s="175" t="n">
        <f aca="false">SUM(J20:J23)</f>
        <v>0</v>
      </c>
      <c r="K24" s="175" t="n">
        <f aca="false">SUM(K20:K23)</f>
        <v>0</v>
      </c>
      <c r="L24" s="175" t="n">
        <f aca="false">SUM(L20:L23)</f>
        <v>0</v>
      </c>
      <c r="M24" s="173" t="n">
        <f aca="false">K24*430</f>
        <v>0</v>
      </c>
      <c r="N24" s="175" t="n">
        <f aca="false">SUM(N20:N23)</f>
        <v>24</v>
      </c>
      <c r="O24" s="175" t="n">
        <f aca="false">SUM(O20:O23)</f>
        <v>8553</v>
      </c>
      <c r="P24" s="175" t="n">
        <f aca="false">SUM(P20:P23)</f>
        <v>24</v>
      </c>
      <c r="Q24" s="175" t="n">
        <f aca="false">SUM(Q20:Q23)</f>
        <v>120</v>
      </c>
      <c r="R24" s="175" t="n">
        <f aca="false">SUM(R20:R23)</f>
        <v>7200</v>
      </c>
      <c r="S24" s="175" t="n">
        <f aca="false">SUM(S20:S23)</f>
        <v>218330</v>
      </c>
      <c r="T24" s="175" t="n">
        <f aca="false">SUM(T20:T23)</f>
        <v>0</v>
      </c>
      <c r="U24" s="175" t="n">
        <f aca="false">SUM(U20:U23)</f>
        <v>249</v>
      </c>
      <c r="V24" s="175" t="n">
        <f aca="false">SUM(V20:V23)</f>
        <v>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4.75" hidden="false" customHeight="true" outlineLevel="0" collapsed="false">
      <c r="A25" s="166" t="n">
        <v>13</v>
      </c>
      <c r="B25" s="167" t="s">
        <v>6</v>
      </c>
      <c r="C25" s="167" t="s">
        <v>1276</v>
      </c>
      <c r="D25" s="166" t="n">
        <v>12</v>
      </c>
      <c r="E25" s="166" t="n">
        <v>7937</v>
      </c>
      <c r="F25" s="183" t="n">
        <v>34.5</v>
      </c>
      <c r="G25" s="168" t="n">
        <f aca="false">F25*5</f>
        <v>172.5</v>
      </c>
      <c r="H25" s="168" t="n">
        <f aca="false">F25*430</f>
        <v>14835</v>
      </c>
      <c r="I25" s="166" t="n">
        <v>0</v>
      </c>
      <c r="J25" s="166" t="n">
        <v>0</v>
      </c>
      <c r="K25" s="166" t="n">
        <v>0</v>
      </c>
      <c r="L25" s="166" t="n">
        <v>0</v>
      </c>
      <c r="M25" s="168" t="n">
        <f aca="false">K25*430</f>
        <v>0</v>
      </c>
      <c r="N25" s="166" t="n">
        <v>13</v>
      </c>
      <c r="O25" s="166" t="n">
        <v>9642</v>
      </c>
      <c r="P25" s="166" t="n">
        <v>13</v>
      </c>
      <c r="Q25" s="166" t="n">
        <f aca="false">P25*5</f>
        <v>65</v>
      </c>
      <c r="R25" s="166" t="n">
        <f aca="false">P25*300</f>
        <v>3900</v>
      </c>
      <c r="S25" s="166" t="n">
        <f aca="false">H25+M25+R25</f>
        <v>18735</v>
      </c>
      <c r="T25" s="166" t="s">
        <v>2036</v>
      </c>
      <c r="U25" s="159" t="n">
        <v>6</v>
      </c>
      <c r="V25" s="159" t="n">
        <v>11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4.75" hidden="false" customHeight="true" outlineLevel="0" collapsed="false">
      <c r="A26" s="166" t="n">
        <v>14</v>
      </c>
      <c r="B26" s="167" t="s">
        <v>6</v>
      </c>
      <c r="C26" s="167" t="s">
        <v>1289</v>
      </c>
      <c r="D26" s="166" t="n">
        <v>30</v>
      </c>
      <c r="E26" s="166" t="n">
        <v>16587</v>
      </c>
      <c r="F26" s="185" t="n">
        <v>69</v>
      </c>
      <c r="G26" s="168" t="n">
        <f aca="false">F26*5</f>
        <v>345</v>
      </c>
      <c r="H26" s="168" t="n">
        <f aca="false">F26*430</f>
        <v>29670</v>
      </c>
      <c r="I26" s="168" t="n">
        <v>0</v>
      </c>
      <c r="J26" s="168" t="n">
        <v>0</v>
      </c>
      <c r="K26" s="168" t="n">
        <v>0</v>
      </c>
      <c r="L26" s="168" t="n">
        <f aca="false">K26*5</f>
        <v>0</v>
      </c>
      <c r="M26" s="168" t="n">
        <f aca="false">K26*430</f>
        <v>0</v>
      </c>
      <c r="N26" s="168" t="n">
        <v>6</v>
      </c>
      <c r="O26" s="168" t="n">
        <v>1932</v>
      </c>
      <c r="P26" s="168" t="n">
        <v>6</v>
      </c>
      <c r="Q26" s="166" t="n">
        <f aca="false">P26*5</f>
        <v>30</v>
      </c>
      <c r="R26" s="166" t="n">
        <f aca="false">P26*300</f>
        <v>1800</v>
      </c>
      <c r="S26" s="166" t="n">
        <f aca="false">H26+M26+R26</f>
        <v>31470</v>
      </c>
      <c r="T26" s="166" t="s">
        <v>2036</v>
      </c>
      <c r="U26" s="159" t="n">
        <v>22</v>
      </c>
      <c r="V26" s="159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4.75" hidden="false" customHeight="true" outlineLevel="0" collapsed="false">
      <c r="A27" s="166" t="n">
        <v>15</v>
      </c>
      <c r="B27" s="167" t="s">
        <v>6</v>
      </c>
      <c r="C27" s="167" t="s">
        <v>1275</v>
      </c>
      <c r="D27" s="166" t="n">
        <v>30</v>
      </c>
      <c r="E27" s="168" t="n">
        <v>12109</v>
      </c>
      <c r="F27" s="185" t="n">
        <v>43</v>
      </c>
      <c r="G27" s="168" t="n">
        <f aca="false">F27*5</f>
        <v>215</v>
      </c>
      <c r="H27" s="168" t="n">
        <f aca="false">F27*430</f>
        <v>18490</v>
      </c>
      <c r="I27" s="168" t="n">
        <v>0</v>
      </c>
      <c r="J27" s="168" t="n">
        <v>0</v>
      </c>
      <c r="K27" s="168" t="n">
        <v>0</v>
      </c>
      <c r="L27" s="168" t="n">
        <f aca="false">K27*5</f>
        <v>0</v>
      </c>
      <c r="M27" s="168" t="n">
        <f aca="false">K27*430</f>
        <v>0</v>
      </c>
      <c r="N27" s="168" t="n">
        <v>5</v>
      </c>
      <c r="O27" s="168" t="n">
        <v>1288</v>
      </c>
      <c r="P27" s="168" t="n">
        <v>5</v>
      </c>
      <c r="Q27" s="166" t="n">
        <f aca="false">P27*5</f>
        <v>25</v>
      </c>
      <c r="R27" s="166" t="n">
        <f aca="false">P27*300</f>
        <v>1500</v>
      </c>
      <c r="S27" s="166" t="n">
        <f aca="false">H27+M27+R27</f>
        <v>19990</v>
      </c>
      <c r="T27" s="166" t="s">
        <v>2036</v>
      </c>
      <c r="U27" s="159" t="n">
        <v>21</v>
      </c>
      <c r="V27" s="159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4.75" hidden="false" customHeight="true" outlineLevel="0" collapsed="false">
      <c r="A28" s="166" t="n">
        <v>16</v>
      </c>
      <c r="B28" s="167" t="s">
        <v>6</v>
      </c>
      <c r="C28" s="167" t="s">
        <v>1318</v>
      </c>
      <c r="D28" s="166" t="n">
        <v>29</v>
      </c>
      <c r="E28" s="168" t="n">
        <v>16415</v>
      </c>
      <c r="F28" s="185" t="n">
        <v>64</v>
      </c>
      <c r="G28" s="168" t="n">
        <f aca="false">F28*5</f>
        <v>320</v>
      </c>
      <c r="H28" s="168" t="n">
        <f aca="false">F28*430</f>
        <v>27520</v>
      </c>
      <c r="I28" s="168" t="n">
        <v>0</v>
      </c>
      <c r="J28" s="168" t="n">
        <v>0</v>
      </c>
      <c r="K28" s="168" t="n">
        <v>0</v>
      </c>
      <c r="L28" s="168" t="n">
        <v>0</v>
      </c>
      <c r="M28" s="168" t="n">
        <f aca="false">K28*430</f>
        <v>0</v>
      </c>
      <c r="N28" s="168" t="n">
        <v>9</v>
      </c>
      <c r="O28" s="168" t="n">
        <v>4124</v>
      </c>
      <c r="P28" s="168" t="n">
        <v>9</v>
      </c>
      <c r="Q28" s="166" t="n">
        <f aca="false">P28*5</f>
        <v>45</v>
      </c>
      <c r="R28" s="166" t="n">
        <f aca="false">P28*300</f>
        <v>2700</v>
      </c>
      <c r="S28" s="166" t="n">
        <f aca="false">H28+M28+R28</f>
        <v>30220</v>
      </c>
      <c r="T28" s="166" t="s">
        <v>2036</v>
      </c>
      <c r="U28" s="159" t="n">
        <v>32</v>
      </c>
      <c r="V28" s="159" t="n">
        <v>9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90" customFormat="true" ht="24.75" hidden="false" customHeight="true" outlineLevel="0" collapsed="false">
      <c r="A29" s="186" t="n">
        <v>17</v>
      </c>
      <c r="B29" s="187" t="s">
        <v>6</v>
      </c>
      <c r="C29" s="187" t="s">
        <v>1367</v>
      </c>
      <c r="D29" s="186" t="n">
        <v>33</v>
      </c>
      <c r="E29" s="188" t="n">
        <v>18459</v>
      </c>
      <c r="F29" s="189" t="n">
        <v>103.75</v>
      </c>
      <c r="G29" s="168" t="n">
        <f aca="false">F29*5</f>
        <v>518.75</v>
      </c>
      <c r="H29" s="168" t="n">
        <f aca="false">F29*430</f>
        <v>44612.5</v>
      </c>
      <c r="I29" s="188" t="n">
        <v>9</v>
      </c>
      <c r="J29" s="188" t="n">
        <v>5656</v>
      </c>
      <c r="K29" s="188" t="n">
        <v>11</v>
      </c>
      <c r="L29" s="188" t="n">
        <v>55</v>
      </c>
      <c r="M29" s="168" t="n">
        <f aca="false">K29*430</f>
        <v>4730</v>
      </c>
      <c r="N29" s="188" t="n">
        <v>3</v>
      </c>
      <c r="O29" s="188" t="n">
        <v>899</v>
      </c>
      <c r="P29" s="188" t="n">
        <v>3</v>
      </c>
      <c r="Q29" s="166" t="n">
        <f aca="false">P29*5</f>
        <v>15</v>
      </c>
      <c r="R29" s="166" t="n">
        <f aca="false">P29*300</f>
        <v>900</v>
      </c>
      <c r="S29" s="166" t="n">
        <f aca="false">H29+M29+R29</f>
        <v>50242.5</v>
      </c>
      <c r="T29" s="186"/>
      <c r="U29" s="176" t="n">
        <v>32</v>
      </c>
      <c r="V29" s="176" t="n">
        <v>6</v>
      </c>
    </row>
    <row r="30" customFormat="false" ht="24.75" hidden="false" customHeight="true" outlineLevel="0" collapsed="false">
      <c r="A30" s="173"/>
      <c r="B30" s="174" t="s">
        <v>2045</v>
      </c>
      <c r="C30" s="174"/>
      <c r="D30" s="175" t="n">
        <f aca="false">SUM(D25:D29)</f>
        <v>134</v>
      </c>
      <c r="E30" s="175" t="n">
        <f aca="false">SUM(E25:E29)</f>
        <v>71507</v>
      </c>
      <c r="F30" s="175" t="n">
        <f aca="false">SUM(F25:F29)</f>
        <v>314.25</v>
      </c>
      <c r="G30" s="175" t="n">
        <f aca="false">F30*5</f>
        <v>1571.25</v>
      </c>
      <c r="H30" s="175" t="n">
        <f aca="false">SUM(H25:H29)</f>
        <v>135127.5</v>
      </c>
      <c r="I30" s="175" t="n">
        <f aca="false">SUM(I25:I29)</f>
        <v>9</v>
      </c>
      <c r="J30" s="175" t="n">
        <f aca="false">SUM(J25:J29)</f>
        <v>5656</v>
      </c>
      <c r="K30" s="175" t="n">
        <f aca="false">SUM(K25:K29)</f>
        <v>11</v>
      </c>
      <c r="L30" s="175" t="n">
        <f aca="false">SUM(L25:L29)</f>
        <v>55</v>
      </c>
      <c r="M30" s="173" t="n">
        <f aca="false">K30*430</f>
        <v>4730</v>
      </c>
      <c r="N30" s="175" t="n">
        <f aca="false">SUM(N25:N29)</f>
        <v>36</v>
      </c>
      <c r="O30" s="175" t="n">
        <f aca="false">SUM(O25:O29)</f>
        <v>17885</v>
      </c>
      <c r="P30" s="175" t="n">
        <f aca="false">SUM(P25:P29)</f>
        <v>36</v>
      </c>
      <c r="Q30" s="175" t="n">
        <f aca="false">SUM(Q25:Q29)</f>
        <v>180</v>
      </c>
      <c r="R30" s="175" t="n">
        <f aca="false">SUM(R25:R29)</f>
        <v>10800</v>
      </c>
      <c r="S30" s="175" t="n">
        <f aca="false">SUM(S25:S29)</f>
        <v>150657.5</v>
      </c>
      <c r="T30" s="175" t="n">
        <f aca="false">SUM(T25:T29)</f>
        <v>0</v>
      </c>
      <c r="U30" s="175" t="n">
        <f aca="false">SUM(U25:U29)</f>
        <v>113</v>
      </c>
      <c r="V30" s="175" t="n">
        <f aca="false">SUM(V25:V29)</f>
        <v>26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4.75" hidden="false" customHeight="true" outlineLevel="0" collapsed="false">
      <c r="A31" s="166" t="n">
        <v>18</v>
      </c>
      <c r="B31" s="167" t="s">
        <v>6</v>
      </c>
      <c r="C31" s="167" t="s">
        <v>586</v>
      </c>
      <c r="D31" s="184" t="n">
        <v>98</v>
      </c>
      <c r="E31" s="184" t="n">
        <v>47503</v>
      </c>
      <c r="F31" s="184" t="n">
        <v>243</v>
      </c>
      <c r="G31" s="168" t="n">
        <f aca="false">F31*5</f>
        <v>1215</v>
      </c>
      <c r="H31" s="168" t="n">
        <f aca="false">F31*430</f>
        <v>104490</v>
      </c>
      <c r="I31" s="168" t="n">
        <v>0</v>
      </c>
      <c r="J31" s="168" t="n">
        <v>0</v>
      </c>
      <c r="K31" s="168" t="n">
        <v>0</v>
      </c>
      <c r="L31" s="168" t="n">
        <v>0</v>
      </c>
      <c r="M31" s="168" t="n">
        <f aca="false">K31*430</f>
        <v>0</v>
      </c>
      <c r="N31" s="168" t="n">
        <v>8</v>
      </c>
      <c r="O31" s="12" t="n">
        <v>1840</v>
      </c>
      <c r="P31" s="168" t="n">
        <v>9</v>
      </c>
      <c r="Q31" s="166" t="n">
        <f aca="false">P31*5</f>
        <v>45</v>
      </c>
      <c r="R31" s="166" t="n">
        <f aca="false">P31*300</f>
        <v>2700</v>
      </c>
      <c r="S31" s="166" t="n">
        <f aca="false">H31+M31+R31</f>
        <v>107190</v>
      </c>
      <c r="T31" s="159"/>
      <c r="U31" s="159" t="n">
        <v>91</v>
      </c>
      <c r="V31" s="159" t="n">
        <v>10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4.75" hidden="false" customHeight="true" outlineLevel="0" collapsed="false">
      <c r="A32" s="166" t="n">
        <v>19</v>
      </c>
      <c r="B32" s="167" t="s">
        <v>6</v>
      </c>
      <c r="C32" s="167" t="s">
        <v>12</v>
      </c>
      <c r="D32" s="166" t="n">
        <v>103</v>
      </c>
      <c r="E32" s="168" t="n">
        <v>24358</v>
      </c>
      <c r="F32" s="168" t="n">
        <v>178.5</v>
      </c>
      <c r="G32" s="168" t="n">
        <f aca="false">F32*5</f>
        <v>892.5</v>
      </c>
      <c r="H32" s="168" t="n">
        <f aca="false">F32*430</f>
        <v>76755</v>
      </c>
      <c r="I32" s="168" t="n">
        <v>68</v>
      </c>
      <c r="J32" s="168" t="n">
        <v>6337</v>
      </c>
      <c r="K32" s="168" t="n">
        <v>55</v>
      </c>
      <c r="L32" s="168" t="n">
        <f aca="false">K32*5</f>
        <v>275</v>
      </c>
      <c r="M32" s="168" t="n">
        <f aca="false">K32*430</f>
        <v>23650</v>
      </c>
      <c r="N32" s="169" t="n">
        <v>12</v>
      </c>
      <c r="O32" s="169" t="n">
        <v>2329</v>
      </c>
      <c r="P32" s="169" t="n">
        <v>12</v>
      </c>
      <c r="Q32" s="166" t="n">
        <f aca="false">P32*5</f>
        <v>60</v>
      </c>
      <c r="R32" s="166" t="n">
        <f aca="false">P32*300</f>
        <v>3600</v>
      </c>
      <c r="S32" s="166" t="n">
        <f aca="false">H32+M32+R32</f>
        <v>104005</v>
      </c>
      <c r="T32" s="166"/>
      <c r="U32" s="159" t="n">
        <v>104</v>
      </c>
      <c r="V32" s="159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4.75" hidden="false" customHeight="true" outlineLevel="0" collapsed="false">
      <c r="A33" s="166" t="n">
        <v>20</v>
      </c>
      <c r="B33" s="167" t="s">
        <v>6</v>
      </c>
      <c r="C33" s="167" t="s">
        <v>585</v>
      </c>
      <c r="D33" s="166" t="n">
        <v>108</v>
      </c>
      <c r="E33" s="191" t="n">
        <v>25751</v>
      </c>
      <c r="F33" s="192" t="n">
        <v>198</v>
      </c>
      <c r="G33" s="168" t="n">
        <f aca="false">F33*5</f>
        <v>990</v>
      </c>
      <c r="H33" s="168" t="n">
        <f aca="false">F33*430</f>
        <v>85140</v>
      </c>
      <c r="I33" s="166" t="n">
        <v>63</v>
      </c>
      <c r="J33" s="168" t="n">
        <v>2996</v>
      </c>
      <c r="K33" s="193" t="n">
        <v>41.25</v>
      </c>
      <c r="L33" s="168" t="n">
        <f aca="false">K33*5</f>
        <v>206.25</v>
      </c>
      <c r="M33" s="168" t="n">
        <f aca="false">K33*430</f>
        <v>17737.5</v>
      </c>
      <c r="N33" s="166" t="n">
        <v>3</v>
      </c>
      <c r="O33" s="166" t="n">
        <v>264</v>
      </c>
      <c r="P33" s="166" t="n">
        <v>3</v>
      </c>
      <c r="Q33" s="166" t="n">
        <f aca="false">P33*5</f>
        <v>15</v>
      </c>
      <c r="R33" s="166" t="n">
        <f aca="false">P33*300</f>
        <v>900</v>
      </c>
      <c r="S33" s="166" t="n">
        <f aca="false">H33+M33+R33</f>
        <v>103777.5</v>
      </c>
      <c r="T33" s="166"/>
      <c r="U33" s="159" t="n">
        <v>105</v>
      </c>
      <c r="V33" s="159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24.75" hidden="false" customHeight="true" outlineLevel="0" collapsed="false">
      <c r="A34" s="166" t="n">
        <v>21</v>
      </c>
      <c r="B34" s="167" t="s">
        <v>6</v>
      </c>
      <c r="C34" s="167" t="s">
        <v>963</v>
      </c>
      <c r="D34" s="166" t="n">
        <v>103</v>
      </c>
      <c r="E34" s="166" t="n">
        <v>34172</v>
      </c>
      <c r="F34" s="166" t="n">
        <v>251.75</v>
      </c>
      <c r="G34" s="168" t="n">
        <f aca="false">F34*5</f>
        <v>1258.75</v>
      </c>
      <c r="H34" s="168" t="n">
        <f aca="false">F34*430</f>
        <v>108252.5</v>
      </c>
      <c r="I34" s="166" t="n">
        <v>6</v>
      </c>
      <c r="J34" s="166" t="n">
        <v>694</v>
      </c>
      <c r="K34" s="166" t="n">
        <v>3.5</v>
      </c>
      <c r="L34" s="168" t="n">
        <f aca="false">K34*5</f>
        <v>17.5</v>
      </c>
      <c r="M34" s="168" t="n">
        <f aca="false">K34*430</f>
        <v>1505</v>
      </c>
      <c r="N34" s="166" t="n">
        <v>9</v>
      </c>
      <c r="O34" s="166" t="n">
        <v>2880</v>
      </c>
      <c r="P34" s="166" t="n">
        <v>13</v>
      </c>
      <c r="Q34" s="166" t="n">
        <f aca="false">P34*5</f>
        <v>65</v>
      </c>
      <c r="R34" s="166" t="n">
        <f aca="false">P34*300</f>
        <v>3900</v>
      </c>
      <c r="S34" s="166" t="n">
        <f aca="false">H34+M34+R34</f>
        <v>113657.5</v>
      </c>
      <c r="T34" s="166" t="s">
        <v>1572</v>
      </c>
      <c r="U34" s="159" t="n">
        <v>100</v>
      </c>
      <c r="V34" s="159" t="n">
        <v>13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4.75" hidden="false" customHeight="true" outlineLevel="0" collapsed="false">
      <c r="A35" s="166" t="n">
        <v>22</v>
      </c>
      <c r="B35" s="167" t="s">
        <v>6</v>
      </c>
      <c r="C35" s="167" t="s">
        <v>846</v>
      </c>
      <c r="D35" s="166" t="n">
        <v>94</v>
      </c>
      <c r="E35" s="166" t="n">
        <v>32523</v>
      </c>
      <c r="F35" s="183" t="n">
        <v>177.25</v>
      </c>
      <c r="G35" s="168" t="n">
        <f aca="false">F35*5</f>
        <v>886.25</v>
      </c>
      <c r="H35" s="168" t="n">
        <f aca="false">F35*430</f>
        <v>76217.5</v>
      </c>
      <c r="I35" s="166" t="n">
        <v>52</v>
      </c>
      <c r="J35" s="166" t="n">
        <v>4898</v>
      </c>
      <c r="K35" s="183" t="n">
        <v>38.25</v>
      </c>
      <c r="L35" s="168" t="n">
        <f aca="false">K35*5</f>
        <v>191.25</v>
      </c>
      <c r="M35" s="168" t="n">
        <f aca="false">K35*430</f>
        <v>16447.5</v>
      </c>
      <c r="N35" s="166" t="n">
        <v>19</v>
      </c>
      <c r="O35" s="166" t="n">
        <v>2912</v>
      </c>
      <c r="P35" s="166" t="n">
        <v>19</v>
      </c>
      <c r="Q35" s="166" t="n">
        <f aca="false">P35*5</f>
        <v>95</v>
      </c>
      <c r="R35" s="166" t="n">
        <f aca="false">P35*300</f>
        <v>5700</v>
      </c>
      <c r="S35" s="166" t="n">
        <f aca="false">H35+M35+R35</f>
        <v>98365</v>
      </c>
      <c r="T35" s="166" t="s">
        <v>1572</v>
      </c>
      <c r="U35" s="159" t="n">
        <v>97</v>
      </c>
      <c r="V35" s="159" t="n">
        <v>20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5" hidden="false" customHeight="true" outlineLevel="0" collapsed="false">
      <c r="A36" s="173"/>
      <c r="B36" s="175" t="s">
        <v>2046</v>
      </c>
      <c r="C36" s="175"/>
      <c r="D36" s="175" t="n">
        <f aca="false">SUM(D31:D35)</f>
        <v>506</v>
      </c>
      <c r="E36" s="175" t="n">
        <f aca="false">SUM(E31:E35)</f>
        <v>164307</v>
      </c>
      <c r="F36" s="175" t="n">
        <f aca="false">SUM(F31:F35)</f>
        <v>1048.5</v>
      </c>
      <c r="G36" s="175" t="n">
        <f aca="false">F36*5</f>
        <v>5242.5</v>
      </c>
      <c r="H36" s="175" t="n">
        <f aca="false">SUM(H31:H35)</f>
        <v>450855</v>
      </c>
      <c r="I36" s="175" t="n">
        <f aca="false">SUM(I31:I35)</f>
        <v>189</v>
      </c>
      <c r="J36" s="175" t="n">
        <f aca="false">SUM(J31:J35)</f>
        <v>14925</v>
      </c>
      <c r="K36" s="175" t="n">
        <f aca="false">SUM(K31:K35)</f>
        <v>138</v>
      </c>
      <c r="L36" s="175" t="n">
        <f aca="false">SUM(L31:L35)</f>
        <v>690</v>
      </c>
      <c r="M36" s="175" t="n">
        <f aca="false">K36*430</f>
        <v>59340</v>
      </c>
      <c r="N36" s="175" t="n">
        <f aca="false">SUM(N31:N35)</f>
        <v>51</v>
      </c>
      <c r="O36" s="175" t="n">
        <f aca="false">SUM(O31:O35)</f>
        <v>10225</v>
      </c>
      <c r="P36" s="175" t="n">
        <f aca="false">SUM(P31:P35)</f>
        <v>56</v>
      </c>
      <c r="Q36" s="175" t="n">
        <f aca="false">SUM(Q31:Q35)</f>
        <v>280</v>
      </c>
      <c r="R36" s="175" t="n">
        <f aca="false">SUM(R31:R35)</f>
        <v>16800</v>
      </c>
      <c r="S36" s="175" t="n">
        <f aca="false">SUM(S31:S35)</f>
        <v>526995</v>
      </c>
      <c r="T36" s="175" t="n">
        <f aca="false">SUM(T31:T35)</f>
        <v>0</v>
      </c>
      <c r="U36" s="175" t="n">
        <f aca="false">SUM(U31:U35)</f>
        <v>497</v>
      </c>
      <c r="V36" s="175" t="n">
        <f aca="false">SUM(V31:V35)</f>
        <v>43</v>
      </c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194" customFormat="true" ht="19.5" hidden="false" customHeight="true" outlineLevel="0" collapsed="false">
      <c r="A37" s="174" t="s">
        <v>2047</v>
      </c>
      <c r="B37" s="174"/>
      <c r="C37" s="174"/>
      <c r="D37" s="175" t="n">
        <f aca="false">D11+D15+D19+D24+D30+D36</f>
        <v>1147</v>
      </c>
      <c r="E37" s="175" t="n">
        <f aca="false">E11+E15+E19+E24+E30+E36</f>
        <v>417038</v>
      </c>
      <c r="F37" s="175" t="n">
        <f aca="false">F11+F15+F19+F24+F30+F36</f>
        <v>2240.75</v>
      </c>
      <c r="G37" s="175" t="n">
        <f aca="false">G11+G15+G19+G24+G30+G36</f>
        <v>11203.75</v>
      </c>
      <c r="H37" s="175" t="n">
        <f aca="false">H11+H15+H19+H24+H30+H36</f>
        <v>963522.5</v>
      </c>
      <c r="I37" s="175" t="n">
        <f aca="false">I11+I15+I19+I24+I30+I36</f>
        <v>199</v>
      </c>
      <c r="J37" s="175" t="n">
        <f aca="false">J11+J15+J19+J24+J30+J36</f>
        <v>20581</v>
      </c>
      <c r="K37" s="175" t="n">
        <f aca="false">K11+K15+K19+K24+K30+K36</f>
        <v>149</v>
      </c>
      <c r="L37" s="175" t="n">
        <f aca="false">L11+L15+L19+L24+L30+L36</f>
        <v>745</v>
      </c>
      <c r="M37" s="175" t="n">
        <f aca="false">M11+M15+M19+M24+M30+M36</f>
        <v>64070</v>
      </c>
      <c r="N37" s="175" t="n">
        <f aca="false">N11+N15+N19+N24+N30+N36</f>
        <v>169</v>
      </c>
      <c r="O37" s="175" t="n">
        <f aca="false">O11+O15+O19+O24+O30+O36</f>
        <v>48536</v>
      </c>
      <c r="P37" s="175" t="n">
        <f aca="false">P11+P15+P19+P24+P30+P36</f>
        <v>174</v>
      </c>
      <c r="Q37" s="175" t="n">
        <f aca="false">Q11+Q15+Q19+Q24+Q30+Q36</f>
        <v>870</v>
      </c>
      <c r="R37" s="175" t="n">
        <f aca="false">R11+R15+R19+R24+R30+R36</f>
        <v>52200</v>
      </c>
      <c r="S37" s="175" t="n">
        <f aca="false">S11+S15+S19+S24+S30+S36</f>
        <v>1079792.5</v>
      </c>
      <c r="T37" s="175" t="n">
        <f aca="false">T11+T15+T19+T24+T30+T36</f>
        <v>0</v>
      </c>
      <c r="U37" s="175" t="n">
        <f aca="false">U11+U15+U19+U24+U30+U36</f>
        <v>1116</v>
      </c>
      <c r="V37" s="175" t="n">
        <f aca="false">V11+V15+V19+V24+V30+V36</f>
        <v>114</v>
      </c>
    </row>
    <row r="38" customFormat="false" ht="14.25" hidden="false" customHeight="false" outlineLevel="0" collapsed="false">
      <c r="E38" s="154"/>
      <c r="F38" s="154"/>
      <c r="G38" s="154" t="n">
        <f aca="false">SUM(G16:G18)</f>
        <v>457.5</v>
      </c>
      <c r="H38" s="154"/>
      <c r="I38" s="154"/>
      <c r="J38" s="154"/>
      <c r="K38" s="154"/>
      <c r="L38" s="154"/>
      <c r="M38" s="154" t="n">
        <f aca="false">SUM(M31:M35)</f>
        <v>59340</v>
      </c>
      <c r="N38" s="154"/>
      <c r="O38" s="154"/>
      <c r="P38" s="154"/>
    </row>
  </sheetData>
  <mergeCells count="25">
    <mergeCell ref="A1:T1"/>
    <mergeCell ref="A2:T2"/>
    <mergeCell ref="A3:T3"/>
    <mergeCell ref="A5:A7"/>
    <mergeCell ref="B5:B7"/>
    <mergeCell ref="C5:C7"/>
    <mergeCell ref="D5:L5"/>
    <mergeCell ref="N5:Q5"/>
    <mergeCell ref="T5:T7"/>
    <mergeCell ref="U5:V6"/>
    <mergeCell ref="D6:H6"/>
    <mergeCell ref="I6:L6"/>
    <mergeCell ref="N6:N7"/>
    <mergeCell ref="O6:O7"/>
    <mergeCell ref="P6:P7"/>
    <mergeCell ref="Q6:Q7"/>
    <mergeCell ref="R6:R7"/>
    <mergeCell ref="S6:S7"/>
    <mergeCell ref="B11:C11"/>
    <mergeCell ref="B15:C15"/>
    <mergeCell ref="B19:C19"/>
    <mergeCell ref="B24:C24"/>
    <mergeCell ref="B30:C30"/>
    <mergeCell ref="B36:C36"/>
    <mergeCell ref="A37:C37"/>
  </mergeCells>
  <printOptions headings="false" gridLines="false" gridLinesSet="true" horizontalCentered="true" verticalCentered="false"/>
  <pageMargins left="0.5" right="0" top="0.25" bottom="0.234027777777778" header="0.511805555555555" footer="0.511805555555555"/>
  <pageSetup paperSize="9" scale="100" firstPageNumber="0" fitToWidth="1" fitToHeight="5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  <Company>pred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2012-01-23T05:32:29Z</dcterms:created>
  <dc:creator>temp</dc:creator>
  <dc:description/>
  <dc:language>en-IN</dc:language>
  <cp:lastModifiedBy/>
  <cp:lastPrinted>2017-03-10T05:28:58Z</cp:lastPrinted>
  <dcterms:modified xsi:type="dcterms:W3CDTF">2017-03-23T12:48:27Z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pred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